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750" windowWidth="9420" windowHeight="4200" activeTab="0"/>
  </bookViews>
  <sheets>
    <sheet name="State Admin 1004(b)" sheetId="1" r:id="rId1"/>
  </sheets>
  <definedNames>
    <definedName name="_xlnm.Print_Area" localSheetId="0">'State Admin 1004(b)'!$A$17:$E$90</definedName>
  </definedNames>
  <calcPr fullCalcOnLoad="1"/>
</workbook>
</file>

<file path=xl/sharedStrings.xml><?xml version="1.0" encoding="utf-8"?>
<sst xmlns="http://schemas.openxmlformats.org/spreadsheetml/2006/main" count="68" uniqueCount="68">
  <si>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</si>
  <si>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</si>
  <si>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</si>
  <si>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</si>
  <si>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</si>
  <si>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</si>
  <si>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</si>
  <si>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</si>
  <si>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</si>
  <si>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</si>
  <si>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</si>
  <si>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</si>
  <si>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</si>
  <si>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</si>
  <si>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</si>
  <si>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</si>
  <si>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</si>
  <si>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</si>
  <si>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</si>
  <si>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</si>
  <si>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</si>
  <si>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</si>
  <si>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</si>
  <si>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</si>
  <si>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</si>
  <si>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</si>
  <si>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</si>
  <si>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</si>
  <si>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</si>
  <si>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</si>
  <si>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</si>
  <si>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</si>
  <si>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</si>
  <si>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</si>
  <si>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</si>
  <si>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</si>
  <si>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</si>
  <si>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</si>
  <si>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</si>
  <si>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</si>
  <si>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</si>
  <si>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</si>
  <si>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</si>
  <si>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</si>
  <si>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</si>
  <si>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</si>
  <si>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</si>
  <si>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</si>
  <si>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</si>
  <si>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</si>
  <si>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</si>
  <si>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PUERTO RICO</t>
  </si>
  <si>
    <t xml:space="preserve">AMERICAN SAMOA         </t>
  </si>
  <si>
    <t xml:space="preserve">GUAM                   </t>
  </si>
  <si>
    <t xml:space="preserve">NORTHERN MARIANA ISLANDS      </t>
  </si>
  <si>
    <t xml:space="preserve">VIRGIN ISLANDS         </t>
  </si>
  <si>
    <t>CENSUS SET-ASIDE</t>
  </si>
  <si>
    <t>MIGRANT COORDINATION ACTIVITIES</t>
  </si>
  <si>
    <t>N &amp; D EVALUATION &amp; TECHNICAL ASSISTANCE</t>
  </si>
  <si>
    <t xml:space="preserve">BIE                    </t>
  </si>
  <si>
    <t>UNITED STATES TOTAL</t>
  </si>
  <si>
    <t>STATES ONLY</t>
  </si>
  <si>
    <t>PALAU</t>
  </si>
  <si>
    <t>TITLE I, PART A TOTAL LEA GRANTS</t>
  </si>
  <si>
    <t>TITLE I, PART C MIGRANT EDUCATION</t>
  </si>
  <si>
    <t>TITLE I, PART D, SUBPART 1 STATE NEGLECTED &amp; DELINQUENT PROGRAM</t>
  </si>
  <si>
    <t>TOTAL TITLE I, PARTS A, C, &amp; D</t>
  </si>
  <si>
    <t xml:space="preserve">REVISED FINAL FISCAL YEAR 2017 (SCHOOL YEAR 2017-2018) STATE ALLOCATIONS BASED ON $14 BILLION FOR USE IN CALCULATING THE AMOUNT TO RESERVE FOR STATE ADMINISTRATION UNDER SECTION 1004(b) OF THE ELEMENTARY AND SECONDARY EDUCATION ACT OF 1965, AS AMENDED BY THE EVERY STUDENT SUCCEEDS ACT </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</si>
</sst>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00%"/>
    <numFmt numFmtId="167" formatCode="#,##0.0"/>
    <numFmt numFmtId="168" formatCode="#,##0.000"/>
    <numFmt numFmtId="169" formatCode="dd\-mmm\-yy"/>
    <numFmt numFmtId="170" formatCode="0.0"/>
    <numFmt numFmtId="171" formatCode="0.000000"/>
    <numFmt numFmtId="172" formatCode="0.00000"/>
    <numFmt numFmtId="173" formatCode="0.0000"/>
    <numFmt numFmtId="174" formatCode="0.000"/>
    <numFmt numFmtId="175" formatCode="0.0000000"/>
    <numFmt numFmtId="176" formatCode="0.00000000"/>
    <numFmt numFmtId="177" formatCode="0.000000000"/>
    <numFmt numFmtId="178" formatCode="0.0000000000"/>
    <numFmt numFmtId="179" formatCode="_(* #,##0.000_);_(* \(#,##0.000\);_(* &quot;-&quot;??_);_(@_)"/>
    <numFmt numFmtId="180" formatCode="_(* #,##0.0000_);_(* \(#,##0.0000\);_(* &quot;-&quot;??_);_(@_)"/>
    <numFmt numFmtId="181" formatCode="0.0000%"/>
    <numFmt numFmtId="182" formatCode="0.00000%"/>
    <numFmt numFmtId="183" formatCode="0.000000%"/>
    <numFmt numFmtId="184" formatCode="&quot;Yes&quot;;&quot;Yes&quot;;&quot;No&quot;"/>
    <numFmt numFmtId="185" formatCode="&quot;True&quot;;&quot;True&quot;;&quot;False&quot;"/>
    <numFmt numFmtId="186" formatCode="&quot;On&quot;;&quot;On&quot;;&quot;Off&quot;"/>
    <numFmt numFmtId="187" formatCode="0.00000000000"/>
    <numFmt numFmtId="188" formatCode="0.000000000000"/>
    <numFmt numFmtId="189" formatCode="0.0000000000000"/>
    <numFmt numFmtId="190" formatCode="0.00000000000000"/>
    <numFmt numFmtId="191" formatCode="0.000000000000000"/>
    <numFmt numFmtId="192" formatCode="0.0000000000000000"/>
    <numFmt numFmtId="193" formatCode="[$-409]dddd\,\ mmmm\ dd\,\ yyyy"/>
    <numFmt numFmtId="194" formatCode="#,##0.000000000000000"/>
    <numFmt numFmtId="195" formatCode="[$€-2]\ #,##0.00_);[Red]\([$€-2]\ #,##0.00\)"/>
    <numFmt numFmtId="196" formatCode="[$-409]h:mm:ss\ AM/PM"/>
    <numFmt numFmtId="197" formatCode="_(* #,##0.0_);_(* \(#,##0.0\);_(* &quot;-&quot;??_);_(@_)"/>
    <numFmt numFmtId="198" formatCode="_(* #,##0_);_(* \(#,##0\);_(* &quot;-&quot;??_);_(@_)"/>
    <numFmt numFmtId="199" formatCode="&quot;$&quot;#,##0.00"/>
    <numFmt numFmtId="200" formatCode="&quot;$&quot;#,##0.0"/>
  </numFmts>
  <fonts count="45">
    <font>
      <sz val="10"/>
      <name val="Arial"/>
      <family val="0"/>
    </font>
    <font>
      <b/>
      <sz val="12"/>
      <name val="Arial"/>
      <family val="2"/>
    </font>
    <font>
      <u val="single"/>
      <sz val="10"/>
      <color indexed="12"/>
      <name val="Arial"/>
      <family val="2"/>
    </font>
    <font>
      <u val="single"/>
      <sz val="10"/>
      <color indexed="3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56"/>
      <name val="Arial"/>
      <family val="2"/>
    </font>
    <font>
      <b/>
      <sz val="10"/>
      <color indexed="56"/>
      <name val="Arial"/>
      <family val="2"/>
    </font>
    <font>
      <sz val="10"/>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2060"/>
      <name val="Arial"/>
      <family val="2"/>
    </font>
    <font>
      <b/>
      <sz val="10"/>
      <color rgb="FF002060"/>
      <name val="Arial"/>
      <family val="2"/>
    </font>
    <font>
      <sz val="10"/>
      <color rgb="FFC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1">
    <xf numFmtId="0" fontId="0" fillId="0" borderId="0" xfId="0" applyAlignment="1">
      <alignment/>
    </xf>
    <xf numFmtId="0" fontId="0" fillId="0" borderId="0" xfId="0" applyFont="1" applyAlignment="1">
      <alignment/>
    </xf>
    <xf numFmtId="14" fontId="0" fillId="0" borderId="0" xfId="0" applyNumberFormat="1" applyFont="1" applyAlignment="1">
      <alignment horizontal="right"/>
    </xf>
    <xf numFmtId="0" fontId="42" fillId="0" borderId="0" xfId="0" applyFont="1" applyAlignment="1">
      <alignment/>
    </xf>
    <xf numFmtId="0" fontId="43" fillId="0" borderId="0" xfId="0" applyFont="1" applyAlignment="1">
      <alignment/>
    </xf>
    <xf numFmtId="49" fontId="44" fillId="0" borderId="0" xfId="0" applyNumberFormat="1" applyFont="1" applyAlignment="1">
      <alignment/>
    </xf>
    <xf numFmtId="0" fontId="44" fillId="0" borderId="0" xfId="0" applyFont="1" applyAlignment="1">
      <alignment/>
    </xf>
    <xf numFmtId="164" fontId="0" fillId="0" borderId="0" xfId="0" applyNumberFormat="1" applyFont="1" applyAlignment="1">
      <alignment wrapText="1"/>
    </xf>
    <xf numFmtId="198" fontId="0" fillId="0" borderId="0" xfId="42" applyNumberFormat="1" applyFont="1" applyAlignment="1">
      <alignment/>
    </xf>
    <xf numFmtId="0" fontId="0" fillId="0" borderId="0" xfId="0" applyFont="1" applyAlignment="1">
      <alignment horizontal="center"/>
    </xf>
    <xf numFmtId="198" fontId="0" fillId="0" borderId="0" xfId="42" applyNumberFormat="1" applyFont="1" applyAlignment="1">
      <alignment horizontal="center"/>
    </xf>
    <xf numFmtId="198" fontId="0" fillId="0" borderId="0" xfId="42" applyNumberFormat="1" applyFont="1" applyAlignment="1">
      <alignment/>
    </xf>
    <xf numFmtId="164" fontId="0" fillId="0" borderId="0" xfId="42" applyNumberFormat="1" applyFont="1" applyAlignment="1">
      <alignment/>
    </xf>
    <xf numFmtId="164" fontId="0" fillId="0" borderId="0" xfId="0" applyNumberFormat="1" applyFont="1" applyAlignment="1">
      <alignment/>
    </xf>
    <xf numFmtId="164" fontId="0" fillId="0" borderId="0" xfId="42" applyNumberFormat="1" applyFont="1" applyAlignment="1">
      <alignment horizontal="right"/>
    </xf>
    <xf numFmtId="198" fontId="0" fillId="0" borderId="0" xfId="0" applyNumberFormat="1" applyFont="1" applyAlignment="1">
      <alignment/>
    </xf>
    <xf numFmtId="17" fontId="4" fillId="0" borderId="0" xfId="0" applyNumberFormat="1" applyFont="1" applyAlignment="1">
      <alignment/>
    </xf>
    <xf numFmtId="17" fontId="4" fillId="0" borderId="0" xfId="0" applyNumberFormat="1" applyFont="1" applyAlignment="1">
      <alignment horizontal="left"/>
    </xf>
    <xf numFmtId="0" fontId="1" fillId="0" borderId="0" xfId="0" applyFont="1" applyAlignment="1">
      <alignment horizontal="center" vertical="center" wrapText="1"/>
    </xf>
    <xf numFmtId="198" fontId="0" fillId="0" borderId="0" xfId="42" applyNumberFormat="1" applyFont="1" applyAlignment="1">
      <alignment horizontal="center" vertical="center" wrapText="1"/>
    </xf>
    <xf numFmtId="0" fontId="0"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3:I90"/>
  <sheetViews>
    <sheetView tabSelected="1" zoomScalePageLayoutView="0" workbookViewId="0" topLeftCell="A1">
      <selection activeCell="A19" sqref="A19"/>
    </sheetView>
  </sheetViews>
  <sheetFormatPr defaultColWidth="9.140625" defaultRowHeight="12.75"/>
  <cols>
    <col min="1" max="1" width="54.28125" style="0" bestFit="1" customWidth="1"/>
    <col min="2" max="2" width="22.140625" style="0" customWidth="1"/>
    <col min="3" max="3" width="14.8515625" style="0" bestFit="1" customWidth="1"/>
    <col min="4" max="4" width="19.00390625" style="0" bestFit="1" customWidth="1"/>
    <col min="5" max="5" width="21.8515625" style="0" customWidth="1"/>
    <col min="6" max="6" width="27.00390625" style="0" customWidth="1"/>
    <col min="7" max="7" width="14.7109375" style="0" bestFit="1" customWidth="1"/>
    <col min="8" max="8" width="18.8515625" style="0" bestFit="1" customWidth="1"/>
  </cols>
  <sheetData>
    <row r="13" spans="4:6" ht="12.75">
      <c r="D13" s="5"/>
      <c r="E13" s="6"/>
      <c r="F13" s="6"/>
    </row>
    <row r="15" spans="2:6" ht="12.75">
      <c r="B15" s="3"/>
      <c r="C15" s="3"/>
      <c r="D15" s="3"/>
      <c r="E15" s="4"/>
      <c r="F15" s="3"/>
    </row>
    <row r="16" spans="2:6" ht="3" customHeight="1">
      <c r="B16" s="3"/>
      <c r="C16" s="3"/>
      <c r="D16" s="3"/>
      <c r="E16" s="3"/>
      <c r="F16" s="3"/>
    </row>
    <row r="17" spans="1:5" ht="54" customHeight="1">
      <c r="A17" s="18" t="s">
        <v>67</v>
      </c>
      <c r="B17" s="18"/>
      <c r="C17" s="18"/>
      <c r="D17" s="18"/>
      <c r="E17" s="18"/>
    </row>
    <row r="18" spans="1:6" ht="12.75">
      <c r="A18" s="17"/>
      <c r="B18" s="1"/>
      <c r="C18" s="1"/>
      <c r="D18" s="1"/>
      <c r="E18" s="1"/>
      <c r="F18" s="1"/>
    </row>
    <row r="19" spans="1:6" ht="12.75">
      <c r="A19" s="16"/>
      <c r="B19" s="1"/>
      <c r="C19" s="1"/>
      <c r="D19" s="1"/>
      <c r="E19" s="1"/>
      <c r="F19" s="1"/>
    </row>
    <row r="20" spans="1:9" ht="12.75">
      <c r="A20" s="2"/>
      <c r="B20" s="19" t="s">
        <v>63</v>
      </c>
      <c r="C20" s="20" t="s">
        <v>64</v>
      </c>
      <c r="D20" s="20" t="s">
        <v>65</v>
      </c>
      <c r="E20" s="20" t="s">
        <v>66</v>
      </c>
      <c r="F20" s="8"/>
      <c r="G20" s="1"/>
      <c r="H20" s="9"/>
      <c r="I20" s="1"/>
    </row>
    <row r="21" spans="1:9" ht="12.75">
      <c r="A21" s="1"/>
      <c r="B21" s="19"/>
      <c r="C21" s="20"/>
      <c r="D21" s="20"/>
      <c r="E21" s="20"/>
      <c r="F21" s="8"/>
      <c r="G21" s="1"/>
      <c r="H21" s="9"/>
      <c r="I21" s="1"/>
    </row>
    <row r="22" spans="1:9" ht="12.75">
      <c r="A22" s="1"/>
      <c r="B22" s="19"/>
      <c r="C22" s="20"/>
      <c r="D22" s="20"/>
      <c r="E22" s="20"/>
      <c r="F22" s="10"/>
      <c r="G22" s="9"/>
      <c r="H22" s="9"/>
      <c r="I22" s="9"/>
    </row>
    <row r="23" spans="1:9" ht="12.75">
      <c r="A23" s="1"/>
      <c r="B23" s="19"/>
      <c r="C23" s="20"/>
      <c r="D23" s="20"/>
      <c r="E23" s="20"/>
      <c r="F23" s="10"/>
      <c r="G23" s="9"/>
      <c r="H23" s="9"/>
      <c r="I23" s="9"/>
    </row>
    <row r="24" spans="1:9" ht="12.75">
      <c r="A24" s="1"/>
      <c r="B24" s="19"/>
      <c r="C24" s="20"/>
      <c r="D24" s="20"/>
      <c r="E24" s="20"/>
      <c r="F24" s="10"/>
      <c r="G24" s="9"/>
      <c r="H24" s="9"/>
      <c r="I24" s="9"/>
    </row>
    <row r="25" spans="1:6" ht="12.75">
      <c r="A25" s="1"/>
      <c r="B25" s="1"/>
      <c r="C25" s="1"/>
      <c r="D25" s="1"/>
      <c r="E25" s="1"/>
      <c r="F25" s="1"/>
    </row>
    <row r="26" spans="1:6" ht="12.75">
      <c r="A26" s="1" t="s">
        <v>60</v>
      </c>
      <c r="B26" s="12">
        <f>SUM(B28:B90)</f>
        <v>13625954813</v>
      </c>
      <c r="C26" s="12">
        <f>SUM(C28:C90)</f>
        <v>331878370</v>
      </c>
      <c r="D26" s="12">
        <f>SUM(D28:D90)</f>
        <v>42166817</v>
      </c>
      <c r="E26" s="12">
        <f>SUM(E28:E90)</f>
        <v>14000000000</v>
      </c>
      <c r="F26" s="11"/>
    </row>
    <row r="27" spans="1:6" ht="12.75">
      <c r="A27" s="1" t="s">
        <v>61</v>
      </c>
      <c r="B27" s="12">
        <f>SUM(B28:B79)</f>
        <v>13471576918</v>
      </c>
      <c r="C27" s="12">
        <f>SUM(C28:C79)</f>
        <v>321878370</v>
      </c>
      <c r="D27" s="12">
        <f>SUM(D28:D79)</f>
        <v>41112647</v>
      </c>
      <c r="E27" s="12">
        <f>SUM(E28:E79)</f>
        <v>13834567935</v>
      </c>
      <c r="F27" s="11"/>
    </row>
    <row r="28" spans="1:6" ht="12.75">
      <c r="A28" s="1" t="s">
        <v>0</v>
      </c>
      <c r="B28" s="7">
        <v>221692919</v>
      </c>
      <c r="C28" s="13">
        <v>1799975</v>
      </c>
      <c r="D28" s="7">
        <v>472397</v>
      </c>
      <c r="E28" s="14">
        <f>SUM(B28:D28)</f>
        <v>223965291</v>
      </c>
      <c r="F28" s="15"/>
    </row>
    <row r="29" spans="1:6" ht="12.75">
      <c r="A29" s="1" t="s">
        <v>1</v>
      </c>
      <c r="B29" s="7">
        <v>39000564</v>
      </c>
      <c r="C29" s="13">
        <v>6088088</v>
      </c>
      <c r="D29" s="7">
        <v>340614</v>
      </c>
      <c r="E29" s="14">
        <f aca="true" t="shared" si="0" ref="E29:E86">SUM(B29:D29)</f>
        <v>45429266</v>
      </c>
      <c r="F29" s="15"/>
    </row>
    <row r="30" spans="1:6" ht="12.75">
      <c r="A30" s="1" t="s">
        <v>2</v>
      </c>
      <c r="B30" s="7">
        <v>308635287</v>
      </c>
      <c r="C30" s="13">
        <v>5744693</v>
      </c>
      <c r="D30" s="7">
        <v>1342418</v>
      </c>
      <c r="E30" s="14">
        <f t="shared" si="0"/>
        <v>315722398</v>
      </c>
      <c r="F30" s="15"/>
    </row>
    <row r="31" spans="1:6" ht="12.75">
      <c r="A31" s="1" t="s">
        <v>3</v>
      </c>
      <c r="B31" s="7">
        <v>144737070</v>
      </c>
      <c r="C31" s="13">
        <v>4607567</v>
      </c>
      <c r="D31" s="7">
        <v>306658</v>
      </c>
      <c r="E31" s="14">
        <f t="shared" si="0"/>
        <v>149651295</v>
      </c>
      <c r="F31" s="15"/>
    </row>
    <row r="32" spans="1:6" ht="12.75">
      <c r="A32" s="1" t="s">
        <v>4</v>
      </c>
      <c r="B32" s="7">
        <v>1606056854</v>
      </c>
      <c r="C32" s="13">
        <v>113607050</v>
      </c>
      <c r="D32" s="7">
        <v>1927811</v>
      </c>
      <c r="E32" s="14">
        <f t="shared" si="0"/>
        <v>1721591715</v>
      </c>
      <c r="F32" s="15"/>
    </row>
    <row r="33" spans="1:6" ht="12.75">
      <c r="A33" s="1" t="s">
        <v>5</v>
      </c>
      <c r="B33" s="7">
        <v>134017828</v>
      </c>
      <c r="C33" s="13">
        <v>6150197</v>
      </c>
      <c r="D33" s="7">
        <v>404102</v>
      </c>
      <c r="E33" s="14">
        <f t="shared" si="0"/>
        <v>140572127</v>
      </c>
      <c r="F33" s="15"/>
    </row>
    <row r="34" spans="1:6" ht="12.75">
      <c r="A34" s="1" t="s">
        <v>6</v>
      </c>
      <c r="B34" s="7">
        <v>112328223</v>
      </c>
      <c r="C34" s="13">
        <v>0</v>
      </c>
      <c r="D34" s="7">
        <v>810201</v>
      </c>
      <c r="E34" s="14">
        <f t="shared" si="0"/>
        <v>113138424</v>
      </c>
      <c r="F34" s="15"/>
    </row>
    <row r="35" spans="1:6" ht="12.75">
      <c r="A35" s="1" t="s">
        <v>7</v>
      </c>
      <c r="B35" s="7">
        <v>44682056</v>
      </c>
      <c r="C35" s="13">
        <v>255132</v>
      </c>
      <c r="D35" s="7">
        <v>508025</v>
      </c>
      <c r="E35" s="14">
        <f t="shared" si="0"/>
        <v>45445213</v>
      </c>
      <c r="F35" s="15"/>
    </row>
    <row r="36" spans="1:6" ht="12.75">
      <c r="A36" s="1" t="s">
        <v>8</v>
      </c>
      <c r="B36" s="7">
        <v>43530555</v>
      </c>
      <c r="C36" s="13">
        <v>0</v>
      </c>
      <c r="D36" s="7">
        <v>106131</v>
      </c>
      <c r="E36" s="14">
        <f t="shared" si="0"/>
        <v>43636686</v>
      </c>
      <c r="F36" s="15"/>
    </row>
    <row r="37" spans="1:6" ht="12.75">
      <c r="A37" s="1" t="s">
        <v>9</v>
      </c>
      <c r="B37" s="7">
        <v>740669328</v>
      </c>
      <c r="C37" s="13">
        <v>19863046</v>
      </c>
      <c r="D37" s="7">
        <v>1399598</v>
      </c>
      <c r="E37" s="14">
        <f t="shared" si="0"/>
        <v>761931972</v>
      </c>
      <c r="F37" s="15"/>
    </row>
    <row r="38" spans="1:6" ht="12.75">
      <c r="A38" s="1" t="s">
        <v>10</v>
      </c>
      <c r="B38" s="7">
        <v>479208705</v>
      </c>
      <c r="C38" s="13">
        <v>6895216</v>
      </c>
      <c r="D38" s="7">
        <v>1067953</v>
      </c>
      <c r="E38" s="14">
        <f t="shared" si="0"/>
        <v>487171874</v>
      </c>
      <c r="F38" s="15"/>
    </row>
    <row r="39" spans="1:6" ht="12.75">
      <c r="A39" s="1" t="s">
        <v>11</v>
      </c>
      <c r="B39" s="7">
        <v>46622530</v>
      </c>
      <c r="C39" s="13">
        <v>701496</v>
      </c>
      <c r="D39" s="7">
        <v>133733</v>
      </c>
      <c r="E39" s="14">
        <f t="shared" si="0"/>
        <v>47457759</v>
      </c>
      <c r="F39" s="15"/>
    </row>
    <row r="40" spans="1:6" ht="12.75">
      <c r="A40" s="1" t="s">
        <v>12</v>
      </c>
      <c r="B40" s="7">
        <v>51776195</v>
      </c>
      <c r="C40" s="13">
        <v>3118583</v>
      </c>
      <c r="D40" s="7">
        <v>553330</v>
      </c>
      <c r="E40" s="14">
        <f t="shared" si="0"/>
        <v>55448108</v>
      </c>
      <c r="F40" s="15"/>
    </row>
    <row r="41" spans="1:6" ht="12.75">
      <c r="A41" s="1" t="s">
        <v>13</v>
      </c>
      <c r="B41" s="7">
        <v>595699298</v>
      </c>
      <c r="C41" s="13">
        <v>1666173</v>
      </c>
      <c r="D41" s="7">
        <v>696219</v>
      </c>
      <c r="E41" s="14">
        <f t="shared" si="0"/>
        <v>598061690</v>
      </c>
      <c r="F41" s="15"/>
    </row>
    <row r="42" spans="1:6" ht="12.75">
      <c r="A42" s="1" t="s">
        <v>14</v>
      </c>
      <c r="B42" s="7">
        <v>234607975</v>
      </c>
      <c r="C42" s="13">
        <v>4800879</v>
      </c>
      <c r="D42" s="7">
        <v>485101</v>
      </c>
      <c r="E42" s="14">
        <f t="shared" si="0"/>
        <v>239893955</v>
      </c>
      <c r="F42" s="15"/>
    </row>
    <row r="43" spans="1:6" ht="12.75">
      <c r="A43" s="1" t="s">
        <v>15</v>
      </c>
      <c r="B43" s="7">
        <v>85103760</v>
      </c>
      <c r="C43" s="13">
        <v>1404569</v>
      </c>
      <c r="D43" s="7">
        <v>378779</v>
      </c>
      <c r="E43" s="14">
        <f t="shared" si="0"/>
        <v>86887108</v>
      </c>
      <c r="F43" s="15"/>
    </row>
    <row r="44" spans="1:6" ht="12.75">
      <c r="A44" s="1" t="s">
        <v>16</v>
      </c>
      <c r="B44" s="7">
        <v>96969997</v>
      </c>
      <c r="C44" s="13">
        <v>10077479</v>
      </c>
      <c r="D44" s="7">
        <v>184831</v>
      </c>
      <c r="E44" s="14">
        <f t="shared" si="0"/>
        <v>107232307</v>
      </c>
      <c r="F44" s="15"/>
    </row>
    <row r="45" spans="1:6" ht="12.75">
      <c r="A45" s="1" t="s">
        <v>17</v>
      </c>
      <c r="B45" s="7">
        <v>200690806</v>
      </c>
      <c r="C45" s="13">
        <v>6454887</v>
      </c>
      <c r="D45" s="7">
        <v>853724</v>
      </c>
      <c r="E45" s="14">
        <f t="shared" si="0"/>
        <v>207999417</v>
      </c>
      <c r="F45" s="15"/>
    </row>
    <row r="46" spans="1:6" ht="12.75">
      <c r="A46" s="1" t="s">
        <v>18</v>
      </c>
      <c r="B46" s="7">
        <v>273118812</v>
      </c>
      <c r="C46" s="13">
        <v>2157148</v>
      </c>
      <c r="D46" s="7">
        <v>1774582</v>
      </c>
      <c r="E46" s="14">
        <f t="shared" si="0"/>
        <v>277050542</v>
      </c>
      <c r="F46" s="15"/>
    </row>
    <row r="47" spans="1:6" ht="12.75">
      <c r="A47" s="1" t="s">
        <v>19</v>
      </c>
      <c r="B47" s="7">
        <v>47291443</v>
      </c>
      <c r="C47" s="13">
        <v>1020945</v>
      </c>
      <c r="D47" s="7">
        <v>129316</v>
      </c>
      <c r="E47" s="14">
        <f t="shared" si="0"/>
        <v>48441704</v>
      </c>
      <c r="F47" s="15"/>
    </row>
    <row r="48" spans="1:6" ht="12.75">
      <c r="A48" s="1" t="s">
        <v>20</v>
      </c>
      <c r="B48" s="7">
        <v>197879928</v>
      </c>
      <c r="C48" s="13">
        <v>441119</v>
      </c>
      <c r="D48" s="7">
        <v>1095223</v>
      </c>
      <c r="E48" s="14">
        <f t="shared" si="0"/>
        <v>199416270</v>
      </c>
      <c r="F48" s="15"/>
    </row>
    <row r="49" spans="1:6" ht="12.75">
      <c r="A49" s="1" t="s">
        <v>21</v>
      </c>
      <c r="B49" s="7">
        <v>213033970</v>
      </c>
      <c r="C49" s="13">
        <v>1404907</v>
      </c>
      <c r="D49" s="7">
        <v>1718458</v>
      </c>
      <c r="E49" s="14">
        <f t="shared" si="0"/>
        <v>216157335</v>
      </c>
      <c r="F49" s="15"/>
    </row>
    <row r="50" spans="1:6" ht="12.75">
      <c r="A50" s="1" t="s">
        <v>22</v>
      </c>
      <c r="B50" s="7">
        <v>453381905</v>
      </c>
      <c r="C50" s="13">
        <v>7469807</v>
      </c>
      <c r="D50" s="7">
        <v>932926</v>
      </c>
      <c r="E50" s="14">
        <f t="shared" si="0"/>
        <v>461784638</v>
      </c>
      <c r="F50" s="15"/>
    </row>
    <row r="51" spans="1:6" ht="12.75">
      <c r="A51" s="1" t="s">
        <v>23</v>
      </c>
      <c r="B51" s="7">
        <v>144288604</v>
      </c>
      <c r="C51" s="13">
        <v>1806819</v>
      </c>
      <c r="D51" s="7">
        <v>362792</v>
      </c>
      <c r="E51" s="14">
        <f t="shared" si="0"/>
        <v>146458215</v>
      </c>
      <c r="F51" s="15"/>
    </row>
    <row r="52" spans="1:6" ht="12.75">
      <c r="A52" s="1" t="s">
        <v>24</v>
      </c>
      <c r="B52" s="7">
        <v>177004392</v>
      </c>
      <c r="C52" s="13">
        <v>904069</v>
      </c>
      <c r="D52" s="7">
        <v>337575</v>
      </c>
      <c r="E52" s="14">
        <f t="shared" si="0"/>
        <v>178246036</v>
      </c>
      <c r="F52" s="15"/>
    </row>
    <row r="53" spans="1:6" ht="12.75">
      <c r="A53" s="1" t="s">
        <v>25</v>
      </c>
      <c r="B53" s="7">
        <v>221111709</v>
      </c>
      <c r="C53" s="13">
        <v>1323778</v>
      </c>
      <c r="D53" s="7">
        <v>1196843</v>
      </c>
      <c r="E53" s="14">
        <f t="shared" si="0"/>
        <v>223632330</v>
      </c>
      <c r="F53" s="15"/>
    </row>
    <row r="54" spans="1:6" ht="12.75">
      <c r="A54" s="1" t="s">
        <v>26</v>
      </c>
      <c r="B54" s="7">
        <v>44377923</v>
      </c>
      <c r="C54" s="13">
        <v>878172</v>
      </c>
      <c r="D54" s="7">
        <v>177404</v>
      </c>
      <c r="E54" s="14">
        <f t="shared" si="0"/>
        <v>45433499</v>
      </c>
      <c r="F54" s="15"/>
    </row>
    <row r="55" spans="1:6" ht="12.75">
      <c r="A55" s="1" t="s">
        <v>27</v>
      </c>
      <c r="B55" s="7">
        <v>64124847</v>
      </c>
      <c r="C55" s="13">
        <v>4443122</v>
      </c>
      <c r="D55" s="7">
        <v>331061</v>
      </c>
      <c r="E55" s="14">
        <f t="shared" si="0"/>
        <v>68899030</v>
      </c>
      <c r="F55" s="15"/>
    </row>
    <row r="56" spans="1:6" ht="12.75">
      <c r="A56" s="1" t="s">
        <v>28</v>
      </c>
      <c r="B56" s="7">
        <v>110691229</v>
      </c>
      <c r="C56" s="13">
        <v>206392</v>
      </c>
      <c r="D56" s="7">
        <v>497029</v>
      </c>
      <c r="E56" s="14">
        <f t="shared" si="0"/>
        <v>111394650</v>
      </c>
      <c r="F56" s="15"/>
    </row>
    <row r="57" spans="1:6" ht="12.75">
      <c r="A57" s="1" t="s">
        <v>29</v>
      </c>
      <c r="B57" s="7">
        <v>39223138</v>
      </c>
      <c r="C57" s="13">
        <v>127561</v>
      </c>
      <c r="D57" s="7">
        <v>713650</v>
      </c>
      <c r="E57" s="14">
        <f t="shared" si="0"/>
        <v>40064349</v>
      </c>
      <c r="F57" s="15"/>
    </row>
    <row r="58" spans="1:6" ht="12.75">
      <c r="A58" s="1" t="s">
        <v>30</v>
      </c>
      <c r="B58" s="7">
        <v>316481683</v>
      </c>
      <c r="C58" s="13">
        <v>1711563</v>
      </c>
      <c r="D58" s="7">
        <v>1250930</v>
      </c>
      <c r="E58" s="14">
        <f t="shared" si="0"/>
        <v>319444176</v>
      </c>
      <c r="F58" s="15"/>
    </row>
    <row r="59" spans="1:6" ht="12.75">
      <c r="A59" s="1" t="s">
        <v>31</v>
      </c>
      <c r="B59" s="7">
        <v>105493209</v>
      </c>
      <c r="C59" s="13">
        <v>803495</v>
      </c>
      <c r="D59" s="7">
        <v>311847</v>
      </c>
      <c r="E59" s="14">
        <f t="shared" si="0"/>
        <v>106608551</v>
      </c>
      <c r="F59" s="15"/>
    </row>
    <row r="60" spans="1:6" ht="12.75">
      <c r="A60" s="1" t="s">
        <v>32</v>
      </c>
      <c r="B60" s="7">
        <v>1054672885</v>
      </c>
      <c r="C60" s="13">
        <v>8621748</v>
      </c>
      <c r="D60" s="7">
        <v>3034956</v>
      </c>
      <c r="E60" s="14">
        <f t="shared" si="0"/>
        <v>1066329589</v>
      </c>
      <c r="F60" s="15"/>
    </row>
    <row r="61" spans="1:6" ht="12.75">
      <c r="A61" s="1" t="s">
        <v>33</v>
      </c>
      <c r="B61" s="7">
        <v>391953726</v>
      </c>
      <c r="C61" s="13">
        <v>4915717</v>
      </c>
      <c r="D61" s="7">
        <v>650096</v>
      </c>
      <c r="E61" s="14">
        <f t="shared" si="0"/>
        <v>397519539</v>
      </c>
      <c r="F61" s="15"/>
    </row>
    <row r="62" spans="1:6" ht="12.75">
      <c r="A62" s="1" t="s">
        <v>34</v>
      </c>
      <c r="B62" s="7">
        <v>33829005</v>
      </c>
      <c r="C62" s="13">
        <v>203957</v>
      </c>
      <c r="D62" s="7">
        <v>94574</v>
      </c>
      <c r="E62" s="14">
        <f t="shared" si="0"/>
        <v>34127536</v>
      </c>
      <c r="F62" s="15"/>
    </row>
    <row r="63" spans="1:6" ht="12.75">
      <c r="A63" s="1" t="s">
        <v>35</v>
      </c>
      <c r="B63" s="7">
        <v>512115864</v>
      </c>
      <c r="C63" s="13">
        <v>2314508</v>
      </c>
      <c r="D63" s="7">
        <v>946693</v>
      </c>
      <c r="E63" s="14">
        <f t="shared" si="0"/>
        <v>515377065</v>
      </c>
      <c r="F63" s="15"/>
    </row>
    <row r="64" spans="1:6" ht="12.75">
      <c r="A64" s="1" t="s">
        <v>36</v>
      </c>
      <c r="B64" s="7">
        <v>148215071</v>
      </c>
      <c r="C64" s="13">
        <v>1338183</v>
      </c>
      <c r="D64" s="7">
        <v>333537</v>
      </c>
      <c r="E64" s="14">
        <f t="shared" si="0"/>
        <v>149886791</v>
      </c>
      <c r="F64" s="15"/>
    </row>
    <row r="65" spans="1:6" ht="12.75">
      <c r="A65" s="1" t="s">
        <v>37</v>
      </c>
      <c r="B65" s="7">
        <v>132463034</v>
      </c>
      <c r="C65" s="13">
        <v>8937433</v>
      </c>
      <c r="D65" s="7">
        <v>1380925</v>
      </c>
      <c r="E65" s="14">
        <f t="shared" si="0"/>
        <v>142781392</v>
      </c>
      <c r="F65" s="15"/>
    </row>
    <row r="66" spans="1:6" ht="12.75">
      <c r="A66" s="1" t="s">
        <v>38</v>
      </c>
      <c r="B66" s="7">
        <v>534347244</v>
      </c>
      <c r="C66" s="13">
        <v>7899914</v>
      </c>
      <c r="D66" s="7">
        <v>1050359</v>
      </c>
      <c r="E66" s="14">
        <f t="shared" si="0"/>
        <v>543297517</v>
      </c>
      <c r="F66" s="15"/>
    </row>
    <row r="67" spans="1:6" ht="12.75">
      <c r="A67" s="1" t="s">
        <v>39</v>
      </c>
      <c r="B67" s="7">
        <v>46386518</v>
      </c>
      <c r="C67" s="13">
        <v>0</v>
      </c>
      <c r="D67" s="7">
        <v>312732</v>
      </c>
      <c r="E67" s="14">
        <f t="shared" si="0"/>
        <v>46699250</v>
      </c>
      <c r="F67" s="15"/>
    </row>
    <row r="68" spans="1:6" ht="12.75">
      <c r="A68" s="1" t="s">
        <v>40</v>
      </c>
      <c r="B68" s="7">
        <v>216312877</v>
      </c>
      <c r="C68" s="13">
        <v>489491</v>
      </c>
      <c r="D68" s="7">
        <v>1315234</v>
      </c>
      <c r="E68" s="14">
        <f t="shared" si="0"/>
        <v>218117602</v>
      </c>
      <c r="F68" s="15"/>
    </row>
    <row r="69" spans="1:6" ht="12.75">
      <c r="A69" s="1" t="s">
        <v>41</v>
      </c>
      <c r="B69" s="7">
        <v>43622265</v>
      </c>
      <c r="C69" s="13">
        <v>729853</v>
      </c>
      <c r="D69" s="7">
        <v>0</v>
      </c>
      <c r="E69" s="14">
        <f t="shared" si="0"/>
        <v>44352118</v>
      </c>
      <c r="F69" s="15"/>
    </row>
    <row r="70" spans="1:6" ht="12.75">
      <c r="A70" s="1" t="s">
        <v>42</v>
      </c>
      <c r="B70" s="7">
        <v>271785550</v>
      </c>
      <c r="C70" s="13">
        <v>501531</v>
      </c>
      <c r="D70" s="7">
        <v>252473</v>
      </c>
      <c r="E70" s="14">
        <f t="shared" si="0"/>
        <v>272539554</v>
      </c>
      <c r="F70" s="15"/>
    </row>
    <row r="71" spans="1:6" ht="12.75">
      <c r="A71" s="1" t="s">
        <v>43</v>
      </c>
      <c r="B71" s="7">
        <v>1261306291</v>
      </c>
      <c r="C71" s="13">
        <v>51407815</v>
      </c>
      <c r="D71" s="7">
        <v>1957327</v>
      </c>
      <c r="E71" s="14">
        <f t="shared" si="0"/>
        <v>1314671433</v>
      </c>
      <c r="F71" s="15"/>
    </row>
    <row r="72" spans="1:6" ht="12.75">
      <c r="A72" s="1" t="s">
        <v>44</v>
      </c>
      <c r="B72" s="7">
        <v>76582520</v>
      </c>
      <c r="C72" s="13">
        <v>1609404</v>
      </c>
      <c r="D72" s="7">
        <v>882336</v>
      </c>
      <c r="E72" s="14">
        <f t="shared" si="0"/>
        <v>79074260</v>
      </c>
      <c r="F72" s="15"/>
    </row>
    <row r="73" spans="1:6" ht="12.75">
      <c r="A73" s="1" t="s">
        <v>45</v>
      </c>
      <c r="B73" s="7">
        <v>32368185</v>
      </c>
      <c r="C73" s="13">
        <v>552928</v>
      </c>
      <c r="D73" s="7">
        <v>81733</v>
      </c>
      <c r="E73" s="14">
        <f t="shared" si="0"/>
        <v>33002846</v>
      </c>
      <c r="F73" s="15"/>
    </row>
    <row r="74" spans="1:6" ht="12.75">
      <c r="A74" s="1" t="s">
        <v>46</v>
      </c>
      <c r="B74" s="7">
        <v>232052975</v>
      </c>
      <c r="C74" s="13">
        <v>692419</v>
      </c>
      <c r="D74" s="7">
        <v>1091751</v>
      </c>
      <c r="E74" s="14">
        <f t="shared" si="0"/>
        <v>233837145</v>
      </c>
      <c r="F74" s="15"/>
    </row>
    <row r="75" spans="1:6" ht="12.75">
      <c r="A75" s="1" t="s">
        <v>47</v>
      </c>
      <c r="B75" s="7">
        <v>202818315</v>
      </c>
      <c r="C75" s="13">
        <v>13175585</v>
      </c>
      <c r="D75" s="7">
        <v>1870163</v>
      </c>
      <c r="E75" s="14">
        <f t="shared" si="0"/>
        <v>217864063</v>
      </c>
      <c r="F75" s="15"/>
    </row>
    <row r="76" spans="1:6" ht="12.75">
      <c r="A76" s="1" t="s">
        <v>48</v>
      </c>
      <c r="B76" s="7">
        <v>83075682</v>
      </c>
      <c r="C76" s="13">
        <v>0</v>
      </c>
      <c r="D76" s="7">
        <v>860879</v>
      </c>
      <c r="E76" s="14">
        <f t="shared" si="0"/>
        <v>83936561</v>
      </c>
      <c r="F76" s="15"/>
    </row>
    <row r="77" spans="1:6" ht="12.75">
      <c r="A77" s="1" t="s">
        <v>49</v>
      </c>
      <c r="B77" s="7">
        <v>190952013</v>
      </c>
      <c r="C77" s="13">
        <v>553957</v>
      </c>
      <c r="D77" s="7">
        <v>772661</v>
      </c>
      <c r="E77" s="14">
        <f t="shared" si="0"/>
        <v>192278631</v>
      </c>
      <c r="F77" s="15"/>
    </row>
    <row r="78" spans="1:6" ht="12.75">
      <c r="A78" s="1" t="s">
        <v>50</v>
      </c>
      <c r="B78" s="7">
        <v>32586234</v>
      </c>
      <c r="C78" s="13">
        <v>0</v>
      </c>
      <c r="D78" s="7">
        <v>665051</v>
      </c>
      <c r="E78" s="14">
        <f t="shared" si="0"/>
        <v>33251285</v>
      </c>
      <c r="F78" s="15"/>
    </row>
    <row r="79" spans="1:6" ht="12.75">
      <c r="A79" s="1" t="s">
        <v>51</v>
      </c>
      <c r="B79" s="7">
        <v>380597922</v>
      </c>
      <c r="C79" s="13">
        <v>0</v>
      </c>
      <c r="D79" s="7">
        <v>757906</v>
      </c>
      <c r="E79" s="14">
        <f t="shared" si="0"/>
        <v>381355828</v>
      </c>
      <c r="F79" s="15"/>
    </row>
    <row r="80" spans="1:6" ht="12.75">
      <c r="A80" s="1"/>
      <c r="B80" s="7"/>
      <c r="C80" s="13"/>
      <c r="D80" s="13"/>
      <c r="E80" s="14"/>
      <c r="F80" s="1"/>
    </row>
    <row r="81" spans="1:6" ht="12.75">
      <c r="A81" s="1" t="s">
        <v>52</v>
      </c>
      <c r="B81" s="7">
        <v>16652322</v>
      </c>
      <c r="C81" s="13">
        <v>0</v>
      </c>
      <c r="D81" s="13">
        <v>0</v>
      </c>
      <c r="E81" s="14">
        <f t="shared" si="0"/>
        <v>16652322</v>
      </c>
      <c r="F81" s="15"/>
    </row>
    <row r="82" spans="1:6" ht="12.75">
      <c r="A82" s="1" t="s">
        <v>53</v>
      </c>
      <c r="B82" s="7">
        <v>18042871</v>
      </c>
      <c r="C82" s="13">
        <v>0</v>
      </c>
      <c r="D82" s="13">
        <v>0</v>
      </c>
      <c r="E82" s="14">
        <f t="shared" si="0"/>
        <v>18042871</v>
      </c>
      <c r="F82" s="15"/>
    </row>
    <row r="83" spans="1:6" ht="12.75">
      <c r="A83" s="1" t="s">
        <v>54</v>
      </c>
      <c r="B83" s="7">
        <v>10065515</v>
      </c>
      <c r="C83" s="13">
        <v>0</v>
      </c>
      <c r="D83" s="13">
        <v>0</v>
      </c>
      <c r="E83" s="14">
        <f t="shared" si="0"/>
        <v>10065515</v>
      </c>
      <c r="F83" s="15"/>
    </row>
    <row r="84" spans="1:6" ht="12.75">
      <c r="A84" s="1" t="s">
        <v>55</v>
      </c>
      <c r="B84" s="7">
        <v>8839352</v>
      </c>
      <c r="C84" s="13">
        <v>0</v>
      </c>
      <c r="D84" s="13">
        <v>0</v>
      </c>
      <c r="E84" s="14">
        <f t="shared" si="0"/>
        <v>8839352</v>
      </c>
      <c r="F84" s="15"/>
    </row>
    <row r="85" spans="1:6" ht="12.75">
      <c r="A85" s="1" t="s">
        <v>59</v>
      </c>
      <c r="B85" s="7">
        <v>95349887</v>
      </c>
      <c r="C85" s="13">
        <v>0</v>
      </c>
      <c r="D85" s="13">
        <v>0</v>
      </c>
      <c r="E85" s="14">
        <f t="shared" si="0"/>
        <v>95349887</v>
      </c>
      <c r="F85" s="15"/>
    </row>
    <row r="86" spans="1:6" ht="12.75">
      <c r="A86" s="1" t="s">
        <v>62</v>
      </c>
      <c r="B86" s="7">
        <v>1000000</v>
      </c>
      <c r="C86" s="13">
        <v>0</v>
      </c>
      <c r="D86" s="13">
        <v>0</v>
      </c>
      <c r="E86" s="14">
        <f t="shared" si="0"/>
        <v>1000000</v>
      </c>
      <c r="F86" s="15"/>
    </row>
    <row r="87" spans="1:6" ht="12.75">
      <c r="A87" s="1"/>
      <c r="B87" s="7"/>
      <c r="C87" s="13"/>
      <c r="D87" s="14"/>
      <c r="E87" s="14"/>
      <c r="F87" s="1"/>
    </row>
    <row r="88" spans="1:6" ht="12.75">
      <c r="A88" s="1" t="s">
        <v>56</v>
      </c>
      <c r="B88" s="14">
        <v>4427948</v>
      </c>
      <c r="C88" s="13"/>
      <c r="D88" s="13"/>
      <c r="E88" s="14">
        <f>SUM(B88:D88)</f>
        <v>4427948</v>
      </c>
      <c r="F88" s="15"/>
    </row>
    <row r="89" spans="1:6" ht="12.75">
      <c r="A89" s="1" t="s">
        <v>57</v>
      </c>
      <c r="B89" s="13"/>
      <c r="C89" s="13">
        <v>10000000</v>
      </c>
      <c r="D89" s="13"/>
      <c r="E89" s="14">
        <f>SUM(B89:D89)</f>
        <v>10000000</v>
      </c>
      <c r="F89" s="15"/>
    </row>
    <row r="90" spans="1:6" ht="12.75">
      <c r="A90" s="1" t="s">
        <v>58</v>
      </c>
      <c r="B90" s="13"/>
      <c r="C90" s="13"/>
      <c r="D90" s="7">
        <v>1054170</v>
      </c>
      <c r="E90" s="14">
        <f>SUM(B90:D90)</f>
        <v>1054170</v>
      </c>
      <c r="F90" s="15"/>
    </row>
  </sheetData>
  <sheetProtection/>
  <mergeCells count="5">
    <mergeCell ref="A17:E17"/>
    <mergeCell ref="B20:B24"/>
    <mergeCell ref="C20:C24"/>
    <mergeCell ref="D20:D24"/>
    <mergeCell ref="E20:E24"/>
  </mergeCells>
  <printOptions horizontalCentered="1"/>
  <pageMargins left="0.2" right="0.2" top="0.25" bottom="0.25" header="0.3" footer="0.3"/>
  <pageSetup fitToHeight="1" fitToWidth="1" horizontalDpi="600" verticalDpi="600" orientation="portrait"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2000-2000 Preliminaryl State Title I Allocations</dc:title>
  <dc:subject/>
  <dc:creator>PAUL SANDERS BROWN</dc:creator>
  <cp:keywords/>
  <dc:description>Preliminary 2000-2001 State Title I Allocations</dc:description>
  <cp:lastModifiedBy>Todd Stephenson</cp:lastModifiedBy>
  <cp:lastPrinted>2017-06-12T18:11:23Z</cp:lastPrinted>
  <dcterms:created xsi:type="dcterms:W3CDTF">1999-04-23T22:08:23Z</dcterms:created>
  <dcterms:modified xsi:type="dcterms:W3CDTF">2017-09-14T19:25:35Z</dcterms:modified>
  <cp:category/>
  <cp:version/>
  <cp:contentType/>
  <cp:contentStatus/>
</cp:coreProperties>
</file>