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i\Info\ESS\Operations\SPP_APR\SPP_APR FFY\SPP_APR FFY20\Public Reporting\Public Posting\"/>
    </mc:Choice>
  </mc:AlternateContent>
  <xr:revisionPtr revIDLastSave="0" documentId="13_ncr:1_{C90A67E6-FF3A-46A3-BBEE-1097A03CCB06}" xr6:coauthVersionLast="47" xr6:coauthVersionMax="47" xr10:uidLastSave="{00000000-0000-0000-0000-000000000000}"/>
  <bookViews>
    <workbookView xWindow="-110" yWindow="-110" windowWidth="19420" windowHeight="10420" xr2:uid="{40FF5682-3757-4C42-934B-8B4EAB380815}"/>
  </bookViews>
  <sheets>
    <sheet name="Indicator Description" sheetId="2" r:id="rId1"/>
    <sheet name="PEA Performanc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1" l="1"/>
  <c r="G6" i="1"/>
  <c r="G7" i="1"/>
  <c r="G10" i="1"/>
  <c r="G13" i="1"/>
  <c r="G17" i="1"/>
  <c r="G18" i="1"/>
  <c r="G20" i="1"/>
  <c r="G21" i="1"/>
  <c r="G22" i="1"/>
  <c r="G24" i="1"/>
  <c r="G26" i="1"/>
  <c r="G27" i="1"/>
  <c r="G30" i="1"/>
  <c r="G35" i="1"/>
  <c r="G36" i="1"/>
  <c r="G37" i="1"/>
  <c r="G41" i="1"/>
  <c r="G43" i="1"/>
  <c r="G44" i="1"/>
  <c r="G45" i="1"/>
  <c r="G48" i="1"/>
  <c r="G49" i="1"/>
  <c r="G53" i="1"/>
  <c r="G54" i="1"/>
  <c r="G59" i="1"/>
  <c r="G61" i="1"/>
  <c r="G62" i="1"/>
  <c r="G63" i="1"/>
  <c r="G66" i="1"/>
  <c r="G69" i="1"/>
  <c r="G70" i="1"/>
  <c r="G71" i="1"/>
  <c r="G72" i="1"/>
  <c r="G73" i="1"/>
  <c r="G74" i="1"/>
  <c r="G77" i="1"/>
  <c r="G78" i="1"/>
  <c r="G80" i="1"/>
  <c r="G81" i="1"/>
  <c r="G84" i="1"/>
  <c r="G86" i="1"/>
  <c r="G87" i="1"/>
  <c r="G90" i="1"/>
  <c r="G91" i="1"/>
  <c r="G92" i="1"/>
  <c r="G94" i="1"/>
  <c r="G97" i="1"/>
  <c r="G98" i="1"/>
  <c r="G99" i="1"/>
  <c r="G101" i="1"/>
  <c r="G105" i="1"/>
  <c r="G109" i="1"/>
  <c r="G110" i="1"/>
  <c r="G113" i="1"/>
  <c r="G114" i="1"/>
  <c r="G117" i="1"/>
  <c r="G118" i="1"/>
  <c r="G119" i="1"/>
  <c r="G121" i="1"/>
  <c r="G122" i="1"/>
  <c r="G123" i="1"/>
  <c r="G125" i="1"/>
  <c r="G126" i="1"/>
  <c r="G129" i="1"/>
  <c r="G131" i="1"/>
  <c r="G132" i="1"/>
  <c r="G133" i="1"/>
  <c r="G134" i="1"/>
  <c r="G137" i="1"/>
  <c r="G139" i="1"/>
  <c r="G140" i="1"/>
  <c r="G142" i="1"/>
  <c r="G144" i="1"/>
  <c r="G152" i="1"/>
  <c r="E4" i="1"/>
  <c r="E8" i="1"/>
  <c r="E10" i="1"/>
  <c r="E11" i="1"/>
  <c r="E18" i="1"/>
  <c r="E19" i="1"/>
  <c r="E21" i="1"/>
  <c r="E22" i="1"/>
  <c r="E23" i="1"/>
  <c r="E26" i="1"/>
  <c r="E28" i="1"/>
  <c r="E32" i="1"/>
  <c r="E33" i="1"/>
  <c r="E34" i="1"/>
  <c r="E36" i="1"/>
  <c r="E37" i="1"/>
  <c r="E39" i="1"/>
  <c r="E41" i="1"/>
  <c r="E43" i="1"/>
  <c r="E44" i="1"/>
  <c r="E45" i="1"/>
  <c r="E49" i="1"/>
  <c r="E50" i="1"/>
  <c r="E53" i="1"/>
  <c r="E54" i="1"/>
  <c r="E55" i="1"/>
  <c r="E59" i="1"/>
  <c r="E60" i="1"/>
  <c r="E62" i="1"/>
  <c r="E63" i="1"/>
  <c r="E66" i="1"/>
  <c r="E68" i="1"/>
  <c r="E69" i="1"/>
  <c r="E72" i="1"/>
  <c r="E80" i="1"/>
  <c r="E83" i="1"/>
  <c r="E86" i="1"/>
  <c r="E88" i="1"/>
  <c r="E91" i="1"/>
  <c r="E92" i="1"/>
  <c r="E97" i="1"/>
  <c r="E98" i="1"/>
  <c r="E99" i="1"/>
  <c r="E103" i="1"/>
  <c r="E104" i="1"/>
  <c r="E110" i="1"/>
  <c r="E111" i="1"/>
  <c r="E112" i="1"/>
  <c r="E115" i="1"/>
  <c r="E119" i="1"/>
  <c r="E122" i="1"/>
  <c r="E125" i="1"/>
  <c r="E129" i="1"/>
  <c r="E130" i="1"/>
  <c r="E135" i="1"/>
  <c r="E138" i="1"/>
  <c r="E142" i="1"/>
  <c r="E149" i="1"/>
  <c r="E150" i="1"/>
  <c r="E152" i="1"/>
</calcChain>
</file>

<file path=xl/sharedStrings.xml><?xml version="1.0" encoding="utf-8"?>
<sst xmlns="http://schemas.openxmlformats.org/spreadsheetml/2006/main" count="677" uniqueCount="312">
  <si>
    <t>EntityID</t>
  </si>
  <si>
    <t>CTDS</t>
  </si>
  <si>
    <t>PEA</t>
  </si>
  <si>
    <t>PEA Results by Percentage 6A</t>
  </si>
  <si>
    <t>Met/Not Met</t>
  </si>
  <si>
    <t>PEA Results by Percentage 6B</t>
  </si>
  <si>
    <t>10-02-15-000</t>
  </si>
  <si>
    <t>Ajo Unified District</t>
  </si>
  <si>
    <t>*</t>
  </si>
  <si>
    <t>07-04-68-000</t>
  </si>
  <si>
    <t>Alhambra Elementary District</t>
  </si>
  <si>
    <t>10-03-51-000</t>
  </si>
  <si>
    <t>Altar Valley Elementary District</t>
  </si>
  <si>
    <t>10-02-10-000</t>
  </si>
  <si>
    <t>Amphitheater Unified District</t>
  </si>
  <si>
    <t>&gt;=98</t>
  </si>
  <si>
    <t>11-02-43-000</t>
  </si>
  <si>
    <t>Apache Junction Unified District</t>
  </si>
  <si>
    <t>00-12-02-000</t>
  </si>
  <si>
    <t>Arizona State Schools for the Deaf and the Blind</t>
  </si>
  <si>
    <t>07-04-47-000</t>
  </si>
  <si>
    <t>Arlington Elementary District</t>
  </si>
  <si>
    <t>07-04-44-000</t>
  </si>
  <si>
    <t>Avondale Elementary District</t>
  </si>
  <si>
    <t>10-02-40-000</t>
  </si>
  <si>
    <t>Baboquivari Unified School District #40</t>
  </si>
  <si>
    <t>13-02-20-000</t>
  </si>
  <si>
    <t>Bagdad Unified District</t>
  </si>
  <si>
    <t>07-04-31-000</t>
  </si>
  <si>
    <t>Balsz Elementary District</t>
  </si>
  <si>
    <t>13-03-26-000</t>
  </si>
  <si>
    <t>Beaver Creek Elementary District</t>
  </si>
  <si>
    <t>02-02-09-000</t>
  </si>
  <si>
    <t>Benson Unified School District</t>
  </si>
  <si>
    <t>02-02-02-000</t>
  </si>
  <si>
    <t>Bisbee Unified District</t>
  </si>
  <si>
    <t>09-02-32-000</t>
  </si>
  <si>
    <t>Blue Ridge Unified School District No. 32</t>
  </si>
  <si>
    <t>07-04-33-000</t>
  </si>
  <si>
    <t>Buckeye Elementary District</t>
  </si>
  <si>
    <t>08-04-15-000</t>
  </si>
  <si>
    <t>Bullhead City School District</t>
  </si>
  <si>
    <t>13-02-28-000</t>
  </si>
  <si>
    <t>Camp Verde Unified District</t>
  </si>
  <si>
    <t>07-04-83-000</t>
  </si>
  <si>
    <t>Cartwright Elementary District</t>
  </si>
  <si>
    <t>11-04-04-000</t>
  </si>
  <si>
    <t>Casa Grande Elementary District</t>
  </si>
  <si>
    <t>10-02-16-000</t>
  </si>
  <si>
    <t>Catalina Foothills Unified District</t>
  </si>
  <si>
    <t>07-02-93-000</t>
  </si>
  <si>
    <t>Cave Creek Unified District</t>
  </si>
  <si>
    <t>09-02-25-000</t>
  </si>
  <si>
    <t>Cedar Unified District</t>
  </si>
  <si>
    <t>07-02-80-000</t>
  </si>
  <si>
    <t>Chandler Unified District #80</t>
  </si>
  <si>
    <t>01-02-24-000</t>
  </si>
  <si>
    <t>Chinle Unified District</t>
  </si>
  <si>
    <t>13-02-51-000</t>
  </si>
  <si>
    <t>Chino Valley Unified District</t>
  </si>
  <si>
    <t>13-04-03-000</t>
  </si>
  <si>
    <t>Clarkdale-Jerome Elementary District</t>
  </si>
  <si>
    <t>08-02-14-000</t>
  </si>
  <si>
    <t>Colorado City Unified District</t>
  </si>
  <si>
    <t>01-03-06-000</t>
  </si>
  <si>
    <t>Concho Elementary District</t>
  </si>
  <si>
    <t>10-03-39-000</t>
  </si>
  <si>
    <t>Continental Elementary District</t>
  </si>
  <si>
    <t>11-02-21-000</t>
  </si>
  <si>
    <t>Coolidge Unified District</t>
  </si>
  <si>
    <t>13-04-06-000</t>
  </si>
  <si>
    <t>Cottonwood-Oak Creek Elementary District</t>
  </si>
  <si>
    <t>14-04-13-000</t>
  </si>
  <si>
    <t>Crane Elementary District</t>
  </si>
  <si>
    <t>07-04-14-000</t>
  </si>
  <si>
    <t>Creighton Elementary District</t>
  </si>
  <si>
    <t>07-02-97-000</t>
  </si>
  <si>
    <t>Deer Valley Unified District</t>
  </si>
  <si>
    <t>02-03-45-000</t>
  </si>
  <si>
    <t>Double Adobe Elementary District</t>
  </si>
  <si>
    <t>02-02-27-000</t>
  </si>
  <si>
    <t>Douglas Unified District</t>
  </si>
  <si>
    <t>06-02-02-000</t>
  </si>
  <si>
    <t>Duncan Unified District</t>
  </si>
  <si>
    <t>07-02-89-000</t>
  </si>
  <si>
    <t>Dysart Unified District</t>
  </si>
  <si>
    <t>11-04-11-000</t>
  </si>
  <si>
    <t>Eloy Elementary District</t>
  </si>
  <si>
    <t>03-02-01-000</t>
  </si>
  <si>
    <t>Flagstaff Unified District</t>
  </si>
  <si>
    <t>11-02-01-000</t>
  </si>
  <si>
    <t>Florence Unified School District</t>
  </si>
  <si>
    <t>10-02-08-000</t>
  </si>
  <si>
    <t>Flowing Wells Unified District</t>
  </si>
  <si>
    <t>02-01-00-000</t>
  </si>
  <si>
    <t>Fort Huachuca Accommodation District</t>
  </si>
  <si>
    <t>05-02-07-000</t>
  </si>
  <si>
    <t>Fort Thomas Unified District</t>
  </si>
  <si>
    <t>07-02-98-000</t>
  </si>
  <si>
    <t>Fountain Hills Unified District</t>
  </si>
  <si>
    <t>07-04-45-000</t>
  </si>
  <si>
    <t>Fowler Elementary District</t>
  </si>
  <si>
    <t>14-04-32-000</t>
  </si>
  <si>
    <t>Gadsden Elementary District</t>
  </si>
  <si>
    <t>01-02-20-000</t>
  </si>
  <si>
    <t>Ganado Unified School District</t>
  </si>
  <si>
    <t>07-02-24-000</t>
  </si>
  <si>
    <t>Gila Bend Unified District</t>
  </si>
  <si>
    <t>07-02-41-000</t>
  </si>
  <si>
    <t>Gilbert Unified District</t>
  </si>
  <si>
    <t>07-04-40-000</t>
  </si>
  <si>
    <t>Glendale Elementary District</t>
  </si>
  <si>
    <t>04-02-01-000</t>
  </si>
  <si>
    <t>Globe Unified District</t>
  </si>
  <si>
    <t>03-02-04-000</t>
  </si>
  <si>
    <t>Grand Canyon Unified District</t>
  </si>
  <si>
    <t>04-02-41-000</t>
  </si>
  <si>
    <t>Hayden-Winkelman Unified District</t>
  </si>
  <si>
    <t>09-02-06-000</t>
  </si>
  <si>
    <t>Heber-Overgaard Unified District</t>
  </si>
  <si>
    <t>07-02-60-000</t>
  </si>
  <si>
    <t>Higley Unified School District</t>
  </si>
  <si>
    <t>09-02-03-000</t>
  </si>
  <si>
    <t>Holbrook Unified District</t>
  </si>
  <si>
    <t>13-02-22-000</t>
  </si>
  <si>
    <t>Humboldt Unified District</t>
  </si>
  <si>
    <t>07-04-05-000</t>
  </si>
  <si>
    <t>Isaac Elementary District</t>
  </si>
  <si>
    <t>11-02-44-000</t>
  </si>
  <si>
    <t>J O Combs Unified School District</t>
  </si>
  <si>
    <t>09-02-02-000</t>
  </si>
  <si>
    <t>Joseph City Unified District</t>
  </si>
  <si>
    <t>09-02-27-000</t>
  </si>
  <si>
    <t>Kayenta Unified School District #27</t>
  </si>
  <si>
    <t>08-02-20-000</t>
  </si>
  <si>
    <t>Kingman Unified School District</t>
  </si>
  <si>
    <t>13-03-23-000</t>
  </si>
  <si>
    <t>Kirkland Elementary District</t>
  </si>
  <si>
    <t>07-04-28-000</t>
  </si>
  <si>
    <t>Kyrene Elementary District</t>
  </si>
  <si>
    <t>08-02-01-000</t>
  </si>
  <si>
    <t>Lake Havasu Unified District</t>
  </si>
  <si>
    <t>07-04-59-000</t>
  </si>
  <si>
    <t>Laveen Elementary District</t>
  </si>
  <si>
    <t>07-04-25-000</t>
  </si>
  <si>
    <t>Liberty Elementary District</t>
  </si>
  <si>
    <t>07-04-79-000</t>
  </si>
  <si>
    <t>Litchfield Elementary District</t>
  </si>
  <si>
    <t>07-04-65-000</t>
  </si>
  <si>
    <t>Littleton Elementary District</t>
  </si>
  <si>
    <t>07-04-38-000</t>
  </si>
  <si>
    <t>Madison Elementary District</t>
  </si>
  <si>
    <t>03-03-10-000</t>
  </si>
  <si>
    <t>Maine Consolidated School District</t>
  </si>
  <si>
    <t>11-02-08-000</t>
  </si>
  <si>
    <t>Mammoth-San Manuel Unified District</t>
  </si>
  <si>
    <t>10-02-06-000</t>
  </si>
  <si>
    <t>Marana Unified District</t>
  </si>
  <si>
    <t>11-02-20-000</t>
  </si>
  <si>
    <t>Maricopa Unified School District</t>
  </si>
  <si>
    <t>13-02-43-000</t>
  </si>
  <si>
    <t>Mayer Unified School District</t>
  </si>
  <si>
    <t>07-02-04-000</t>
  </si>
  <si>
    <t>Mesa Unified District</t>
  </si>
  <si>
    <t>04-02-40-000</t>
  </si>
  <si>
    <t>Miami Unified District</t>
  </si>
  <si>
    <t>08-04-16-000</t>
  </si>
  <si>
    <t>Mohave Valley Elementary District</t>
  </si>
  <si>
    <t>06-02-18-000</t>
  </si>
  <si>
    <t>Morenci Unified District</t>
  </si>
  <si>
    <t>07-04-21-000</t>
  </si>
  <si>
    <t>Murphy Elementary District</t>
  </si>
  <si>
    <t>07-02-81-000</t>
  </si>
  <si>
    <t>Nadaburg Unified School District</t>
  </si>
  <si>
    <t>12-02-01-000</t>
  </si>
  <si>
    <t>Nogales Unified District</t>
  </si>
  <si>
    <t>07-04-08-000</t>
  </si>
  <si>
    <t>Osborn Elementary District</t>
  </si>
  <si>
    <t>03-02-08-000</t>
  </si>
  <si>
    <t>Page Unified District</t>
  </si>
  <si>
    <t>07-04-49-000</t>
  </si>
  <si>
    <t>Palo Verde Elementary District</t>
  </si>
  <si>
    <t>02-03-49-000</t>
  </si>
  <si>
    <t>Palominas Elementary District</t>
  </si>
  <si>
    <t>07-02-69-000</t>
  </si>
  <si>
    <t>Paradise Valley Unified District</t>
  </si>
  <si>
    <t>15-02-27-000</t>
  </si>
  <si>
    <t>Parker Unified School District</t>
  </si>
  <si>
    <t>12-04-06-000</t>
  </si>
  <si>
    <t>Patagonia Elementary District</t>
  </si>
  <si>
    <t>04-02-10-000</t>
  </si>
  <si>
    <t>Payson Unified District</t>
  </si>
  <si>
    <t>08-02-08-000</t>
  </si>
  <si>
    <t>Peach Springs Unified District</t>
  </si>
  <si>
    <t>02-04-22-000</t>
  </si>
  <si>
    <t>Pearce Elementary District</t>
  </si>
  <si>
    <t>07-04-92-000</t>
  </si>
  <si>
    <t>Pendergast Elementary District</t>
  </si>
  <si>
    <t>07-02-11-000</t>
  </si>
  <si>
    <t>Peoria Unified School District</t>
  </si>
  <si>
    <t>07-04-01-000</t>
  </si>
  <si>
    <t>Phoenix Elementary District</t>
  </si>
  <si>
    <t>11-04-33-000</t>
  </si>
  <si>
    <t>Picacho Elementary District</t>
  </si>
  <si>
    <t>05-02-06-000</t>
  </si>
  <si>
    <t>Pima Unified District</t>
  </si>
  <si>
    <t>04-03-12-000</t>
  </si>
  <si>
    <t>Pine Strawberry Elementary District</t>
  </si>
  <si>
    <t>09-02-04-000</t>
  </si>
  <si>
    <t>Pinon Unified District</t>
  </si>
  <si>
    <t>13-02-01-000</t>
  </si>
  <si>
    <t>Prescott Unified District</t>
  </si>
  <si>
    <t>07-02-95-000</t>
  </si>
  <si>
    <t>Queen Creek Unified District</t>
  </si>
  <si>
    <t>11-02-03-000</t>
  </si>
  <si>
    <t>Ray Unified District</t>
  </si>
  <si>
    <t>01-02-27-000</t>
  </si>
  <si>
    <t>Red Mesa Unified District</t>
  </si>
  <si>
    <t>11-04-05-000</t>
  </si>
  <si>
    <t>Red Rock Elementary District</t>
  </si>
  <si>
    <t>07-04-02-000</t>
  </si>
  <si>
    <t>Riverside Elementary District</t>
  </si>
  <si>
    <t>07-04-66-000</t>
  </si>
  <si>
    <t>Roosevelt Elementary District</t>
  </si>
  <si>
    <t>01-02-10-000</t>
  </si>
  <si>
    <t>Round Valley Unified District</t>
  </si>
  <si>
    <t>11-04-18-000</t>
  </si>
  <si>
    <t>Sacaton Elementary District</t>
  </si>
  <si>
    <t>07-02-90-000</t>
  </si>
  <si>
    <t>Saddle Mountain Unified School District</t>
  </si>
  <si>
    <t>05-02-01-000</t>
  </si>
  <si>
    <t>Safford Unified District</t>
  </si>
  <si>
    <t>10-02-30-000</t>
  </si>
  <si>
    <t>Sahuarita Unified District</t>
  </si>
  <si>
    <t>15-04-30-000</t>
  </si>
  <si>
    <t>Salome Consolidated Elementary District</t>
  </si>
  <si>
    <t>04-02-20-000</t>
  </si>
  <si>
    <t>San Carlos Unified District</t>
  </si>
  <si>
    <t>12-02-35-000</t>
  </si>
  <si>
    <t>Santa Cruz Valley Unified District</t>
  </si>
  <si>
    <t>07-02-48-000</t>
  </si>
  <si>
    <t>Scottsdale Unified District</t>
  </si>
  <si>
    <t>13-02-09-000</t>
  </si>
  <si>
    <t>Sedona-Oak Creek JUSD #9</t>
  </si>
  <si>
    <t>09-02-10-000</t>
  </si>
  <si>
    <t>Show Low Unified District</t>
  </si>
  <si>
    <t>02-02-68-000</t>
  </si>
  <si>
    <t>Sierra Vista Unified District</t>
  </si>
  <si>
    <t>09-02-05-000</t>
  </si>
  <si>
    <t>Snowflake Unified District</t>
  </si>
  <si>
    <t>05-03-05-000</t>
  </si>
  <si>
    <t>Solomon Elementary District</t>
  </si>
  <si>
    <t>14-04-11-000</t>
  </si>
  <si>
    <t>Somerton Elementary District</t>
  </si>
  <si>
    <t>02-02-21-000</t>
  </si>
  <si>
    <t>St David Unified District</t>
  </si>
  <si>
    <t>01-02-01-000</t>
  </si>
  <si>
    <t>St Johns Unified District</t>
  </si>
  <si>
    <t>11-04-24-000</t>
  </si>
  <si>
    <t>Stanfield Elementary District</t>
  </si>
  <si>
    <t>10-02-12-000</t>
  </si>
  <si>
    <t>Sunnyside Unified District</t>
  </si>
  <si>
    <t>10-02-13-000</t>
  </si>
  <si>
    <t>Tanque Verde Unified District</t>
  </si>
  <si>
    <t>07-04-03-000</t>
  </si>
  <si>
    <t>Tempe School District</t>
  </si>
  <si>
    <t>05-02-04-000</t>
  </si>
  <si>
    <t>Thatcher Unified District</t>
  </si>
  <si>
    <t>07-04-17-000</t>
  </si>
  <si>
    <t>Tolleson Elementary District</t>
  </si>
  <si>
    <t>11-04-22-000</t>
  </si>
  <si>
    <t>Toltec School District</t>
  </si>
  <si>
    <t>02-02-01-000</t>
  </si>
  <si>
    <t>Tombstone Unified District</t>
  </si>
  <si>
    <t>08-04-12-000</t>
  </si>
  <si>
    <t>Topock Elementary District</t>
  </si>
  <si>
    <t>03-02-15-000</t>
  </si>
  <si>
    <t>Tuba City Unified School District #15</t>
  </si>
  <si>
    <t>10-02-01-000</t>
  </si>
  <si>
    <t>Tucson Unified District</t>
  </si>
  <si>
    <t>07-04-62-000</t>
  </si>
  <si>
    <t>Union Elementary District</t>
  </si>
  <si>
    <t>10-02-20-000</t>
  </si>
  <si>
    <t>Vail Unified District</t>
  </si>
  <si>
    <t>01-03-09-000</t>
  </si>
  <si>
    <t>Vernon Elementary District</t>
  </si>
  <si>
    <t>07-04-06-000</t>
  </si>
  <si>
    <t>Washington Elementary School District</t>
  </si>
  <si>
    <t>15-04-19-000</t>
  </si>
  <si>
    <t>Wenden Elementary District</t>
  </si>
  <si>
    <t>09-02-20-000</t>
  </si>
  <si>
    <t>Whiteriver Unified District</t>
  </si>
  <si>
    <t>07-02-09-000</t>
  </si>
  <si>
    <t>Wickenburg Unified District</t>
  </si>
  <si>
    <t>02-02-13-000</t>
  </si>
  <si>
    <t>Willcox Unified District</t>
  </si>
  <si>
    <t>03-02-02-000</t>
  </si>
  <si>
    <t>Williams Unified District</t>
  </si>
  <si>
    <t>07-04-07-000</t>
  </si>
  <si>
    <t>Wilson Elementary District</t>
  </si>
  <si>
    <t>01-02-08-000</t>
  </si>
  <si>
    <t>Window Rock Unified District</t>
  </si>
  <si>
    <t>09-02-01-000</t>
  </si>
  <si>
    <t>Winslow Unified District</t>
  </si>
  <si>
    <t>04-03-05-000</t>
  </si>
  <si>
    <t>Young Elementary District</t>
  </si>
  <si>
    <t>14-04-01-000</t>
  </si>
  <si>
    <t>Yuma Elementary District</t>
  </si>
  <si>
    <t xml:space="preserve">Met/Not Met </t>
  </si>
  <si>
    <t>Indicator 6 FFY 2020</t>
  </si>
  <si>
    <t>6A State Target &gt;=27.23%</t>
  </si>
  <si>
    <t>6B State Target &lt;=63.36%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</si>
</sst>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10" fontId="1" fillId="2" borderId="1" xfId="0" applyNumberFormat="1" applyFont="1" applyFill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4" formatCode="0.00%"/>
      <fill>
        <patternFill patternType="solid">
          <fgColor indexed="64"/>
          <bgColor theme="4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19050</xdr:rowOff>
    </xdr:from>
    <xdr:to>
      <xdr:col>11</xdr:col>
      <xdr:colOff>485775</xdr:colOff>
      <xdr:row>26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8B2870A-12AF-4D41-AB5A-37D37CDCC86D}"/>
            </a:ext>
          </a:extLst>
        </xdr:cNvPr>
        <xdr:cNvSpPr txBox="1"/>
      </xdr:nvSpPr>
      <xdr:spPr>
        <a:xfrm>
          <a:off x="85725" y="19050"/>
          <a:ext cx="7105650" cy="4991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6: Preschool LRE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of children with IEPs aged 3 through 5 with IEPs attending a:</a:t>
          </a:r>
        </a:p>
        <a:p>
          <a:pPr lvl="1"/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Regular early childhood program and receiving the majority of special education and related services in the regular early childhood program; and</a:t>
          </a:r>
        </a:p>
        <a:p>
          <a:pPr lvl="1"/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 Separate special education class, separate school, or residential facility</a:t>
          </a: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Measurement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6A. The percent is the number of children aged 3 through 5 with IEPs attending a regular early childhood program and receiving the majority of special education and related services in the regular early childhood program divided by the total number of children aged 3 through 5 with IEPs, times 100.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6B. The percent is the number of children aged 3 through 5 with IEPs attending a separate special education class, separate school, or residential facility divided by the total number of children aged 3 through 5 with IEPs, times 100.</a:t>
          </a: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data are from school year 2020-2021. The data are reported by the public education agencies (PEAs) through the October 1, 2019 child count through ADEConnect Application: ESS Census.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PEA is listed with an asterisk (*) when:</a:t>
          </a:r>
        </a:p>
        <a:p>
          <a:pPr lvl="0"/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PEA had fewer than 10 students with disabilities enrolled on October 1, 2020; or</a:t>
          </a:r>
        </a:p>
        <a:p>
          <a:pPr lvl="0"/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PEA had fewer than 10 students with disabilities in a specific placement on October 1, 2020. In these instances, the data are not reported to ensure confidentiality.</a:t>
          </a:r>
        </a:p>
        <a:p>
          <a:pPr lvl="0"/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 Target		State Results</a:t>
          </a:r>
          <a:endParaRPr lang="en-US" sz="1200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6A: 55.00%		6A: 30.23%</a:t>
          </a:r>
          <a:endParaRPr lang="en-US" sz="1200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6B: 63.36%		6B: 63.36%	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6C: 0.64%		6C: 0.64%</a:t>
          </a:r>
          <a:endParaRPr lang="en-US" sz="1200">
            <a:effectLst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D72D37-4C5B-4F07-A4E5-EFC814A2AE36}" name="Table1" displayName="Table1" ref="A2:G152" totalsRowShown="0" headerRowDxfId="8" dataDxfId="7">
  <autoFilter ref="A2:G152" xr:uid="{4F105F45-F435-4D56-916B-F62F0AE75BB8}"/>
  <sortState xmlns:xlrd2="http://schemas.microsoft.com/office/spreadsheetml/2017/richdata2" ref="A3:G152">
    <sortCondition ref="C2:C152"/>
  </sortState>
  <tableColumns count="7">
    <tableColumn id="1" xr3:uid="{7FE7085F-4D3C-4953-840A-7349ECE70769}" name="EntityID" dataDxfId="6"/>
    <tableColumn id="2" xr3:uid="{6DD687D6-E22B-4E4C-8EB4-8E6F25CD9797}" name="CTDS" dataDxfId="5"/>
    <tableColumn id="3" xr3:uid="{D8E26A8F-02BC-42B1-A3FD-B29DEB5662AB}" name="PEA" dataDxfId="4"/>
    <tableColumn id="4" xr3:uid="{979AFA31-5631-4474-B01D-26767B15C3DE}" name="PEA Results by Percentage 6A" dataDxfId="3"/>
    <tableColumn id="5" xr3:uid="{EA0B2CB9-B9D1-469C-89FE-013EAFA908D0}" name="Met/Not Met" dataDxfId="2">
      <calculatedColumnFormula>IF(D3="*","NA",IF(D3&gt;=55,"Met","Not Met"))</calculatedColumnFormula>
    </tableColumn>
    <tableColumn id="6" xr3:uid="{91932978-D3CD-4A69-8A6E-0C408AB4FCB7}" name="PEA Results by Percentage 6B" dataDxfId="1"/>
    <tableColumn id="7" xr3:uid="{EAB45CDB-45D7-4644-B27F-FCB4C0044103}" name="Met/Not Met " dataDxfId="0">
      <calculatedColumnFormula>IF(F3="*","NA",IF(F3&lt;38.6,"Met","Not Met"))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AAF6-9D6E-4678-B9FC-C5C83A8B3406}">
  <dimension ref="A1"/>
  <sheetViews>
    <sheetView tabSelected="1"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3E9A-3D9B-4040-BB43-6769F4DFD32F}">
  <dimension ref="A1:G152"/>
  <sheetViews>
    <sheetView showGridLines="0" workbookViewId="0">
      <selection activeCell="H1" sqref="H1"/>
    </sheetView>
  </sheetViews>
  <sheetFormatPr defaultRowHeight="14.5" x14ac:dyDescent="0.35"/>
  <cols>
    <col min="1" max="1" width="10.1796875" style="2" customWidth="1"/>
    <col min="2" max="2" width="12.1796875" bestFit="1" customWidth="1"/>
    <col min="3" max="3" width="52.81640625" customWidth="1"/>
    <col min="4" max="4" width="20.7265625" style="1" customWidth="1"/>
    <col min="5" max="5" width="14.6328125" style="1" customWidth="1"/>
    <col min="6" max="6" width="21.90625" style="1" customWidth="1"/>
    <col min="7" max="7" width="14.81640625" customWidth="1"/>
  </cols>
  <sheetData>
    <row r="1" spans="1:7" ht="15.5" customHeight="1" x14ac:dyDescent="0.35">
      <c r="A1" s="13" t="s">
        <v>309</v>
      </c>
      <c r="B1" s="13"/>
      <c r="C1" s="4"/>
      <c r="D1" s="14" t="s">
        <v>310</v>
      </c>
      <c r="E1" s="14"/>
      <c r="F1" s="14" t="s">
        <v>311</v>
      </c>
      <c r="G1" s="14"/>
    </row>
    <row r="2" spans="1:7" ht="31" customHeight="1" x14ac:dyDescent="0.35">
      <c r="A2" s="5" t="s">
        <v>0</v>
      </c>
      <c r="B2" s="5" t="s">
        <v>1</v>
      </c>
      <c r="C2" s="5" t="s">
        <v>2</v>
      </c>
      <c r="D2" s="6" t="s">
        <v>3</v>
      </c>
      <c r="E2" s="12" t="s">
        <v>4</v>
      </c>
      <c r="F2" s="7" t="s">
        <v>5</v>
      </c>
      <c r="G2" s="12" t="s">
        <v>308</v>
      </c>
    </row>
    <row r="3" spans="1:7" s="3" customFormat="1" x14ac:dyDescent="0.35">
      <c r="A3" s="8">
        <v>4409</v>
      </c>
      <c r="B3" s="9" t="s">
        <v>6</v>
      </c>
      <c r="C3" s="9" t="s">
        <v>7</v>
      </c>
      <c r="D3" s="10" t="s">
        <v>8</v>
      </c>
      <c r="E3" s="10" t="s">
        <v>8</v>
      </c>
      <c r="F3" s="10" t="s">
        <v>8</v>
      </c>
      <c r="G3" s="10" t="s">
        <v>8</v>
      </c>
    </row>
    <row r="4" spans="1:7" s="3" customFormat="1" x14ac:dyDescent="0.35">
      <c r="A4" s="8">
        <v>4280</v>
      </c>
      <c r="B4" s="9" t="s">
        <v>9</v>
      </c>
      <c r="C4" s="9" t="s">
        <v>10</v>
      </c>
      <c r="D4" s="10">
        <v>18.100000000000001</v>
      </c>
      <c r="E4" s="11" t="str">
        <f>IF(D4="*","NA",IF(D4&gt;=55,"Met","Not Met"))</f>
        <v>Not Met</v>
      </c>
      <c r="F4" s="10">
        <v>81.900000000000006</v>
      </c>
      <c r="G4" s="11" t="str">
        <f>IF(F4="*","NA",IF(F4&lt;38.6,"Met","Not Met"))</f>
        <v>Not Met</v>
      </c>
    </row>
    <row r="5" spans="1:7" s="3" customFormat="1" x14ac:dyDescent="0.35">
      <c r="A5" s="8">
        <v>4418</v>
      </c>
      <c r="B5" s="9" t="s">
        <v>11</v>
      </c>
      <c r="C5" s="9" t="s">
        <v>12</v>
      </c>
      <c r="D5" s="10" t="s">
        <v>8</v>
      </c>
      <c r="E5" s="10" t="s">
        <v>8</v>
      </c>
      <c r="F5" s="10" t="s">
        <v>8</v>
      </c>
      <c r="G5" s="10" t="s">
        <v>8</v>
      </c>
    </row>
    <row r="6" spans="1:7" s="3" customFormat="1" x14ac:dyDescent="0.35">
      <c r="A6" s="8">
        <v>4406</v>
      </c>
      <c r="B6" s="9" t="s">
        <v>13</v>
      </c>
      <c r="C6" s="9" t="s">
        <v>14</v>
      </c>
      <c r="D6" s="10" t="s">
        <v>8</v>
      </c>
      <c r="E6" s="10" t="s">
        <v>8</v>
      </c>
      <c r="F6" s="10" t="s">
        <v>15</v>
      </c>
      <c r="G6" s="11" t="str">
        <f>IF(F6="*","NA",IF(F6&lt;38.6,"Met","Not Met"))</f>
        <v>Not Met</v>
      </c>
    </row>
    <row r="7" spans="1:7" s="3" customFormat="1" x14ac:dyDescent="0.35">
      <c r="A7" s="8">
        <v>4443</v>
      </c>
      <c r="B7" s="9" t="s">
        <v>16</v>
      </c>
      <c r="C7" s="9" t="s">
        <v>17</v>
      </c>
      <c r="D7" s="10" t="s">
        <v>8</v>
      </c>
      <c r="E7" s="10" t="s">
        <v>8</v>
      </c>
      <c r="F7" s="10" t="s">
        <v>15</v>
      </c>
      <c r="G7" s="11" t="str">
        <f>IF(F7="*","NA",IF(F7&lt;38.6,"Met","Not Met"))</f>
        <v>Not Met</v>
      </c>
    </row>
    <row r="8" spans="1:7" s="3" customFormat="1" x14ac:dyDescent="0.35">
      <c r="A8" s="8">
        <v>6393</v>
      </c>
      <c r="B8" s="9" t="s">
        <v>18</v>
      </c>
      <c r="C8" s="9" t="s">
        <v>19</v>
      </c>
      <c r="D8" s="10" t="s">
        <v>15</v>
      </c>
      <c r="E8" s="11" t="str">
        <f>IF(D8="*","NA",IF(D8&gt;=55,"Met","Not Met"))</f>
        <v>Met</v>
      </c>
      <c r="F8" s="10" t="s">
        <v>8</v>
      </c>
      <c r="G8" s="10" t="s">
        <v>8</v>
      </c>
    </row>
    <row r="9" spans="1:7" s="3" customFormat="1" x14ac:dyDescent="0.35">
      <c r="A9" s="8">
        <v>4274</v>
      </c>
      <c r="B9" s="9" t="s">
        <v>20</v>
      </c>
      <c r="C9" s="9" t="s">
        <v>21</v>
      </c>
      <c r="D9" s="10" t="s">
        <v>8</v>
      </c>
      <c r="E9" s="10" t="s">
        <v>8</v>
      </c>
      <c r="F9" s="10" t="s">
        <v>8</v>
      </c>
      <c r="G9" s="10" t="s">
        <v>8</v>
      </c>
    </row>
    <row r="10" spans="1:7" s="3" customFormat="1" x14ac:dyDescent="0.35">
      <c r="A10" s="8">
        <v>4272</v>
      </c>
      <c r="B10" s="9" t="s">
        <v>22</v>
      </c>
      <c r="C10" s="9" t="s">
        <v>23</v>
      </c>
      <c r="D10" s="10">
        <v>19.12</v>
      </c>
      <c r="E10" s="11" t="str">
        <f>IF(D10="*","NA",IF(D10&gt;=55,"Met","Not Met"))</f>
        <v>Not Met</v>
      </c>
      <c r="F10" s="10">
        <v>80.88</v>
      </c>
      <c r="G10" s="11" t="str">
        <f>IF(F10="*","NA",IF(F10&lt;38.6,"Met","Not Met"))</f>
        <v>Not Met</v>
      </c>
    </row>
    <row r="11" spans="1:7" s="3" customFormat="1" x14ac:dyDescent="0.35">
      <c r="A11" s="8">
        <v>4412</v>
      </c>
      <c r="B11" s="9" t="s">
        <v>24</v>
      </c>
      <c r="C11" s="9" t="s">
        <v>25</v>
      </c>
      <c r="D11" s="10">
        <v>85.71</v>
      </c>
      <c r="E11" s="11" t="str">
        <f>IF(D11="*","NA",IF(D11&gt;=55,"Met","Not Met"))</f>
        <v>Met</v>
      </c>
      <c r="F11" s="10" t="s">
        <v>8</v>
      </c>
      <c r="G11" s="10" t="s">
        <v>8</v>
      </c>
    </row>
    <row r="12" spans="1:7" s="3" customFormat="1" x14ac:dyDescent="0.35">
      <c r="A12" s="8">
        <v>4468</v>
      </c>
      <c r="B12" s="9" t="s">
        <v>26</v>
      </c>
      <c r="C12" s="9" t="s">
        <v>27</v>
      </c>
      <c r="D12" s="10" t="s">
        <v>8</v>
      </c>
      <c r="E12" s="10" t="s">
        <v>8</v>
      </c>
      <c r="F12" s="10" t="s">
        <v>8</v>
      </c>
      <c r="G12" s="10" t="s">
        <v>8</v>
      </c>
    </row>
    <row r="13" spans="1:7" s="3" customFormat="1" x14ac:dyDescent="0.35">
      <c r="A13" s="8">
        <v>4268</v>
      </c>
      <c r="B13" s="9" t="s">
        <v>28</v>
      </c>
      <c r="C13" s="9" t="s">
        <v>29</v>
      </c>
      <c r="D13" s="10" t="s">
        <v>8</v>
      </c>
      <c r="E13" s="10" t="s">
        <v>8</v>
      </c>
      <c r="F13" s="10" t="s">
        <v>15</v>
      </c>
      <c r="G13" s="11" t="str">
        <f>IF(F13="*","NA",IF(F13&lt;38.6,"Met","Not Met"))</f>
        <v>Not Met</v>
      </c>
    </row>
    <row r="14" spans="1:7" s="3" customFormat="1" x14ac:dyDescent="0.35">
      <c r="A14" s="8">
        <v>4481</v>
      </c>
      <c r="B14" s="9" t="s">
        <v>30</v>
      </c>
      <c r="C14" s="9" t="s">
        <v>31</v>
      </c>
      <c r="D14" s="10" t="s">
        <v>8</v>
      </c>
      <c r="E14" s="10" t="s">
        <v>8</v>
      </c>
      <c r="F14" s="10" t="s">
        <v>8</v>
      </c>
      <c r="G14" s="10" t="s">
        <v>8</v>
      </c>
    </row>
    <row r="15" spans="1:7" s="3" customFormat="1" x14ac:dyDescent="0.35">
      <c r="A15" s="8">
        <v>79226</v>
      </c>
      <c r="B15" s="9" t="s">
        <v>32</v>
      </c>
      <c r="C15" s="9" t="s">
        <v>33</v>
      </c>
      <c r="D15" s="10" t="s">
        <v>8</v>
      </c>
      <c r="E15" s="10" t="s">
        <v>8</v>
      </c>
      <c r="F15" s="10" t="s">
        <v>8</v>
      </c>
      <c r="G15" s="10" t="s">
        <v>8</v>
      </c>
    </row>
    <row r="16" spans="1:7" s="3" customFormat="1" x14ac:dyDescent="0.35">
      <c r="A16" s="8">
        <v>4169</v>
      </c>
      <c r="B16" s="9" t="s">
        <v>34</v>
      </c>
      <c r="C16" s="9" t="s">
        <v>35</v>
      </c>
      <c r="D16" s="10" t="s">
        <v>8</v>
      </c>
      <c r="E16" s="10" t="s">
        <v>8</v>
      </c>
      <c r="F16" s="10" t="s">
        <v>8</v>
      </c>
      <c r="G16" s="10" t="s">
        <v>8</v>
      </c>
    </row>
    <row r="17" spans="1:7" s="3" customFormat="1" x14ac:dyDescent="0.35">
      <c r="A17" s="8">
        <v>4397</v>
      </c>
      <c r="B17" s="9" t="s">
        <v>36</v>
      </c>
      <c r="C17" s="9" t="s">
        <v>37</v>
      </c>
      <c r="D17" s="10" t="s">
        <v>8</v>
      </c>
      <c r="E17" s="10" t="s">
        <v>8</v>
      </c>
      <c r="F17" s="10">
        <v>77.78</v>
      </c>
      <c r="G17" s="11" t="str">
        <f>IF(F17="*","NA",IF(F17&lt;38.6,"Met","Not Met"))</f>
        <v>Not Met</v>
      </c>
    </row>
    <row r="18" spans="1:7" s="3" customFormat="1" x14ac:dyDescent="0.35">
      <c r="A18" s="8">
        <v>4269</v>
      </c>
      <c r="B18" s="9" t="s">
        <v>38</v>
      </c>
      <c r="C18" s="9" t="s">
        <v>39</v>
      </c>
      <c r="D18" s="10">
        <v>84.16</v>
      </c>
      <c r="E18" s="11" t="str">
        <f>IF(D18="*","NA",IF(D18&gt;=55,"Met","Not Met"))</f>
        <v>Met</v>
      </c>
      <c r="F18" s="10">
        <v>15.84</v>
      </c>
      <c r="G18" s="11" t="str">
        <f>IF(F18="*","NA",IF(F18&lt;38.6,"Met","Not Met"))</f>
        <v>Met</v>
      </c>
    </row>
    <row r="19" spans="1:7" s="3" customFormat="1" x14ac:dyDescent="0.35">
      <c r="A19" s="8">
        <v>4378</v>
      </c>
      <c r="B19" s="9" t="s">
        <v>40</v>
      </c>
      <c r="C19" s="9" t="s">
        <v>41</v>
      </c>
      <c r="D19" s="10">
        <v>94.44</v>
      </c>
      <c r="E19" s="11" t="str">
        <f>IF(D19="*","NA",IF(D19&gt;=55,"Met","Not Met"))</f>
        <v>Met</v>
      </c>
      <c r="F19" s="10" t="s">
        <v>8</v>
      </c>
      <c r="G19" s="10" t="s">
        <v>8</v>
      </c>
    </row>
    <row r="20" spans="1:7" s="3" customFormat="1" x14ac:dyDescent="0.35">
      <c r="A20" s="8">
        <v>4470</v>
      </c>
      <c r="B20" s="9" t="s">
        <v>42</v>
      </c>
      <c r="C20" s="9" t="s">
        <v>43</v>
      </c>
      <c r="D20" s="10" t="s">
        <v>8</v>
      </c>
      <c r="E20" s="10" t="s">
        <v>8</v>
      </c>
      <c r="F20" s="10">
        <v>92.31</v>
      </c>
      <c r="G20" s="11" t="str">
        <f>IF(F20="*","NA",IF(F20&lt;38.6,"Met","Not Met"))</f>
        <v>Not Met</v>
      </c>
    </row>
    <row r="21" spans="1:7" s="3" customFormat="1" x14ac:dyDescent="0.35">
      <c r="A21" s="8">
        <v>4282</v>
      </c>
      <c r="B21" s="9" t="s">
        <v>44</v>
      </c>
      <c r="C21" s="9" t="s">
        <v>45</v>
      </c>
      <c r="D21" s="10">
        <v>38.71</v>
      </c>
      <c r="E21" s="11" t="str">
        <f>IF(D21="*","NA",IF(D21&gt;=55,"Met","Not Met"))</f>
        <v>Not Met</v>
      </c>
      <c r="F21" s="10">
        <v>61.29</v>
      </c>
      <c r="G21" s="11" t="str">
        <f>IF(F21="*","NA",IF(F21&lt;38.6,"Met","Not Met"))</f>
        <v>Not Met</v>
      </c>
    </row>
    <row r="22" spans="1:7" s="3" customFormat="1" x14ac:dyDescent="0.35">
      <c r="A22" s="8">
        <v>4446</v>
      </c>
      <c r="B22" s="9" t="s">
        <v>46</v>
      </c>
      <c r="C22" s="9" t="s">
        <v>47</v>
      </c>
      <c r="D22" s="10">
        <v>27.03</v>
      </c>
      <c r="E22" s="11" t="str">
        <f>IF(D22="*","NA",IF(D22&gt;=55,"Met","Not Met"))</f>
        <v>Not Met</v>
      </c>
      <c r="F22" s="10">
        <v>72.97</v>
      </c>
      <c r="G22" s="11" t="str">
        <f>IF(F22="*","NA",IF(F22&lt;38.6,"Met","Not Met"))</f>
        <v>Not Met</v>
      </c>
    </row>
    <row r="23" spans="1:7" s="3" customFormat="1" x14ac:dyDescent="0.35">
      <c r="A23" s="8">
        <v>4410</v>
      </c>
      <c r="B23" s="9" t="s">
        <v>48</v>
      </c>
      <c r="C23" s="9" t="s">
        <v>49</v>
      </c>
      <c r="D23" s="10" t="s">
        <v>15</v>
      </c>
      <c r="E23" s="11" t="str">
        <f>IF(D23="*","NA",IF(D23&gt;=55,"Met","Not Met"))</f>
        <v>Met</v>
      </c>
      <c r="F23" s="10" t="s">
        <v>8</v>
      </c>
      <c r="G23" s="10" t="s">
        <v>8</v>
      </c>
    </row>
    <row r="24" spans="1:7" s="3" customFormat="1" x14ac:dyDescent="0.35">
      <c r="A24" s="8">
        <v>4244</v>
      </c>
      <c r="B24" s="9" t="s">
        <v>50</v>
      </c>
      <c r="C24" s="9" t="s">
        <v>51</v>
      </c>
      <c r="D24" s="10" t="s">
        <v>8</v>
      </c>
      <c r="E24" s="10" t="s">
        <v>8</v>
      </c>
      <c r="F24" s="10">
        <v>82.22</v>
      </c>
      <c r="G24" s="11" t="str">
        <f>IF(F24="*","NA",IF(F24&lt;38.6,"Met","Not Met"))</f>
        <v>Not Met</v>
      </c>
    </row>
    <row r="25" spans="1:7" s="3" customFormat="1" x14ac:dyDescent="0.35">
      <c r="A25" s="8">
        <v>4395</v>
      </c>
      <c r="B25" s="9" t="s">
        <v>52</v>
      </c>
      <c r="C25" s="9" t="s">
        <v>53</v>
      </c>
      <c r="D25" s="10" t="s">
        <v>8</v>
      </c>
      <c r="E25" s="10" t="s">
        <v>8</v>
      </c>
      <c r="F25" s="10" t="s">
        <v>8</v>
      </c>
      <c r="G25" s="10" t="s">
        <v>8</v>
      </c>
    </row>
    <row r="26" spans="1:7" s="3" customFormat="1" x14ac:dyDescent="0.35">
      <c r="A26" s="8">
        <v>4242</v>
      </c>
      <c r="B26" s="9" t="s">
        <v>54</v>
      </c>
      <c r="C26" s="9" t="s">
        <v>55</v>
      </c>
      <c r="D26" s="10">
        <v>17.350000000000001</v>
      </c>
      <c r="E26" s="11" t="str">
        <f>IF(D26="*","NA",IF(D26&gt;=55,"Met","Not Met"))</f>
        <v>Not Met</v>
      </c>
      <c r="F26" s="10">
        <v>82.65</v>
      </c>
      <c r="G26" s="11" t="str">
        <f>IF(F26="*","NA",IF(F26&lt;38.6,"Met","Not Met"))</f>
        <v>Not Met</v>
      </c>
    </row>
    <row r="27" spans="1:7" s="3" customFormat="1" x14ac:dyDescent="0.35">
      <c r="A27" s="8">
        <v>4158</v>
      </c>
      <c r="B27" s="9" t="s">
        <v>56</v>
      </c>
      <c r="C27" s="9" t="s">
        <v>57</v>
      </c>
      <c r="D27" s="10" t="s">
        <v>8</v>
      </c>
      <c r="E27" s="10" t="s">
        <v>8</v>
      </c>
      <c r="F27" s="10">
        <v>80.95</v>
      </c>
      <c r="G27" s="11" t="str">
        <f>IF(F27="*","NA",IF(F27&lt;38.6,"Met","Not Met"))</f>
        <v>Not Met</v>
      </c>
    </row>
    <row r="28" spans="1:7" s="3" customFormat="1" x14ac:dyDescent="0.35">
      <c r="A28" s="8">
        <v>4474</v>
      </c>
      <c r="B28" s="9" t="s">
        <v>58</v>
      </c>
      <c r="C28" s="9" t="s">
        <v>59</v>
      </c>
      <c r="D28" s="10" t="s">
        <v>15</v>
      </c>
      <c r="E28" s="11" t="str">
        <f>IF(D28="*","NA",IF(D28&gt;=55,"Met","Not Met"))</f>
        <v>Met</v>
      </c>
      <c r="F28" s="10" t="s">
        <v>8</v>
      </c>
      <c r="G28" s="10" t="s">
        <v>8</v>
      </c>
    </row>
    <row r="29" spans="1:7" s="3" customFormat="1" x14ac:dyDescent="0.35">
      <c r="A29" s="8">
        <v>4486</v>
      </c>
      <c r="B29" s="9" t="s">
        <v>60</v>
      </c>
      <c r="C29" s="9" t="s">
        <v>61</v>
      </c>
      <c r="D29" s="10" t="s">
        <v>8</v>
      </c>
      <c r="E29" s="10" t="s">
        <v>8</v>
      </c>
      <c r="F29" s="10" t="s">
        <v>8</v>
      </c>
      <c r="G29" s="10" t="s">
        <v>8</v>
      </c>
    </row>
    <row r="30" spans="1:7" s="3" customFormat="1" x14ac:dyDescent="0.35">
      <c r="A30" s="8">
        <v>4370</v>
      </c>
      <c r="B30" s="9" t="s">
        <v>62</v>
      </c>
      <c r="C30" s="9" t="s">
        <v>63</v>
      </c>
      <c r="D30" s="10" t="s">
        <v>8</v>
      </c>
      <c r="E30" s="10" t="s">
        <v>8</v>
      </c>
      <c r="F30" s="10" t="s">
        <v>15</v>
      </c>
      <c r="G30" s="11" t="str">
        <f>IF(F30="*","NA",IF(F30&lt;38.6,"Met","Not Met"))</f>
        <v>Not Met</v>
      </c>
    </row>
    <row r="31" spans="1:7" s="3" customFormat="1" x14ac:dyDescent="0.35">
      <c r="A31" s="8">
        <v>4160</v>
      </c>
      <c r="B31" s="9" t="s">
        <v>64</v>
      </c>
      <c r="C31" s="9" t="s">
        <v>65</v>
      </c>
      <c r="D31" s="10" t="s">
        <v>8</v>
      </c>
      <c r="E31" s="10" t="s">
        <v>8</v>
      </c>
      <c r="F31" s="10" t="s">
        <v>8</v>
      </c>
      <c r="G31" s="10" t="s">
        <v>8</v>
      </c>
    </row>
    <row r="32" spans="1:7" s="3" customFormat="1" x14ac:dyDescent="0.35">
      <c r="A32" s="8">
        <v>4416</v>
      </c>
      <c r="B32" s="9" t="s">
        <v>66</v>
      </c>
      <c r="C32" s="9" t="s">
        <v>67</v>
      </c>
      <c r="D32" s="10" t="s">
        <v>15</v>
      </c>
      <c r="E32" s="11" t="str">
        <f>IF(D32="*","NA",IF(D32&gt;=55,"Met","Not Met"))</f>
        <v>Met</v>
      </c>
      <c r="F32" s="10" t="s">
        <v>8</v>
      </c>
      <c r="G32" s="10" t="s">
        <v>8</v>
      </c>
    </row>
    <row r="33" spans="1:7" s="3" customFormat="1" x14ac:dyDescent="0.35">
      <c r="A33" s="8">
        <v>4442</v>
      </c>
      <c r="B33" s="9" t="s">
        <v>68</v>
      </c>
      <c r="C33" s="9" t="s">
        <v>69</v>
      </c>
      <c r="D33" s="10" t="s">
        <v>15</v>
      </c>
      <c r="E33" s="11" t="str">
        <f>IF(D33="*","NA",IF(D33&gt;=55,"Met","Not Met"))</f>
        <v>Met</v>
      </c>
      <c r="F33" s="10" t="s">
        <v>8</v>
      </c>
      <c r="G33" s="10" t="s">
        <v>8</v>
      </c>
    </row>
    <row r="34" spans="1:7" s="3" customFormat="1" x14ac:dyDescent="0.35">
      <c r="A34" s="8">
        <v>4487</v>
      </c>
      <c r="B34" s="9" t="s">
        <v>70</v>
      </c>
      <c r="C34" s="9" t="s">
        <v>71</v>
      </c>
      <c r="D34" s="10">
        <v>83.87</v>
      </c>
      <c r="E34" s="11" t="str">
        <f>IF(D34="*","NA",IF(D34&gt;=55,"Met","Not Met"))</f>
        <v>Met</v>
      </c>
      <c r="F34" s="10" t="s">
        <v>8</v>
      </c>
      <c r="G34" s="10" t="s">
        <v>8</v>
      </c>
    </row>
    <row r="35" spans="1:7" s="3" customFormat="1" x14ac:dyDescent="0.35">
      <c r="A35" s="8">
        <v>4501</v>
      </c>
      <c r="B35" s="9" t="s">
        <v>72</v>
      </c>
      <c r="C35" s="9" t="s">
        <v>73</v>
      </c>
      <c r="D35" s="10" t="s">
        <v>8</v>
      </c>
      <c r="E35" s="10" t="s">
        <v>8</v>
      </c>
      <c r="F35" s="10" t="s">
        <v>15</v>
      </c>
      <c r="G35" s="11" t="str">
        <f>IF(F35="*","NA",IF(F35&lt;38.6,"Met","Not Met"))</f>
        <v>Not Met</v>
      </c>
    </row>
    <row r="36" spans="1:7" s="3" customFormat="1" x14ac:dyDescent="0.35">
      <c r="A36" s="8">
        <v>4263</v>
      </c>
      <c r="B36" s="9" t="s">
        <v>74</v>
      </c>
      <c r="C36" s="9" t="s">
        <v>75</v>
      </c>
      <c r="D36" s="10">
        <v>27.08</v>
      </c>
      <c r="E36" s="11" t="str">
        <f>IF(D36="*","NA",IF(D36&gt;=55,"Met","Not Met"))</f>
        <v>Not Met</v>
      </c>
      <c r="F36" s="10">
        <v>72.92</v>
      </c>
      <c r="G36" s="11" t="str">
        <f>IF(F36="*","NA",IF(F36&lt;38.6,"Met","Not Met"))</f>
        <v>Not Met</v>
      </c>
    </row>
    <row r="37" spans="1:7" s="3" customFormat="1" x14ac:dyDescent="0.35">
      <c r="A37" s="8">
        <v>4246</v>
      </c>
      <c r="B37" s="9" t="s">
        <v>76</v>
      </c>
      <c r="C37" s="9" t="s">
        <v>77</v>
      </c>
      <c r="D37" s="10">
        <v>3.36</v>
      </c>
      <c r="E37" s="11" t="str">
        <f>IF(D37="*","NA",IF(D37&gt;=55,"Met","Not Met"))</f>
        <v>Not Met</v>
      </c>
      <c r="F37" s="10">
        <v>96.64</v>
      </c>
      <c r="G37" s="11" t="str">
        <f>IF(F37="*","NA",IF(F37&lt;38.6,"Met","Not Met"))</f>
        <v>Not Met</v>
      </c>
    </row>
    <row r="38" spans="1:7" s="3" customFormat="1" x14ac:dyDescent="0.35">
      <c r="A38" s="8">
        <v>4179</v>
      </c>
      <c r="B38" s="9" t="s">
        <v>78</v>
      </c>
      <c r="C38" s="9" t="s">
        <v>79</v>
      </c>
      <c r="D38" s="10" t="s">
        <v>8</v>
      </c>
      <c r="E38" s="10" t="s">
        <v>8</v>
      </c>
      <c r="F38" s="10" t="s">
        <v>8</v>
      </c>
      <c r="G38" s="10" t="s">
        <v>8</v>
      </c>
    </row>
    <row r="39" spans="1:7" s="3" customFormat="1" x14ac:dyDescent="0.35">
      <c r="A39" s="8">
        <v>4174</v>
      </c>
      <c r="B39" s="9" t="s">
        <v>80</v>
      </c>
      <c r="C39" s="9" t="s">
        <v>81</v>
      </c>
      <c r="D39" s="10">
        <v>84.85</v>
      </c>
      <c r="E39" s="11" t="str">
        <f>IF(D39="*","NA",IF(D39&gt;=55,"Met","Not Met"))</f>
        <v>Met</v>
      </c>
      <c r="F39" s="10" t="s">
        <v>8</v>
      </c>
      <c r="G39" s="10" t="s">
        <v>8</v>
      </c>
    </row>
    <row r="40" spans="1:7" s="3" customFormat="1" x14ac:dyDescent="0.35">
      <c r="A40" s="8">
        <v>4228</v>
      </c>
      <c r="B40" s="9" t="s">
        <v>82</v>
      </c>
      <c r="C40" s="9" t="s">
        <v>83</v>
      </c>
      <c r="D40" s="10" t="s">
        <v>8</v>
      </c>
      <c r="E40" s="10" t="s">
        <v>8</v>
      </c>
      <c r="F40" s="10" t="s">
        <v>8</v>
      </c>
      <c r="G40" s="10" t="s">
        <v>8</v>
      </c>
    </row>
    <row r="41" spans="1:7" s="3" customFormat="1" x14ac:dyDescent="0.35">
      <c r="A41" s="8">
        <v>4243</v>
      </c>
      <c r="B41" s="9" t="s">
        <v>84</v>
      </c>
      <c r="C41" s="9" t="s">
        <v>85</v>
      </c>
      <c r="D41" s="10">
        <v>37.78</v>
      </c>
      <c r="E41" s="11" t="str">
        <f>IF(D41="*","NA",IF(D41&gt;=55,"Met","Not Met"))</f>
        <v>Not Met</v>
      </c>
      <c r="F41" s="10">
        <v>62.22</v>
      </c>
      <c r="G41" s="11" t="str">
        <f>IF(F41="*","NA",IF(F41&lt;38.6,"Met","Not Met"))</f>
        <v>Not Met</v>
      </c>
    </row>
    <row r="42" spans="1:7" s="3" customFormat="1" x14ac:dyDescent="0.35">
      <c r="A42" s="8">
        <v>4448</v>
      </c>
      <c r="B42" s="9" t="s">
        <v>86</v>
      </c>
      <c r="C42" s="9" t="s">
        <v>87</v>
      </c>
      <c r="D42" s="10" t="s">
        <v>8</v>
      </c>
      <c r="E42" s="10" t="s">
        <v>8</v>
      </c>
      <c r="F42" s="10" t="s">
        <v>8</v>
      </c>
      <c r="G42" s="10" t="s">
        <v>8</v>
      </c>
    </row>
    <row r="43" spans="1:7" s="3" customFormat="1" x14ac:dyDescent="0.35">
      <c r="A43" s="8">
        <v>4192</v>
      </c>
      <c r="B43" s="9" t="s">
        <v>88</v>
      </c>
      <c r="C43" s="9" t="s">
        <v>89</v>
      </c>
      <c r="D43" s="10">
        <v>33.33</v>
      </c>
      <c r="E43" s="11" t="str">
        <f>IF(D43="*","NA",IF(D43&gt;=55,"Met","Not Met"))</f>
        <v>Not Met</v>
      </c>
      <c r="F43" s="10">
        <v>66.67</v>
      </c>
      <c r="G43" s="11" t="str">
        <f>IF(F43="*","NA",IF(F43&lt;38.6,"Met","Not Met"))</f>
        <v>Not Met</v>
      </c>
    </row>
    <row r="44" spans="1:7" s="3" customFormat="1" x14ac:dyDescent="0.35">
      <c r="A44" s="8">
        <v>4437</v>
      </c>
      <c r="B44" s="9" t="s">
        <v>90</v>
      </c>
      <c r="C44" s="9" t="s">
        <v>91</v>
      </c>
      <c r="D44" s="10">
        <v>7.28</v>
      </c>
      <c r="E44" s="11" t="str">
        <f>IF(D44="*","NA",IF(D44&gt;=55,"Met","Not Met"))</f>
        <v>Not Met</v>
      </c>
      <c r="F44" s="10">
        <v>92.72</v>
      </c>
      <c r="G44" s="11" t="str">
        <f>IF(F44="*","NA",IF(F44&lt;38.6,"Met","Not Met"))</f>
        <v>Not Met</v>
      </c>
    </row>
    <row r="45" spans="1:7" s="3" customFormat="1" x14ac:dyDescent="0.35">
      <c r="A45" s="8">
        <v>4405</v>
      </c>
      <c r="B45" s="9" t="s">
        <v>92</v>
      </c>
      <c r="C45" s="9" t="s">
        <v>93</v>
      </c>
      <c r="D45" s="10">
        <v>76.36</v>
      </c>
      <c r="E45" s="11" t="str">
        <f>IF(D45="*","NA",IF(D45&gt;=55,"Met","Not Met"))</f>
        <v>Met</v>
      </c>
      <c r="F45" s="10">
        <v>23.64</v>
      </c>
      <c r="G45" s="11" t="str">
        <f>IF(F45="*","NA",IF(F45&lt;38.6,"Met","Not Met"))</f>
        <v>Met</v>
      </c>
    </row>
    <row r="46" spans="1:7" s="3" customFormat="1" x14ac:dyDescent="0.35">
      <c r="A46" s="8">
        <v>4167</v>
      </c>
      <c r="B46" s="9" t="s">
        <v>94</v>
      </c>
      <c r="C46" s="9" t="s">
        <v>95</v>
      </c>
      <c r="D46" s="10" t="s">
        <v>8</v>
      </c>
      <c r="E46" s="10" t="s">
        <v>8</v>
      </c>
      <c r="F46" s="10" t="s">
        <v>8</v>
      </c>
      <c r="G46" s="10" t="s">
        <v>8</v>
      </c>
    </row>
    <row r="47" spans="1:7" s="3" customFormat="1" x14ac:dyDescent="0.35">
      <c r="A47" s="8">
        <v>4221</v>
      </c>
      <c r="B47" s="9" t="s">
        <v>96</v>
      </c>
      <c r="C47" s="9" t="s">
        <v>97</v>
      </c>
      <c r="D47" s="10" t="s">
        <v>8</v>
      </c>
      <c r="E47" s="10" t="s">
        <v>8</v>
      </c>
      <c r="F47" s="10" t="s">
        <v>8</v>
      </c>
      <c r="G47" s="10" t="s">
        <v>8</v>
      </c>
    </row>
    <row r="48" spans="1:7" s="3" customFormat="1" x14ac:dyDescent="0.35">
      <c r="A48" s="8">
        <v>4247</v>
      </c>
      <c r="B48" s="9" t="s">
        <v>98</v>
      </c>
      <c r="C48" s="9" t="s">
        <v>99</v>
      </c>
      <c r="D48" s="10" t="s">
        <v>8</v>
      </c>
      <c r="E48" s="10" t="s">
        <v>8</v>
      </c>
      <c r="F48" s="10">
        <v>70.59</v>
      </c>
      <c r="G48" s="11" t="str">
        <f>IF(F48="*","NA",IF(F48&lt;38.6,"Met","Not Met"))</f>
        <v>Not Met</v>
      </c>
    </row>
    <row r="49" spans="1:7" s="3" customFormat="1" x14ac:dyDescent="0.35">
      <c r="A49" s="8">
        <v>4273</v>
      </c>
      <c r="B49" s="9" t="s">
        <v>100</v>
      </c>
      <c r="C49" s="9" t="s">
        <v>101</v>
      </c>
      <c r="D49" s="10">
        <v>34.549999999999997</v>
      </c>
      <c r="E49" s="11" t="str">
        <f>IF(D49="*","NA",IF(D49&gt;=55,"Met","Not Met"))</f>
        <v>Not Met</v>
      </c>
      <c r="F49" s="10">
        <v>65.45</v>
      </c>
      <c r="G49" s="11" t="str">
        <f>IF(F49="*","NA",IF(F49&lt;38.6,"Met","Not Met"))</f>
        <v>Not Met</v>
      </c>
    </row>
    <row r="50" spans="1:7" s="3" customFormat="1" x14ac:dyDescent="0.35">
      <c r="A50" s="8">
        <v>4505</v>
      </c>
      <c r="B50" s="9" t="s">
        <v>102</v>
      </c>
      <c r="C50" s="9" t="s">
        <v>103</v>
      </c>
      <c r="D50" s="10">
        <v>87.93</v>
      </c>
      <c r="E50" s="11" t="str">
        <f>IF(D50="*","NA",IF(D50&gt;=55,"Met","Not Met"))</f>
        <v>Met</v>
      </c>
      <c r="F50" s="10" t="s">
        <v>8</v>
      </c>
      <c r="G50" s="10" t="s">
        <v>8</v>
      </c>
    </row>
    <row r="51" spans="1:7" s="3" customFormat="1" x14ac:dyDescent="0.35">
      <c r="A51" s="8">
        <v>4157</v>
      </c>
      <c r="B51" s="9" t="s">
        <v>104</v>
      </c>
      <c r="C51" s="9" t="s">
        <v>105</v>
      </c>
      <c r="D51" s="10" t="s">
        <v>8</v>
      </c>
      <c r="E51" s="10" t="s">
        <v>8</v>
      </c>
      <c r="F51" s="10" t="s">
        <v>8</v>
      </c>
      <c r="G51" s="10" t="s">
        <v>8</v>
      </c>
    </row>
    <row r="52" spans="1:7" s="3" customFormat="1" x14ac:dyDescent="0.35">
      <c r="A52" s="8">
        <v>4238</v>
      </c>
      <c r="B52" s="9" t="s">
        <v>106</v>
      </c>
      <c r="C52" s="9" t="s">
        <v>107</v>
      </c>
      <c r="D52" s="10" t="s">
        <v>8</v>
      </c>
      <c r="E52" s="10" t="s">
        <v>8</v>
      </c>
      <c r="F52" s="10" t="s">
        <v>8</v>
      </c>
      <c r="G52" s="10" t="s">
        <v>8</v>
      </c>
    </row>
    <row r="53" spans="1:7" s="3" customFormat="1" x14ac:dyDescent="0.35">
      <c r="A53" s="8">
        <v>4239</v>
      </c>
      <c r="B53" s="9" t="s">
        <v>108</v>
      </c>
      <c r="C53" s="9" t="s">
        <v>109</v>
      </c>
      <c r="D53" s="10">
        <v>10.76</v>
      </c>
      <c r="E53" s="11" t="str">
        <f>IF(D53="*","NA",IF(D53&gt;=55,"Met","Not Met"))</f>
        <v>Not Met</v>
      </c>
      <c r="F53" s="10">
        <v>89.24</v>
      </c>
      <c r="G53" s="11" t="str">
        <f>IF(F53="*","NA",IF(F53&lt;38.6,"Met","Not Met"))</f>
        <v>Not Met</v>
      </c>
    </row>
    <row r="54" spans="1:7" s="3" customFormat="1" x14ac:dyDescent="0.35">
      <c r="A54" s="8">
        <v>4271</v>
      </c>
      <c r="B54" s="9" t="s">
        <v>110</v>
      </c>
      <c r="C54" s="9" t="s">
        <v>111</v>
      </c>
      <c r="D54" s="10">
        <v>14.72</v>
      </c>
      <c r="E54" s="11" t="str">
        <f>IF(D54="*","NA",IF(D54&gt;=55,"Met","Not Met"))</f>
        <v>Not Met</v>
      </c>
      <c r="F54" s="10">
        <v>85.28</v>
      </c>
      <c r="G54" s="11" t="str">
        <f>IF(F54="*","NA",IF(F54&lt;38.6,"Met","Not Met"))</f>
        <v>Not Met</v>
      </c>
    </row>
    <row r="55" spans="1:7" s="3" customFormat="1" x14ac:dyDescent="0.35">
      <c r="A55" s="8">
        <v>4208</v>
      </c>
      <c r="B55" s="9" t="s">
        <v>112</v>
      </c>
      <c r="C55" s="9" t="s">
        <v>113</v>
      </c>
      <c r="D55" s="10" t="s">
        <v>15</v>
      </c>
      <c r="E55" s="11" t="str">
        <f>IF(D55="*","NA",IF(D55&gt;=55,"Met","Not Met"))</f>
        <v>Met</v>
      </c>
      <c r="F55" s="10" t="s">
        <v>8</v>
      </c>
      <c r="G55" s="10" t="s">
        <v>8</v>
      </c>
    </row>
    <row r="56" spans="1:7" s="3" customFormat="1" x14ac:dyDescent="0.35">
      <c r="A56" s="8">
        <v>4194</v>
      </c>
      <c r="B56" s="9" t="s">
        <v>114</v>
      </c>
      <c r="C56" s="9" t="s">
        <v>115</v>
      </c>
      <c r="D56" s="10" t="s">
        <v>8</v>
      </c>
      <c r="E56" s="10" t="s">
        <v>8</v>
      </c>
      <c r="F56" s="10" t="s">
        <v>8</v>
      </c>
      <c r="G56" s="10" t="s">
        <v>8</v>
      </c>
    </row>
    <row r="57" spans="1:7" s="3" customFormat="1" x14ac:dyDescent="0.35">
      <c r="A57" s="8">
        <v>4212</v>
      </c>
      <c r="B57" s="9" t="s">
        <v>116</v>
      </c>
      <c r="C57" s="9" t="s">
        <v>117</v>
      </c>
      <c r="D57" s="10" t="s">
        <v>8</v>
      </c>
      <c r="E57" s="10" t="s">
        <v>8</v>
      </c>
      <c r="F57" s="10" t="s">
        <v>8</v>
      </c>
      <c r="G57" s="10" t="s">
        <v>8</v>
      </c>
    </row>
    <row r="58" spans="1:7" s="3" customFormat="1" x14ac:dyDescent="0.35">
      <c r="A58" s="8">
        <v>4392</v>
      </c>
      <c r="B58" s="9" t="s">
        <v>118</v>
      </c>
      <c r="C58" s="9" t="s">
        <v>119</v>
      </c>
      <c r="D58" s="10" t="s">
        <v>8</v>
      </c>
      <c r="E58" s="10" t="s">
        <v>8</v>
      </c>
      <c r="F58" s="10" t="s">
        <v>8</v>
      </c>
      <c r="G58" s="10" t="s">
        <v>8</v>
      </c>
    </row>
    <row r="59" spans="1:7" s="3" customFormat="1" x14ac:dyDescent="0.35">
      <c r="A59" s="8">
        <v>4248</v>
      </c>
      <c r="B59" s="9" t="s">
        <v>120</v>
      </c>
      <c r="C59" s="9" t="s">
        <v>121</v>
      </c>
      <c r="D59" s="10">
        <v>20</v>
      </c>
      <c r="E59" s="11" t="str">
        <f>IF(D59="*","NA",IF(D59&gt;=55,"Met","Not Met"))</f>
        <v>Not Met</v>
      </c>
      <c r="F59" s="10">
        <v>80</v>
      </c>
      <c r="G59" s="11" t="str">
        <f>IF(F59="*","NA",IF(F59&lt;38.6,"Met","Not Met"))</f>
        <v>Not Met</v>
      </c>
    </row>
    <row r="60" spans="1:7" s="3" customFormat="1" x14ac:dyDescent="0.35">
      <c r="A60" s="8">
        <v>4389</v>
      </c>
      <c r="B60" s="9" t="s">
        <v>122</v>
      </c>
      <c r="C60" s="9" t="s">
        <v>123</v>
      </c>
      <c r="D60" s="10" t="s">
        <v>15</v>
      </c>
      <c r="E60" s="11" t="str">
        <f>IF(D60="*","NA",IF(D60&gt;=55,"Met","Not Met"))</f>
        <v>Met</v>
      </c>
      <c r="F60" s="10" t="s">
        <v>8</v>
      </c>
      <c r="G60" s="10" t="s">
        <v>8</v>
      </c>
    </row>
    <row r="61" spans="1:7" s="3" customFormat="1" x14ac:dyDescent="0.35">
      <c r="A61" s="8">
        <v>4469</v>
      </c>
      <c r="B61" s="9" t="s">
        <v>124</v>
      </c>
      <c r="C61" s="9" t="s">
        <v>125</v>
      </c>
      <c r="D61" s="10" t="s">
        <v>8</v>
      </c>
      <c r="E61" s="10" t="s">
        <v>8</v>
      </c>
      <c r="F61" s="10">
        <v>95.89</v>
      </c>
      <c r="G61" s="11" t="str">
        <f>IF(F61="*","NA",IF(F61&lt;38.6,"Met","Not Met"))</f>
        <v>Not Met</v>
      </c>
    </row>
    <row r="62" spans="1:7" s="3" customFormat="1" x14ac:dyDescent="0.35">
      <c r="A62" s="8">
        <v>4259</v>
      </c>
      <c r="B62" s="9" t="s">
        <v>126</v>
      </c>
      <c r="C62" s="9" t="s">
        <v>127</v>
      </c>
      <c r="D62" s="10">
        <v>22.77</v>
      </c>
      <c r="E62" s="11" t="str">
        <f>IF(D62="*","NA",IF(D62&gt;=55,"Met","Not Met"))</f>
        <v>Not Met</v>
      </c>
      <c r="F62" s="10">
        <v>77.23</v>
      </c>
      <c r="G62" s="11" t="str">
        <f>IF(F62="*","NA",IF(F62&lt;38.6,"Met","Not Met"))</f>
        <v>Not Met</v>
      </c>
    </row>
    <row r="63" spans="1:7" s="3" customFormat="1" x14ac:dyDescent="0.35">
      <c r="A63" s="8">
        <v>4445</v>
      </c>
      <c r="B63" s="9" t="s">
        <v>128</v>
      </c>
      <c r="C63" s="9" t="s">
        <v>129</v>
      </c>
      <c r="D63" s="10">
        <v>14.56</v>
      </c>
      <c r="E63" s="11" t="str">
        <f>IF(D63="*","NA",IF(D63&gt;=55,"Met","Not Met"))</f>
        <v>Not Met</v>
      </c>
      <c r="F63" s="10">
        <v>85.44</v>
      </c>
      <c r="G63" s="11" t="str">
        <f>IF(F63="*","NA",IF(F63&lt;38.6,"Met","Not Met"))</f>
        <v>Not Met</v>
      </c>
    </row>
    <row r="64" spans="1:7" s="3" customFormat="1" x14ac:dyDescent="0.35">
      <c r="A64" s="8">
        <v>4388</v>
      </c>
      <c r="B64" s="9" t="s">
        <v>130</v>
      </c>
      <c r="C64" s="9" t="s">
        <v>131</v>
      </c>
      <c r="D64" s="10" t="s">
        <v>8</v>
      </c>
      <c r="E64" s="10" t="s">
        <v>8</v>
      </c>
      <c r="F64" s="10" t="s">
        <v>8</v>
      </c>
      <c r="G64" s="10" t="s">
        <v>8</v>
      </c>
    </row>
    <row r="65" spans="1:7" s="3" customFormat="1" x14ac:dyDescent="0.35">
      <c r="A65" s="8">
        <v>4396</v>
      </c>
      <c r="B65" s="9" t="s">
        <v>132</v>
      </c>
      <c r="C65" s="9" t="s">
        <v>133</v>
      </c>
      <c r="D65" s="10" t="s">
        <v>8</v>
      </c>
      <c r="E65" s="10" t="s">
        <v>8</v>
      </c>
      <c r="F65" s="10" t="s">
        <v>8</v>
      </c>
      <c r="G65" s="10" t="s">
        <v>8</v>
      </c>
    </row>
    <row r="66" spans="1:7" s="3" customFormat="1" x14ac:dyDescent="0.35">
      <c r="A66" s="8">
        <v>79598</v>
      </c>
      <c r="B66" s="9" t="s">
        <v>134</v>
      </c>
      <c r="C66" s="9" t="s">
        <v>135</v>
      </c>
      <c r="D66" s="10">
        <v>41.18</v>
      </c>
      <c r="E66" s="11" t="str">
        <f>IF(D66="*","NA",IF(D66&gt;=55,"Met","Not Met"))</f>
        <v>Not Met</v>
      </c>
      <c r="F66" s="10">
        <v>58.82</v>
      </c>
      <c r="G66" s="11" t="str">
        <f>IF(F66="*","NA",IF(F66&lt;38.6,"Met","Not Met"))</f>
        <v>Not Met</v>
      </c>
    </row>
    <row r="67" spans="1:7" s="3" customFormat="1" x14ac:dyDescent="0.35">
      <c r="A67" s="8">
        <v>4480</v>
      </c>
      <c r="B67" s="9" t="s">
        <v>136</v>
      </c>
      <c r="C67" s="9" t="s">
        <v>137</v>
      </c>
      <c r="D67" s="10" t="s">
        <v>8</v>
      </c>
      <c r="E67" s="10" t="s">
        <v>8</v>
      </c>
      <c r="F67" s="10" t="s">
        <v>8</v>
      </c>
      <c r="G67" s="10" t="s">
        <v>8</v>
      </c>
    </row>
    <row r="68" spans="1:7" s="3" customFormat="1" x14ac:dyDescent="0.35">
      <c r="A68" s="8">
        <v>4267</v>
      </c>
      <c r="B68" s="9" t="s">
        <v>138</v>
      </c>
      <c r="C68" s="9" t="s">
        <v>139</v>
      </c>
      <c r="D68" s="10">
        <v>95.87</v>
      </c>
      <c r="E68" s="11" t="str">
        <f>IF(D68="*","NA",IF(D68&gt;=55,"Met","Not Met"))</f>
        <v>Met</v>
      </c>
      <c r="F68" s="10" t="s">
        <v>8</v>
      </c>
      <c r="G68" s="10" t="s">
        <v>8</v>
      </c>
    </row>
    <row r="69" spans="1:7" s="3" customFormat="1" x14ac:dyDescent="0.35">
      <c r="A69" s="8">
        <v>4368</v>
      </c>
      <c r="B69" s="9" t="s">
        <v>140</v>
      </c>
      <c r="C69" s="9" t="s">
        <v>141</v>
      </c>
      <c r="D69" s="10">
        <v>23.53</v>
      </c>
      <c r="E69" s="11" t="str">
        <f>IF(D69="*","NA",IF(D69&gt;=55,"Met","Not Met"))</f>
        <v>Not Met</v>
      </c>
      <c r="F69" s="10">
        <v>76.47</v>
      </c>
      <c r="G69" s="11" t="str">
        <f t="shared" ref="G69:G74" si="0">IF(F69="*","NA",IF(F69&lt;38.6,"Met","Not Met"))</f>
        <v>Not Met</v>
      </c>
    </row>
    <row r="70" spans="1:7" s="3" customFormat="1" x14ac:dyDescent="0.35">
      <c r="A70" s="8">
        <v>4276</v>
      </c>
      <c r="B70" s="9" t="s">
        <v>142</v>
      </c>
      <c r="C70" s="9" t="s">
        <v>143</v>
      </c>
      <c r="D70" s="10" t="s">
        <v>8</v>
      </c>
      <c r="E70" s="10" t="s">
        <v>8</v>
      </c>
      <c r="F70" s="10">
        <v>95.31</v>
      </c>
      <c r="G70" s="11" t="str">
        <f t="shared" si="0"/>
        <v>Not Met</v>
      </c>
    </row>
    <row r="71" spans="1:7" s="3" customFormat="1" x14ac:dyDescent="0.35">
      <c r="A71" s="8">
        <v>4266</v>
      </c>
      <c r="B71" s="9" t="s">
        <v>144</v>
      </c>
      <c r="C71" s="9" t="s">
        <v>145</v>
      </c>
      <c r="D71" s="10" t="s">
        <v>8</v>
      </c>
      <c r="E71" s="10" t="s">
        <v>8</v>
      </c>
      <c r="F71" s="10" t="s">
        <v>15</v>
      </c>
      <c r="G71" s="11" t="str">
        <f t="shared" si="0"/>
        <v>Not Met</v>
      </c>
    </row>
    <row r="72" spans="1:7" s="3" customFormat="1" x14ac:dyDescent="0.35">
      <c r="A72" s="8">
        <v>4281</v>
      </c>
      <c r="B72" s="9" t="s">
        <v>146</v>
      </c>
      <c r="C72" s="9" t="s">
        <v>147</v>
      </c>
      <c r="D72" s="10">
        <v>10.84</v>
      </c>
      <c r="E72" s="11" t="str">
        <f>IF(D72="*","NA",IF(D72&gt;=55,"Met","Not Met"))</f>
        <v>Not Met</v>
      </c>
      <c r="F72" s="10">
        <v>89.16</v>
      </c>
      <c r="G72" s="11" t="str">
        <f t="shared" si="0"/>
        <v>Not Met</v>
      </c>
    </row>
    <row r="73" spans="1:7" s="3" customFormat="1" x14ac:dyDescent="0.35">
      <c r="A73" s="8">
        <v>4278</v>
      </c>
      <c r="B73" s="9" t="s">
        <v>148</v>
      </c>
      <c r="C73" s="9" t="s">
        <v>149</v>
      </c>
      <c r="D73" s="10" t="s">
        <v>8</v>
      </c>
      <c r="E73" s="10" t="s">
        <v>8</v>
      </c>
      <c r="F73" s="10" t="s">
        <v>15</v>
      </c>
      <c r="G73" s="11" t="str">
        <f t="shared" si="0"/>
        <v>Not Met</v>
      </c>
    </row>
    <row r="74" spans="1:7" s="3" customFormat="1" x14ac:dyDescent="0.35">
      <c r="A74" s="8">
        <v>4270</v>
      </c>
      <c r="B74" s="9" t="s">
        <v>150</v>
      </c>
      <c r="C74" s="9" t="s">
        <v>151</v>
      </c>
      <c r="D74" s="10" t="s">
        <v>8</v>
      </c>
      <c r="E74" s="10" t="s">
        <v>8</v>
      </c>
      <c r="F74" s="10">
        <v>74.290000000000006</v>
      </c>
      <c r="G74" s="11" t="str">
        <f t="shared" si="0"/>
        <v>Not Met</v>
      </c>
    </row>
    <row r="75" spans="1:7" s="3" customFormat="1" x14ac:dyDescent="0.35">
      <c r="A75" s="8">
        <v>4199</v>
      </c>
      <c r="B75" s="9" t="s">
        <v>152</v>
      </c>
      <c r="C75" s="9" t="s">
        <v>153</v>
      </c>
      <c r="D75" s="10" t="s">
        <v>8</v>
      </c>
      <c r="E75" s="10" t="s">
        <v>8</v>
      </c>
      <c r="F75" s="10" t="s">
        <v>8</v>
      </c>
      <c r="G75" s="10" t="s">
        <v>8</v>
      </c>
    </row>
    <row r="76" spans="1:7" s="3" customFormat="1" x14ac:dyDescent="0.35">
      <c r="A76" s="8">
        <v>4439</v>
      </c>
      <c r="B76" s="9" t="s">
        <v>154</v>
      </c>
      <c r="C76" s="9" t="s">
        <v>155</v>
      </c>
      <c r="D76" s="10" t="s">
        <v>8</v>
      </c>
      <c r="E76" s="10" t="s">
        <v>8</v>
      </c>
      <c r="F76" s="10" t="s">
        <v>8</v>
      </c>
      <c r="G76" s="10" t="s">
        <v>8</v>
      </c>
    </row>
    <row r="77" spans="1:7" s="3" customFormat="1" x14ac:dyDescent="0.35">
      <c r="A77" s="8">
        <v>4404</v>
      </c>
      <c r="B77" s="9" t="s">
        <v>156</v>
      </c>
      <c r="C77" s="9" t="s">
        <v>157</v>
      </c>
      <c r="D77" s="10" t="s">
        <v>8</v>
      </c>
      <c r="E77" s="10" t="s">
        <v>8</v>
      </c>
      <c r="F77" s="10" t="s">
        <v>15</v>
      </c>
      <c r="G77" s="11" t="str">
        <f>IF(F77="*","NA",IF(F77&lt;38.6,"Met","Not Met"))</f>
        <v>Not Met</v>
      </c>
    </row>
    <row r="78" spans="1:7" s="3" customFormat="1" x14ac:dyDescent="0.35">
      <c r="A78" s="8">
        <v>4441</v>
      </c>
      <c r="B78" s="9" t="s">
        <v>158</v>
      </c>
      <c r="C78" s="9" t="s">
        <v>159</v>
      </c>
      <c r="D78" s="10" t="s">
        <v>8</v>
      </c>
      <c r="E78" s="10" t="s">
        <v>8</v>
      </c>
      <c r="F78" s="10" t="s">
        <v>15</v>
      </c>
      <c r="G78" s="11" t="str">
        <f>IF(F78="*","NA",IF(F78&lt;38.6,"Met","Not Met"))</f>
        <v>Not Met</v>
      </c>
    </row>
    <row r="79" spans="1:7" s="3" customFormat="1" x14ac:dyDescent="0.35">
      <c r="A79" s="8">
        <v>4473</v>
      </c>
      <c r="B79" s="9" t="s">
        <v>160</v>
      </c>
      <c r="C79" s="9" t="s">
        <v>161</v>
      </c>
      <c r="D79" s="10" t="s">
        <v>8</v>
      </c>
      <c r="E79" s="10" t="s">
        <v>8</v>
      </c>
      <c r="F79" s="10" t="s">
        <v>8</v>
      </c>
      <c r="G79" s="10" t="s">
        <v>8</v>
      </c>
    </row>
    <row r="80" spans="1:7" s="3" customFormat="1" x14ac:dyDescent="0.35">
      <c r="A80" s="8">
        <v>4235</v>
      </c>
      <c r="B80" s="9" t="s">
        <v>162</v>
      </c>
      <c r="C80" s="9" t="s">
        <v>163</v>
      </c>
      <c r="D80" s="10">
        <v>46.6</v>
      </c>
      <c r="E80" s="11" t="str">
        <f>IF(D80="*","NA",IF(D80&gt;=55,"Met","Not Met"))</f>
        <v>Not Met</v>
      </c>
      <c r="F80" s="10">
        <v>53.4</v>
      </c>
      <c r="G80" s="11" t="str">
        <f>IF(F80="*","NA",IF(F80&lt;38.6,"Met","Not Met"))</f>
        <v>Not Met</v>
      </c>
    </row>
    <row r="81" spans="1:7" s="3" customFormat="1" x14ac:dyDescent="0.35">
      <c r="A81" s="8">
        <v>4211</v>
      </c>
      <c r="B81" s="9" t="s">
        <v>164</v>
      </c>
      <c r="C81" s="9" t="s">
        <v>165</v>
      </c>
      <c r="D81" s="10" t="s">
        <v>8</v>
      </c>
      <c r="E81" s="10" t="s">
        <v>8</v>
      </c>
      <c r="F81" s="10" t="s">
        <v>15</v>
      </c>
      <c r="G81" s="11" t="str">
        <f>IF(F81="*","NA",IF(F81&lt;38.6,"Met","Not Met"))</f>
        <v>Not Met</v>
      </c>
    </row>
    <row r="82" spans="1:7" s="3" customFormat="1" x14ac:dyDescent="0.35">
      <c r="A82" s="8">
        <v>4379</v>
      </c>
      <c r="B82" s="9" t="s">
        <v>166</v>
      </c>
      <c r="C82" s="9" t="s">
        <v>167</v>
      </c>
      <c r="D82" s="10" t="s">
        <v>8</v>
      </c>
      <c r="E82" s="10" t="s">
        <v>8</v>
      </c>
      <c r="F82" s="10" t="s">
        <v>8</v>
      </c>
      <c r="G82" s="10" t="s">
        <v>8</v>
      </c>
    </row>
    <row r="83" spans="1:7" s="3" customFormat="1" x14ac:dyDescent="0.35">
      <c r="A83" s="8">
        <v>4230</v>
      </c>
      <c r="B83" s="9" t="s">
        <v>168</v>
      </c>
      <c r="C83" s="9" t="s">
        <v>169</v>
      </c>
      <c r="D83" s="10" t="s">
        <v>15</v>
      </c>
      <c r="E83" s="11" t="str">
        <f>IF(D83="*","NA",IF(D83&gt;=55,"Met","Not Met"))</f>
        <v>Met</v>
      </c>
      <c r="F83" s="10" t="s">
        <v>8</v>
      </c>
      <c r="G83" s="10" t="s">
        <v>8</v>
      </c>
    </row>
    <row r="84" spans="1:7" s="3" customFormat="1" x14ac:dyDescent="0.35">
      <c r="A84" s="8">
        <v>4265</v>
      </c>
      <c r="B84" s="9" t="s">
        <v>170</v>
      </c>
      <c r="C84" s="9" t="s">
        <v>171</v>
      </c>
      <c r="D84" s="10" t="s">
        <v>8</v>
      </c>
      <c r="E84" s="10" t="s">
        <v>8</v>
      </c>
      <c r="F84" s="10">
        <v>73.33</v>
      </c>
      <c r="G84" s="11" t="str">
        <f>IF(F84="*","NA",IF(F84&lt;38.6,"Met","Not Met"))</f>
        <v>Not Met</v>
      </c>
    </row>
    <row r="85" spans="1:7" s="3" customFormat="1" x14ac:dyDescent="0.35">
      <c r="A85" s="8">
        <v>4252</v>
      </c>
      <c r="B85" s="9" t="s">
        <v>172</v>
      </c>
      <c r="C85" s="9" t="s">
        <v>173</v>
      </c>
      <c r="D85" s="10" t="s">
        <v>8</v>
      </c>
      <c r="E85" s="10" t="s">
        <v>8</v>
      </c>
      <c r="F85" s="10" t="s">
        <v>8</v>
      </c>
      <c r="G85" s="10" t="s">
        <v>8</v>
      </c>
    </row>
    <row r="86" spans="1:7" s="3" customFormat="1" x14ac:dyDescent="0.35">
      <c r="A86" s="8">
        <v>4457</v>
      </c>
      <c r="B86" s="9" t="s">
        <v>174</v>
      </c>
      <c r="C86" s="9" t="s">
        <v>175</v>
      </c>
      <c r="D86" s="10">
        <v>64.099999999999994</v>
      </c>
      <c r="E86" s="11" t="str">
        <f>IF(D86="*","NA",IF(D86&gt;=55,"Met","Not Met"))</f>
        <v>Met</v>
      </c>
      <c r="F86" s="10">
        <v>35.9</v>
      </c>
      <c r="G86" s="11" t="str">
        <f>IF(F86="*","NA",IF(F86&lt;38.6,"Met","Not Met"))</f>
        <v>Met</v>
      </c>
    </row>
    <row r="87" spans="1:7" s="3" customFormat="1" x14ac:dyDescent="0.35">
      <c r="A87" s="8">
        <v>4262</v>
      </c>
      <c r="B87" s="9" t="s">
        <v>176</v>
      </c>
      <c r="C87" s="9" t="s">
        <v>177</v>
      </c>
      <c r="D87" s="10" t="s">
        <v>8</v>
      </c>
      <c r="E87" s="10" t="s">
        <v>8</v>
      </c>
      <c r="F87" s="10" t="s">
        <v>15</v>
      </c>
      <c r="G87" s="11" t="str">
        <f>IF(F87="*","NA",IF(F87&lt;38.6,"Met","Not Met"))</f>
        <v>Not Met</v>
      </c>
    </row>
    <row r="88" spans="1:7" s="3" customFormat="1" x14ac:dyDescent="0.35">
      <c r="A88" s="8">
        <v>4196</v>
      </c>
      <c r="B88" s="9" t="s">
        <v>178</v>
      </c>
      <c r="C88" s="9" t="s">
        <v>179</v>
      </c>
      <c r="D88" s="10" t="s">
        <v>15</v>
      </c>
      <c r="E88" s="11" t="str">
        <f>IF(D88="*","NA",IF(D88&gt;=55,"Met","Not Met"))</f>
        <v>Met</v>
      </c>
      <c r="F88" s="10" t="s">
        <v>8</v>
      </c>
      <c r="G88" s="10" t="s">
        <v>8</v>
      </c>
    </row>
    <row r="89" spans="1:7" s="3" customFormat="1" x14ac:dyDescent="0.35">
      <c r="A89" s="8">
        <v>4275</v>
      </c>
      <c r="B89" s="9" t="s">
        <v>180</v>
      </c>
      <c r="C89" s="9" t="s">
        <v>181</v>
      </c>
      <c r="D89" s="10" t="s">
        <v>8</v>
      </c>
      <c r="E89" s="10" t="s">
        <v>8</v>
      </c>
      <c r="F89" s="10" t="s">
        <v>8</v>
      </c>
      <c r="G89" s="10" t="s">
        <v>8</v>
      </c>
    </row>
    <row r="90" spans="1:7" s="3" customFormat="1" x14ac:dyDescent="0.35">
      <c r="A90" s="8">
        <v>4180</v>
      </c>
      <c r="B90" s="9" t="s">
        <v>182</v>
      </c>
      <c r="C90" s="9" t="s">
        <v>183</v>
      </c>
      <c r="D90" s="10" t="s">
        <v>8</v>
      </c>
      <c r="E90" s="10" t="s">
        <v>8</v>
      </c>
      <c r="F90" s="10">
        <v>73.33</v>
      </c>
      <c r="G90" s="11" t="str">
        <f>IF(F90="*","NA",IF(F90&lt;38.6,"Met","Not Met"))</f>
        <v>Not Met</v>
      </c>
    </row>
    <row r="91" spans="1:7" s="3" customFormat="1" x14ac:dyDescent="0.35">
      <c r="A91" s="8">
        <v>4241</v>
      </c>
      <c r="B91" s="9" t="s">
        <v>184</v>
      </c>
      <c r="C91" s="9" t="s">
        <v>185</v>
      </c>
      <c r="D91" s="10">
        <v>21.54</v>
      </c>
      <c r="E91" s="11" t="str">
        <f>IF(D91="*","NA",IF(D91&gt;=55,"Met","Not Met"))</f>
        <v>Not Met</v>
      </c>
      <c r="F91" s="10">
        <v>78.459999999999994</v>
      </c>
      <c r="G91" s="11" t="str">
        <f>IF(F91="*","NA",IF(F91&lt;38.6,"Met","Not Met"))</f>
        <v>Not Met</v>
      </c>
    </row>
    <row r="92" spans="1:7" s="3" customFormat="1" x14ac:dyDescent="0.35">
      <c r="A92" s="8">
        <v>4510</v>
      </c>
      <c r="B92" s="9" t="s">
        <v>186</v>
      </c>
      <c r="C92" s="9" t="s">
        <v>187</v>
      </c>
      <c r="D92" s="10">
        <v>58.82</v>
      </c>
      <c r="E92" s="11" t="str">
        <f>IF(D92="*","NA",IF(D92&gt;=55,"Met","Not Met"))</f>
        <v>Met</v>
      </c>
      <c r="F92" s="10">
        <v>41.18</v>
      </c>
      <c r="G92" s="11" t="str">
        <f>IF(F92="*","NA",IF(F92&lt;38.6,"Met","Not Met"))</f>
        <v>Not Met</v>
      </c>
    </row>
    <row r="93" spans="1:7" s="3" customFormat="1" x14ac:dyDescent="0.35">
      <c r="A93" s="8">
        <v>4460</v>
      </c>
      <c r="B93" s="9" t="s">
        <v>188</v>
      </c>
      <c r="C93" s="9" t="s">
        <v>189</v>
      </c>
      <c r="D93" s="10" t="s">
        <v>8</v>
      </c>
      <c r="E93" s="10" t="s">
        <v>8</v>
      </c>
      <c r="F93" s="10" t="s">
        <v>8</v>
      </c>
      <c r="G93" s="10" t="s">
        <v>8</v>
      </c>
    </row>
    <row r="94" spans="1:7" s="3" customFormat="1" x14ac:dyDescent="0.35">
      <c r="A94" s="8">
        <v>4209</v>
      </c>
      <c r="B94" s="9" t="s">
        <v>190</v>
      </c>
      <c r="C94" s="9" t="s">
        <v>191</v>
      </c>
      <c r="D94" s="10" t="s">
        <v>8</v>
      </c>
      <c r="E94" s="10" t="s">
        <v>8</v>
      </c>
      <c r="F94" s="10" t="s">
        <v>15</v>
      </c>
      <c r="G94" s="11" t="str">
        <f>IF(F94="*","NA",IF(F94&lt;38.6,"Met","Not Met"))</f>
        <v>Not Met</v>
      </c>
    </row>
    <row r="95" spans="1:7" s="3" customFormat="1" x14ac:dyDescent="0.35">
      <c r="A95" s="8">
        <v>4369</v>
      </c>
      <c r="B95" s="9" t="s">
        <v>192</v>
      </c>
      <c r="C95" s="9" t="s">
        <v>193</v>
      </c>
      <c r="D95" s="10" t="s">
        <v>8</v>
      </c>
      <c r="E95" s="10" t="s">
        <v>8</v>
      </c>
      <c r="F95" s="10" t="s">
        <v>8</v>
      </c>
      <c r="G95" s="10" t="s">
        <v>8</v>
      </c>
    </row>
    <row r="96" spans="1:7" s="3" customFormat="1" x14ac:dyDescent="0.35">
      <c r="A96" s="8">
        <v>4186</v>
      </c>
      <c r="B96" s="9" t="s">
        <v>194</v>
      </c>
      <c r="C96" s="9" t="s">
        <v>195</v>
      </c>
      <c r="D96" s="10" t="s">
        <v>8</v>
      </c>
      <c r="E96" s="10" t="s">
        <v>8</v>
      </c>
      <c r="F96" s="10" t="s">
        <v>8</v>
      </c>
      <c r="G96" s="10" t="s">
        <v>8</v>
      </c>
    </row>
    <row r="97" spans="1:7" s="3" customFormat="1" x14ac:dyDescent="0.35">
      <c r="A97" s="8">
        <v>4283</v>
      </c>
      <c r="B97" s="9" t="s">
        <v>196</v>
      </c>
      <c r="C97" s="9" t="s">
        <v>197</v>
      </c>
      <c r="D97" s="10">
        <v>26.56</v>
      </c>
      <c r="E97" s="11" t="str">
        <f>IF(D97="*","NA",IF(D97&gt;=55,"Met","Not Met"))</f>
        <v>Not Met</v>
      </c>
      <c r="F97" s="10">
        <v>73.44</v>
      </c>
      <c r="G97" s="11" t="str">
        <f>IF(F97="*","NA",IF(F97&lt;38.6,"Met","Not Met"))</f>
        <v>Not Met</v>
      </c>
    </row>
    <row r="98" spans="1:7" s="3" customFormat="1" x14ac:dyDescent="0.35">
      <c r="A98" s="8">
        <v>4237</v>
      </c>
      <c r="B98" s="9" t="s">
        <v>198</v>
      </c>
      <c r="C98" s="9" t="s">
        <v>199</v>
      </c>
      <c r="D98" s="10">
        <v>43.47</v>
      </c>
      <c r="E98" s="11" t="str">
        <f>IF(D98="*","NA",IF(D98&gt;=55,"Met","Not Met"))</f>
        <v>Not Met</v>
      </c>
      <c r="F98" s="10">
        <v>56.53</v>
      </c>
      <c r="G98" s="11" t="str">
        <f>IF(F98="*","NA",IF(F98&lt;38.6,"Met","Not Met"))</f>
        <v>Not Met</v>
      </c>
    </row>
    <row r="99" spans="1:7" s="3" customFormat="1" x14ac:dyDescent="0.35">
      <c r="A99" s="8">
        <v>4256</v>
      </c>
      <c r="B99" s="9" t="s">
        <v>200</v>
      </c>
      <c r="C99" s="9" t="s">
        <v>201</v>
      </c>
      <c r="D99" s="10">
        <v>65.150000000000006</v>
      </c>
      <c r="E99" s="11" t="str">
        <f>IF(D99="*","NA",IF(D99&gt;=55,"Met","Not Met"))</f>
        <v>Met</v>
      </c>
      <c r="F99" s="10">
        <v>34.85</v>
      </c>
      <c r="G99" s="11" t="str">
        <f>IF(F99="*","NA",IF(F99&lt;38.6,"Met","Not Met"))</f>
        <v>Met</v>
      </c>
    </row>
    <row r="100" spans="1:7" s="3" customFormat="1" x14ac:dyDescent="0.35">
      <c r="A100" s="8">
        <v>4452</v>
      </c>
      <c r="B100" s="9" t="s">
        <v>202</v>
      </c>
      <c r="C100" s="9" t="s">
        <v>203</v>
      </c>
      <c r="D100" s="10" t="s">
        <v>8</v>
      </c>
      <c r="E100" s="10" t="s">
        <v>8</v>
      </c>
      <c r="F100" s="10" t="s">
        <v>8</v>
      </c>
      <c r="G100" s="10" t="s">
        <v>8</v>
      </c>
    </row>
    <row r="101" spans="1:7" s="3" customFormat="1" x14ac:dyDescent="0.35">
      <c r="A101" s="8">
        <v>4220</v>
      </c>
      <c r="B101" s="9" t="s">
        <v>204</v>
      </c>
      <c r="C101" s="9" t="s">
        <v>205</v>
      </c>
      <c r="D101" s="10" t="s">
        <v>8</v>
      </c>
      <c r="E101" s="10" t="s">
        <v>8</v>
      </c>
      <c r="F101" s="10">
        <v>68.75</v>
      </c>
      <c r="G101" s="11" t="str">
        <f>IF(F101="*","NA",IF(F101&lt;38.6,"Met","Not Met"))</f>
        <v>Not Met</v>
      </c>
    </row>
    <row r="102" spans="1:7" s="3" customFormat="1" x14ac:dyDescent="0.35">
      <c r="A102" s="8">
        <v>4214</v>
      </c>
      <c r="B102" s="9" t="s">
        <v>206</v>
      </c>
      <c r="C102" s="9" t="s">
        <v>207</v>
      </c>
      <c r="D102" s="10" t="s">
        <v>8</v>
      </c>
      <c r="E102" s="10" t="s">
        <v>8</v>
      </c>
      <c r="F102" s="10" t="s">
        <v>8</v>
      </c>
      <c r="G102" s="10" t="s">
        <v>8</v>
      </c>
    </row>
    <row r="103" spans="1:7" s="3" customFormat="1" x14ac:dyDescent="0.35">
      <c r="A103" s="8">
        <v>4390</v>
      </c>
      <c r="B103" s="9" t="s">
        <v>208</v>
      </c>
      <c r="C103" s="9" t="s">
        <v>209</v>
      </c>
      <c r="D103" s="10">
        <v>89.47</v>
      </c>
      <c r="E103" s="11" t="str">
        <f>IF(D103="*","NA",IF(D103&gt;=55,"Met","Not Met"))</f>
        <v>Met</v>
      </c>
      <c r="F103" s="10" t="s">
        <v>8</v>
      </c>
      <c r="G103" s="10" t="s">
        <v>8</v>
      </c>
    </row>
    <row r="104" spans="1:7" s="3" customFormat="1" x14ac:dyDescent="0.35">
      <c r="A104" s="8">
        <v>4466</v>
      </c>
      <c r="B104" s="9" t="s">
        <v>210</v>
      </c>
      <c r="C104" s="9" t="s">
        <v>211</v>
      </c>
      <c r="D104" s="10">
        <v>97.44</v>
      </c>
      <c r="E104" s="11" t="str">
        <f>IF(D104="*","NA",IF(D104&gt;=55,"Met","Not Met"))</f>
        <v>Met</v>
      </c>
      <c r="F104" s="10" t="s">
        <v>8</v>
      </c>
      <c r="G104" s="10" t="s">
        <v>8</v>
      </c>
    </row>
    <row r="105" spans="1:7" s="3" customFormat="1" x14ac:dyDescent="0.35">
      <c r="A105" s="8">
        <v>4245</v>
      </c>
      <c r="B105" s="9" t="s">
        <v>212</v>
      </c>
      <c r="C105" s="9" t="s">
        <v>213</v>
      </c>
      <c r="D105" s="10" t="s">
        <v>8</v>
      </c>
      <c r="E105" s="10" t="s">
        <v>8</v>
      </c>
      <c r="F105" s="10" t="s">
        <v>15</v>
      </c>
      <c r="G105" s="11" t="str">
        <f>IF(F105="*","NA",IF(F105&lt;38.6,"Met","Not Met"))</f>
        <v>Not Met</v>
      </c>
    </row>
    <row r="106" spans="1:7" s="3" customFormat="1" x14ac:dyDescent="0.35">
      <c r="A106" s="8">
        <v>4438</v>
      </c>
      <c r="B106" s="9" t="s">
        <v>214</v>
      </c>
      <c r="C106" s="9" t="s">
        <v>215</v>
      </c>
      <c r="D106" s="10" t="s">
        <v>8</v>
      </c>
      <c r="E106" s="10" t="s">
        <v>8</v>
      </c>
      <c r="F106" s="10" t="s">
        <v>8</v>
      </c>
      <c r="G106" s="10" t="s">
        <v>8</v>
      </c>
    </row>
    <row r="107" spans="1:7" s="3" customFormat="1" x14ac:dyDescent="0.35">
      <c r="A107" s="8">
        <v>4159</v>
      </c>
      <c r="B107" s="9" t="s">
        <v>216</v>
      </c>
      <c r="C107" s="9" t="s">
        <v>217</v>
      </c>
      <c r="D107" s="10" t="s">
        <v>8</v>
      </c>
      <c r="E107" s="10" t="s">
        <v>8</v>
      </c>
      <c r="F107" s="10" t="s">
        <v>8</v>
      </c>
      <c r="G107" s="10" t="s">
        <v>8</v>
      </c>
    </row>
    <row r="108" spans="1:7" s="3" customFormat="1" x14ac:dyDescent="0.35">
      <c r="A108" s="8">
        <v>4447</v>
      </c>
      <c r="B108" s="9" t="s">
        <v>218</v>
      </c>
      <c r="C108" s="9" t="s">
        <v>219</v>
      </c>
      <c r="D108" s="10" t="s">
        <v>8</v>
      </c>
      <c r="E108" s="10" t="s">
        <v>8</v>
      </c>
      <c r="F108" s="10" t="s">
        <v>8</v>
      </c>
      <c r="G108" s="10" t="s">
        <v>8</v>
      </c>
    </row>
    <row r="109" spans="1:7" s="3" customFormat="1" x14ac:dyDescent="0.35">
      <c r="A109" s="8">
        <v>4257</v>
      </c>
      <c r="B109" s="9" t="s">
        <v>220</v>
      </c>
      <c r="C109" s="9" t="s">
        <v>221</v>
      </c>
      <c r="D109" s="10" t="s">
        <v>8</v>
      </c>
      <c r="E109" s="10" t="s">
        <v>8</v>
      </c>
      <c r="F109" s="10" t="s">
        <v>15</v>
      </c>
      <c r="G109" s="11" t="str">
        <f>IF(F109="*","NA",IF(F109&lt;38.6,"Met","Not Met"))</f>
        <v>Not Met</v>
      </c>
    </row>
    <row r="110" spans="1:7" s="3" customFormat="1" x14ac:dyDescent="0.35">
      <c r="A110" s="8">
        <v>4279</v>
      </c>
      <c r="B110" s="9" t="s">
        <v>222</v>
      </c>
      <c r="C110" s="9" t="s">
        <v>223</v>
      </c>
      <c r="D110" s="10">
        <v>29.81</v>
      </c>
      <c r="E110" s="11" t="str">
        <f>IF(D110="*","NA",IF(D110&gt;=55,"Met","Not Met"))</f>
        <v>Not Met</v>
      </c>
      <c r="F110" s="10">
        <v>70.19</v>
      </c>
      <c r="G110" s="11" t="str">
        <f>IF(F110="*","NA",IF(F110&lt;38.6,"Met","Not Met"))</f>
        <v>Not Met</v>
      </c>
    </row>
    <row r="111" spans="1:7" s="3" customFormat="1" x14ac:dyDescent="0.35">
      <c r="A111" s="8">
        <v>4155</v>
      </c>
      <c r="B111" s="9" t="s">
        <v>224</v>
      </c>
      <c r="C111" s="9" t="s">
        <v>225</v>
      </c>
      <c r="D111" s="10" t="s">
        <v>15</v>
      </c>
      <c r="E111" s="11" t="str">
        <f>IF(D111="*","NA",IF(D111&gt;=55,"Met","Not Met"))</f>
        <v>Met</v>
      </c>
      <c r="F111" s="10" t="s">
        <v>8</v>
      </c>
      <c r="G111" s="10" t="s">
        <v>8</v>
      </c>
    </row>
    <row r="112" spans="1:7" s="3" customFormat="1" x14ac:dyDescent="0.35">
      <c r="A112" s="8">
        <v>4449</v>
      </c>
      <c r="B112" s="9" t="s">
        <v>226</v>
      </c>
      <c r="C112" s="9" t="s">
        <v>227</v>
      </c>
      <c r="D112" s="10" t="s">
        <v>15</v>
      </c>
      <c r="E112" s="11" t="str">
        <f>IF(D112="*","NA",IF(D112&gt;=55,"Met","Not Met"))</f>
        <v>Met</v>
      </c>
      <c r="F112" s="10" t="s">
        <v>8</v>
      </c>
      <c r="G112" s="10" t="s">
        <v>8</v>
      </c>
    </row>
    <row r="113" spans="1:7" s="3" customFormat="1" x14ac:dyDescent="0.35">
      <c r="A113" s="8">
        <v>4254</v>
      </c>
      <c r="B113" s="9" t="s">
        <v>228</v>
      </c>
      <c r="C113" s="9" t="s">
        <v>229</v>
      </c>
      <c r="D113" s="10" t="s">
        <v>8</v>
      </c>
      <c r="E113" s="10" t="s">
        <v>8</v>
      </c>
      <c r="F113" s="10" t="s">
        <v>15</v>
      </c>
      <c r="G113" s="11" t="str">
        <f>IF(F113="*","NA",IF(F113&lt;38.6,"Met","Not Met"))</f>
        <v>Not Met</v>
      </c>
    </row>
    <row r="114" spans="1:7" s="3" customFormat="1" x14ac:dyDescent="0.35">
      <c r="A114" s="8">
        <v>4218</v>
      </c>
      <c r="B114" s="9" t="s">
        <v>230</v>
      </c>
      <c r="C114" s="9" t="s">
        <v>231</v>
      </c>
      <c r="D114" s="10" t="s">
        <v>8</v>
      </c>
      <c r="E114" s="10" t="s">
        <v>8</v>
      </c>
      <c r="F114" s="10" t="s">
        <v>15</v>
      </c>
      <c r="G114" s="11" t="str">
        <f>IF(F114="*","NA",IF(F114&lt;38.6,"Met","Not Met"))</f>
        <v>Not Met</v>
      </c>
    </row>
    <row r="115" spans="1:7" s="3" customFormat="1" x14ac:dyDescent="0.35">
      <c r="A115" s="8">
        <v>4411</v>
      </c>
      <c r="B115" s="9" t="s">
        <v>232</v>
      </c>
      <c r="C115" s="9" t="s">
        <v>233</v>
      </c>
      <c r="D115" s="10" t="s">
        <v>15</v>
      </c>
      <c r="E115" s="11" t="str">
        <f>IF(D115="*","NA",IF(D115&gt;=55,"Met","Not Met"))</f>
        <v>Met</v>
      </c>
      <c r="F115" s="10" t="s">
        <v>8</v>
      </c>
      <c r="G115" s="10" t="s">
        <v>8</v>
      </c>
    </row>
    <row r="116" spans="1:7" s="3" customFormat="1" x14ac:dyDescent="0.35">
      <c r="A116" s="8">
        <v>4514</v>
      </c>
      <c r="B116" s="9" t="s">
        <v>234</v>
      </c>
      <c r="C116" s="9" t="s">
        <v>235</v>
      </c>
      <c r="D116" s="10" t="s">
        <v>8</v>
      </c>
      <c r="E116" s="10" t="s">
        <v>8</v>
      </c>
      <c r="F116" s="10" t="s">
        <v>8</v>
      </c>
      <c r="G116" s="10" t="s">
        <v>8</v>
      </c>
    </row>
    <row r="117" spans="1:7" s="3" customFormat="1" x14ac:dyDescent="0.35">
      <c r="A117" s="8">
        <v>4210</v>
      </c>
      <c r="B117" s="9" t="s">
        <v>236</v>
      </c>
      <c r="C117" s="9" t="s">
        <v>237</v>
      </c>
      <c r="D117" s="10" t="s">
        <v>8</v>
      </c>
      <c r="E117" s="10" t="s">
        <v>8</v>
      </c>
      <c r="F117" s="10" t="s">
        <v>15</v>
      </c>
      <c r="G117" s="11" t="str">
        <f>IF(F117="*","NA",IF(F117&lt;38.6,"Met","Not Met"))</f>
        <v>Not Met</v>
      </c>
    </row>
    <row r="118" spans="1:7" s="3" customFormat="1" x14ac:dyDescent="0.35">
      <c r="A118" s="8">
        <v>4458</v>
      </c>
      <c r="B118" s="9" t="s">
        <v>238</v>
      </c>
      <c r="C118" s="9" t="s">
        <v>239</v>
      </c>
      <c r="D118" s="10" t="s">
        <v>8</v>
      </c>
      <c r="E118" s="10" t="s">
        <v>8</v>
      </c>
      <c r="F118" s="10">
        <v>93.33</v>
      </c>
      <c r="G118" s="11" t="str">
        <f>IF(F118="*","NA",IF(F118&lt;38.6,"Met","Not Met"))</f>
        <v>Not Met</v>
      </c>
    </row>
    <row r="119" spans="1:7" s="3" customFormat="1" x14ac:dyDescent="0.35">
      <c r="A119" s="8">
        <v>4240</v>
      </c>
      <c r="B119" s="9" t="s">
        <v>240</v>
      </c>
      <c r="C119" s="9" t="s">
        <v>241</v>
      </c>
      <c r="D119" s="10">
        <v>14.48</v>
      </c>
      <c r="E119" s="11" t="str">
        <f>IF(D119="*","NA",IF(D119&gt;=55,"Met","Not Met"))</f>
        <v>Not Met</v>
      </c>
      <c r="F119" s="10">
        <v>85.52</v>
      </c>
      <c r="G119" s="11" t="str">
        <f>IF(F119="*","NA",IF(F119&lt;38.6,"Met","Not Met"))</f>
        <v>Not Met</v>
      </c>
    </row>
    <row r="120" spans="1:7" s="3" customFormat="1" x14ac:dyDescent="0.35">
      <c r="A120" s="8">
        <v>4467</v>
      </c>
      <c r="B120" s="9" t="s">
        <v>242</v>
      </c>
      <c r="C120" s="9" t="s">
        <v>243</v>
      </c>
      <c r="D120" s="10" t="s">
        <v>8</v>
      </c>
      <c r="E120" s="10" t="s">
        <v>8</v>
      </c>
      <c r="F120" s="10" t="s">
        <v>8</v>
      </c>
      <c r="G120" s="10" t="s">
        <v>8</v>
      </c>
    </row>
    <row r="121" spans="1:7" s="3" customFormat="1" x14ac:dyDescent="0.35">
      <c r="A121" s="8">
        <v>4393</v>
      </c>
      <c r="B121" s="9" t="s">
        <v>244</v>
      </c>
      <c r="C121" s="9" t="s">
        <v>245</v>
      </c>
      <c r="D121" s="10" t="s">
        <v>8</v>
      </c>
      <c r="E121" s="10" t="s">
        <v>8</v>
      </c>
      <c r="F121" s="10">
        <v>93.75</v>
      </c>
      <c r="G121" s="11" t="str">
        <f>IF(F121="*","NA",IF(F121&lt;38.6,"Met","Not Met"))</f>
        <v>Not Met</v>
      </c>
    </row>
    <row r="122" spans="1:7" s="3" customFormat="1" x14ac:dyDescent="0.35">
      <c r="A122" s="8">
        <v>4175</v>
      </c>
      <c r="B122" s="9" t="s">
        <v>246</v>
      </c>
      <c r="C122" s="9" t="s">
        <v>247</v>
      </c>
      <c r="D122" s="10">
        <v>53.13</v>
      </c>
      <c r="E122" s="11" t="str">
        <f>IF(D122="*","NA",IF(D122&gt;=55,"Met","Not Met"))</f>
        <v>Not Met</v>
      </c>
      <c r="F122" s="10">
        <v>46.88</v>
      </c>
      <c r="G122" s="11" t="str">
        <f>IF(F122="*","NA",IF(F122&lt;38.6,"Met","Not Met"))</f>
        <v>Not Met</v>
      </c>
    </row>
    <row r="123" spans="1:7" s="3" customFormat="1" x14ac:dyDescent="0.35">
      <c r="A123" s="8">
        <v>4391</v>
      </c>
      <c r="B123" s="9" t="s">
        <v>248</v>
      </c>
      <c r="C123" s="9" t="s">
        <v>249</v>
      </c>
      <c r="D123" s="10" t="s">
        <v>8</v>
      </c>
      <c r="E123" s="10" t="s">
        <v>8</v>
      </c>
      <c r="F123" s="10">
        <v>90</v>
      </c>
      <c r="G123" s="11" t="str">
        <f>IF(F123="*","NA",IF(F123&lt;38.6,"Met","Not Met"))</f>
        <v>Not Met</v>
      </c>
    </row>
    <row r="124" spans="1:7" s="3" customFormat="1" x14ac:dyDescent="0.35">
      <c r="A124" s="8">
        <v>4222</v>
      </c>
      <c r="B124" s="9" t="s">
        <v>250</v>
      </c>
      <c r="C124" s="9" t="s">
        <v>251</v>
      </c>
      <c r="D124" s="10" t="s">
        <v>8</v>
      </c>
      <c r="E124" s="10" t="s">
        <v>8</v>
      </c>
      <c r="F124" s="10" t="s">
        <v>8</v>
      </c>
      <c r="G124" s="10" t="s">
        <v>8</v>
      </c>
    </row>
    <row r="125" spans="1:7" s="3" customFormat="1" x14ac:dyDescent="0.35">
      <c r="A125" s="8">
        <v>4500</v>
      </c>
      <c r="B125" s="9" t="s">
        <v>252</v>
      </c>
      <c r="C125" s="9" t="s">
        <v>253</v>
      </c>
      <c r="D125" s="10">
        <v>26.67</v>
      </c>
      <c r="E125" s="11" t="str">
        <f>IF(D125="*","NA",IF(D125&gt;=55,"Met","Not Met"))</f>
        <v>Not Met</v>
      </c>
      <c r="F125" s="10">
        <v>73.33</v>
      </c>
      <c r="G125" s="11" t="str">
        <f>IF(F125="*","NA",IF(F125&lt;38.6,"Met","Not Met"))</f>
        <v>Not Met</v>
      </c>
    </row>
    <row r="126" spans="1:7" s="3" customFormat="1" x14ac:dyDescent="0.35">
      <c r="A126" s="8">
        <v>4173</v>
      </c>
      <c r="B126" s="9" t="s">
        <v>254</v>
      </c>
      <c r="C126" s="9" t="s">
        <v>255</v>
      </c>
      <c r="D126" s="10" t="s">
        <v>8</v>
      </c>
      <c r="E126" s="10" t="s">
        <v>8</v>
      </c>
      <c r="F126" s="10" t="s">
        <v>15</v>
      </c>
      <c r="G126" s="11" t="str">
        <f>IF(F126="*","NA",IF(F126&lt;38.6,"Met","Not Met"))</f>
        <v>Not Met</v>
      </c>
    </row>
    <row r="127" spans="1:7" s="3" customFormat="1" x14ac:dyDescent="0.35">
      <c r="A127" s="8">
        <v>4153</v>
      </c>
      <c r="B127" s="9" t="s">
        <v>256</v>
      </c>
      <c r="C127" s="9" t="s">
        <v>257</v>
      </c>
      <c r="D127" s="10" t="s">
        <v>8</v>
      </c>
      <c r="E127" s="10" t="s">
        <v>8</v>
      </c>
      <c r="F127" s="10" t="s">
        <v>8</v>
      </c>
      <c r="G127" s="10" t="s">
        <v>8</v>
      </c>
    </row>
    <row r="128" spans="1:7" s="3" customFormat="1" x14ac:dyDescent="0.35">
      <c r="A128" s="8">
        <v>4451</v>
      </c>
      <c r="B128" s="9" t="s">
        <v>258</v>
      </c>
      <c r="C128" s="9" t="s">
        <v>259</v>
      </c>
      <c r="D128" s="10" t="s">
        <v>8</v>
      </c>
      <c r="E128" s="10" t="s">
        <v>8</v>
      </c>
      <c r="F128" s="10" t="s">
        <v>8</v>
      </c>
      <c r="G128" s="10" t="s">
        <v>8</v>
      </c>
    </row>
    <row r="129" spans="1:7" s="3" customFormat="1" x14ac:dyDescent="0.35">
      <c r="A129" s="8">
        <v>4407</v>
      </c>
      <c r="B129" s="9" t="s">
        <v>260</v>
      </c>
      <c r="C129" s="9" t="s">
        <v>261</v>
      </c>
      <c r="D129" s="10">
        <v>83.7</v>
      </c>
      <c r="E129" s="11" t="str">
        <f>IF(D129="*","NA",IF(D129&gt;=55,"Met","Not Met"))</f>
        <v>Met</v>
      </c>
      <c r="F129" s="10">
        <v>16.3</v>
      </c>
      <c r="G129" s="11" t="str">
        <f>IF(F129="*","NA",IF(F129&lt;38.6,"Met","Not Met"))</f>
        <v>Met</v>
      </c>
    </row>
    <row r="130" spans="1:7" s="3" customFormat="1" x14ac:dyDescent="0.35">
      <c r="A130" s="8">
        <v>4408</v>
      </c>
      <c r="B130" s="9" t="s">
        <v>262</v>
      </c>
      <c r="C130" s="9" t="s">
        <v>263</v>
      </c>
      <c r="D130" s="10" t="s">
        <v>15</v>
      </c>
      <c r="E130" s="11" t="str">
        <f>IF(D130="*","NA",IF(D130&gt;=55,"Met","Not Met"))</f>
        <v>Met</v>
      </c>
      <c r="F130" s="10" t="s">
        <v>8</v>
      </c>
      <c r="G130" s="10" t="s">
        <v>8</v>
      </c>
    </row>
    <row r="131" spans="1:7" s="3" customFormat="1" x14ac:dyDescent="0.35">
      <c r="A131" s="8">
        <v>4258</v>
      </c>
      <c r="B131" s="9" t="s">
        <v>264</v>
      </c>
      <c r="C131" s="9" t="s">
        <v>265</v>
      </c>
      <c r="D131" s="10" t="s">
        <v>8</v>
      </c>
      <c r="E131" s="10" t="s">
        <v>8</v>
      </c>
      <c r="F131" s="10">
        <v>96.06</v>
      </c>
      <c r="G131" s="11" t="str">
        <f>IF(F131="*","NA",IF(F131&lt;38.6,"Met","Not Met"))</f>
        <v>Not Met</v>
      </c>
    </row>
    <row r="132" spans="1:7" s="3" customFormat="1" x14ac:dyDescent="0.35">
      <c r="A132" s="8">
        <v>4219</v>
      </c>
      <c r="B132" s="9" t="s">
        <v>266</v>
      </c>
      <c r="C132" s="9" t="s">
        <v>267</v>
      </c>
      <c r="D132" s="10" t="s">
        <v>8</v>
      </c>
      <c r="E132" s="10" t="s">
        <v>8</v>
      </c>
      <c r="F132" s="10">
        <v>77.78</v>
      </c>
      <c r="G132" s="11" t="str">
        <f>IF(F132="*","NA",IF(F132&lt;38.6,"Met","Not Met"))</f>
        <v>Not Met</v>
      </c>
    </row>
    <row r="133" spans="1:7" s="3" customFormat="1" x14ac:dyDescent="0.35">
      <c r="A133" s="8">
        <v>4264</v>
      </c>
      <c r="B133" s="9" t="s">
        <v>268</v>
      </c>
      <c r="C133" s="9" t="s">
        <v>269</v>
      </c>
      <c r="D133" s="10" t="s">
        <v>8</v>
      </c>
      <c r="E133" s="10" t="s">
        <v>8</v>
      </c>
      <c r="F133" s="10">
        <v>91.67</v>
      </c>
      <c r="G133" s="11" t="str">
        <f>IF(F133="*","NA",IF(F133&lt;38.6,"Met","Not Met"))</f>
        <v>Not Met</v>
      </c>
    </row>
    <row r="134" spans="1:7" s="3" customFormat="1" x14ac:dyDescent="0.35">
      <c r="A134" s="8">
        <v>4450</v>
      </c>
      <c r="B134" s="9" t="s">
        <v>270</v>
      </c>
      <c r="C134" s="9" t="s">
        <v>271</v>
      </c>
      <c r="D134" s="10" t="s">
        <v>8</v>
      </c>
      <c r="E134" s="10" t="s">
        <v>8</v>
      </c>
      <c r="F134" s="10">
        <v>75</v>
      </c>
      <c r="G134" s="11" t="str">
        <f>IF(F134="*","NA",IF(F134&lt;38.6,"Met","Not Met"))</f>
        <v>Not Met</v>
      </c>
    </row>
    <row r="135" spans="1:7" s="3" customFormat="1" x14ac:dyDescent="0.35">
      <c r="A135" s="8">
        <v>4168</v>
      </c>
      <c r="B135" s="9" t="s">
        <v>272</v>
      </c>
      <c r="C135" s="9" t="s">
        <v>273</v>
      </c>
      <c r="D135" s="10">
        <v>94.44</v>
      </c>
      <c r="E135" s="11" t="str">
        <f>IF(D135="*","NA",IF(D135&gt;=55,"Met","Not Met"))</f>
        <v>Met</v>
      </c>
      <c r="F135" s="10" t="s">
        <v>8</v>
      </c>
      <c r="G135" s="10" t="s">
        <v>8</v>
      </c>
    </row>
    <row r="136" spans="1:7" s="3" customFormat="1" x14ac:dyDescent="0.35">
      <c r="A136" s="8">
        <v>4376</v>
      </c>
      <c r="B136" s="9" t="s">
        <v>274</v>
      </c>
      <c r="C136" s="9" t="s">
        <v>275</v>
      </c>
      <c r="D136" s="10" t="s">
        <v>8</v>
      </c>
      <c r="E136" s="10" t="s">
        <v>8</v>
      </c>
      <c r="F136" s="10" t="s">
        <v>8</v>
      </c>
      <c r="G136" s="10" t="s">
        <v>8</v>
      </c>
    </row>
    <row r="137" spans="1:7" s="3" customFormat="1" x14ac:dyDescent="0.35">
      <c r="A137" s="8">
        <v>4197</v>
      </c>
      <c r="B137" s="9" t="s">
        <v>276</v>
      </c>
      <c r="C137" s="9" t="s">
        <v>277</v>
      </c>
      <c r="D137" s="10" t="s">
        <v>8</v>
      </c>
      <c r="E137" s="10" t="s">
        <v>8</v>
      </c>
      <c r="F137" s="10">
        <v>66.67</v>
      </c>
      <c r="G137" s="11" t="str">
        <f>IF(F137="*","NA",IF(F137&lt;38.6,"Met","Not Met"))</f>
        <v>Not Met</v>
      </c>
    </row>
    <row r="138" spans="1:7" s="3" customFormat="1" x14ac:dyDescent="0.35">
      <c r="A138" s="8">
        <v>4403</v>
      </c>
      <c r="B138" s="9" t="s">
        <v>278</v>
      </c>
      <c r="C138" s="9" t="s">
        <v>279</v>
      </c>
      <c r="D138" s="10" t="s">
        <v>15</v>
      </c>
      <c r="E138" s="11" t="str">
        <f>IF(D138="*","NA",IF(D138&gt;=55,"Met","Not Met"))</f>
        <v>Met</v>
      </c>
      <c r="F138" s="10" t="s">
        <v>8</v>
      </c>
      <c r="G138" s="10" t="s">
        <v>8</v>
      </c>
    </row>
    <row r="139" spans="1:7" s="3" customFormat="1" x14ac:dyDescent="0.35">
      <c r="A139" s="8">
        <v>4277</v>
      </c>
      <c r="B139" s="9" t="s">
        <v>280</v>
      </c>
      <c r="C139" s="9" t="s">
        <v>281</v>
      </c>
      <c r="D139" s="10" t="s">
        <v>8</v>
      </c>
      <c r="E139" s="10" t="s">
        <v>8</v>
      </c>
      <c r="F139" s="10" t="s">
        <v>15</v>
      </c>
      <c r="G139" s="11" t="str">
        <f>IF(F139="*","NA",IF(F139&lt;38.6,"Met","Not Met"))</f>
        <v>Not Met</v>
      </c>
    </row>
    <row r="140" spans="1:7" s="3" customFormat="1" x14ac:dyDescent="0.35">
      <c r="A140" s="8">
        <v>4413</v>
      </c>
      <c r="B140" s="9" t="s">
        <v>282</v>
      </c>
      <c r="C140" s="9" t="s">
        <v>283</v>
      </c>
      <c r="D140" s="10" t="s">
        <v>8</v>
      </c>
      <c r="E140" s="10" t="s">
        <v>8</v>
      </c>
      <c r="F140" s="10" t="s">
        <v>15</v>
      </c>
      <c r="G140" s="11" t="str">
        <f>IF(F140="*","NA",IF(F140&lt;38.6,"Met","Not Met"))</f>
        <v>Not Met</v>
      </c>
    </row>
    <row r="141" spans="1:7" s="3" customFormat="1" x14ac:dyDescent="0.35">
      <c r="A141" s="8">
        <v>4162</v>
      </c>
      <c r="B141" s="9" t="s">
        <v>284</v>
      </c>
      <c r="C141" s="9" t="s">
        <v>285</v>
      </c>
      <c r="D141" s="10" t="s">
        <v>8</v>
      </c>
      <c r="E141" s="10" t="s">
        <v>8</v>
      </c>
      <c r="F141" s="10" t="s">
        <v>8</v>
      </c>
      <c r="G141" s="10" t="s">
        <v>8</v>
      </c>
    </row>
    <row r="142" spans="1:7" s="3" customFormat="1" x14ac:dyDescent="0.35">
      <c r="A142" s="8">
        <v>4260</v>
      </c>
      <c r="B142" s="9" t="s">
        <v>286</v>
      </c>
      <c r="C142" s="9" t="s">
        <v>287</v>
      </c>
      <c r="D142" s="10">
        <v>7.57</v>
      </c>
      <c r="E142" s="11" t="str">
        <f>IF(D142="*","NA",IF(D142&gt;=55,"Met","Not Met"))</f>
        <v>Not Met</v>
      </c>
      <c r="F142" s="10">
        <v>92.43</v>
      </c>
      <c r="G142" s="11" t="str">
        <f>IF(F142="*","NA",IF(F142&lt;38.6,"Met","Not Met"))</f>
        <v>Not Met</v>
      </c>
    </row>
    <row r="143" spans="1:7" s="3" customFormat="1" x14ac:dyDescent="0.35">
      <c r="A143" s="8">
        <v>4512</v>
      </c>
      <c r="B143" s="9" t="s">
        <v>288</v>
      </c>
      <c r="C143" s="9" t="s">
        <v>289</v>
      </c>
      <c r="D143" s="10" t="s">
        <v>8</v>
      </c>
      <c r="E143" s="10" t="s">
        <v>8</v>
      </c>
      <c r="F143" s="10" t="s">
        <v>8</v>
      </c>
      <c r="G143" s="10" t="s">
        <v>8</v>
      </c>
    </row>
    <row r="144" spans="1:7" s="3" customFormat="1" x14ac:dyDescent="0.35">
      <c r="A144" s="8">
        <v>4394</v>
      </c>
      <c r="B144" s="9" t="s">
        <v>290</v>
      </c>
      <c r="C144" s="9" t="s">
        <v>291</v>
      </c>
      <c r="D144" s="10" t="s">
        <v>8</v>
      </c>
      <c r="E144" s="10" t="s">
        <v>8</v>
      </c>
      <c r="F144" s="10" t="s">
        <v>15</v>
      </c>
      <c r="G144" s="11" t="str">
        <f>IF(F144="*","NA",IF(F144&lt;38.6,"Met","Not Met"))</f>
        <v>Not Met</v>
      </c>
    </row>
    <row r="145" spans="1:7" s="3" customFormat="1" x14ac:dyDescent="0.35">
      <c r="A145" s="8">
        <v>4236</v>
      </c>
      <c r="B145" s="9" t="s">
        <v>292</v>
      </c>
      <c r="C145" s="9" t="s">
        <v>293</v>
      </c>
      <c r="D145" s="10" t="s">
        <v>8</v>
      </c>
      <c r="E145" s="10" t="s">
        <v>8</v>
      </c>
      <c r="F145" s="10" t="s">
        <v>8</v>
      </c>
      <c r="G145" s="10" t="s">
        <v>8</v>
      </c>
    </row>
    <row r="146" spans="1:7" s="3" customFormat="1" x14ac:dyDescent="0.35">
      <c r="A146" s="8">
        <v>4170</v>
      </c>
      <c r="B146" s="9" t="s">
        <v>294</v>
      </c>
      <c r="C146" s="9" t="s">
        <v>295</v>
      </c>
      <c r="D146" s="10" t="s">
        <v>8</v>
      </c>
      <c r="E146" s="10" t="s">
        <v>8</v>
      </c>
      <c r="F146" s="10" t="s">
        <v>8</v>
      </c>
      <c r="G146" s="10" t="s">
        <v>8</v>
      </c>
    </row>
    <row r="147" spans="1:7" s="3" customFormat="1" x14ac:dyDescent="0.35">
      <c r="A147" s="8">
        <v>4193</v>
      </c>
      <c r="B147" s="9" t="s">
        <v>296</v>
      </c>
      <c r="C147" s="9" t="s">
        <v>297</v>
      </c>
      <c r="D147" s="10" t="s">
        <v>8</v>
      </c>
      <c r="E147" s="10" t="s">
        <v>8</v>
      </c>
      <c r="F147" s="10" t="s">
        <v>8</v>
      </c>
      <c r="G147" s="10" t="s">
        <v>8</v>
      </c>
    </row>
    <row r="148" spans="1:7" s="3" customFormat="1" x14ac:dyDescent="0.35">
      <c r="A148" s="8">
        <v>4261</v>
      </c>
      <c r="B148" s="9" t="s">
        <v>298</v>
      </c>
      <c r="C148" s="9" t="s">
        <v>299</v>
      </c>
      <c r="D148" s="10" t="s">
        <v>8</v>
      </c>
      <c r="E148" s="10" t="s">
        <v>8</v>
      </c>
      <c r="F148" s="10" t="s">
        <v>8</v>
      </c>
      <c r="G148" s="10" t="s">
        <v>8</v>
      </c>
    </row>
    <row r="149" spans="1:7" s="3" customFormat="1" x14ac:dyDescent="0.35">
      <c r="A149" s="8">
        <v>4154</v>
      </c>
      <c r="B149" s="9" t="s">
        <v>300</v>
      </c>
      <c r="C149" s="9" t="s">
        <v>301</v>
      </c>
      <c r="D149" s="10" t="s">
        <v>15</v>
      </c>
      <c r="E149" s="11" t="str">
        <f>IF(D149="*","NA",IF(D149&gt;=55,"Met","Not Met"))</f>
        <v>Met</v>
      </c>
      <c r="F149" s="10" t="s">
        <v>8</v>
      </c>
      <c r="G149" s="10" t="s">
        <v>8</v>
      </c>
    </row>
    <row r="150" spans="1:7" s="3" customFormat="1" x14ac:dyDescent="0.35">
      <c r="A150" s="8">
        <v>4387</v>
      </c>
      <c r="B150" s="9" t="s">
        <v>302</v>
      </c>
      <c r="C150" s="9" t="s">
        <v>303</v>
      </c>
      <c r="D150" s="10" t="s">
        <v>15</v>
      </c>
      <c r="E150" s="11" t="str">
        <f>IF(D150="*","NA",IF(D150&gt;=55,"Met","Not Met"))</f>
        <v>Met</v>
      </c>
      <c r="F150" s="10" t="s">
        <v>8</v>
      </c>
      <c r="G150" s="10" t="s">
        <v>8</v>
      </c>
    </row>
    <row r="151" spans="1:7" s="3" customFormat="1" x14ac:dyDescent="0.35">
      <c r="A151" s="8">
        <v>4213</v>
      </c>
      <c r="B151" s="9" t="s">
        <v>304</v>
      </c>
      <c r="C151" s="9" t="s">
        <v>305</v>
      </c>
      <c r="D151" s="10" t="s">
        <v>8</v>
      </c>
      <c r="E151" s="10" t="s">
        <v>8</v>
      </c>
      <c r="F151" s="10" t="s">
        <v>8</v>
      </c>
      <c r="G151" s="10" t="s">
        <v>8</v>
      </c>
    </row>
    <row r="152" spans="1:7" s="3" customFormat="1" x14ac:dyDescent="0.35">
      <c r="A152" s="8">
        <v>4499</v>
      </c>
      <c r="B152" s="9" t="s">
        <v>306</v>
      </c>
      <c r="C152" s="9" t="s">
        <v>307</v>
      </c>
      <c r="D152" s="10">
        <v>35.659999999999997</v>
      </c>
      <c r="E152" s="11" t="str">
        <f>IF(D152="*","NA",IF(D152&gt;=55,"Met","Not Met"))</f>
        <v>Not Met</v>
      </c>
      <c r="F152" s="10">
        <v>64.34</v>
      </c>
      <c r="G152" s="11" t="str">
        <f>IF(F152="*","NA",IF(F152&lt;38.6,"Met","Not Met"))</f>
        <v>Not Met</v>
      </c>
    </row>
  </sheetData>
  <mergeCells count="3">
    <mergeCell ref="A1:B1"/>
    <mergeCell ref="D1:E1"/>
    <mergeCell ref="F1:G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Indicator Description</vt:lpstr>
      <vt:lpstr>PEA Performance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Hargis, Connie</dc:creator>
  <cp:keywords/>
  <dc:description/>
  <cp:lastModifiedBy>Dunphy, Heather</cp:lastModifiedBy>
  <cp:revision/>
  <dcterms:created xsi:type="dcterms:W3CDTF">2019-06-06T19:47:01Z</dcterms:created>
  <dcterms:modified xsi:type="dcterms:W3CDTF">2022-04-06T12:34:34Z</dcterms:modified>
  <cp:category/>
  <cp:contentStatus/>
</cp:coreProperties>
</file>