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ray\OneDrive - Arizona Dept. of Education\Desktop\"/>
    </mc:Choice>
  </mc:AlternateContent>
  <xr:revisionPtr revIDLastSave="0" documentId="8_{443A647E-174C-4D45-93B6-13D17CDF88BD}" xr6:coauthVersionLast="47" xr6:coauthVersionMax="47" xr10:uidLastSave="{00000000-0000-0000-0000-000000000000}"/>
  <bookViews>
    <workbookView xWindow="1560" yWindow="1560" windowWidth="27000" windowHeight="13350" xr2:uid="{9E3B1A81-4A71-415E-B64A-A88E30970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23" i="1" l="1"/>
  <c r="F623" i="1" s="1"/>
  <c r="E622" i="1"/>
  <c r="F622" i="1" s="1"/>
  <c r="E621" i="1"/>
  <c r="F621" i="1" s="1"/>
  <c r="E620" i="1"/>
  <c r="F620" i="1" s="1"/>
  <c r="E619" i="1"/>
  <c r="F619" i="1" s="1"/>
  <c r="F618" i="1"/>
  <c r="E618" i="1"/>
  <c r="E617" i="1"/>
  <c r="F617" i="1" s="1"/>
  <c r="E616" i="1"/>
  <c r="F616" i="1" s="1"/>
  <c r="E615" i="1"/>
  <c r="F615" i="1" s="1"/>
  <c r="E614" i="1"/>
  <c r="F614" i="1" s="1"/>
  <c r="E613" i="1"/>
  <c r="F613" i="1" s="1"/>
  <c r="F612" i="1"/>
  <c r="E612" i="1"/>
  <c r="E611" i="1"/>
  <c r="F611" i="1" s="1"/>
  <c r="F610" i="1"/>
  <c r="E610" i="1"/>
  <c r="E609" i="1"/>
  <c r="F609" i="1" s="1"/>
  <c r="E608" i="1"/>
  <c r="F608" i="1" s="1"/>
  <c r="E607" i="1"/>
  <c r="F607" i="1" s="1"/>
  <c r="E606" i="1"/>
  <c r="F606" i="1" s="1"/>
  <c r="E605" i="1"/>
  <c r="F605" i="1" s="1"/>
  <c r="F604" i="1"/>
  <c r="E604" i="1"/>
  <c r="E603" i="1"/>
  <c r="F603" i="1" s="1"/>
  <c r="F602" i="1"/>
  <c r="E602" i="1"/>
  <c r="E601" i="1"/>
  <c r="F601" i="1" s="1"/>
  <c r="E600" i="1"/>
  <c r="F600" i="1" s="1"/>
  <c r="E599" i="1"/>
  <c r="F599" i="1" s="1"/>
  <c r="E598" i="1"/>
  <c r="F598" i="1" s="1"/>
  <c r="E597" i="1"/>
  <c r="F597" i="1" s="1"/>
  <c r="F596" i="1"/>
  <c r="E596" i="1"/>
  <c r="E595" i="1"/>
  <c r="F595" i="1" s="1"/>
  <c r="F594" i="1"/>
  <c r="E594" i="1"/>
  <c r="E593" i="1"/>
  <c r="F593" i="1" s="1"/>
  <c r="E592" i="1"/>
  <c r="F592" i="1" s="1"/>
  <c r="E591" i="1"/>
  <c r="F591" i="1" s="1"/>
  <c r="E590" i="1"/>
  <c r="F590" i="1" s="1"/>
  <c r="E589" i="1"/>
  <c r="F589" i="1" s="1"/>
  <c r="F588" i="1"/>
  <c r="E588" i="1"/>
  <c r="E587" i="1"/>
  <c r="F587" i="1" s="1"/>
  <c r="F586" i="1"/>
  <c r="E586" i="1"/>
  <c r="E585" i="1"/>
  <c r="F585" i="1" s="1"/>
  <c r="E584" i="1"/>
  <c r="F584" i="1" s="1"/>
  <c r="E583" i="1"/>
  <c r="F583" i="1" s="1"/>
  <c r="E582" i="1"/>
  <c r="F582" i="1" s="1"/>
  <c r="E581" i="1"/>
  <c r="F581" i="1" s="1"/>
  <c r="F580" i="1"/>
  <c r="E580" i="1"/>
  <c r="E579" i="1"/>
  <c r="F579" i="1" s="1"/>
  <c r="F578" i="1"/>
  <c r="E578" i="1"/>
  <c r="E577" i="1"/>
  <c r="F577" i="1" s="1"/>
  <c r="E576" i="1"/>
  <c r="F576" i="1" s="1"/>
  <c r="E575" i="1"/>
  <c r="F575" i="1" s="1"/>
  <c r="E574" i="1"/>
  <c r="F574" i="1" s="1"/>
  <c r="E573" i="1"/>
  <c r="F573" i="1" s="1"/>
  <c r="F572" i="1"/>
  <c r="E572" i="1"/>
  <c r="E571" i="1"/>
  <c r="F571" i="1" s="1"/>
  <c r="F570" i="1"/>
  <c r="E570" i="1"/>
  <c r="E569" i="1"/>
  <c r="F569" i="1" s="1"/>
  <c r="E568" i="1"/>
  <c r="F568" i="1" s="1"/>
  <c r="E567" i="1"/>
  <c r="F567" i="1" s="1"/>
  <c r="E566" i="1"/>
  <c r="F566" i="1" s="1"/>
  <c r="E565" i="1"/>
  <c r="F565" i="1" s="1"/>
  <c r="F564" i="1"/>
  <c r="E564" i="1"/>
  <c r="E563" i="1"/>
  <c r="F563" i="1" s="1"/>
  <c r="F562" i="1"/>
  <c r="E562" i="1"/>
  <c r="E561" i="1"/>
  <c r="F561" i="1" s="1"/>
  <c r="E560" i="1"/>
  <c r="F560" i="1" s="1"/>
  <c r="E559" i="1"/>
  <c r="F559" i="1" s="1"/>
  <c r="E558" i="1"/>
  <c r="F558" i="1" s="1"/>
  <c r="E557" i="1"/>
  <c r="F557" i="1" s="1"/>
  <c r="F556" i="1"/>
  <c r="E556" i="1"/>
  <c r="E555" i="1"/>
  <c r="F555" i="1" s="1"/>
  <c r="F554" i="1"/>
  <c r="E554" i="1"/>
  <c r="E553" i="1"/>
  <c r="F553" i="1" s="1"/>
  <c r="E552" i="1"/>
  <c r="F552" i="1" s="1"/>
  <c r="E551" i="1"/>
  <c r="F551" i="1" s="1"/>
  <c r="E550" i="1"/>
  <c r="F550" i="1" s="1"/>
  <c r="E549" i="1"/>
  <c r="F549" i="1" s="1"/>
  <c r="F548" i="1"/>
  <c r="E548" i="1"/>
  <c r="E547" i="1"/>
  <c r="F547" i="1" s="1"/>
  <c r="F546" i="1"/>
  <c r="E546" i="1"/>
  <c r="E545" i="1"/>
  <c r="F545" i="1" s="1"/>
  <c r="E544" i="1"/>
  <c r="F544" i="1" s="1"/>
  <c r="E543" i="1"/>
  <c r="F543" i="1" s="1"/>
  <c r="E542" i="1"/>
  <c r="F542" i="1" s="1"/>
  <c r="E541" i="1"/>
  <c r="F541" i="1" s="1"/>
  <c r="F540" i="1"/>
  <c r="E540" i="1"/>
  <c r="E539" i="1"/>
  <c r="F539" i="1" s="1"/>
  <c r="F538" i="1"/>
  <c r="E538" i="1"/>
  <c r="E537" i="1"/>
  <c r="F537" i="1" s="1"/>
  <c r="E536" i="1"/>
  <c r="F536" i="1" s="1"/>
  <c r="E535" i="1"/>
  <c r="F535" i="1" s="1"/>
  <c r="E534" i="1"/>
  <c r="F534" i="1" s="1"/>
  <c r="E533" i="1"/>
  <c r="F533" i="1" s="1"/>
  <c r="F532" i="1"/>
  <c r="E532" i="1"/>
  <c r="E531" i="1"/>
  <c r="F531" i="1" s="1"/>
  <c r="F530" i="1"/>
  <c r="E530" i="1"/>
  <c r="E529" i="1"/>
  <c r="F529" i="1" s="1"/>
  <c r="E528" i="1"/>
  <c r="F528" i="1" s="1"/>
  <c r="E527" i="1"/>
  <c r="F527" i="1" s="1"/>
  <c r="E526" i="1"/>
  <c r="F526" i="1" s="1"/>
  <c r="E525" i="1"/>
  <c r="F525" i="1" s="1"/>
  <c r="F524" i="1"/>
  <c r="E524" i="1"/>
  <c r="E523" i="1"/>
  <c r="F523" i="1" s="1"/>
  <c r="E522" i="1"/>
  <c r="F522" i="1" s="1"/>
  <c r="E521" i="1"/>
  <c r="F521" i="1" s="1"/>
  <c r="F520" i="1"/>
  <c r="E520" i="1"/>
  <c r="E519" i="1"/>
  <c r="F519" i="1" s="1"/>
  <c r="E518" i="1"/>
  <c r="F518" i="1" s="1"/>
  <c r="E517" i="1"/>
  <c r="F517" i="1" s="1"/>
  <c r="F516" i="1"/>
  <c r="E516" i="1"/>
  <c r="E515" i="1"/>
  <c r="F515" i="1" s="1"/>
  <c r="F514" i="1"/>
  <c r="E514" i="1"/>
  <c r="E513" i="1"/>
  <c r="F513" i="1" s="1"/>
  <c r="E512" i="1"/>
  <c r="F512" i="1" s="1"/>
  <c r="E511" i="1"/>
  <c r="F511" i="1" s="1"/>
  <c r="E510" i="1"/>
  <c r="F510" i="1" s="1"/>
  <c r="E509" i="1"/>
  <c r="F509" i="1" s="1"/>
  <c r="F508" i="1"/>
  <c r="E508" i="1"/>
  <c r="E507" i="1"/>
  <c r="F507" i="1" s="1"/>
  <c r="E506" i="1"/>
  <c r="F506" i="1" s="1"/>
  <c r="E505" i="1"/>
  <c r="F505" i="1" s="1"/>
  <c r="F504" i="1"/>
  <c r="E504" i="1"/>
  <c r="E503" i="1"/>
  <c r="F503" i="1" s="1"/>
  <c r="E502" i="1"/>
  <c r="F502" i="1" s="1"/>
  <c r="E501" i="1"/>
  <c r="F501" i="1" s="1"/>
  <c r="F500" i="1"/>
  <c r="E500" i="1"/>
  <c r="E499" i="1"/>
  <c r="F499" i="1" s="1"/>
  <c r="F498" i="1"/>
  <c r="E498" i="1"/>
  <c r="E497" i="1"/>
  <c r="F497" i="1" s="1"/>
  <c r="E496" i="1"/>
  <c r="F496" i="1" s="1"/>
  <c r="E495" i="1"/>
  <c r="F495" i="1" s="1"/>
  <c r="E494" i="1"/>
  <c r="F494" i="1" s="1"/>
  <c r="E493" i="1"/>
  <c r="F493" i="1" s="1"/>
  <c r="F492" i="1"/>
  <c r="E492" i="1"/>
  <c r="E491" i="1"/>
  <c r="F491" i="1" s="1"/>
  <c r="E490" i="1"/>
  <c r="F490" i="1" s="1"/>
  <c r="E489" i="1"/>
  <c r="F489" i="1" s="1"/>
  <c r="F488" i="1"/>
  <c r="E488" i="1"/>
  <c r="E487" i="1"/>
  <c r="F487" i="1" s="1"/>
  <c r="E486" i="1"/>
  <c r="F486" i="1" s="1"/>
  <c r="E485" i="1"/>
  <c r="F485" i="1" s="1"/>
  <c r="F484" i="1"/>
  <c r="E484" i="1"/>
  <c r="E483" i="1"/>
  <c r="F483" i="1" s="1"/>
  <c r="F482" i="1"/>
  <c r="E482" i="1"/>
  <c r="E481" i="1"/>
  <c r="F481" i="1" s="1"/>
  <c r="E480" i="1"/>
  <c r="F480" i="1" s="1"/>
  <c r="E479" i="1"/>
  <c r="F479" i="1" s="1"/>
  <c r="E478" i="1"/>
  <c r="F478" i="1" s="1"/>
  <c r="E477" i="1"/>
  <c r="F477" i="1" s="1"/>
  <c r="F476" i="1"/>
  <c r="E476" i="1"/>
  <c r="E475" i="1"/>
  <c r="F475" i="1" s="1"/>
  <c r="E474" i="1"/>
  <c r="F474" i="1" s="1"/>
  <c r="E473" i="1"/>
  <c r="F473" i="1" s="1"/>
  <c r="F472" i="1"/>
  <c r="E472" i="1"/>
  <c r="E471" i="1"/>
  <c r="F471" i="1" s="1"/>
  <c r="E470" i="1"/>
  <c r="F470" i="1" s="1"/>
  <c r="E469" i="1"/>
  <c r="F469" i="1" s="1"/>
  <c r="F468" i="1"/>
  <c r="E468" i="1"/>
  <c r="E467" i="1"/>
  <c r="F467" i="1" s="1"/>
  <c r="F466" i="1"/>
  <c r="E466" i="1"/>
  <c r="E465" i="1"/>
  <c r="F465" i="1" s="1"/>
  <c r="E464" i="1"/>
  <c r="F464" i="1" s="1"/>
  <c r="E463" i="1"/>
  <c r="F463" i="1" s="1"/>
  <c r="E462" i="1"/>
  <c r="F462" i="1" s="1"/>
  <c r="E461" i="1"/>
  <c r="F461" i="1" s="1"/>
  <c r="F460" i="1"/>
  <c r="E460" i="1"/>
  <c r="E459" i="1"/>
  <c r="F459" i="1" s="1"/>
  <c r="E458" i="1"/>
  <c r="F458" i="1" s="1"/>
  <c r="E457" i="1"/>
  <c r="F457" i="1" s="1"/>
  <c r="F456" i="1"/>
  <c r="E456" i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F449" i="1"/>
  <c r="E449" i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F441" i="1"/>
  <c r="E441" i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F433" i="1"/>
  <c r="E433" i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F425" i="1"/>
  <c r="E425" i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F417" i="1"/>
  <c r="E417" i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F409" i="1"/>
  <c r="E409" i="1"/>
  <c r="E408" i="1"/>
  <c r="F408" i="1" s="1"/>
  <c r="E407" i="1"/>
  <c r="F407" i="1" s="1"/>
  <c r="E406" i="1"/>
  <c r="F406" i="1" s="1"/>
  <c r="F405" i="1"/>
  <c r="E405" i="1"/>
  <c r="E404" i="1"/>
  <c r="F404" i="1" s="1"/>
  <c r="E403" i="1"/>
  <c r="F403" i="1" s="1"/>
  <c r="E402" i="1"/>
  <c r="F402" i="1" s="1"/>
  <c r="F401" i="1"/>
  <c r="E401" i="1"/>
  <c r="E400" i="1"/>
  <c r="F400" i="1" s="1"/>
  <c r="E399" i="1"/>
  <c r="F399" i="1" s="1"/>
  <c r="E398" i="1"/>
  <c r="F398" i="1" s="1"/>
  <c r="F397" i="1"/>
  <c r="E397" i="1"/>
  <c r="E396" i="1"/>
  <c r="F396" i="1" s="1"/>
  <c r="E395" i="1"/>
  <c r="F395" i="1" s="1"/>
  <c r="E394" i="1"/>
  <c r="F394" i="1" s="1"/>
  <c r="F393" i="1"/>
  <c r="E393" i="1"/>
  <c r="E392" i="1"/>
  <c r="F392" i="1" s="1"/>
  <c r="E391" i="1"/>
  <c r="F391" i="1" s="1"/>
  <c r="E390" i="1"/>
  <c r="F390" i="1" s="1"/>
  <c r="F389" i="1"/>
  <c r="E389" i="1"/>
  <c r="E388" i="1"/>
  <c r="F388" i="1" s="1"/>
  <c r="E387" i="1"/>
  <c r="F387" i="1" s="1"/>
  <c r="E386" i="1"/>
  <c r="F386" i="1" s="1"/>
  <c r="F385" i="1"/>
  <c r="E385" i="1"/>
  <c r="E384" i="1"/>
  <c r="F384" i="1" s="1"/>
  <c r="E383" i="1"/>
  <c r="F383" i="1" s="1"/>
  <c r="E382" i="1"/>
  <c r="F382" i="1" s="1"/>
  <c r="F381" i="1"/>
  <c r="E381" i="1"/>
  <c r="E380" i="1"/>
  <c r="F380" i="1" s="1"/>
  <c r="E379" i="1"/>
  <c r="F379" i="1" s="1"/>
  <c r="E378" i="1"/>
  <c r="F378" i="1" s="1"/>
  <c r="F377" i="1"/>
  <c r="E377" i="1"/>
  <c r="E376" i="1"/>
  <c r="F376" i="1" s="1"/>
  <c r="E375" i="1"/>
  <c r="F375" i="1" s="1"/>
  <c r="E374" i="1"/>
  <c r="F374" i="1" s="1"/>
  <c r="F373" i="1"/>
  <c r="E373" i="1"/>
  <c r="E372" i="1"/>
  <c r="F372" i="1" s="1"/>
  <c r="E371" i="1"/>
  <c r="F371" i="1" s="1"/>
  <c r="E370" i="1"/>
  <c r="F370" i="1" s="1"/>
  <c r="F369" i="1"/>
  <c r="E369" i="1"/>
  <c r="E368" i="1"/>
  <c r="F368" i="1" s="1"/>
  <c r="E367" i="1"/>
  <c r="F367" i="1" s="1"/>
  <c r="E366" i="1"/>
  <c r="F366" i="1" s="1"/>
  <c r="F365" i="1"/>
  <c r="E365" i="1"/>
  <c r="E364" i="1"/>
  <c r="F364" i="1" s="1"/>
  <c r="E363" i="1"/>
  <c r="F363" i="1" s="1"/>
  <c r="E362" i="1"/>
  <c r="F362" i="1" s="1"/>
  <c r="F361" i="1"/>
  <c r="E361" i="1"/>
  <c r="E360" i="1"/>
  <c r="F360" i="1" s="1"/>
  <c r="E359" i="1"/>
  <c r="F359" i="1" s="1"/>
  <c r="E358" i="1"/>
  <c r="F358" i="1" s="1"/>
  <c r="F357" i="1"/>
  <c r="E357" i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F349" i="1"/>
  <c r="E349" i="1"/>
  <c r="E348" i="1"/>
  <c r="F348" i="1" s="1"/>
  <c r="E347" i="1"/>
  <c r="F347" i="1" s="1"/>
  <c r="E346" i="1"/>
  <c r="F346" i="1" s="1"/>
  <c r="E345" i="1"/>
  <c r="F345" i="1" s="1"/>
  <c r="E344" i="1"/>
  <c r="F344" i="1" s="1"/>
  <c r="E343" i="1"/>
  <c r="F343" i="1" s="1"/>
  <c r="E342" i="1"/>
  <c r="F342" i="1" s="1"/>
  <c r="F341" i="1"/>
  <c r="E341" i="1"/>
  <c r="E340" i="1"/>
  <c r="F340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F333" i="1"/>
  <c r="E333" i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1" i="1" s="1"/>
  <c r="E270" i="1"/>
  <c r="F270" i="1" s="1"/>
  <c r="E269" i="1"/>
  <c r="F269" i="1" s="1"/>
  <c r="E268" i="1"/>
  <c r="F268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F254" i="1"/>
  <c r="E254" i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F246" i="1"/>
  <c r="E246" i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F238" i="1"/>
  <c r="E238" i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F230" i="1"/>
  <c r="E230" i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F222" i="1"/>
  <c r="E222" i="1"/>
  <c r="E221" i="1"/>
  <c r="F221" i="1" s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F214" i="1"/>
  <c r="E214" i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F206" i="1"/>
  <c r="E206" i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9" i="1"/>
  <c r="F199" i="1" s="1"/>
  <c r="E198" i="1"/>
  <c r="F198" i="1" s="1"/>
  <c r="E197" i="1"/>
  <c r="F197" i="1" s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<sst xmlns="http://schemas.openxmlformats.org/spreadsheetml/2006/main" count="1862" uniqueCount="1161">
  <si>
    <t>FY 2021 Financial and Compliance Audit Files</t>
  </si>
  <si>
    <t>District Name</t>
  </si>
  <si>
    <t>Entity ID</t>
  </si>
  <si>
    <t>Submitter</t>
  </si>
  <si>
    <t>File Link</t>
  </si>
  <si>
    <t>A+ Charter Schools</t>
  </si>
  <si>
    <t>Lauren Gray</t>
  </si>
  <si>
    <t>https://sfbudget.ade.az.gov/sfsinbound/GeneralUpload/183085.pdf</t>
  </si>
  <si>
    <t>Academy of Tucson, Inc.</t>
  </si>
  <si>
    <t>Bennie Gemello</t>
  </si>
  <si>
    <t>https://sfbudget.ade.az.gov/sfsinbound/GeneralUpload/183063.pdf</t>
  </si>
  <si>
    <t>Academy with Community Partners  Inc</t>
  </si>
  <si>
    <t>Margaret Williamson</t>
  </si>
  <si>
    <t>https://sfbudget.ade.az.gov/sfsinbound/GeneralUpload/183851.pdf</t>
  </si>
  <si>
    <t>https://sfbudget.ade.az.gov/sfsinbound/GeneralUpload/183852.pdf</t>
  </si>
  <si>
    <t>Agua Fria Union High School District</t>
  </si>
  <si>
    <t>Quay Bolton-Lattari</t>
  </si>
  <si>
    <t>https://sfbudget.ade.az.gov/sfsinbound/GeneralUpload/183034.pdf</t>
  </si>
  <si>
    <t>https://sfbudget.ade.az.gov/sfsinbound/GeneralUpload/183466.pdf</t>
  </si>
  <si>
    <t>https://sfbudget.ade.az.gov/sfsinbound/GeneralUpload/183467.pdf</t>
  </si>
  <si>
    <t>Aguila Elementary District</t>
  </si>
  <si>
    <t>Andrew Wannemacher</t>
  </si>
  <si>
    <t>https://sfbudget.ade.az.gov/sfsinbound/GeneralUpload/184368.pdf</t>
  </si>
  <si>
    <t>https://sfbudget.ade.az.gov/sfsinbound/GeneralUpload/184369.pdf</t>
  </si>
  <si>
    <t>https://sfbudget.ade.az.gov/sfsinbound/GeneralUpload/184370.pdf</t>
  </si>
  <si>
    <t>Jamie Rivas</t>
  </si>
  <si>
    <t>https://sfbudget.ade.az.gov/sfsinbound/GeneralUpload/184386.pdf</t>
  </si>
  <si>
    <t>https://sfbudget.ade.az.gov/sfsinbound/GeneralUpload/184387.pdf</t>
  </si>
  <si>
    <t>Ajo Unified District</t>
  </si>
  <si>
    <t>Laura Smith</t>
  </si>
  <si>
    <t>https://sfbudget.ade.az.gov/sfsinbound/GeneralUpload/183979.pdf</t>
  </si>
  <si>
    <t>https://sfbudget.ade.az.gov/sfsinbound/GeneralUpload/183980.pdf</t>
  </si>
  <si>
    <t>Alhambra Elementary District</t>
  </si>
  <si>
    <t>Scott Heusman</t>
  </si>
  <si>
    <t>https://sfbudget.ade.az.gov/sfsinbound/GeneralUpload/183061.pdf</t>
  </si>
  <si>
    <t>https://sfbudget.ade.az.gov/sfsinbound/GeneralUpload/183062.pdf</t>
  </si>
  <si>
    <t>https://sfbudget.ade.az.gov/sfsinbound/GeneralUpload/183216.pdf</t>
  </si>
  <si>
    <t>https://sfbudget.ade.az.gov/sfsinbound/GeneralUpload/183317.pdf</t>
  </si>
  <si>
    <t>Allen-Cochran Enterprises, Inc.</t>
  </si>
  <si>
    <t>Stacey Cochran</t>
  </si>
  <si>
    <t>https://sfbudget.ade.az.gov/sfsinbound/GeneralUpload/183138.pdf</t>
  </si>
  <si>
    <t>https://sfbudget.ade.az.gov/sfsinbound/GeneralUpload/183139.pdf</t>
  </si>
  <si>
    <t>Altar Valley Elementary District</t>
  </si>
  <si>
    <t>David Dumon</t>
  </si>
  <si>
    <t>https://sfbudget.ade.az.gov/sfsinbound/GeneralUpload/183067.pdf</t>
  </si>
  <si>
    <t>https://sfbudget.ade.az.gov/sfsinbound/GeneralUpload/183070.pdf</t>
  </si>
  <si>
    <t>American Basic Schools LLC</t>
  </si>
  <si>
    <t>Scott Kies</t>
  </si>
  <si>
    <t>https://sfbudget.ade.az.gov/sfsinbound/GeneralUpload/183170.pdf</t>
  </si>
  <si>
    <t>American Virtual Academy</t>
  </si>
  <si>
    <t>Sean McAleer</t>
  </si>
  <si>
    <t>https://sfbudget.ade.az.gov/sfsinbound/GeneralUpload/183178.pdf</t>
  </si>
  <si>
    <t>Amphitheater Unified District</t>
  </si>
  <si>
    <t>Scott Little</t>
  </si>
  <si>
    <t>https://sfbudget.ade.az.gov/sfsinbound/GeneralUpload/183064.pdf</t>
  </si>
  <si>
    <t>https://sfbudget.ade.az.gov/sfsinbound/GeneralUpload/183878.pdf</t>
  </si>
  <si>
    <t>https://sfbudget.ade.az.gov/sfsinbound/GeneralUpload/183879.pdf</t>
  </si>
  <si>
    <t>https://sfbudget.ade.az.gov/sfsinbound/GeneralUpload/183880.pdf</t>
  </si>
  <si>
    <t>Anthem Preparatory Academy</t>
  </si>
  <si>
    <t>Bianca Ulibarri</t>
  </si>
  <si>
    <t>https://sfbudget.ade.az.gov/sfsinbound/GeneralUpload/183117.pdf</t>
  </si>
  <si>
    <t>Apache Junction Unified District</t>
  </si>
  <si>
    <t>Angela Terry</t>
  </si>
  <si>
    <t>https://sfbudget.ade.az.gov/sfsinbound/GeneralUpload/186794.pdf</t>
  </si>
  <si>
    <t>Archway Classical Academy Arete</t>
  </si>
  <si>
    <t>https://sfbudget.ade.az.gov/sfsinbound/GeneralUpload/183118.pdf</t>
  </si>
  <si>
    <t>Archway Classical Academy Chandler</t>
  </si>
  <si>
    <t>https://sfbudget.ade.az.gov/sfsinbound/GeneralUpload/183119.pdf</t>
  </si>
  <si>
    <t>Archway Classical Academy Cicero</t>
  </si>
  <si>
    <t>https://sfbudget.ade.az.gov/sfsinbound/GeneralUpload/183120.pdf</t>
  </si>
  <si>
    <t>Archway Classical Academy Glendale</t>
  </si>
  <si>
    <t>https://sfbudget.ade.az.gov/sfsinbound/GeneralUpload/183121.pdf</t>
  </si>
  <si>
    <t>Archway Classical Academy Lincoln</t>
  </si>
  <si>
    <t>https://sfbudget.ade.az.gov/sfsinbound/GeneralUpload/183122.pdf</t>
  </si>
  <si>
    <t>Archway Classical Academy North Phoenix</t>
  </si>
  <si>
    <t>https://sfbudget.ade.az.gov/sfsinbound/GeneralUpload/183123.pdf</t>
  </si>
  <si>
    <t>Archway Classical Academy Scottsdale</t>
  </si>
  <si>
    <t>https://sfbudget.ade.az.gov/sfsinbound/GeneralUpload/183124.pdf</t>
  </si>
  <si>
    <t>Archway Classical Academy Trivium East</t>
  </si>
  <si>
    <t>https://sfbudget.ade.az.gov/sfsinbound/GeneralUpload/183125.pdf</t>
  </si>
  <si>
    <t>Archway Classical Academy Trivium West</t>
  </si>
  <si>
    <t>https://sfbudget.ade.az.gov/sfsinbound/GeneralUpload/183126.pdf</t>
  </si>
  <si>
    <t>Archway Classical Academy Veritas</t>
  </si>
  <si>
    <t>https://sfbudget.ade.az.gov/sfsinbound/GeneralUpload/183127.pdf</t>
  </si>
  <si>
    <t>Arete Preparatory Academy</t>
  </si>
  <si>
    <t>https://sfbudget.ade.az.gov/sfsinbound/GeneralUpload/183128.pdf</t>
  </si>
  <si>
    <t>Arizona Education Solutions</t>
  </si>
  <si>
    <t>Caitlin Alexander</t>
  </si>
  <si>
    <t>https://sfbudget.ade.az.gov/sfsinbound/GeneralUpload/183425.pdf</t>
  </si>
  <si>
    <t>Arizona Language Preparatory</t>
  </si>
  <si>
    <t>Renita Myers</t>
  </si>
  <si>
    <t>https://sfbudget.ade.az.gov/sfsinbound/GeneralUpload/183796.pdf</t>
  </si>
  <si>
    <t>https://sfbudget.ade.az.gov/sfsinbound/GeneralUpload/183797.pdf</t>
  </si>
  <si>
    <t>Arizona School For The Arts</t>
  </si>
  <si>
    <t>Elizabeth Shaw</t>
  </si>
  <si>
    <t>https://sfbudget.ade.az.gov/sfsinbound/GeneralUpload/183150.pdf</t>
  </si>
  <si>
    <t>Arlington Elementary District</t>
  </si>
  <si>
    <t>Chad Turner</t>
  </si>
  <si>
    <t>https://sfbudget.ade.az.gov/sfsinbound/GeneralUpload/184104.pdf</t>
  </si>
  <si>
    <t>https://sfbudget.ade.az.gov/sfsinbound/GeneralUpload/184105.pdf</t>
  </si>
  <si>
    <t>Ash Fork Joint Unified District</t>
  </si>
  <si>
    <t>Susan Atkinson</t>
  </si>
  <si>
    <t>https://sfbudget.ade.az.gov/sfsinbound/GeneralUpload/183863.pdf</t>
  </si>
  <si>
    <t>https://sfbudget.ade.az.gov/sfsinbound/GeneralUpload/183865.pdf</t>
  </si>
  <si>
    <t>https://sfbudget.ade.az.gov/sfsinbound/GeneralUpload/183867.pdf</t>
  </si>
  <si>
    <t>ASU Preparatory Academy</t>
  </si>
  <si>
    <t>Lillian Gilmer</t>
  </si>
  <si>
    <t>https://sfbudget.ade.az.gov/sfsinbound/GeneralUpload/183782.pdf</t>
  </si>
  <si>
    <t>https://sfbudget.ade.az.gov/sfsinbound/GeneralUpload/183783.pdf</t>
  </si>
  <si>
    <t>https://sfbudget.ade.az.gov/sfsinbound/GeneralUpload/183774.pdf</t>
  </si>
  <si>
    <t>https://sfbudget.ade.az.gov/sfsinbound/GeneralUpload/183775.pdf</t>
  </si>
  <si>
    <t>https://sfbudget.ade.az.gov/sfsinbound/GeneralUpload/183784.pdf</t>
  </si>
  <si>
    <t>https://sfbudget.ade.az.gov/sfsinbound/GeneralUpload/183785.pdf</t>
  </si>
  <si>
    <t>https://sfbudget.ade.az.gov/sfsinbound/GeneralUpload/183790.pdf</t>
  </si>
  <si>
    <t>https://sfbudget.ade.az.gov/sfsinbound/GeneralUpload/183791.pdf</t>
  </si>
  <si>
    <t>https://sfbudget.ade.az.gov/sfsinbound/GeneralUpload/183788.pdf</t>
  </si>
  <si>
    <t>https://sfbudget.ade.az.gov/sfsinbound/GeneralUpload/183789.pdf</t>
  </si>
  <si>
    <t>https://sfbudget.ade.az.gov/sfsinbound/GeneralUpload/183786.pdf</t>
  </si>
  <si>
    <t>https://sfbudget.ade.az.gov/sfsinbound/GeneralUpload/183787.pdf</t>
  </si>
  <si>
    <t>https://sfbudget.ade.az.gov/sfsinbound/GeneralUpload/183792.pdf</t>
  </si>
  <si>
    <t>https://sfbudget.ade.az.gov/sfsinbound/GeneralUpload/183793.pdf</t>
  </si>
  <si>
    <t>https://sfbudget.ade.az.gov/sfsinbound/GeneralUpload/183766.txt</t>
  </si>
  <si>
    <t>https://sfbudget.ade.az.gov/sfsinbound/GeneralUpload/183767.txt</t>
  </si>
  <si>
    <t>https://sfbudget.ade.az.gov/sfsinbound/GeneralUpload/183768.xlsx</t>
  </si>
  <si>
    <t>https://sfbudget.ade.az.gov/sfsinbound/GeneralUpload/183769.xml</t>
  </si>
  <si>
    <t>https://sfbudget.ade.az.gov/sfsinbound/GeneralUpload/183770.xls</t>
  </si>
  <si>
    <t>https://sfbudget.ade.az.gov/sfsinbound/GeneralUpload/183771.txt</t>
  </si>
  <si>
    <t>https://sfbudget.ade.az.gov/sfsinbound/GeneralUpload/183772.pdf</t>
  </si>
  <si>
    <t>https://sfbudget.ade.az.gov/sfsinbound/GeneralUpload/183773.pdf</t>
  </si>
  <si>
    <t>ASU Preparatory Academy - Casa Grande</t>
  </si>
  <si>
    <t>https://sfbudget.ade.az.gov/sfsinbound/GeneralUpload/183778.pdf</t>
  </si>
  <si>
    <t>https://sfbudget.ade.az.gov/sfsinbound/GeneralUpload/183779.pdf</t>
  </si>
  <si>
    <t>Avondale Elementary District</t>
  </si>
  <si>
    <t>Kimberly Dugdale</t>
  </si>
  <si>
    <t>https://sfbudget.ade.az.gov/sfsinbound/GeneralUpload/183329.pdf</t>
  </si>
  <si>
    <t>https://sfbudget.ade.az.gov/sfsinbound/GeneralUpload/183330.pdf</t>
  </si>
  <si>
    <t>https://sfbudget.ade.az.gov/sfsinbound/GeneralUpload/183331.pdf</t>
  </si>
  <si>
    <t>AZ Compass Schools, Inc.</t>
  </si>
  <si>
    <t>Ronda Owens</t>
  </si>
  <si>
    <t>https://sfbudget.ade.az.gov/sfsinbound/GeneralUpload/183142.pdf</t>
  </si>
  <si>
    <t>https://sfbudget.ade.az.gov/sfsinbound/GeneralUpload/183143.pdf</t>
  </si>
  <si>
    <t>Balsz Elementary District</t>
  </si>
  <si>
    <t>Aracely Soto</t>
  </si>
  <si>
    <t>https://sfbudget.ade.az.gov/sfsinbound/GeneralUpload/185270.pdf</t>
  </si>
  <si>
    <t>https://sfbudget.ade.az.gov/sfsinbound/GeneralUpload/185271.pdf</t>
  </si>
  <si>
    <t>Beaver Creek Elementary District</t>
  </si>
  <si>
    <t>Ori Womack</t>
  </si>
  <si>
    <t>https://sfbudget.ade.az.gov/sfsinbound/GeneralUpload/183829.pdf</t>
  </si>
  <si>
    <t>Benchmark School, Inc.</t>
  </si>
  <si>
    <t>Joseph Perez</t>
  </si>
  <si>
    <t>https://sfbudget.ade.az.gov/sfsinbound/GeneralUpload/183037.pdf</t>
  </si>
  <si>
    <t>Benjamin Franklin Charter School - Queen Creek</t>
  </si>
  <si>
    <t>Kevin Smith</t>
  </si>
  <si>
    <t>https://sfbudget.ade.az.gov/sfsinbound/GeneralUpload/183220.pdf</t>
  </si>
  <si>
    <t>Benson Unified School District</t>
  </si>
  <si>
    <t>Connie Ayres</t>
  </si>
  <si>
    <t>https://sfbudget.ade.az.gov/sfsinbound/GeneralUpload/183552.pdf</t>
  </si>
  <si>
    <t>https://sfbudget.ade.az.gov/sfsinbound/GeneralUpload/183553.pdf</t>
  </si>
  <si>
    <t>https://sfbudget.ade.az.gov/sfsinbound/GeneralUpload/183554.pdf</t>
  </si>
  <si>
    <t>Bisbee Unified District</t>
  </si>
  <si>
    <t>Thomas Woody</t>
  </si>
  <si>
    <t>https://sfbudget.ade.az.gov/sfsinbound/GeneralUpload/183486.pdf</t>
  </si>
  <si>
    <t>Blue Ridge Unified School District No. 32</t>
  </si>
  <si>
    <t>Brenda Thomas-Martinez</t>
  </si>
  <si>
    <t>https://sfbudget.ade.az.gov/sfsinbound/GeneralUpload/183738.pdf</t>
  </si>
  <si>
    <t>https://sfbudget.ade.az.gov/sfsinbound/GeneralUpload/183739.pdf</t>
  </si>
  <si>
    <t>https://sfbudget.ade.az.gov/sfsinbound/GeneralUpload/183740.pdf</t>
  </si>
  <si>
    <t>Bonita Elementary District</t>
  </si>
  <si>
    <t>Cheryl Childers</t>
  </si>
  <si>
    <t>https://sfbudget.ade.az.gov/sfsinbound/GeneralUpload/183653.pdf</t>
  </si>
  <si>
    <t>https://sfbudget.ade.az.gov/sfsinbound/GeneralUpload/183654.pdf</t>
  </si>
  <si>
    <t>Bouse Elementary District</t>
  </si>
  <si>
    <t>Ronald Fletcher</t>
  </si>
  <si>
    <t>https://sfbudget.ade.az.gov/sfsinbound/GeneralUpload/183968.pdf</t>
  </si>
  <si>
    <t>https://sfbudget.ade.az.gov/sfsinbound/GeneralUpload/183969.pdf</t>
  </si>
  <si>
    <t>Bright Beginnings School, Inc.</t>
  </si>
  <si>
    <t>https://sfbudget.ade.az.gov/sfsinbound/GeneralUpload/183038.pdf</t>
  </si>
  <si>
    <t>Buckeye Elementary District</t>
  </si>
  <si>
    <t>CJ Beckstrom</t>
  </si>
  <si>
    <t>https://sfbudget.ade.az.gov/sfsinbound/GeneralUpload/182982.pdf</t>
  </si>
  <si>
    <t>https://sfbudget.ade.az.gov/sfsinbound/GeneralUpload/183358.pdf</t>
  </si>
  <si>
    <t>https://sfbudget.ade.az.gov/sfsinbound/GeneralUpload/183359.pdf</t>
  </si>
  <si>
    <t>Buckeye Union High School District</t>
  </si>
  <si>
    <t>Roland Carranza</t>
  </si>
  <si>
    <t>https://sfbudget.ade.az.gov/sfsinbound/GeneralUpload/183255.pdf</t>
  </si>
  <si>
    <t>https://sfbudget.ade.az.gov/sfsinbound/GeneralUpload/183415.pdf</t>
  </si>
  <si>
    <t>https://sfbudget.ade.az.gov/sfsinbound/GeneralUpload/183416.pdf</t>
  </si>
  <si>
    <t>Candeo Schools, Inc.</t>
  </si>
  <si>
    <t>Stephanie Musser</t>
  </si>
  <si>
    <t>https://sfbudget.ade.az.gov/sfsinbound/GeneralUpload/183165.pdf</t>
  </si>
  <si>
    <t>https://sfbudget.ade.az.gov/sfsinbound/GeneralUpload/183169.pdf</t>
  </si>
  <si>
    <t>Canyon Rose Academy, Inc.</t>
  </si>
  <si>
    <t>Cathleen Capen</t>
  </si>
  <si>
    <t>https://sfbudget.ade.az.gov/sfsinbound/GeneralUpload/183004.pdf</t>
  </si>
  <si>
    <t>Career Success Schools</t>
  </si>
  <si>
    <t>Jean Duffy</t>
  </si>
  <si>
    <t>https://sfbudget.ade.az.gov/sfsinbound/GeneralUpload/183097.pdf</t>
  </si>
  <si>
    <t>https://sfbudget.ade.az.gov/sfsinbound/GeneralUpload/183098.pdf</t>
  </si>
  <si>
    <t>Carpe Diem Collegiate High School</t>
  </si>
  <si>
    <t>Ryan Hackmann</t>
  </si>
  <si>
    <t>https://sfbudget.ade.az.gov/sfsinbound/GeneralUpload/182990.pdf</t>
  </si>
  <si>
    <t>Cartwright Elementary District</t>
  </si>
  <si>
    <t>Gary Holland</t>
  </si>
  <si>
    <t>https://sfbudget.ade.az.gov/sfsinbound/GeneralUpload/183029.pdf</t>
  </si>
  <si>
    <t>https://sfbudget.ade.az.gov/sfsinbound/GeneralUpload/183436.pdf</t>
  </si>
  <si>
    <t>https://sfbudget.ade.az.gov/sfsinbound/GeneralUpload/183437.pdf</t>
  </si>
  <si>
    <t>Casa Grande Elementary District</t>
  </si>
  <si>
    <t>Aaron Whittle</t>
  </si>
  <si>
    <t>https://sfbudget.ade.az.gov/sfsinbound/GeneralUpload/183018.pdf</t>
  </si>
  <si>
    <t>https://sfbudget.ade.az.gov/sfsinbound/GeneralUpload/183019.pdf</t>
  </si>
  <si>
    <t>https://sfbudget.ade.az.gov/sfsinbound/GeneralUpload/183173.pdf</t>
  </si>
  <si>
    <t>Casa Grande Union High School District</t>
  </si>
  <si>
    <t>Gina Salazar</t>
  </si>
  <si>
    <t>https://sfbudget.ade.az.gov/sfsinbound/GeneralUpload/183035.pdf</t>
  </si>
  <si>
    <t>Catalina Foothills Unified District</t>
  </si>
  <si>
    <t>Lisa Taetle</t>
  </si>
  <si>
    <t>https://sfbudget.ade.az.gov/sfsinbound/GeneralUpload/183209.pdf</t>
  </si>
  <si>
    <t>https://sfbudget.ade.az.gov/sfsinbound/GeneralUpload/183215.pdf</t>
  </si>
  <si>
    <t>https://sfbudget.ade.az.gov/sfsinbound/GeneralUpload/183592.pdf</t>
  </si>
  <si>
    <t>Caurus Academy, Inc</t>
  </si>
  <si>
    <t>Paul Kremer</t>
  </si>
  <si>
    <t>https://sfbudget.ade.az.gov/sfsinbound/GeneralUpload/183013.pdf</t>
  </si>
  <si>
    <t>Cave Creek Unified District</t>
  </si>
  <si>
    <t>Marcie Rodriguez</t>
  </si>
  <si>
    <t>https://sfbudget.ade.az.gov/sfsinbound/GeneralUpload/183394.pdf</t>
  </si>
  <si>
    <t>https://sfbudget.ade.az.gov/sfsinbound/GeneralUpload/183395.pdf</t>
  </si>
  <si>
    <t>https://sfbudget.ade.az.gov/sfsinbound/GeneralUpload/183396.pdf</t>
  </si>
  <si>
    <t>Center for Academic Success, Inc.</t>
  </si>
  <si>
    <t>Michelle Huff</t>
  </si>
  <si>
    <t>https://sfbudget.ade.az.gov/sfsinbound/GeneralUpload/183387.pdf</t>
  </si>
  <si>
    <t>https://sfbudget.ade.az.gov/sfsinbound/GeneralUpload/183388.pdf</t>
  </si>
  <si>
    <t>Challenger Basic School, Inc.</t>
  </si>
  <si>
    <t>https://sfbudget.ade.az.gov/sfsinbound/GeneralUpload/183039.pdf</t>
  </si>
  <si>
    <t>Chandler Preparatory Academy</t>
  </si>
  <si>
    <t>https://sfbudget.ade.az.gov/sfsinbound/GeneralUpload/183129.pdf</t>
  </si>
  <si>
    <t>Chandler Unified District #80</t>
  </si>
  <si>
    <t>Heather Caviar</t>
  </si>
  <si>
    <t>https://sfbudget.ade.az.gov/sfsinbound/GeneralUpload/183287.pdf</t>
  </si>
  <si>
    <t>https://sfbudget.ade.az.gov/sfsinbound/GeneralUpload/183288.pdf</t>
  </si>
  <si>
    <t>https://sfbudget.ade.az.gov/sfsinbound/GeneralUpload/183366.pdf</t>
  </si>
  <si>
    <t>Chinle Unified District</t>
  </si>
  <si>
    <t>Priscine Jones</t>
  </si>
  <si>
    <t>https://sfbudget.ade.az.gov/sfsinbound/GeneralUpload/183621.pdf</t>
  </si>
  <si>
    <t>Chino Valley Unified District</t>
  </si>
  <si>
    <t>John Livingston</t>
  </si>
  <si>
    <t>https://sfbudget.ade.az.gov/sfsinbound/GeneralUpload/183057.pdf</t>
  </si>
  <si>
    <t>https://sfbudget.ade.az.gov/sfsinbound/GeneralUpload/183560.pdf</t>
  </si>
  <si>
    <t>https://sfbudget.ade.az.gov/sfsinbound/GeneralUpload/183561.pdf</t>
  </si>
  <si>
    <t>Cholla Academy</t>
  </si>
  <si>
    <t>Kathryn Couch</t>
  </si>
  <si>
    <t>https://sfbudget.ade.az.gov/sfsinbound/GeneralUpload/183567.pdf</t>
  </si>
  <si>
    <t>Cicero Preparatory Academy</t>
  </si>
  <si>
    <t>https://sfbudget.ade.az.gov/sfsinbound/GeneralUpload/183130.pdf</t>
  </si>
  <si>
    <t>Clarkdale-Jerome Elementary District</t>
  </si>
  <si>
    <t>Kristy Aston</t>
  </si>
  <si>
    <t>https://sfbudget.ade.az.gov/sfsinbound/GeneralUpload/186615.pdf</t>
  </si>
  <si>
    <t>https://sfbudget.ade.az.gov/sfsinbound/GeneralUpload/186616.pdf</t>
  </si>
  <si>
    <t>Cobre Valley Institute of Technology District</t>
  </si>
  <si>
    <t>Donna Roach</t>
  </si>
  <si>
    <t>https://sfbudget.ade.az.gov/sfsinbound/GeneralUpload/183988.pdf</t>
  </si>
  <si>
    <t>https://sfbudget.ade.az.gov/sfsinbound/GeneralUpload/183989.pdf</t>
  </si>
  <si>
    <t>Compass Points International, Inc</t>
  </si>
  <si>
    <t>Sharon Felker</t>
  </si>
  <si>
    <t>https://sfbudget.ade.az.gov/sfsinbound/GeneralUpload/184007.pdf</t>
  </si>
  <si>
    <t>https://sfbudget.ade.az.gov/sfsinbound/GeneralUpload/184083.pdf</t>
  </si>
  <si>
    <t>Concho Elementary District</t>
  </si>
  <si>
    <t>Billie Bell</t>
  </si>
  <si>
    <t>https://sfbudget.ade.az.gov/sfsinbound/GeneralUpload/183598.pdf</t>
  </si>
  <si>
    <t>Concordia Charter School, Inc.</t>
  </si>
  <si>
    <t>Margaret Roush-Meier</t>
  </si>
  <si>
    <t>https://sfbudget.ade.az.gov/sfsinbound/GeneralUpload/182987.pdf</t>
  </si>
  <si>
    <t>Coolidge Unified District</t>
  </si>
  <si>
    <t>Alyssa Unger</t>
  </si>
  <si>
    <t>https://sfbudget.ade.az.gov/sfsinbound/GeneralUpload/183614.pdf</t>
  </si>
  <si>
    <t>https://sfbudget.ade.az.gov/sfsinbound/GeneralUpload/183615.pdf</t>
  </si>
  <si>
    <t>Cornerstone Charter School,Inc</t>
  </si>
  <si>
    <t>https://sfbudget.ade.az.gov/sfsinbound/GeneralUpload/183040.pdf</t>
  </si>
  <si>
    <t>Cottonwood-Oak Creek Elementary District</t>
  </si>
  <si>
    <t>Tammy Janssen</t>
  </si>
  <si>
    <t>https://sfbudget.ade.az.gov/sfsinbound/GeneralUpload/183750.pdf</t>
  </si>
  <si>
    <t>https://sfbudget.ade.az.gov/sfsinbound/GeneralUpload/183751.pdf</t>
  </si>
  <si>
    <t>https://sfbudget.ade.az.gov/sfsinbound/GeneralUpload/183752.txt</t>
  </si>
  <si>
    <t>https://sfbudget.ade.az.gov/sfsinbound/GeneralUpload/183753.txt</t>
  </si>
  <si>
    <t>https://sfbudget.ade.az.gov/sfsinbound/GeneralUpload/183754.txt</t>
  </si>
  <si>
    <t>https://sfbudget.ade.az.gov/sfsinbound/GeneralUpload/183755.txt</t>
  </si>
  <si>
    <t>Crane Elementary District</t>
  </si>
  <si>
    <t>Dale Ponder</t>
  </si>
  <si>
    <t>https://sfbudget.ade.az.gov/sfsinbound/GeneralUpload/183457.pdf</t>
  </si>
  <si>
    <t>https://sfbudget.ade.az.gov/sfsinbound/GeneralUpload/183458.pdf</t>
  </si>
  <si>
    <t>https://sfbudget.ade.az.gov/sfsinbound/GeneralUpload/183579.pdf</t>
  </si>
  <si>
    <t>Creighton Elementary District</t>
  </si>
  <si>
    <t>Jay Mann</t>
  </si>
  <si>
    <t>https://sfbudget.ade.az.gov/sfsinbound/GeneralUpload/183028.pdf</t>
  </si>
  <si>
    <t>https://sfbudget.ade.az.gov/sfsinbound/GeneralUpload/183200.pdf</t>
  </si>
  <si>
    <t>https://sfbudget.ade.az.gov/sfsinbound/GeneralUpload/183279.pdf</t>
  </si>
  <si>
    <t>Desert Rose Academy,Inc.</t>
  </si>
  <si>
    <t>https://sfbudget.ade.az.gov/sfsinbound/GeneralUpload/183005.pdf</t>
  </si>
  <si>
    <t>Desert Sky Community School, Inc.</t>
  </si>
  <si>
    <t>Shelly Adrian</t>
  </si>
  <si>
    <t>https://sfbudget.ade.az.gov/sfsinbound/GeneralUpload/183404.pdf</t>
  </si>
  <si>
    <t>Discovery Plus Academy</t>
  </si>
  <si>
    <t>DeeAnn Williams</t>
  </si>
  <si>
    <t>https://sfbudget.ade.az.gov/sfsinbound/GeneralUpload/183842.pdf</t>
  </si>
  <si>
    <t>https://sfbudget.ade.az.gov/sfsinbound/GeneralUpload/183843.pdf</t>
  </si>
  <si>
    <t>Douglas Unified District</t>
  </si>
  <si>
    <t>Sonia Barcelo</t>
  </si>
  <si>
    <t>https://sfbudget.ade.az.gov/sfsinbound/GeneralUpload/183084.pdf</t>
  </si>
  <si>
    <t>https://sfbudget.ade.az.gov/sfsinbound/GeneralUpload/184854.pdf</t>
  </si>
  <si>
    <t>https://sfbudget.ade.az.gov/sfsinbound/GeneralUpload/184855.pdf</t>
  </si>
  <si>
    <t>Duncan Unified District</t>
  </si>
  <si>
    <t>Joann Boyd</t>
  </si>
  <si>
    <t>https://sfbudget.ade.az.gov/sfsinbound/GeneralUpload/184644.pdf</t>
  </si>
  <si>
    <t>Dysart Unified District</t>
  </si>
  <si>
    <t>Marydel Speidell</t>
  </si>
  <si>
    <t>https://sfbudget.ade.az.gov/sfsinbound/GeneralUpload/183101.pdf</t>
  </si>
  <si>
    <t>https://sfbudget.ade.az.gov/sfsinbound/GeneralUpload/183102.pdf</t>
  </si>
  <si>
    <t>https://sfbudget.ade.az.gov/sfsinbound/GeneralUpload/184003.pdf</t>
  </si>
  <si>
    <t>EAGLE College Prep Harmony, LLC</t>
  </si>
  <si>
    <t>Steven Inman</t>
  </si>
  <si>
    <t>https://sfbudget.ade.az.gov/sfsinbound/GeneralUpload/183158.pdf</t>
  </si>
  <si>
    <t>EAGLE College Prep Maryvale, LLC</t>
  </si>
  <si>
    <t>https://sfbudget.ade.az.gov/sfsinbound/GeneralUpload/183156.pdf</t>
  </si>
  <si>
    <t>EAGLE College Prep Mesa, LLC.</t>
  </si>
  <si>
    <t>https://sfbudget.ade.az.gov/sfsinbound/GeneralUpload/183157.pdf</t>
  </si>
  <si>
    <t>EAGLE South Mountain Charter, Inc.</t>
  </si>
  <si>
    <t>https://sfbudget.ade.az.gov/sfsinbound/GeneralUpload/183159.pdf</t>
  </si>
  <si>
    <t>Eastpointe High School, Inc.</t>
  </si>
  <si>
    <t>James Meehan</t>
  </si>
  <si>
    <t>https://sfbudget.ade.az.gov/sfsinbound/GeneralUpload/183183.pdf</t>
  </si>
  <si>
    <t>Edge School, Inc., The</t>
  </si>
  <si>
    <t>Anne Ortiz</t>
  </si>
  <si>
    <t>https://sfbudget.ade.az.gov/sfsinbound/GeneralUpload/183089.pdf</t>
  </si>
  <si>
    <t>Edison Project</t>
  </si>
  <si>
    <t>Benjamin Horne</t>
  </si>
  <si>
    <t>https://sfbudget.ade.az.gov/sfsinbound/GeneralUpload/183060.pdf</t>
  </si>
  <si>
    <t>Edkey Inc. dba American Heritage Academy</t>
  </si>
  <si>
    <t>Patric Greer</t>
  </si>
  <si>
    <t>https://sfbudget.ade.az.gov/sfsinbound/GeneralUpload/183001.pdf</t>
  </si>
  <si>
    <t>Edkey, Inc. - Arizona Conservatory for Arts and Academics</t>
  </si>
  <si>
    <t>https://sfbudget.ade.az.gov/sfsinbound/GeneralUpload/183000.pdf</t>
  </si>
  <si>
    <t>Edkey, Inc. - Pathfinder Academy</t>
  </si>
  <si>
    <t>Pat Greer</t>
  </si>
  <si>
    <t>https://sfbudget.ade.az.gov/sfsinbound/GeneralUpload/182997.pdf</t>
  </si>
  <si>
    <t>Edkey, Inc. - Redwood Academy</t>
  </si>
  <si>
    <t>https://sfbudget.ade.az.gov/sfsinbound/GeneralUpload/182996.pdf</t>
  </si>
  <si>
    <t>Edkey, Inc. - Sequoia Charter School</t>
  </si>
  <si>
    <t>https://sfbudget.ade.az.gov/sfsinbound/GeneralUpload/182993.pdf</t>
  </si>
  <si>
    <t>Edkey, Inc. - Sequoia Choice Schools</t>
  </si>
  <si>
    <t>https://sfbudget.ade.az.gov/sfsinbound/GeneralUpload/182995.pdf</t>
  </si>
  <si>
    <t>Edkey, Inc. - Sequoia Pathway Academy</t>
  </si>
  <si>
    <t>https://sfbudget.ade.az.gov/sfsinbound/GeneralUpload/183012.pdf</t>
  </si>
  <si>
    <t>Edkey, Inc. - Sequoia Ranch School</t>
  </si>
  <si>
    <t>https://sfbudget.ade.az.gov/sfsinbound/GeneralUpload/182999.pdf</t>
  </si>
  <si>
    <t>Edkey, Inc. - Sequoia School for the Deaf and Hard of Hearing</t>
  </si>
  <si>
    <t>https://sfbudget.ade.az.gov/sfsinbound/GeneralUpload/182998.pdf</t>
  </si>
  <si>
    <t>Edkey, Inc. - Sequoia Village School</t>
  </si>
  <si>
    <t>Patrick Greer</t>
  </si>
  <si>
    <t>https://sfbudget.ade.az.gov/sfsinbound/GeneralUpload/182994.pdf</t>
  </si>
  <si>
    <t>EduPreneurship, Inc.</t>
  </si>
  <si>
    <t>Deborah Salas</t>
  </si>
  <si>
    <t>https://sfbudget.ade.az.gov/sfsinbound/GeneralUpload/183853.pdf</t>
  </si>
  <si>
    <t>https://sfbudget.ade.az.gov/sfsinbound/GeneralUpload/183891.pdf</t>
  </si>
  <si>
    <t>Eduprize Schools, LLC</t>
  </si>
  <si>
    <t>Lynn Robershotte</t>
  </si>
  <si>
    <t>https://sfbudget.ade.az.gov/sfsinbound/GeneralUpload/183115.pdf</t>
  </si>
  <si>
    <t>Empower College Prep</t>
  </si>
  <si>
    <t>Angela Eich</t>
  </si>
  <si>
    <t>https://sfbudget.ade.az.gov/sfsinbound/GeneralUpload/182988.pdf</t>
  </si>
  <si>
    <t>https://sfbudget.ade.az.gov/sfsinbound/GeneralUpload/182989.pdf</t>
  </si>
  <si>
    <t>Espiritu Community Development Corp.</t>
  </si>
  <si>
    <t>Armando Ruiz Jr</t>
  </si>
  <si>
    <t>https://sfbudget.ade.az.gov/sfsinbound/GeneralUpload/183731.pdf</t>
  </si>
  <si>
    <t>https://sfbudget.ade.az.gov/sfsinbound/GeneralUpload/183732.pdf</t>
  </si>
  <si>
    <t>https://sfbudget.ade.az.gov/sfsinbound/GeneralUpload/183736.pdf</t>
  </si>
  <si>
    <t>Armando Ruiz Jr.</t>
  </si>
  <si>
    <t>https://sfbudget.ade.az.gov/sfsinbound/GeneralUpload/183720.pdf</t>
  </si>
  <si>
    <t>https://sfbudget.ade.az.gov/sfsinbound/GeneralUpload/183730.pdf</t>
  </si>
  <si>
    <t>https://sfbudget.ade.az.gov/sfsinbound/GeneralUpload/183735.pdf</t>
  </si>
  <si>
    <t>Espiritu Schools</t>
  </si>
  <si>
    <t>https://sfbudget.ade.az.gov/sfsinbound/GeneralUpload/183733.pdf</t>
  </si>
  <si>
    <t>https://sfbudget.ade.az.gov/sfsinbound/GeneralUpload/183734.pdf</t>
  </si>
  <si>
    <t>Excalibur Charter Schools, Inc.</t>
  </si>
  <si>
    <t>Michael McCord</t>
  </si>
  <si>
    <t>https://sfbudget.ade.az.gov/sfsinbound/GeneralUpload/183405.pdf</t>
  </si>
  <si>
    <t>Flagstaff Arts And Leadership Academy</t>
  </si>
  <si>
    <t>Eli Cohen</t>
  </si>
  <si>
    <t>https://sfbudget.ade.az.gov/sfsinbound/GeneralUpload/183233.pdf</t>
  </si>
  <si>
    <t>https://sfbudget.ade.az.gov/sfsinbound/GeneralUpload/183234.pdf</t>
  </si>
  <si>
    <t>https://sfbudget.ade.az.gov/sfsinbound/GeneralUpload/183235.pdf</t>
  </si>
  <si>
    <t>Florence Unified School District</t>
  </si>
  <si>
    <t>Beverly Myers</t>
  </si>
  <si>
    <t>https://sfbudget.ade.az.gov/sfsinbound/GeneralUpload/183280.pdf</t>
  </si>
  <si>
    <t>https://sfbudget.ade.az.gov/sfsinbound/GeneralUpload/183440.pdf</t>
  </si>
  <si>
    <t>https://sfbudget.ade.az.gov/sfsinbound/GeneralUpload/183441.pdf</t>
  </si>
  <si>
    <t>https://sfbudget.ade.az.gov/sfsinbound/GeneralUpload/183557.pdf</t>
  </si>
  <si>
    <t>Flowing Wells Unified District</t>
  </si>
  <si>
    <t>Stacy Trueblood</t>
  </si>
  <si>
    <t>https://sfbudget.ade.az.gov/sfsinbound/GeneralUpload/183491.pdf</t>
  </si>
  <si>
    <t>https://sfbudget.ade.az.gov/sfsinbound/GeneralUpload/183492.pdf</t>
  </si>
  <si>
    <t>https://sfbudget.ade.az.gov/sfsinbound/GeneralUpload/183970.pdf</t>
  </si>
  <si>
    <t>Fort Thomas Unified District</t>
  </si>
  <si>
    <t>Derrick Bryce</t>
  </si>
  <si>
    <t>https://sfbudget.ade.az.gov/sfsinbound/GeneralUpload/183873.pdf</t>
  </si>
  <si>
    <t>https://sfbudget.ade.az.gov/sfsinbound/GeneralUpload/183874.pdf</t>
  </si>
  <si>
    <t>https://sfbudget.ade.az.gov/sfsinbound/GeneralUpload/183875.pdf</t>
  </si>
  <si>
    <t>Fountain Hills Unified District</t>
  </si>
  <si>
    <t>Catherine King</t>
  </si>
  <si>
    <t>https://sfbudget.ade.az.gov/sfsinbound/GeneralUpload/183435.pdf</t>
  </si>
  <si>
    <t>Friendly House, Inc.</t>
  </si>
  <si>
    <t>Stacey Bittner</t>
  </si>
  <si>
    <t>https://sfbudget.ade.az.gov/sfsinbound/GeneralUpload/183597.pdf</t>
  </si>
  <si>
    <t>Gadsden Elementary District</t>
  </si>
  <si>
    <t>Tim McCain</t>
  </si>
  <si>
    <t>https://sfbudget.ade.az.gov/sfsinbound/GeneralUpload/183452.pdf</t>
  </si>
  <si>
    <t>https://sfbudget.ade.az.gov/sfsinbound/GeneralUpload/183454.pdf</t>
  </si>
  <si>
    <t>https://sfbudget.ade.az.gov/sfsinbound/GeneralUpload/183455.pdf</t>
  </si>
  <si>
    <t>GAR, LLC dba Student Choice High School</t>
  </si>
  <si>
    <t>Scott Lopez</t>
  </si>
  <si>
    <t>https://sfbudget.ade.az.gov/sfsinbound/GeneralUpload/183594.pdf</t>
  </si>
  <si>
    <t>Gilbert Unified District</t>
  </si>
  <si>
    <t>Jackie Mattinen</t>
  </si>
  <si>
    <t>https://sfbudget.ade.az.gov/sfsinbound/GeneralUpload/183090.pdf</t>
  </si>
  <si>
    <t>https://sfbudget.ade.az.gov/sfsinbound/GeneralUpload/183091.pdf</t>
  </si>
  <si>
    <t>https://sfbudget.ade.az.gov/sfsinbound/GeneralUpload/183578.pdf</t>
  </si>
  <si>
    <t>Glendale Elementary District</t>
  </si>
  <si>
    <t>Valerie Caraveo</t>
  </si>
  <si>
    <t>https://sfbudget.ade.az.gov/sfsinbound/GeneralUpload/183549.pdf</t>
  </si>
  <si>
    <t>https://sfbudget.ade.az.gov/sfsinbound/GeneralUpload/183550.pdf</t>
  </si>
  <si>
    <t>https://sfbudget.ade.az.gov/sfsinbound/GeneralUpload/183551.pdf</t>
  </si>
  <si>
    <t>Glendale Preparatory Academy</t>
  </si>
  <si>
    <t>https://sfbudget.ade.az.gov/sfsinbound/GeneralUpload/183131.pdf</t>
  </si>
  <si>
    <t>Great Expectations Academy</t>
  </si>
  <si>
    <t>Mark Phillips</t>
  </si>
  <si>
    <t>https://sfbudget.ade.az.gov/sfsinbound/GeneralUpload/183182.pdf</t>
  </si>
  <si>
    <t>Hackberry School District</t>
  </si>
  <si>
    <t>Joni Bullock</t>
  </si>
  <si>
    <t>https://sfbudget.ade.az.gov/sfsinbound/GeneralUpload/186502.pdf</t>
  </si>
  <si>
    <t>https://sfbudget.ade.az.gov/sfsinbound/GeneralUpload/187122.pdf</t>
  </si>
  <si>
    <t>https://sfbudget.ade.az.gov/sfsinbound/GeneralUpload/187124.pdf</t>
  </si>
  <si>
    <t>https://sfbudget.ade.az.gov/sfsinbound/GeneralUpload/187125.pdf</t>
  </si>
  <si>
    <t>Happy Valley East</t>
  </si>
  <si>
    <t>https://sfbudget.ade.az.gov/sfsinbound/GeneralUpload/183172.pdf</t>
  </si>
  <si>
    <t>Happy Valley School, Inc.</t>
  </si>
  <si>
    <t>https://sfbudget.ade.az.gov/sfsinbound/GeneralUpload/183171.pdf</t>
  </si>
  <si>
    <t>Haven Montessori Children's House, Inc.</t>
  </si>
  <si>
    <t>Cristy Zeller</t>
  </si>
  <si>
    <t>https://sfbudget.ade.az.gov/sfsinbound/GeneralUpload/183229.pdf</t>
  </si>
  <si>
    <t>Heber-Overgaard Unified District</t>
  </si>
  <si>
    <t>Andrea Despain</t>
  </si>
  <si>
    <t>https://sfbudget.ade.az.gov/sfsinbound/GeneralUpload/183190.pdf</t>
  </si>
  <si>
    <t>Hermosa Montessori Charter School</t>
  </si>
  <si>
    <t>Sheila Stolov</t>
  </si>
  <si>
    <t>https://sfbudget.ade.az.gov/sfsinbound/GeneralUpload/183094.pdf</t>
  </si>
  <si>
    <t>Highland Prep</t>
  </si>
  <si>
    <t>Jack Bagley</t>
  </si>
  <si>
    <t>https://sfbudget.ade.az.gov/sfsinbound/GeneralUpload/183167.pdf</t>
  </si>
  <si>
    <t>Higley Unified School District</t>
  </si>
  <si>
    <t>Sharon Rushcamp</t>
  </si>
  <si>
    <t>https://sfbudget.ade.az.gov/sfsinbound/GeneralUpload/183032.pdf</t>
  </si>
  <si>
    <t>https://sfbudget.ade.az.gov/sfsinbound/GeneralUpload/183033.pdf</t>
  </si>
  <si>
    <t>https://sfbudget.ade.az.gov/sfsinbound/GeneralUpload/183423.pdf</t>
  </si>
  <si>
    <t>https://sfbudget.ade.az.gov/sfsinbound/GeneralUpload/183424.pdf</t>
  </si>
  <si>
    <t>Holbrook Unified District</t>
  </si>
  <si>
    <t>Casey Hancock</t>
  </si>
  <si>
    <t>https://sfbudget.ade.az.gov/sfsinbound/GeneralUpload/183469.pdf</t>
  </si>
  <si>
    <t>https://sfbudget.ade.az.gov/sfsinbound/GeneralUpload/183470.pdf</t>
  </si>
  <si>
    <t>Horizon Community Learning Center, Inc.</t>
  </si>
  <si>
    <t>Bill Thompson</t>
  </si>
  <si>
    <t>https://sfbudget.ade.az.gov/sfsinbound/GeneralUpload/183108.pdf</t>
  </si>
  <si>
    <t>https://sfbudget.ade.az.gov/sfsinbound/GeneralUpload/183109.pdf</t>
  </si>
  <si>
    <t>https://sfbudget.ade.az.gov/sfsinbound/GeneralUpload/183110.pdf</t>
  </si>
  <si>
    <t>https://sfbudget.ade.az.gov/sfsinbound/GeneralUpload/183111.pdf</t>
  </si>
  <si>
    <t>https://sfbudget.ade.az.gov/sfsinbound/GeneralUpload/183104.pdf</t>
  </si>
  <si>
    <t>https://sfbudget.ade.az.gov/sfsinbound/GeneralUpload/183105.pdf</t>
  </si>
  <si>
    <t>https://sfbudget.ade.az.gov/sfsinbound/GeneralUpload/183106.pdf</t>
  </si>
  <si>
    <t>https://sfbudget.ade.az.gov/sfsinbound/GeneralUpload/183107.pdf</t>
  </si>
  <si>
    <t>Kara Lashar</t>
  </si>
  <si>
    <t>https://sfbudget.ade.az.gov/sfsinbound/GeneralUpload/183266.pdf</t>
  </si>
  <si>
    <t>Humanities and Sciences Academy of the United States, Inc.</t>
  </si>
  <si>
    <t>Juanita Ostrowski</t>
  </si>
  <si>
    <t>https://sfbudget.ade.az.gov/sfsinbound/GeneralUpload/183191.pdf</t>
  </si>
  <si>
    <t>https://sfbudget.ade.az.gov/sfsinbound/GeneralUpload/183192.pdf</t>
  </si>
  <si>
    <t>Humboldt Unified District</t>
  </si>
  <si>
    <t>Roger Studley</t>
  </si>
  <si>
    <t>https://sfbudget.ade.az.gov/sfsinbound/GeneralUpload/183313.pdf</t>
  </si>
  <si>
    <t>https://sfbudget.ade.az.gov/sfsinbound/GeneralUpload/183821.pdf</t>
  </si>
  <si>
    <t>https://sfbudget.ade.az.gov/sfsinbound/GeneralUpload/183822.pdf</t>
  </si>
  <si>
    <t>https://sfbudget.ade.az.gov/sfsinbound/GeneralUpload/183823.pdf</t>
  </si>
  <si>
    <t>Hyder Elementary District</t>
  </si>
  <si>
    <t>John Koury</t>
  </si>
  <si>
    <t>https://sfbudget.ade.az.gov/sfsinbound/GeneralUpload/186064.pdf</t>
  </si>
  <si>
    <t>https://sfbudget.ade.az.gov/sfsinbound/GeneralUpload/186065.pdf</t>
  </si>
  <si>
    <t>Incito Schools</t>
  </si>
  <si>
    <t>Amanda Jelleson</t>
  </si>
  <si>
    <t>https://sfbudget.ade.az.gov/sfsinbound/GeneralUpload/183217.pdf</t>
  </si>
  <si>
    <t>Integrity Education Incorporated</t>
  </si>
  <si>
    <t>https://sfbudget.ade.az.gov/sfsinbound/GeneralUpload/183041.pdf</t>
  </si>
  <si>
    <t>International Commerce Secondary Schools, Inc.</t>
  </si>
  <si>
    <t>https://sfbudget.ade.az.gov/sfsinbound/GeneralUpload/183194.pdf</t>
  </si>
  <si>
    <t>https://sfbudget.ade.az.gov/sfsinbound/GeneralUpload/183195.pdf</t>
  </si>
  <si>
    <t>J O Combs Unified School District</t>
  </si>
  <si>
    <t>Julie Cook</t>
  </si>
  <si>
    <t>https://sfbudget.ade.az.gov/sfsinbound/GeneralUpload/183208.pdf</t>
  </si>
  <si>
    <t>https://sfbudget.ade.az.gov/sfsinbound/GeneralUpload/183238.pdf</t>
  </si>
  <si>
    <t>James Madison Preparatory School</t>
  </si>
  <si>
    <t>David Batchelder</t>
  </si>
  <si>
    <t>https://sfbudget.ade.az.gov/sfsinbound/GeneralUpload/183308.pdf</t>
  </si>
  <si>
    <t>Juniper Tree Academy</t>
  </si>
  <si>
    <t>https://sfbudget.ade.az.gov/sfsinbound/GeneralUpload/182991.pdf</t>
  </si>
  <si>
    <t>Kayenta Unified School District #27</t>
  </si>
  <si>
    <t>Arlene Laughter</t>
  </si>
  <si>
    <t>https://sfbudget.ade.az.gov/sfsinbound/GeneralUpload/186507.pdf</t>
  </si>
  <si>
    <t>https://sfbudget.ade.az.gov/sfsinbound/GeneralUpload/186761.pdf</t>
  </si>
  <si>
    <t>https://sfbudget.ade.az.gov/sfsinbound/GeneralUpload/186762.pdf</t>
  </si>
  <si>
    <t>Khalsa Family Services</t>
  </si>
  <si>
    <t>Lulu Camacho</t>
  </si>
  <si>
    <t>https://sfbudget.ade.az.gov/sfsinbound/GeneralUpload/183263.pdf</t>
  </si>
  <si>
    <t>Khalsa Montessori Elementary Schools</t>
  </si>
  <si>
    <t>Satwant Khalsa</t>
  </si>
  <si>
    <t>https://sfbudget.ade.az.gov/sfsinbound/GeneralUpload/183100.pdf</t>
  </si>
  <si>
    <t>https://sfbudget.ade.az.gov/sfsinbound/GeneralUpload/183841.pdf</t>
  </si>
  <si>
    <t>Kingman Academy Of Learning</t>
  </si>
  <si>
    <t>Stacey Crowl</t>
  </si>
  <si>
    <t>https://sfbudget.ade.az.gov/sfsinbound/GeneralUpload/183027.pdf</t>
  </si>
  <si>
    <t>Kingman Unified School District</t>
  </si>
  <si>
    <t>Ahron Sherman</t>
  </si>
  <si>
    <t>https://sfbudget.ade.az.gov/sfsinbound/GeneralUpload/183641.pdf</t>
  </si>
  <si>
    <t>Kirkland Elementary District</t>
  </si>
  <si>
    <t>Michelle Perey</t>
  </si>
  <si>
    <t>https://sfbudget.ade.az.gov/sfsinbound/GeneralUpload/184655.pdf</t>
  </si>
  <si>
    <t>https://sfbudget.ade.az.gov/sfsinbound/GeneralUpload/184656.pdf</t>
  </si>
  <si>
    <t>Kyrene Elementary District</t>
  </si>
  <si>
    <t>Brian Lockery</t>
  </si>
  <si>
    <t>https://sfbudget.ade.az.gov/sfsinbound/GeneralUpload/182981.pdf</t>
  </si>
  <si>
    <t>Joann Thorsen</t>
  </si>
  <si>
    <t>https://sfbudget.ade.az.gov/sfsinbound/GeneralUpload/183487.pdf</t>
  </si>
  <si>
    <t>https://sfbudget.ade.az.gov/sfsinbound/GeneralUpload/183488.pdf</t>
  </si>
  <si>
    <t>La Tierra Community School, Inc</t>
  </si>
  <si>
    <t>https://sfbudget.ade.az.gov/sfsinbound/GeneralUpload/183844.pdf</t>
  </si>
  <si>
    <t>https://sfbudget.ade.az.gov/sfsinbound/GeneralUpload/183845.pdf</t>
  </si>
  <si>
    <t>Lake Havasu Unified District</t>
  </si>
  <si>
    <t>Naomi Morgan</t>
  </si>
  <si>
    <t>https://sfbudget.ade.az.gov/sfsinbound/GeneralUpload/183906.pdf</t>
  </si>
  <si>
    <t>https://sfbudget.ade.az.gov/sfsinbound/GeneralUpload/183907.pdf</t>
  </si>
  <si>
    <t>https://sfbudget.ade.az.gov/sfsinbound/GeneralUpload/183908.pdf</t>
  </si>
  <si>
    <t>Laveen Elementary District</t>
  </si>
  <si>
    <t>Anita Percell</t>
  </si>
  <si>
    <t>https://sfbudget.ade.az.gov/sfsinbound/GeneralUpload/183580.pdf</t>
  </si>
  <si>
    <t>https://sfbudget.ade.az.gov/sfsinbound/GeneralUpload/183581.pdf</t>
  </si>
  <si>
    <t>https://sfbudget.ade.az.gov/sfsinbound/GeneralUpload/183582.pdf</t>
  </si>
  <si>
    <t>Legacy Traditional School - Avondale</t>
  </si>
  <si>
    <t>Brian Madsen</t>
  </si>
  <si>
    <t>https://sfbudget.ade.az.gov/sfsinbound/GeneralUpload/183676.pdf</t>
  </si>
  <si>
    <t>https://sfbudget.ade.az.gov/sfsinbound/GeneralUpload/183677.pdf</t>
  </si>
  <si>
    <t>Legacy Traditional School - Casa Grande</t>
  </si>
  <si>
    <t>https://sfbudget.ade.az.gov/sfsinbound/GeneralUpload/183670.pdf</t>
  </si>
  <si>
    <t>https://sfbudget.ade.az.gov/sfsinbound/GeneralUpload/183671.pdf</t>
  </si>
  <si>
    <t>Legacy Traditional School - Chandler</t>
  </si>
  <si>
    <t>https://sfbudget.ade.az.gov/sfsinbound/GeneralUpload/183682.pdf</t>
  </si>
  <si>
    <t>https://sfbudget.ade.az.gov/sfsinbound/GeneralUpload/183683.pdf</t>
  </si>
  <si>
    <t>Legacy Traditional School - East Mesa</t>
  </si>
  <si>
    <t>https://sfbudget.ade.az.gov/sfsinbound/GeneralUpload/183692.pdf</t>
  </si>
  <si>
    <t>https://sfbudget.ade.az.gov/sfsinbound/GeneralUpload/183693.pdf</t>
  </si>
  <si>
    <t>Legacy Traditional School - Gilbert</t>
  </si>
  <si>
    <t>https://sfbudget.ade.az.gov/sfsinbound/GeneralUpload/183680.pdf</t>
  </si>
  <si>
    <t>https://sfbudget.ade.az.gov/sfsinbound/GeneralUpload/183681.pdf</t>
  </si>
  <si>
    <t>Legacy Traditional School - Glendale</t>
  </si>
  <si>
    <t>https://sfbudget.ade.az.gov/sfsinbound/GeneralUpload/183688.pdf</t>
  </si>
  <si>
    <t>https://sfbudget.ade.az.gov/sfsinbound/GeneralUpload/183689.pdf</t>
  </si>
  <si>
    <t>Legacy Traditional School - Goodyear</t>
  </si>
  <si>
    <t>https://sfbudget.ade.az.gov/sfsinbound/GeneralUpload/183694.pdf</t>
  </si>
  <si>
    <t>https://sfbudget.ade.az.gov/sfsinbound/GeneralUpload/183695.pdf</t>
  </si>
  <si>
    <t>Legacy Traditional School – Laveen Village</t>
  </si>
  <si>
    <t>https://sfbudget.ade.az.gov/sfsinbound/GeneralUpload/183678.pdf</t>
  </si>
  <si>
    <t>https://sfbudget.ade.az.gov/sfsinbound/GeneralUpload/183679.pdf</t>
  </si>
  <si>
    <t>Legacy Traditional School - Maricopa</t>
  </si>
  <si>
    <t>https://sfbudget.ade.az.gov/sfsinbound/GeneralUpload/183668.pdf</t>
  </si>
  <si>
    <t>https://sfbudget.ade.az.gov/sfsinbound/GeneralUpload/183669.pdf</t>
  </si>
  <si>
    <t>Legacy Traditional School - North Chandler</t>
  </si>
  <si>
    <t>https://sfbudget.ade.az.gov/sfsinbound/GeneralUpload/183686.pdf</t>
  </si>
  <si>
    <t>https://sfbudget.ade.az.gov/sfsinbound/GeneralUpload/183687.pdf</t>
  </si>
  <si>
    <t>Legacy Traditional School - North Phoenix</t>
  </si>
  <si>
    <t>https://sfbudget.ade.az.gov/sfsinbound/GeneralUpload/183662.pdf</t>
  </si>
  <si>
    <t>https://sfbudget.ade.az.gov/sfsinbound/GeneralUpload/183663.pdf</t>
  </si>
  <si>
    <t>Legacy Traditional School - Northwest Tucson</t>
  </si>
  <si>
    <t>https://sfbudget.ade.az.gov/sfsinbound/GeneralUpload/183674.pdf</t>
  </si>
  <si>
    <t>https://sfbudget.ade.az.gov/sfsinbound/GeneralUpload/183675.pdf</t>
  </si>
  <si>
    <t>Legacy Traditional School - Peoria</t>
  </si>
  <si>
    <t>https://sfbudget.ade.az.gov/sfsinbound/GeneralUpload/183690.pdf</t>
  </si>
  <si>
    <t>https://sfbudget.ade.az.gov/sfsinbound/GeneralUpload/183691.pdf</t>
  </si>
  <si>
    <t>Legacy Traditional School - Phoenix</t>
  </si>
  <si>
    <t>Brain Madsen</t>
  </si>
  <si>
    <t>https://sfbudget.ade.az.gov/sfsinbound/GeneralUpload/183666.pdf</t>
  </si>
  <si>
    <t>https://sfbudget.ade.az.gov/sfsinbound/GeneralUpload/183667.pdf</t>
  </si>
  <si>
    <t>Legacy Traditional School - Queen Creek</t>
  </si>
  <si>
    <t>https://sfbudget.ade.az.gov/sfsinbound/GeneralUpload/183672.pdf</t>
  </si>
  <si>
    <t>https://sfbudget.ade.az.gov/sfsinbound/GeneralUpload/183673.pdf</t>
  </si>
  <si>
    <t>Legacy Traditional School - Surprise</t>
  </si>
  <si>
    <t>https://sfbudget.ade.az.gov/sfsinbound/GeneralUpload/183684.pdf</t>
  </si>
  <si>
    <t>https://sfbudget.ade.az.gov/sfsinbound/GeneralUpload/183685.pdf</t>
  </si>
  <si>
    <t>Legacy Traditional School - West Surprise</t>
  </si>
  <si>
    <t>https://sfbudget.ade.az.gov/sfsinbound/GeneralUpload/183664.pdf</t>
  </si>
  <si>
    <t>https://sfbudget.ade.az.gov/sfsinbound/GeneralUpload/183665.pdf</t>
  </si>
  <si>
    <t>Lincoln Preparatory Academy</t>
  </si>
  <si>
    <t>https://sfbudget.ade.az.gov/sfsinbound/GeneralUpload/183132.pdf</t>
  </si>
  <si>
    <t>Litchfield Elementary District</t>
  </si>
  <si>
    <t>Wendy Qualls</t>
  </si>
  <si>
    <t>https://sfbudget.ade.az.gov/sfsinbound/GeneralUpload/183534.pdf</t>
  </si>
  <si>
    <t>https://sfbudget.ade.az.gov/sfsinbound/GeneralUpload/183535.pdf</t>
  </si>
  <si>
    <t>https://sfbudget.ade.az.gov/sfsinbound/GeneralUpload/183536.pdf</t>
  </si>
  <si>
    <t>Littleton Elementary District</t>
  </si>
  <si>
    <t>Ryan French</t>
  </si>
  <si>
    <t>https://sfbudget.ade.az.gov/sfsinbound/GeneralUpload/183031.pdf</t>
  </si>
  <si>
    <t>https://sfbudget.ade.az.gov/sfsinbound/GeneralUpload/183259.pdf</t>
  </si>
  <si>
    <t>https://sfbudget.ade.az.gov/sfsinbound/GeneralUpload/183260.pdf</t>
  </si>
  <si>
    <t>Madison Elementary District</t>
  </si>
  <si>
    <t>Stephanie Gonzales</t>
  </si>
  <si>
    <t>https://sfbudget.ade.az.gov/sfsinbound/GeneralUpload/183886.pdf</t>
  </si>
  <si>
    <t>https://sfbudget.ade.az.gov/sfsinbound/GeneralUpload/183887.pdf</t>
  </si>
  <si>
    <t>https://sfbudget.ade.az.gov/sfsinbound/GeneralUpload/183888.pdf</t>
  </si>
  <si>
    <t>Madison Highland Prep</t>
  </si>
  <si>
    <t>Kerry Clark</t>
  </si>
  <si>
    <t>https://sfbudget.ade.az.gov/sfsinbound/GeneralUpload/183166.pdf</t>
  </si>
  <si>
    <t>Maine Consolidated School District</t>
  </si>
  <si>
    <t>Melani Velazco</t>
  </si>
  <si>
    <t>https://sfbudget.ade.az.gov/sfsinbound/GeneralUpload/184876.pdf</t>
  </si>
  <si>
    <t>https://sfbudget.ade.az.gov/sfsinbound/GeneralUpload/184877.pdf</t>
  </si>
  <si>
    <t>https://sfbudget.ade.az.gov/sfsinbound/GeneralUpload/184878.pdf</t>
  </si>
  <si>
    <t>https://sfbudget.ade.az.gov/sfsinbound/GeneralUpload/184879.pdf</t>
  </si>
  <si>
    <t>https://sfbudget.ade.az.gov/sfsinbound/GeneralUpload/184891.pdf</t>
  </si>
  <si>
    <t>Mammoth-San Manuel Unified District</t>
  </si>
  <si>
    <t>Mary Adams</t>
  </si>
  <si>
    <t>https://sfbudget.ade.az.gov/sfsinbound/GeneralUpload/184666.pdf</t>
  </si>
  <si>
    <t>https://sfbudget.ade.az.gov/sfsinbound/GeneralUpload/184667.pdf</t>
  </si>
  <si>
    <t>https://sfbudget.ade.az.gov/sfsinbound/GeneralUpload/184668.pdf</t>
  </si>
  <si>
    <t>https://sfbudget.ade.az.gov/sfsinbound/GeneralUpload/184669.pdf</t>
  </si>
  <si>
    <t>https://sfbudget.ade.az.gov/sfsinbound/GeneralUpload/184670.pdf</t>
  </si>
  <si>
    <t>https://sfbudget.ade.az.gov/sfsinbound/GeneralUpload/184721.pdf</t>
  </si>
  <si>
    <t>Marana Unified District</t>
  </si>
  <si>
    <t>Dan Contorno</t>
  </si>
  <si>
    <t>https://sfbudget.ade.az.gov/sfsinbound/GeneralUpload/183363.pdf</t>
  </si>
  <si>
    <t>https://sfbudget.ade.az.gov/sfsinbound/GeneralUpload/184719.pdf</t>
  </si>
  <si>
    <t>https://sfbudget.ade.az.gov/sfsinbound/GeneralUpload/184720.pdf</t>
  </si>
  <si>
    <t>Maricopa County Regional School District</t>
  </si>
  <si>
    <t>Janice Wheeler</t>
  </si>
  <si>
    <t>https://sfbudget.ade.az.gov/sfsinbound/GeneralUpload/183696.pdf</t>
  </si>
  <si>
    <t>https://sfbudget.ade.az.gov/sfsinbound/GeneralUpload/183697.pdf</t>
  </si>
  <si>
    <t>https://sfbudget.ade.az.gov/sfsinbound/GeneralUpload/183721.pdf</t>
  </si>
  <si>
    <t>https://sfbudget.ade.az.gov/sfsinbound/GeneralUpload/183722.pdf</t>
  </si>
  <si>
    <t>https://sfbudget.ade.az.gov/sfsinbound/GeneralUpload/183728.pdf</t>
  </si>
  <si>
    <t>https://sfbudget.ade.az.gov/sfsinbound/GeneralUpload/183729.pdf</t>
  </si>
  <si>
    <t>Maricopa Unified School District</t>
  </si>
  <si>
    <t>Jacob Harmon</t>
  </si>
  <si>
    <t>https://sfbudget.ade.az.gov/sfsinbound/GeneralUpload/183256.pdf</t>
  </si>
  <si>
    <t>https://sfbudget.ade.az.gov/sfsinbound/GeneralUpload/183257.pdf</t>
  </si>
  <si>
    <t>https://sfbudget.ade.az.gov/sfsinbound/GeneralUpload/183258.pdf</t>
  </si>
  <si>
    <t>Mayer Unified School District</t>
  </si>
  <si>
    <t>Jane Fielding</t>
  </si>
  <si>
    <t>https://sfbudget.ade.az.gov/sfsinbound/GeneralUpload/183565.pdf</t>
  </si>
  <si>
    <t>Mcnary Elementary District</t>
  </si>
  <si>
    <t>Jacques LeMaitre</t>
  </si>
  <si>
    <t>https://sfbudget.ade.az.gov/sfsinbound/GeneralUpload/184759.pdf</t>
  </si>
  <si>
    <t>https://sfbudget.ade.az.gov/sfsinbound/GeneralUpload/184760.pdf</t>
  </si>
  <si>
    <t>Mesa Unified District</t>
  </si>
  <si>
    <t>Kenneth Alexander</t>
  </si>
  <si>
    <t>https://sfbudget.ade.az.gov/sfsinbound/GeneralUpload/183114.pdf</t>
  </si>
  <si>
    <t>https://sfbudget.ade.az.gov/sfsinbound/GeneralUpload/183210.pdf</t>
  </si>
  <si>
    <t>https://sfbudget.ade.az.gov/sfsinbound/GeneralUpload/183264.pdf</t>
  </si>
  <si>
    <t>Metropolitan Arts Institute, Inc.</t>
  </si>
  <si>
    <t>Matthew Baker</t>
  </si>
  <si>
    <t>https://sfbudget.ade.az.gov/sfsinbound/GeneralUpload/183311.pdf</t>
  </si>
  <si>
    <t>Miami Unified District</t>
  </si>
  <si>
    <t>Lisa Marquez</t>
  </si>
  <si>
    <t>https://sfbudget.ade.az.gov/sfsinbound/GeneralUpload/183757.pdf</t>
  </si>
  <si>
    <t>https://sfbudget.ade.az.gov/sfsinbound/GeneralUpload/183758.pdf</t>
  </si>
  <si>
    <t>Midtown Primary School</t>
  </si>
  <si>
    <t>https://sfbudget.ade.az.gov/sfsinbound/GeneralUpload/183825.pdf</t>
  </si>
  <si>
    <t>https://sfbudget.ade.az.gov/sfsinbound/GeneralUpload/183826.pdf</t>
  </si>
  <si>
    <t>Mingus Springs Charter School</t>
  </si>
  <si>
    <t>https://sfbudget.ade.az.gov/sfsinbound/GeneralUpload/183045.pdf</t>
  </si>
  <si>
    <t>Mingus Union High School District</t>
  </si>
  <si>
    <t>Lynn Leonard</t>
  </si>
  <si>
    <t>https://sfbudget.ade.az.gov/sfsinbound/GeneralUpload/183355.pdf</t>
  </si>
  <si>
    <t>https://sfbudget.ade.az.gov/sfsinbound/GeneralUpload/183356.pdf</t>
  </si>
  <si>
    <t>https://sfbudget.ade.az.gov/sfsinbound/GeneralUpload/183360.xls</t>
  </si>
  <si>
    <t>https://sfbudget.ade.az.gov/sfsinbound/GeneralUpload/183361.xml</t>
  </si>
  <si>
    <t>https://sfbudget.ade.az.gov/sfsinbound/GeneralUpload/183367.pdf</t>
  </si>
  <si>
    <t>https://sfbudget.ade.az.gov/sfsinbound/GeneralUpload/183368.pdf</t>
  </si>
  <si>
    <t>Mohave Valley Elementary District</t>
  </si>
  <si>
    <t>Jenette King</t>
  </si>
  <si>
    <t>https://sfbudget.ade.az.gov/sfsinbound/GeneralUpload/183742.pdf</t>
  </si>
  <si>
    <t>https://sfbudget.ade.az.gov/sfsinbound/GeneralUpload/183743.pdf</t>
  </si>
  <si>
    <t>https://sfbudget.ade.az.gov/sfsinbound/GeneralUpload/183925.pdf</t>
  </si>
  <si>
    <t>Mohawk Valley Elementary District</t>
  </si>
  <si>
    <t>Delia Salcido</t>
  </si>
  <si>
    <t>https://sfbudget.ade.az.gov/sfsinbound/GeneralUpload/186015.pdf</t>
  </si>
  <si>
    <t>Montessori Academy, Inc.</t>
  </si>
  <si>
    <t>Julianne Newman</t>
  </si>
  <si>
    <t>https://sfbudget.ade.az.gov/sfsinbound/GeneralUpload/183056.pdf</t>
  </si>
  <si>
    <t>Montessori Day Public Schools Chartered, Inc.</t>
  </si>
  <si>
    <t>Craig Hollinger</t>
  </si>
  <si>
    <t>https://sfbudget.ade.az.gov/sfsinbound/GeneralUpload/183008.pdf</t>
  </si>
  <si>
    <t>https://sfbudget.ade.az.gov/sfsinbound/GeneralUpload/183009.pdf</t>
  </si>
  <si>
    <t>https://sfbudget.ade.az.gov/sfsinbound/GeneralUpload/183010.pdf</t>
  </si>
  <si>
    <t>Morenci Unified District</t>
  </si>
  <si>
    <t>Erika Aguallo</t>
  </si>
  <si>
    <t>https://sfbudget.ade.az.gov/sfsinbound/GeneralUpload/184645.pdf</t>
  </si>
  <si>
    <t>https://sfbudget.ade.az.gov/sfsinbound/GeneralUpload/184646.pdf</t>
  </si>
  <si>
    <t>https://sfbudget.ade.az.gov/sfsinbound/GeneralUpload/184647.pdf</t>
  </si>
  <si>
    <t>Mountain Oak Charter School, Inc.</t>
  </si>
  <si>
    <t>https://sfbudget.ade.az.gov/sfsinbound/GeneralUpload/183847.pdf</t>
  </si>
  <si>
    <t>https://sfbudget.ade.az.gov/sfsinbound/GeneralUpload/183848.pdf</t>
  </si>
  <si>
    <t>Mountain Rose Academy, Inc.</t>
  </si>
  <si>
    <t>https://sfbudget.ade.az.gov/sfsinbound/GeneralUpload/183006.pdf</t>
  </si>
  <si>
    <t>Murphy Elementary District</t>
  </si>
  <si>
    <t>Linda Cordova</t>
  </si>
  <si>
    <t>https://sfbudget.ade.az.gov/sfsinbound/GeneralUpload/183226.pdf</t>
  </si>
  <si>
    <t>https://sfbudget.ade.az.gov/sfsinbound/GeneralUpload/183230.pdf</t>
  </si>
  <si>
    <t>https://sfbudget.ade.az.gov/sfsinbound/GeneralUpload/183231.pdf</t>
  </si>
  <si>
    <t>New Horizon School for the Performing Arts</t>
  </si>
  <si>
    <t>Jann Wyler</t>
  </si>
  <si>
    <t>https://sfbudget.ade.az.gov/sfsinbound/GeneralUpload/183645.pdf</t>
  </si>
  <si>
    <t>New Learning Ventures, Inc.</t>
  </si>
  <si>
    <t>Andrew Collins</t>
  </si>
  <si>
    <t>https://sfbudget.ade.az.gov/sfsinbound/GeneralUpload/183973.pdf</t>
  </si>
  <si>
    <t>https://sfbudget.ade.az.gov/sfsinbound/GeneralUpload/183974.pdf</t>
  </si>
  <si>
    <t>New World Educational Center</t>
  </si>
  <si>
    <t>https://sfbudget.ade.az.gov/sfsinbound/GeneralUpload/183042.pdf</t>
  </si>
  <si>
    <t>Nogales Unified District</t>
  </si>
  <si>
    <t>Clementina Carlyle</t>
  </si>
  <si>
    <t>https://sfbudget.ade.az.gov/sfsinbound/GeneralUpload/184830.pdf</t>
  </si>
  <si>
    <t>https://sfbudget.ade.az.gov/sfsinbound/GeneralUpload/184831.pdf</t>
  </si>
  <si>
    <t>https://sfbudget.ade.az.gov/sfsinbound/GeneralUpload/184832.pdf</t>
  </si>
  <si>
    <t>North Phoenix Preparatory Academy</t>
  </si>
  <si>
    <t>https://sfbudget.ade.az.gov/sfsinbound/GeneralUpload/183133.pdf</t>
  </si>
  <si>
    <t>North Star Charter School, Inc.</t>
  </si>
  <si>
    <t>Kurt Huzar</t>
  </si>
  <si>
    <t>https://sfbudget.ade.az.gov/sfsinbound/GeneralUpload/183003.pdf</t>
  </si>
  <si>
    <t>Northern Arizona Vocational Institute of Technology</t>
  </si>
  <si>
    <t>Molly Stradling</t>
  </si>
  <si>
    <t>https://sfbudget.ade.az.gov/sfsinbound/GeneralUpload/183640.pdf</t>
  </si>
  <si>
    <t>Northland Preparatory Academy</t>
  </si>
  <si>
    <t>Steve Danner</t>
  </si>
  <si>
    <t>https://sfbudget.ade.az.gov/sfsinbound/GeneralUpload/183155.pdf</t>
  </si>
  <si>
    <t>Ombudsman Educational Services, Ltd.,a subsidiary of Educational Services of Ame</t>
  </si>
  <si>
    <t>https://sfbudget.ade.az.gov/sfsinbound/GeneralUpload/183043.pdf</t>
  </si>
  <si>
    <t>Oracle Elementary District</t>
  </si>
  <si>
    <t>Dawn Ruiz</t>
  </si>
  <si>
    <t>https://sfbudget.ade.az.gov/sfsinbound/GeneralUpload/183086.pdf</t>
  </si>
  <si>
    <t>Osborn Elementary District</t>
  </si>
  <si>
    <t>Colleen Toscano</t>
  </si>
  <si>
    <t>https://sfbudget.ade.az.gov/sfsinbound/GeneralUpload/183298.pdf</t>
  </si>
  <si>
    <t>PACE Preparatory Academy, Inc.</t>
  </si>
  <si>
    <t>Heather Jones</t>
  </si>
  <si>
    <t>https://sfbudget.ade.az.gov/sfsinbound/GeneralUpload/183310.pdf</t>
  </si>
  <si>
    <t>Page Unified District</t>
  </si>
  <si>
    <t>Karla Slovitsky</t>
  </si>
  <si>
    <t>https://sfbudget.ade.az.gov/sfsinbound/GeneralUpload/183712.pdf</t>
  </si>
  <si>
    <t>https://sfbudget.ade.az.gov/sfsinbound/GeneralUpload/183718.pdf</t>
  </si>
  <si>
    <t>https://sfbudget.ade.az.gov/sfsinbound/GeneralUpload/183719.pdf</t>
  </si>
  <si>
    <t>Painted Pony Ranch Charter School</t>
  </si>
  <si>
    <t>Jennifer Baker</t>
  </si>
  <si>
    <t>https://sfbudget.ade.az.gov/sfsinbound/GeneralUpload/183071.pdf</t>
  </si>
  <si>
    <t>https://sfbudget.ade.az.gov/sfsinbound/GeneralUpload/183072.pdf</t>
  </si>
  <si>
    <t>Palo Verde Elementary District</t>
  </si>
  <si>
    <t>Sandi Wilson</t>
  </si>
  <si>
    <t>https://sfbudget.ade.az.gov/sfsinbound/GeneralUpload/183412.pdf</t>
  </si>
  <si>
    <t>https://sfbudget.ade.az.gov/sfsinbound/GeneralUpload/185321.pdf</t>
  </si>
  <si>
    <t>Palominas Elementary School District 49</t>
  </si>
  <si>
    <t>Staci Buonaccorsi</t>
  </si>
  <si>
    <t>https://sfbudget.ade.az.gov/sfsinbound/GeneralUpload/183746.pdf</t>
  </si>
  <si>
    <t>Paradise Valley Unified District</t>
  </si>
  <si>
    <t>Kathleen deStefano</t>
  </si>
  <si>
    <t>https://sfbudget.ade.az.gov/sfsinbound/GeneralUpload/183025.pdf</t>
  </si>
  <si>
    <t>https://sfbudget.ade.az.gov/sfsinbound/GeneralUpload/183026.pdf</t>
  </si>
  <si>
    <t>https://sfbudget.ade.az.gov/sfsinbound/GeneralUpload/183343.pdf</t>
  </si>
  <si>
    <t>Paragon Management, Inc.</t>
  </si>
  <si>
    <t>Dan Bigler</t>
  </si>
  <si>
    <t>https://sfbudget.ade.az.gov/sfsinbound/GeneralUpload/183017.pdf</t>
  </si>
  <si>
    <t>https://sfbudget.ade.az.gov/sfsinbound/GeneralUpload/183232.pdf</t>
  </si>
  <si>
    <t>Parker Unified School District</t>
  </si>
  <si>
    <t>Anne Holt</t>
  </si>
  <si>
    <t>https://sfbudget.ade.az.gov/sfsinbound/GeneralUpload/183591.pdf</t>
  </si>
  <si>
    <t>https://sfbudget.ade.az.gov/sfsinbound/GeneralUpload/185373.pdf</t>
  </si>
  <si>
    <t>https://sfbudget.ade.az.gov/sfsinbound/GeneralUpload/185374.pdf</t>
  </si>
  <si>
    <t>Patagonia Elementary District</t>
  </si>
  <si>
    <t>Angelica Lucero</t>
  </si>
  <si>
    <t>https://sfbudget.ade.az.gov/sfsinbound/GeneralUpload/183859.pdf</t>
  </si>
  <si>
    <t>https://sfbudget.ade.az.gov/sfsinbound/GeneralUpload/183927.pdf</t>
  </si>
  <si>
    <t>Patagonia Montessori Elementary School</t>
  </si>
  <si>
    <t>Jerrin Beebe</t>
  </si>
  <si>
    <t>https://sfbudget.ade.az.gov/sfsinbound/GeneralUpload/183406.pdf</t>
  </si>
  <si>
    <t>Patagonia Union High School District</t>
  </si>
  <si>
    <t>https://sfbudget.ade.az.gov/sfsinbound/GeneralUpload/183858.pdf</t>
  </si>
  <si>
    <t>https://sfbudget.ade.az.gov/sfsinbound/GeneralUpload/183926.pdf</t>
  </si>
  <si>
    <t>Payson Unified District</t>
  </si>
  <si>
    <t>Kathie Manning</t>
  </si>
  <si>
    <t>https://sfbudget.ade.az.gov/sfsinbound/GeneralUpload/183011.pdf</t>
  </si>
  <si>
    <t>Pearce Elementary District</t>
  </si>
  <si>
    <t>Susan Edie</t>
  </si>
  <si>
    <t>https://sfbudget.ade.az.gov/sfsinbound/GeneralUpload/184650.pdf</t>
  </si>
  <si>
    <t>Pendergast Elementary District</t>
  </si>
  <si>
    <t>Matthew Poag</t>
  </si>
  <si>
    <t>https://sfbudget.ade.az.gov/sfsinbound/GeneralUpload/183065.pdf</t>
  </si>
  <si>
    <t>https://sfbudget.ade.az.gov/sfsinbound/GeneralUpload/183201.pdf</t>
  </si>
  <si>
    <t>https://sfbudget.ade.az.gov/sfsinbound/GeneralUpload/183337.pdf</t>
  </si>
  <si>
    <t>Peoria Unified School District</t>
  </si>
  <si>
    <t>Veronica Fabela</t>
  </si>
  <si>
    <t>https://sfbudget.ade.az.gov/sfsinbound/GeneralUpload/183636.pdf</t>
  </si>
  <si>
    <t>https://sfbudget.ade.az.gov/sfsinbound/GeneralUpload/183637.pdf</t>
  </si>
  <si>
    <t>https://sfbudget.ade.az.gov/sfsinbound/GeneralUpload/183638.pdf</t>
  </si>
  <si>
    <t>Phoenix Advantage Charter School, Inc.</t>
  </si>
  <si>
    <t>Rochelle Elliott</t>
  </si>
  <si>
    <t>https://sfbudget.ade.az.gov/sfsinbound/GeneralUpload/183815.pdf</t>
  </si>
  <si>
    <t>https://sfbudget.ade.az.gov/sfsinbound/GeneralUpload/183816.pdf</t>
  </si>
  <si>
    <t>Phoenix Education Management, LLC,</t>
  </si>
  <si>
    <t>Shubham Pandey</t>
  </si>
  <si>
    <t>https://sfbudget.ade.az.gov/sfsinbound/GeneralUpload/183087.pdf</t>
  </si>
  <si>
    <t>https://sfbudget.ade.az.gov/sfsinbound/GeneralUpload/183088.pdf</t>
  </si>
  <si>
    <t>Phoenix Elementary District</t>
  </si>
  <si>
    <t>Damon Norris</t>
  </si>
  <si>
    <t>https://sfbudget.ade.az.gov/sfsinbound/GeneralUpload/183808.pdf</t>
  </si>
  <si>
    <t>Phoenix International Academy</t>
  </si>
  <si>
    <t>Ivette Rodriguez Marquez</t>
  </si>
  <si>
    <t>https://sfbudget.ade.az.gov/sfsinbound/GeneralUpload/183407.pdf</t>
  </si>
  <si>
    <t>Phoenix School of Academic Excellence The</t>
  </si>
  <si>
    <t>https://sfbudget.ade.az.gov/sfsinbound/GeneralUpload/183044.pdf</t>
  </si>
  <si>
    <t>Phoenix Union High School District</t>
  </si>
  <si>
    <t>Priscilla Ruiz</t>
  </si>
  <si>
    <t>https://sfbudget.ade.az.gov/sfsinbound/GeneralUpload/183889.pdf</t>
  </si>
  <si>
    <t>https://sfbudget.ade.az.gov/sfsinbound/GeneralUpload/183893.pdf</t>
  </si>
  <si>
    <t>Pillar Charter School</t>
  </si>
  <si>
    <t>https://sfbudget.ade.az.gov/sfsinbound/GeneralUpload/183058.pdf</t>
  </si>
  <si>
    <t>Pima County</t>
  </si>
  <si>
    <t>https://sfbudget.ade.az.gov/sfsinbound/GeneralUpload/183922.pdf</t>
  </si>
  <si>
    <t>Pima County Accommodation School District</t>
  </si>
  <si>
    <t>Derika Louk</t>
  </si>
  <si>
    <t>https://sfbudget.ade.az.gov/sfsinbound/GeneralUpload/183198.pdf</t>
  </si>
  <si>
    <t>Pima Rose Academy, Inc.</t>
  </si>
  <si>
    <t>https://sfbudget.ade.az.gov/sfsinbound/GeneralUpload/183007.pdf</t>
  </si>
  <si>
    <t>Pima Unified District</t>
  </si>
  <si>
    <t>Joshua Leavitt</t>
  </si>
  <si>
    <t>https://sfbudget.ade.az.gov/sfsinbound/GeneralUpload/183036.pdf</t>
  </si>
  <si>
    <t>https://sfbudget.ade.az.gov/sfsinbound/GeneralUpload/183941.pdf</t>
  </si>
  <si>
    <t>https://sfbudget.ade.az.gov/sfsinbound/GeneralUpload/183942.pdf</t>
  </si>
  <si>
    <t>Pinnacle Education-Casa Grande, Inc.</t>
  </si>
  <si>
    <t>Naresh Dhiman</t>
  </si>
  <si>
    <t>https://sfbudget.ade.az.gov/sfsinbound/GeneralUpload/183384.pdf</t>
  </si>
  <si>
    <t>https://sfbudget.ade.az.gov/sfsinbound/GeneralUpload/183386.txt</t>
  </si>
  <si>
    <t>Pointe Schools</t>
  </si>
  <si>
    <t>Jody Williamson</t>
  </si>
  <si>
    <t>https://sfbudget.ade.az.gov/sfsinbound/GeneralUpload/183211.pdf</t>
  </si>
  <si>
    <t>https://sfbudget.ade.az.gov/sfsinbound/GeneralUpload/183212.pdf</t>
  </si>
  <si>
    <t>Pomerene Elementary District</t>
  </si>
  <si>
    <t>Cheri Shull</t>
  </si>
  <si>
    <t>https://sfbudget.ade.az.gov/sfsinbound/GeneralUpload/184121.pdf</t>
  </si>
  <si>
    <t>https://sfbudget.ade.az.gov/sfsinbound/GeneralUpload/184122.pdf</t>
  </si>
  <si>
    <t>Premier Charter High School</t>
  </si>
  <si>
    <t>Claudia Ramos</t>
  </si>
  <si>
    <t>https://sfbudget.ade.az.gov/sfsinbound/GeneralUpload/183081.pdf</t>
  </si>
  <si>
    <t>https://sfbudget.ade.az.gov/sfsinbound/GeneralUpload/183082.pdf</t>
  </si>
  <si>
    <t>Prescott Unified District</t>
  </si>
  <si>
    <t>Brian Moore</t>
  </si>
  <si>
    <t>https://sfbudget.ade.az.gov/sfsinbound/GeneralUpload/183219.pdf</t>
  </si>
  <si>
    <t>https://sfbudget.ade.az.gov/sfsinbound/GeneralUpload/183531.pdf</t>
  </si>
  <si>
    <t>https://sfbudget.ade.az.gov/sfsinbound/GeneralUpload/183532.pdf</t>
  </si>
  <si>
    <t>Prescott Valley Charter School</t>
  </si>
  <si>
    <t>Monika Fuller</t>
  </si>
  <si>
    <t>https://sfbudget.ade.az.gov/sfsinbound/GeneralUpload/183184.pdf</t>
  </si>
  <si>
    <t>Quartzsite Elementary District</t>
  </si>
  <si>
    <t>April Whitney</t>
  </si>
  <si>
    <t>https://sfbudget.ade.az.gov/sfsinbound/GeneralUpload/185379.pdf</t>
  </si>
  <si>
    <t>https://sfbudget.ade.az.gov/sfsinbound/GeneralUpload/185380.pdf</t>
  </si>
  <si>
    <t>Queen Creek Unified District</t>
  </si>
  <si>
    <t>Amber Stouard</t>
  </si>
  <si>
    <t>https://sfbudget.ade.az.gov/sfsinbound/GeneralUpload/183461.pdf</t>
  </si>
  <si>
    <t>https://sfbudget.ade.az.gov/sfsinbound/GeneralUpload/183462.pdf</t>
  </si>
  <si>
    <t>https://sfbudget.ade.az.gov/sfsinbound/GeneralUpload/183463.pdf</t>
  </si>
  <si>
    <t>Ray Unified District</t>
  </si>
  <si>
    <t>Julie Patterson</t>
  </si>
  <si>
    <t>https://sfbudget.ade.az.gov/sfsinbound/GeneralUpload/183468.pdf</t>
  </si>
  <si>
    <t>Research Based Education Corporation</t>
  </si>
  <si>
    <t>https://sfbudget.ade.az.gov/sfsinbound/GeneralUpload/183059.pdf</t>
  </si>
  <si>
    <t>Riverside Elementary District</t>
  </si>
  <si>
    <t>Jose Moreno</t>
  </si>
  <si>
    <t>https://sfbudget.ade.az.gov/sfsinbound/GeneralUpload/183283.pdf</t>
  </si>
  <si>
    <t>https://sfbudget.ade.az.gov/sfsinbound/GeneralUpload/183284.pdf</t>
  </si>
  <si>
    <t>Roosevelt Elementary District</t>
  </si>
  <si>
    <t>Treena Bradley</t>
  </si>
  <si>
    <t>https://sfbudget.ade.az.gov/sfsinbound/GeneralUpload/183838.pdf</t>
  </si>
  <si>
    <t>https://sfbudget.ade.az.gov/sfsinbound/GeneralUpload/183839.pdf</t>
  </si>
  <si>
    <t>https://sfbudget.ade.az.gov/sfsinbound/GeneralUpload/183840.pdf</t>
  </si>
  <si>
    <t>Round Valley Unified District</t>
  </si>
  <si>
    <t>Cass Pond</t>
  </si>
  <si>
    <t>https://sfbudget.ade.az.gov/sfsinbound/GeneralUpload/183602.pdf</t>
  </si>
  <si>
    <t>https://sfbudget.ade.az.gov/sfsinbound/GeneralUpload/183603.pdf</t>
  </si>
  <si>
    <t>https://sfbudget.ade.az.gov/sfsinbound/GeneralUpload/183659.pdf</t>
  </si>
  <si>
    <t>RSD Charter School, Inc.</t>
  </si>
  <si>
    <t>Sandra Davis</t>
  </si>
  <si>
    <t>https://sfbudget.ade.az.gov/sfsinbound/GeneralUpload/183326.pdf</t>
  </si>
  <si>
    <t>Sacaton Elementary District</t>
  </si>
  <si>
    <t>Lynnette Michalski</t>
  </si>
  <si>
    <t>https://sfbudget.ade.az.gov/sfsinbound/GeneralUpload/184652.pdf</t>
  </si>
  <si>
    <t>https://sfbudget.ade.az.gov/sfsinbound/GeneralUpload/184653.pdf</t>
  </si>
  <si>
    <t>Sage Academy, Inc.</t>
  </si>
  <si>
    <t>Lenny G. Letcher</t>
  </si>
  <si>
    <t>https://sfbudget.ade.az.gov/sfsinbound/GeneralUpload/183030.pdf</t>
  </si>
  <si>
    <t>Sahuarita Unified District</t>
  </si>
  <si>
    <t>Lizette Huie</t>
  </si>
  <si>
    <t>https://sfbudget.ade.az.gov/sfsinbound/GeneralUpload/183417.pdf</t>
  </si>
  <si>
    <t>https://sfbudget.ade.az.gov/sfsinbound/GeneralUpload/183418.pdf</t>
  </si>
  <si>
    <t>Salome Consolidated Elementary District</t>
  </si>
  <si>
    <t>Alverna Drotzmann</t>
  </si>
  <si>
    <t>https://sfbudget.ade.az.gov/sfsinbound/GeneralUpload/184037.pdf</t>
  </si>
  <si>
    <t>San Carlos Unified District</t>
  </si>
  <si>
    <t>Jennifer Kinnard</t>
  </si>
  <si>
    <t>https://sfbudget.ade.az.gov/sfsinbound/GeneralUpload/183046.pdf</t>
  </si>
  <si>
    <t>https://sfbudget.ade.az.gov/sfsinbound/GeneralUpload/183047.pdf</t>
  </si>
  <si>
    <t>San Simon Unified District</t>
  </si>
  <si>
    <t>Rose Rothpletz</t>
  </si>
  <si>
    <t>https://sfbudget.ade.az.gov/sfsinbound/GeneralUpload/183609.pdf</t>
  </si>
  <si>
    <t>https://sfbudget.ade.az.gov/sfsinbound/GeneralUpload/183610.pdf</t>
  </si>
  <si>
    <t>Sanders Unified District</t>
  </si>
  <si>
    <t>Barbara Baca</t>
  </si>
  <si>
    <t>https://sfbudget.ade.az.gov/sfsinbound/GeneralUpload/183655.pdf</t>
  </si>
  <si>
    <t>https://sfbudget.ade.az.gov/sfsinbound/GeneralUpload/183658.pdf</t>
  </si>
  <si>
    <t>Santa Cruz Valley Unified District</t>
  </si>
  <si>
    <t>Isela Brown</t>
  </si>
  <si>
    <t>https://sfbudget.ade.az.gov/sfsinbound/GeneralUpload/183400.pdf</t>
  </si>
  <si>
    <t>https://sfbudget.ade.az.gov/sfsinbound/GeneralUpload/183401.pdf</t>
  </si>
  <si>
    <t>https://sfbudget.ade.az.gov/sfsinbound/GeneralUpload/183402.pdf</t>
  </si>
  <si>
    <t>Scottsdale Preparatory Academy</t>
  </si>
  <si>
    <t>https://sfbudget.ade.az.gov/sfsinbound/GeneralUpload/183134.pdf</t>
  </si>
  <si>
    <t>Sedona-Oak Creek JUSD #9</t>
  </si>
  <si>
    <t>Stacy Saravo</t>
  </si>
  <si>
    <t>https://sfbudget.ade.az.gov/sfsinbound/GeneralUpload/183016.pdf</t>
  </si>
  <si>
    <t>https://sfbudget.ade.az.gov/sfsinbound/GeneralUpload/183642.pdf</t>
  </si>
  <si>
    <t>Self Development Academy-Phoenix</t>
  </si>
  <si>
    <t>Asif Majeed</t>
  </si>
  <si>
    <t>https://sfbudget.ade.az.gov/sfsinbound/GeneralUpload/183408.pdf</t>
  </si>
  <si>
    <t>Self Development Charter School</t>
  </si>
  <si>
    <t>https://sfbudget.ade.az.gov/sfsinbound/GeneralUpload/183410.pdf</t>
  </si>
  <si>
    <t>Self Development Eastmark Academy</t>
  </si>
  <si>
    <t>Anjum Majeed</t>
  </si>
  <si>
    <t>https://sfbudget.ade.az.gov/sfsinbound/GeneralUpload/183411.pdf</t>
  </si>
  <si>
    <t>Self Development Scottsdale Academy</t>
  </si>
  <si>
    <t>https://sfbudget.ade.az.gov/sfsinbound/GeneralUpload/183409.pdf</t>
  </si>
  <si>
    <t>Seligman Unified District</t>
  </si>
  <si>
    <t>Rhonda Smith</t>
  </si>
  <si>
    <t>https://sfbudget.ade.az.gov/sfsinbound/GeneralUpload/185029.pdf</t>
  </si>
  <si>
    <t>https://sfbudget.ade.az.gov/sfsinbound/GeneralUpload/185030.pdf</t>
  </si>
  <si>
    <t>https://sfbudget.ade.az.gov/sfsinbound/GeneralUpload/185031.pdf</t>
  </si>
  <si>
    <t>https://sfbudget.ade.az.gov/sfsinbound/GeneralUpload/185032.pdf</t>
  </si>
  <si>
    <t>https://sfbudget.ade.az.gov/sfsinbound/GeneralUpload/185033.pdf</t>
  </si>
  <si>
    <t>Skyview School, Inc.</t>
  </si>
  <si>
    <t>https://sfbudget.ade.az.gov/sfsinbound/GeneralUpload/183827.pdf</t>
  </si>
  <si>
    <t>https://sfbudget.ade.az.gov/sfsinbound/GeneralUpload/183828.pdf</t>
  </si>
  <si>
    <t>Snowflake Unified District</t>
  </si>
  <si>
    <t>Mark Ollerton</t>
  </si>
  <si>
    <t>https://sfbudget.ade.az.gov/sfsinbound/GeneralUpload/183538.pdf</t>
  </si>
  <si>
    <t>https://sfbudget.ade.az.gov/sfsinbound/GeneralUpload/183539.xml</t>
  </si>
  <si>
    <t>https://sfbudget.ade.az.gov/sfsinbound/GeneralUpload/183540.xml</t>
  </si>
  <si>
    <t>https://sfbudget.ade.az.gov/sfsinbound/GeneralUpload/183542.xml</t>
  </si>
  <si>
    <t>https://sfbudget.ade.az.gov/sfsinbound/GeneralUpload/183543.pdf</t>
  </si>
  <si>
    <t>https://sfbudget.ade.az.gov/sfsinbound/GeneralUpload/183794.pdf</t>
  </si>
  <si>
    <t>Solomon Elementary District</t>
  </si>
  <si>
    <t>Anne Hinton</t>
  </si>
  <si>
    <t>https://sfbudget.ade.az.gov/sfsinbound/GeneralUpload/183813.pdf</t>
  </si>
  <si>
    <t>Somerton Elementary District</t>
  </si>
  <si>
    <t>Melissa Porchas</t>
  </si>
  <si>
    <t>https://sfbudget.ade.az.gov/sfsinbound/GeneralUpload/183599.pdf</t>
  </si>
  <si>
    <t>https://sfbudget.ade.az.gov/sfsinbound/GeneralUpload/183600.pdf</t>
  </si>
  <si>
    <t>https://sfbudget.ade.az.gov/sfsinbound/GeneralUpload/183601.pdf</t>
  </si>
  <si>
    <t>South Phoenix Academy Inc.</t>
  </si>
  <si>
    <t>https://sfbudget.ade.az.gov/sfsinbound/GeneralUpload/183148.pdf</t>
  </si>
  <si>
    <t>https://sfbudget.ade.az.gov/sfsinbound/GeneralUpload/183149.pdf</t>
  </si>
  <si>
    <t>South Valley Academy, Inc.</t>
  </si>
  <si>
    <t>https://sfbudget.ade.az.gov/sfsinbound/GeneralUpload/183146.pdf</t>
  </si>
  <si>
    <t>https://sfbudget.ade.az.gov/sfsinbound/GeneralUpload/183147.pdf</t>
  </si>
  <si>
    <t>Southern Arizona Community Academy, Inc.</t>
  </si>
  <si>
    <t>https://sfbudget.ade.az.gov/sfsinbound/GeneralUpload/183186.pdf</t>
  </si>
  <si>
    <t>https://sfbudget.ade.az.gov/sfsinbound/GeneralUpload/183188.pdf</t>
  </si>
  <si>
    <t>https://sfbudget.ade.az.gov/sfsinbound/GeneralUpload/183189.pdf</t>
  </si>
  <si>
    <t>Southwest Technical Education District of Yuma (STEDY)</t>
  </si>
  <si>
    <t>Merci Munoz</t>
  </si>
  <si>
    <t>https://sfbudget.ade.az.gov/sfsinbound/GeneralUpload/183795.pdf</t>
  </si>
  <si>
    <t>https://sfbudget.ade.az.gov/sfsinbound/GeneralUpload/183924.pdf</t>
  </si>
  <si>
    <t>St Johns Unified District</t>
  </si>
  <si>
    <t>Ginger Wiltbank</t>
  </si>
  <si>
    <t>https://sfbudget.ade.az.gov/sfsinbound/GeneralUpload/186299.pdf</t>
  </si>
  <si>
    <t>Stanfield Elementary District</t>
  </si>
  <si>
    <t>Melissa Sadorf</t>
  </si>
  <si>
    <t>https://sfbudget.ade.az.gov/sfsinbound/GeneralUpload/183320.pdf</t>
  </si>
  <si>
    <t>https://sfbudget.ade.az.gov/sfsinbound/GeneralUpload/183321.pdf</t>
  </si>
  <si>
    <t>https://sfbudget.ade.az.gov/sfsinbound/GeneralUpload/183322.pdf</t>
  </si>
  <si>
    <t>STEP UP Schools, Inc.</t>
  </si>
  <si>
    <t>Diane Fernichio</t>
  </si>
  <si>
    <t>https://sfbudget.ade.az.gov/sfsinbound/GeneralUpload/183092.pdf</t>
  </si>
  <si>
    <t>https://sfbudget.ade.az.gov/sfsinbound/GeneralUpload/183093.pdf</t>
  </si>
  <si>
    <t>Success School</t>
  </si>
  <si>
    <t>https://sfbudget.ade.az.gov/sfsinbound/GeneralUpload/183185.pdf</t>
  </si>
  <si>
    <t>Sunnyside Unified District</t>
  </si>
  <si>
    <t>Hector Encinas</t>
  </si>
  <si>
    <t>https://sfbudget.ade.az.gov/sfsinbound/GeneralUpload/183154.pdf</t>
  </si>
  <si>
    <t>https://sfbudget.ade.az.gov/sfsinbound/GeneralUpload/184382.pdf</t>
  </si>
  <si>
    <t>https://sfbudget.ade.az.gov/sfsinbound/GeneralUpload/184384.pdf</t>
  </si>
  <si>
    <t>https://sfbudget.ade.az.gov/sfsinbound/GeneralUpload/184385.pdf</t>
  </si>
  <si>
    <t>Superior Unified School District</t>
  </si>
  <si>
    <t>Stephen Estatico</t>
  </si>
  <si>
    <t>https://sfbudget.ade.az.gov/sfsinbound/GeneralUpload/184575.pdf</t>
  </si>
  <si>
    <t>https://sfbudget.ade.az.gov/sfsinbound/GeneralUpload/184576.pdf</t>
  </si>
  <si>
    <t>https://sfbudget.ade.az.gov/sfsinbound/GeneralUpload/184577.pdf</t>
  </si>
  <si>
    <t>Tanque Verde Unified District</t>
  </si>
  <si>
    <t>Elaine Armienti</t>
  </si>
  <si>
    <t>https://sfbudget.ade.az.gov/sfsinbound/GeneralUpload/183099.pdf</t>
  </si>
  <si>
    <t>Tempe Preparatory Academy</t>
  </si>
  <si>
    <t>https://sfbudget.ade.az.gov/sfsinbound/GeneralUpload/183309.pdf</t>
  </si>
  <si>
    <t>Tempe School District</t>
  </si>
  <si>
    <t>Eric Thompson</t>
  </si>
  <si>
    <t>https://sfbudget.ade.az.gov/sfsinbound/GeneralUpload/183302.pdf</t>
  </si>
  <si>
    <t>https://sfbudget.ade.az.gov/sfsinbound/GeneralUpload/183319.pdf</t>
  </si>
  <si>
    <t>https://sfbudget.ade.az.gov/sfsinbound/GeneralUpload/183324.pdf</t>
  </si>
  <si>
    <t>Tempe Union High School District</t>
  </si>
  <si>
    <t>Joseph Leon</t>
  </si>
  <si>
    <t>https://sfbudget.ade.az.gov/sfsinbound/GeneralUpload/183227.pdf</t>
  </si>
  <si>
    <t>https://sfbudget.ade.az.gov/sfsinbound/GeneralUpload/183228.pdf</t>
  </si>
  <si>
    <t>https://sfbudget.ade.az.gov/sfsinbound/GeneralUpload/183393.pdf</t>
  </si>
  <si>
    <t>The Boys &amp; Girls Clubs of the Valley</t>
  </si>
  <si>
    <t>Swati Webb</t>
  </si>
  <si>
    <t>https://sfbudget.ade.az.gov/sfsinbound/GeneralUpload/185168.pdf</t>
  </si>
  <si>
    <t>https://sfbudget.ade.az.gov/sfsinbound/GeneralUpload/185169.pdf</t>
  </si>
  <si>
    <t>The Grande Innovation Academy</t>
  </si>
  <si>
    <t>Patty Messer</t>
  </si>
  <si>
    <t>https://sfbudget.ade.az.gov/sfsinbound/GeneralUpload/183314.pdf</t>
  </si>
  <si>
    <t>The Odyssey Preparatory Academy, Inc.</t>
  </si>
  <si>
    <t>Megan Olsen</t>
  </si>
  <si>
    <t>https://sfbudget.ade.az.gov/sfsinbound/GeneralUpload/183116.pdf</t>
  </si>
  <si>
    <t>Tolleson Elementary District</t>
  </si>
  <si>
    <t>Myriam Roa</t>
  </si>
  <si>
    <t>https://sfbudget.ade.az.gov/sfsinbound/GeneralUpload/183225.pdf</t>
  </si>
  <si>
    <t>https://sfbudget.ade.az.gov/sfsinbound/GeneralUpload/183817.pdf</t>
  </si>
  <si>
    <t>https://sfbudget.ade.az.gov/sfsinbound/GeneralUpload/183818.pdf</t>
  </si>
  <si>
    <t>Tolleson Union High School District</t>
  </si>
  <si>
    <t>Brandon Sullivan</t>
  </si>
  <si>
    <t>https://sfbudget.ade.az.gov/sfsinbound/GeneralUpload/182979.pdf</t>
  </si>
  <si>
    <t>Jeremy Calles</t>
  </si>
  <si>
    <t>https://sfbudget.ade.az.gov/sfsinbound/GeneralUpload/183350.pdf</t>
  </si>
  <si>
    <t>https://sfbudget.ade.az.gov/sfsinbound/GeneralUpload/183351.pdf</t>
  </si>
  <si>
    <t>Toltec School District</t>
  </si>
  <si>
    <t>Damaris Sites</t>
  </si>
  <si>
    <t>https://sfbudget.ade.az.gov/sfsinbound/GeneralUpload/185196.pdf</t>
  </si>
  <si>
    <t>https://sfbudget.ade.az.gov/sfsinbound/GeneralUpload/185198.pdf</t>
  </si>
  <si>
    <t>https://sfbudget.ade.az.gov/sfsinbound/GeneralUpload/185199.pdf</t>
  </si>
  <si>
    <t>Tombstone Unified District</t>
  </si>
  <si>
    <t>Nora Luna</t>
  </si>
  <si>
    <t>https://sfbudget.ade.az.gov/sfsinbound/GeneralUpload/184032.pdf</t>
  </si>
  <si>
    <t>Triumphant Learning Center</t>
  </si>
  <si>
    <t>Robin Dutt</t>
  </si>
  <si>
    <t>https://sfbudget.ade.az.gov/sfsinbound/GeneralUpload/183855.pdf</t>
  </si>
  <si>
    <t>Trivium Preparatory Academy</t>
  </si>
  <si>
    <t>https://sfbudget.ade.az.gov/sfsinbound/GeneralUpload/183135.pdf</t>
  </si>
  <si>
    <t>Tuba City Unified School District #15</t>
  </si>
  <si>
    <t>Leah Begay</t>
  </si>
  <si>
    <t>https://sfbudget.ade.az.gov/sfsinbound/GeneralUpload/183476.pdf</t>
  </si>
  <si>
    <t>https://sfbudget.ade.az.gov/sfsinbound/GeneralUpload/183478.pdf</t>
  </si>
  <si>
    <t>https://sfbudget.ade.az.gov/sfsinbound/GeneralUpload/183479.pdf</t>
  </si>
  <si>
    <t>Tucson Country Day School, Inc.</t>
  </si>
  <si>
    <t>Lauren Mosgrove</t>
  </si>
  <si>
    <t>https://sfbudget.ade.az.gov/sfsinbound/GeneralUpload/183160.pdf</t>
  </si>
  <si>
    <t>https://sfbudget.ade.az.gov/sfsinbound/GeneralUpload/183161.pdf</t>
  </si>
  <si>
    <t>Union Elementary District</t>
  </si>
  <si>
    <t>Amanda McKeever</t>
  </si>
  <si>
    <t>https://sfbudget.ade.az.gov/sfsinbound/GeneralUpload/183021.pdf</t>
  </si>
  <si>
    <t>Vail Unified District</t>
  </si>
  <si>
    <t>Michelle Quiroz</t>
  </si>
  <si>
    <t>https://sfbudget.ade.az.gov/sfsinbound/GeneralUpload/183444.pdf</t>
  </si>
  <si>
    <t>https://sfbudget.ade.az.gov/sfsinbound/GeneralUpload/183445.pdf</t>
  </si>
  <si>
    <t>https://sfbudget.ade.az.gov/sfsinbound/GeneralUpload/183446.pdf</t>
  </si>
  <si>
    <t>Valley Academy for Career and Technology Education</t>
  </si>
  <si>
    <t>Shawnna Patton</t>
  </si>
  <si>
    <t>https://sfbudget.ade.az.gov/sfsinbound/GeneralUpload/183759.pdf</t>
  </si>
  <si>
    <t>https://sfbudget.ade.az.gov/sfsinbound/GeneralUpload/183760.pdf</t>
  </si>
  <si>
    <t>Valley of the Sun Waldorf Education Association, dba Desert Marigold School</t>
  </si>
  <si>
    <t>Monique Garza</t>
  </si>
  <si>
    <t>https://sfbudget.ade.az.gov/sfsinbound/GeneralUpload/183181.pdf</t>
  </si>
  <si>
    <t>Valor Preparatory Academy, LLC</t>
  </si>
  <si>
    <t>Howard Marzolf</t>
  </si>
  <si>
    <t>https://sfbudget.ade.az.gov/sfsinbound/GeneralUpload/183048.pdf</t>
  </si>
  <si>
    <t>https://sfbudget.ade.az.gov/sfsinbound/GeneralUpload/183049.pdf</t>
  </si>
  <si>
    <t>https://sfbudget.ade.az.gov/sfsinbound/GeneralUpload/183174.pdf</t>
  </si>
  <si>
    <t>https://sfbudget.ade.az.gov/sfsinbound/GeneralUpload/183175.pdf</t>
  </si>
  <si>
    <t>https://sfbudget.ade.az.gov/sfsinbound/GeneralUpload/183176.pdf</t>
  </si>
  <si>
    <t>Vector School District, Inc.</t>
  </si>
  <si>
    <t>https://sfbudget.ade.az.gov/sfsinbound/GeneralUpload/183144.pdf</t>
  </si>
  <si>
    <t>https://sfbudget.ade.az.gov/sfsinbound/GeneralUpload/183145.pdf</t>
  </si>
  <si>
    <t>Veritas Preparatory Academy</t>
  </si>
  <si>
    <t>https://sfbudget.ade.az.gov/sfsinbound/GeneralUpload/183136.pdf</t>
  </si>
  <si>
    <t>Vernon Elementary District</t>
  </si>
  <si>
    <t>Nicolette Gardner</t>
  </si>
  <si>
    <t>https://sfbudget.ade.az.gov/sfsinbound/GeneralUpload/183646.pdf</t>
  </si>
  <si>
    <t>https://sfbudget.ade.az.gov/sfsinbound/GeneralUpload/183647.pdf</t>
  </si>
  <si>
    <t>https://sfbudget.ade.az.gov/sfsinbound/GeneralUpload/183649.pdf</t>
  </si>
  <si>
    <t>Victory Collegiate Academy Corporation</t>
  </si>
  <si>
    <t>Nick Schuerman</t>
  </si>
  <si>
    <t>https://sfbudget.ade.az.gov/sfsinbound/GeneralUpload/183168.pdf</t>
  </si>
  <si>
    <t>Washington Elementary School District</t>
  </si>
  <si>
    <t>Daniel O'Brien</t>
  </si>
  <si>
    <t>https://sfbudget.ade.az.gov/sfsinbound/GeneralUpload/183294.pdf</t>
  </si>
  <si>
    <t>https://sfbudget.ade.az.gov/sfsinbound/GeneralUpload/183295.pdf</t>
  </si>
  <si>
    <t>https://sfbudget.ade.az.gov/sfsinbound/GeneralUpload/183296.pdf</t>
  </si>
  <si>
    <t>Wellton Elementary District</t>
  </si>
  <si>
    <t>Annie Killman</t>
  </si>
  <si>
    <t>https://sfbudget.ade.az.gov/sfsinbound/GeneralUpload/184913.pdf</t>
  </si>
  <si>
    <t>Western Arizona Vocational District #50</t>
  </si>
  <si>
    <t>Beverly Goolsby</t>
  </si>
  <si>
    <t>https://sfbudget.ade.az.gov/sfsinbound/GeneralUpload/183810.pdf</t>
  </si>
  <si>
    <t>https://sfbudget.ade.az.gov/sfsinbound/GeneralUpload/183811.pdf</t>
  </si>
  <si>
    <t>https://sfbudget.ade.az.gov/sfsinbound/GeneralUpload/183812.pdf</t>
  </si>
  <si>
    <t>Wickenburg Unified District</t>
  </si>
  <si>
    <t>Erin Johnson</t>
  </si>
  <si>
    <t>https://sfbudget.ade.az.gov/sfsinbound/GeneralUpload/183656.pdf</t>
  </si>
  <si>
    <t>Willcox Unified District</t>
  </si>
  <si>
    <t>Kevin Davis</t>
  </si>
  <si>
    <t>https://sfbudget.ade.az.gov/sfsinbound/GeneralUpload/182992.pdf</t>
  </si>
  <si>
    <t>Williams Unified District</t>
  </si>
  <si>
    <t>Brianne Ford</t>
  </si>
  <si>
    <t>https://sfbudget.ade.az.gov/sfsinbound/GeneralUpload/183798.pdf</t>
  </si>
  <si>
    <t>https://sfbudget.ade.az.gov/sfsinbound/GeneralUpload/183799.pdf</t>
  </si>
  <si>
    <t>Wilson Elementary District</t>
  </si>
  <si>
    <t>Beth Strickler</t>
  </si>
  <si>
    <t>https://sfbudget.ade.az.gov/sfsinbound/GeneralUpload/183096.pdf</t>
  </si>
  <si>
    <t>https://sfbudget.ade.az.gov/sfsinbound/GeneralUpload/183604.pdf</t>
  </si>
  <si>
    <t>Window Rock Unified District</t>
  </si>
  <si>
    <t>Jeff Walker</t>
  </si>
  <si>
    <t>https://sfbudget.ade.az.gov/sfsinbound/GeneralUpload/186771.pdf</t>
  </si>
  <si>
    <t>Jeffrey Walker</t>
  </si>
  <si>
    <t>https://sfbudget.ade.az.gov/sfsinbound/GeneralUpload/183246.pdf</t>
  </si>
  <si>
    <t>Winslow Unified District</t>
  </si>
  <si>
    <t>Shirley Lomeli</t>
  </si>
  <si>
    <t>https://sfbudget.ade.az.gov/sfsinbound/GeneralUpload/183528.pdf</t>
  </si>
  <si>
    <t>https://sfbudget.ade.az.gov/sfsinbound/GeneralUpload/183937.pdf</t>
  </si>
  <si>
    <t>Yarnell Elementary District</t>
  </si>
  <si>
    <t>Lori Bomar</t>
  </si>
  <si>
    <t>https://sfbudget.ade.az.gov/sfsinbound/GeneralUpload/183650.pdf</t>
  </si>
  <si>
    <t>https://sfbudget.ade.az.gov/sfsinbound/GeneralUpload/183651.pdf</t>
  </si>
  <si>
    <t>https://sfbudget.ade.az.gov/sfsinbound/GeneralUpload/183652.pdf</t>
  </si>
  <si>
    <t>Yavapai Accommodation School District</t>
  </si>
  <si>
    <t>Allison Lawrence</t>
  </si>
  <si>
    <t>https://sfbudget.ade.az.gov/sfsinbound/GeneralUpload/184624.pdf</t>
  </si>
  <si>
    <t>https://sfbudget.ade.az.gov/sfsinbound/GeneralUpload/184625.pdf</t>
  </si>
  <si>
    <t>Yuma Elementary District</t>
  </si>
  <si>
    <t>Elizabeth Valenzuela</t>
  </si>
  <si>
    <t>https://sfbudget.ade.az.gov/sfsinbound/GeneralUpload/183344.pdf</t>
  </si>
  <si>
    <t>https://sfbudget.ade.az.gov/sfsinbound/GeneralUpload/183345.pdf</t>
  </si>
  <si>
    <t>https://sfbudget.ade.az.gov/sfsinbound/GeneralUpload/183346.pdf</t>
  </si>
  <si>
    <t>Yuma Union High School District</t>
  </si>
  <si>
    <t>Dianne Cordery</t>
  </si>
  <si>
    <t>https://sfbudget.ade.az.gov/sfsinbound/GeneralUpload/183112.pdf</t>
  </si>
  <si>
    <t>https://sfbudget.ade.az.gov/sfsinbound/GeneralUpload/183352.pdf</t>
  </si>
  <si>
    <t>https://sfbudget.ade.az.gov/sfsinbound/GeneralUpload/183354.xls</t>
  </si>
  <si>
    <t>https://sfbudget.ade.az.gov/sfsinbound/GeneralUpload/183422.pdf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</si>
</sst>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F29F-9A31-43B8-B8EF-9C4E966DFD66}">
  <dimension ref="A1:F623"/>
  <sheetViews>
    <sheetView tabSelected="1" workbookViewId="0">
      <selection activeCell="G15" sqref="G15"/>
    </sheetView>
  </sheetViews>
  <sheetFormatPr defaultRowHeight="15" x14ac:dyDescent="0.25"/>
  <cols>
    <col min="1" max="1" width="75.85546875" bestFit="1" customWidth="1"/>
    <col min="2" max="2" width="8.42578125" bestFit="1" customWidth="1"/>
    <col min="3" max="3" width="24.140625" hidden="1" customWidth="1"/>
    <col min="4" max="4" width="63.28515625" hidden="1" customWidth="1"/>
    <col min="5" max="5" width="0" hidden="1" customWidth="1"/>
    <col min="6" max="6" width="97.42578125" bestFit="1" customWidth="1"/>
  </cols>
  <sheetData>
    <row r="1" spans="1:6" x14ac:dyDescent="0.25">
      <c r="A1" s="1" t="s">
        <v>0</v>
      </c>
    </row>
    <row r="2" spans="1:6" x14ac:dyDescent="0.25">
      <c r="A2" s="2">
        <v>44768</v>
      </c>
    </row>
    <row r="4" spans="1:6" x14ac:dyDescent="0.25">
      <c r="A4" s="1" t="s">
        <v>1</v>
      </c>
      <c r="B4" s="1" t="s">
        <v>2</v>
      </c>
      <c r="C4" s="1" t="s">
        <v>3</v>
      </c>
      <c r="D4" s="1"/>
      <c r="E4" s="1"/>
      <c r="F4" s="1" t="s">
        <v>4</v>
      </c>
    </row>
    <row r="5" spans="1:6" x14ac:dyDescent="0.25">
      <c r="A5" s="3" t="s">
        <v>5</v>
      </c>
      <c r="B5" s="3">
        <v>1000166</v>
      </c>
      <c r="C5" s="3" t="s">
        <v>6</v>
      </c>
      <c r="D5" s="3" t="s">
        <v>7</v>
      </c>
      <c r="E5" s="3" t="str">
        <f>IF(D5="", "", "("&amp;COUNTIFS($A5:A$6, A5)&amp;" of "&amp;COUNTIFS($A$6:$A$9999, A5)&amp;")")</f>
        <v>(1 of 0)</v>
      </c>
      <c r="F5" s="4" t="str">
        <f>IF(D5="", "", HYPERLINK(D5, A5&amp;" ("&amp;B5&amp;") - FY 2021 "&amp;$B$2&amp;" "&amp;E5))</f>
        <v>A+ Charter Schools (1000166) - FY 2021  (1 of 0)</v>
      </c>
    </row>
    <row r="6" spans="1:6" x14ac:dyDescent="0.25">
      <c r="A6" s="3" t="s">
        <v>8</v>
      </c>
      <c r="B6" s="3">
        <v>78897</v>
      </c>
      <c r="C6" s="3" t="s">
        <v>9</v>
      </c>
      <c r="D6" s="3" t="s">
        <v>10</v>
      </c>
      <c r="E6" s="3" t="str">
        <f>IF(D6="", "", "("&amp;COUNTIFS($A$6:A6, A6)&amp;" of "&amp;COUNTIFS($A$6:$A$9999, A6)&amp;")")</f>
        <v>(1 of 1)</v>
      </c>
      <c r="F6" s="4" t="str">
        <f t="shared" ref="F6:F69" si="0">IF(D6="", "", HYPERLINK(D6, A6&amp;" ("&amp;B6&amp;") - FY 2021 "&amp;$B$2&amp;" "&amp;E6))</f>
        <v>Academy of Tucson, Inc. (78897) - FY 2021  (1 of 1)</v>
      </c>
    </row>
    <row r="7" spans="1:6" x14ac:dyDescent="0.25">
      <c r="A7" s="3" t="s">
        <v>11</v>
      </c>
      <c r="B7" s="3">
        <v>79213</v>
      </c>
      <c r="C7" s="3" t="s">
        <v>12</v>
      </c>
      <c r="D7" s="3" t="s">
        <v>13</v>
      </c>
      <c r="E7" s="3" t="str">
        <f>IF(D7="", "", "("&amp;COUNTIFS($A$6:A7, A7)&amp;" of "&amp;COUNTIFS($A$6:$A$9999, A7)&amp;")")</f>
        <v>(1 of 2)</v>
      </c>
      <c r="F7" s="4" t="str">
        <f t="shared" si="0"/>
        <v>Academy with Community Partners  Inc (79213) - FY 2021  (1 of 2)</v>
      </c>
    </row>
    <row r="8" spans="1:6" x14ac:dyDescent="0.25">
      <c r="A8" s="3" t="s">
        <v>11</v>
      </c>
      <c r="B8" s="3">
        <v>79213</v>
      </c>
      <c r="C8" s="3" t="s">
        <v>12</v>
      </c>
      <c r="D8" s="3" t="s">
        <v>14</v>
      </c>
      <c r="E8" s="3" t="str">
        <f>IF(D8="", "", "("&amp;COUNTIFS($A$6:A8, A8)&amp;" of "&amp;COUNTIFS($A$6:$A$9999, A8)&amp;")")</f>
        <v>(2 of 2)</v>
      </c>
      <c r="F8" s="4" t="str">
        <f t="shared" si="0"/>
        <v>Academy with Community Partners  Inc (79213) - FY 2021  (2 of 2)</v>
      </c>
    </row>
    <row r="9" spans="1:6" x14ac:dyDescent="0.25">
      <c r="A9" s="3" t="s">
        <v>15</v>
      </c>
      <c r="B9" s="3">
        <v>4289</v>
      </c>
      <c r="C9" s="3" t="s">
        <v>16</v>
      </c>
      <c r="D9" s="3" t="s">
        <v>17</v>
      </c>
      <c r="E9" s="3" t="str">
        <f>IF(D9="", "", "("&amp;COUNTIFS($A$6:A9, A9)&amp;" of "&amp;COUNTIFS($A$6:$A$9999, A9)&amp;")")</f>
        <v>(1 of 3)</v>
      </c>
      <c r="F9" s="4" t="str">
        <f t="shared" si="0"/>
        <v>Agua Fria Union High School District (4289) - FY 2021  (1 of 3)</v>
      </c>
    </row>
    <row r="10" spans="1:6" x14ac:dyDescent="0.25">
      <c r="A10" s="3" t="s">
        <v>15</v>
      </c>
      <c r="B10" s="3">
        <v>4289</v>
      </c>
      <c r="C10" s="3" t="s">
        <v>16</v>
      </c>
      <c r="D10" s="3" t="s">
        <v>18</v>
      </c>
      <c r="E10" s="3" t="str">
        <f>IF(D10="", "", "("&amp;COUNTIFS($A$6:A10, A10)&amp;" of "&amp;COUNTIFS($A$6:$A$9999, A10)&amp;")")</f>
        <v>(2 of 3)</v>
      </c>
      <c r="F10" s="4" t="str">
        <f t="shared" si="0"/>
        <v>Agua Fria Union High School District (4289) - FY 2021  (2 of 3)</v>
      </c>
    </row>
    <row r="11" spans="1:6" x14ac:dyDescent="0.25">
      <c r="A11" s="3" t="s">
        <v>15</v>
      </c>
      <c r="B11" s="3">
        <v>4289</v>
      </c>
      <c r="C11" s="3" t="s">
        <v>16</v>
      </c>
      <c r="D11" s="3" t="s">
        <v>19</v>
      </c>
      <c r="E11" s="3" t="str">
        <f>IF(D11="", "", "("&amp;COUNTIFS($A$6:A11, A11)&amp;" of "&amp;COUNTIFS($A$6:$A$9999, A11)&amp;")")</f>
        <v>(3 of 3)</v>
      </c>
      <c r="F11" s="4" t="str">
        <f t="shared" si="0"/>
        <v>Agua Fria Union High School District (4289) - FY 2021  (3 of 3)</v>
      </c>
    </row>
    <row r="12" spans="1:6" x14ac:dyDescent="0.25">
      <c r="A12" s="3" t="s">
        <v>20</v>
      </c>
      <c r="B12" s="3">
        <v>4249</v>
      </c>
      <c r="C12" s="3" t="s">
        <v>21</v>
      </c>
      <c r="D12" s="3" t="s">
        <v>22</v>
      </c>
      <c r="E12" s="3" t="str">
        <f>IF(D12="", "", "("&amp;COUNTIFS($A$6:A12, A12)&amp;" of "&amp;COUNTIFS($A$6:$A$9999, A12)&amp;")")</f>
        <v>(1 of 5)</v>
      </c>
      <c r="F12" s="4" t="str">
        <f t="shared" si="0"/>
        <v>Aguila Elementary District (4249) - FY 2021  (1 of 5)</v>
      </c>
    </row>
    <row r="13" spans="1:6" x14ac:dyDescent="0.25">
      <c r="A13" s="3" t="s">
        <v>20</v>
      </c>
      <c r="B13" s="3">
        <v>4249</v>
      </c>
      <c r="C13" s="3" t="s">
        <v>21</v>
      </c>
      <c r="D13" s="3" t="s">
        <v>23</v>
      </c>
      <c r="E13" s="3" t="str">
        <f>IF(D13="", "", "("&amp;COUNTIFS($A$6:A13, A13)&amp;" of "&amp;COUNTIFS($A$6:$A$9999, A13)&amp;")")</f>
        <v>(2 of 5)</v>
      </c>
      <c r="F13" s="4" t="str">
        <f t="shared" si="0"/>
        <v>Aguila Elementary District (4249) - FY 2021  (2 of 5)</v>
      </c>
    </row>
    <row r="14" spans="1:6" x14ac:dyDescent="0.25">
      <c r="A14" s="3" t="s">
        <v>20</v>
      </c>
      <c r="B14" s="3">
        <v>4249</v>
      </c>
      <c r="C14" s="3" t="s">
        <v>21</v>
      </c>
      <c r="D14" s="3" t="s">
        <v>24</v>
      </c>
      <c r="E14" s="3" t="str">
        <f>IF(D14="", "", "("&amp;COUNTIFS($A$6:A14, A14)&amp;" of "&amp;COUNTIFS($A$6:$A$9999, A14)&amp;")")</f>
        <v>(3 of 5)</v>
      </c>
      <c r="F14" s="4" t="str">
        <f t="shared" si="0"/>
        <v>Aguila Elementary District (4249) - FY 2021  (3 of 5)</v>
      </c>
    </row>
    <row r="15" spans="1:6" x14ac:dyDescent="0.25">
      <c r="A15" s="3" t="s">
        <v>20</v>
      </c>
      <c r="B15" s="3">
        <v>4249</v>
      </c>
      <c r="C15" s="3" t="s">
        <v>25</v>
      </c>
      <c r="D15" s="3" t="s">
        <v>26</v>
      </c>
      <c r="E15" s="3" t="str">
        <f>IF(D15="", "", "("&amp;COUNTIFS($A$6:A15, A15)&amp;" of "&amp;COUNTIFS($A$6:$A$9999, A15)&amp;")")</f>
        <v>(4 of 5)</v>
      </c>
      <c r="F15" s="4" t="str">
        <f t="shared" si="0"/>
        <v>Aguila Elementary District (4249) - FY 2021  (4 of 5)</v>
      </c>
    </row>
    <row r="16" spans="1:6" x14ac:dyDescent="0.25">
      <c r="A16" s="3" t="s">
        <v>20</v>
      </c>
      <c r="B16" s="3">
        <v>4249</v>
      </c>
      <c r="C16" s="3" t="s">
        <v>25</v>
      </c>
      <c r="D16" s="3" t="s">
        <v>27</v>
      </c>
      <c r="E16" s="3" t="str">
        <f>IF(D16="", "", "("&amp;COUNTIFS($A$6:A16, A16)&amp;" of "&amp;COUNTIFS($A$6:$A$9999, A16)&amp;")")</f>
        <v>(5 of 5)</v>
      </c>
      <c r="F16" s="4" t="str">
        <f t="shared" si="0"/>
        <v>Aguila Elementary District (4249) - FY 2021  (5 of 5)</v>
      </c>
    </row>
    <row r="17" spans="1:6" x14ac:dyDescent="0.25">
      <c r="A17" s="3" t="s">
        <v>28</v>
      </c>
      <c r="B17" s="3">
        <v>4409</v>
      </c>
      <c r="C17" s="3" t="s">
        <v>29</v>
      </c>
      <c r="D17" s="3" t="s">
        <v>30</v>
      </c>
      <c r="E17" s="3" t="str">
        <f>IF(D17="", "", "("&amp;COUNTIFS($A$6:A17, A17)&amp;" of "&amp;COUNTIFS($A$6:$A$9999, A17)&amp;")")</f>
        <v>(1 of 2)</v>
      </c>
      <c r="F17" s="4" t="str">
        <f t="shared" si="0"/>
        <v>Ajo Unified District (4409) - FY 2021  (1 of 2)</v>
      </c>
    </row>
    <row r="18" spans="1:6" x14ac:dyDescent="0.25">
      <c r="A18" s="3" t="s">
        <v>28</v>
      </c>
      <c r="B18" s="3">
        <v>4409</v>
      </c>
      <c r="C18" s="3" t="s">
        <v>29</v>
      </c>
      <c r="D18" s="3" t="s">
        <v>31</v>
      </c>
      <c r="E18" s="3" t="str">
        <f>IF(D18="", "", "("&amp;COUNTIFS($A$6:A18, A18)&amp;" of "&amp;COUNTIFS($A$6:$A$9999, A18)&amp;")")</f>
        <v>(2 of 2)</v>
      </c>
      <c r="F18" s="4" t="str">
        <f t="shared" si="0"/>
        <v>Ajo Unified District (4409) - FY 2021  (2 of 2)</v>
      </c>
    </row>
    <row r="19" spans="1:6" x14ac:dyDescent="0.25">
      <c r="A19" s="3" t="s">
        <v>32</v>
      </c>
      <c r="B19" s="3">
        <v>4280</v>
      </c>
      <c r="C19" s="3" t="s">
        <v>33</v>
      </c>
      <c r="D19" s="3" t="s">
        <v>34</v>
      </c>
      <c r="E19" s="3" t="str">
        <f>IF(D19="", "", "("&amp;COUNTIFS($A$6:A19, A19)&amp;" of "&amp;COUNTIFS($A$6:$A$9999, A19)&amp;")")</f>
        <v>(1 of 4)</v>
      </c>
      <c r="F19" s="4" t="str">
        <f t="shared" si="0"/>
        <v>Alhambra Elementary District (4280) - FY 2021  (1 of 4)</v>
      </c>
    </row>
    <row r="20" spans="1:6" x14ac:dyDescent="0.25">
      <c r="A20" s="3" t="s">
        <v>32</v>
      </c>
      <c r="B20" s="3">
        <v>4280</v>
      </c>
      <c r="C20" s="3" t="s">
        <v>33</v>
      </c>
      <c r="D20" s="3" t="s">
        <v>35</v>
      </c>
      <c r="E20" s="3" t="str">
        <f>IF(D20="", "", "("&amp;COUNTIFS($A$6:A20, A20)&amp;" of "&amp;COUNTIFS($A$6:$A$9999, A20)&amp;")")</f>
        <v>(2 of 4)</v>
      </c>
      <c r="F20" s="4" t="str">
        <f t="shared" si="0"/>
        <v>Alhambra Elementary District (4280) - FY 2021  (2 of 4)</v>
      </c>
    </row>
    <row r="21" spans="1:6" x14ac:dyDescent="0.25">
      <c r="A21" s="3" t="s">
        <v>32</v>
      </c>
      <c r="B21" s="3">
        <v>4280</v>
      </c>
      <c r="C21" s="3" t="s">
        <v>33</v>
      </c>
      <c r="D21" s="3" t="s">
        <v>36</v>
      </c>
      <c r="E21" s="3" t="str">
        <f>IF(D21="", "", "("&amp;COUNTIFS($A$6:A21, A21)&amp;" of "&amp;COUNTIFS($A$6:$A$9999, A21)&amp;")")</f>
        <v>(3 of 4)</v>
      </c>
      <c r="F21" s="4" t="str">
        <f t="shared" si="0"/>
        <v>Alhambra Elementary District (4280) - FY 2021  (3 of 4)</v>
      </c>
    </row>
    <row r="22" spans="1:6" x14ac:dyDescent="0.25">
      <c r="A22" s="3" t="s">
        <v>32</v>
      </c>
      <c r="B22" s="3">
        <v>4280</v>
      </c>
      <c r="C22" s="3" t="s">
        <v>33</v>
      </c>
      <c r="D22" s="3" t="s">
        <v>37</v>
      </c>
      <c r="E22" s="3" t="str">
        <f>IF(D22="", "", "("&amp;COUNTIFS($A$6:A22, A22)&amp;" of "&amp;COUNTIFS($A$6:$A$9999, A22)&amp;")")</f>
        <v>(4 of 4)</v>
      </c>
      <c r="F22" s="4" t="str">
        <f t="shared" si="0"/>
        <v>Alhambra Elementary District (4280) - FY 2021  (4 of 4)</v>
      </c>
    </row>
    <row r="23" spans="1:6" x14ac:dyDescent="0.25">
      <c r="A23" s="3" t="s">
        <v>38</v>
      </c>
      <c r="B23" s="3">
        <v>4347</v>
      </c>
      <c r="C23" s="3" t="s">
        <v>39</v>
      </c>
      <c r="D23" s="3" t="s">
        <v>40</v>
      </c>
      <c r="E23" s="3" t="str">
        <f>IF(D23="", "", "("&amp;COUNTIFS($A$6:A23, A23)&amp;" of "&amp;COUNTIFS($A$6:$A$9999, A23)&amp;")")</f>
        <v>(1 of 2)</v>
      </c>
      <c r="F23" s="4" t="str">
        <f t="shared" si="0"/>
        <v>Allen-Cochran Enterprises, Inc. (4347) - FY 2021  (1 of 2)</v>
      </c>
    </row>
    <row r="24" spans="1:6" x14ac:dyDescent="0.25">
      <c r="A24" s="3" t="s">
        <v>38</v>
      </c>
      <c r="B24" s="3">
        <v>4347</v>
      </c>
      <c r="C24" s="3" t="s">
        <v>39</v>
      </c>
      <c r="D24" s="3" t="s">
        <v>41</v>
      </c>
      <c r="E24" s="3" t="str">
        <f>IF(D24="", "", "("&amp;COUNTIFS($A$6:A24, A24)&amp;" of "&amp;COUNTIFS($A$6:$A$9999, A24)&amp;")")</f>
        <v>(2 of 2)</v>
      </c>
      <c r="F24" s="4" t="str">
        <f t="shared" si="0"/>
        <v>Allen-Cochran Enterprises, Inc. (4347) - FY 2021  (2 of 2)</v>
      </c>
    </row>
    <row r="25" spans="1:6" x14ac:dyDescent="0.25">
      <c r="A25" s="3" t="s">
        <v>42</v>
      </c>
      <c r="B25" s="3">
        <v>4418</v>
      </c>
      <c r="C25" s="3" t="s">
        <v>43</v>
      </c>
      <c r="D25" s="3" t="s">
        <v>44</v>
      </c>
      <c r="E25" s="3" t="str">
        <f>IF(D25="", "", "("&amp;COUNTIFS($A$6:A25, A25)&amp;" of "&amp;COUNTIFS($A$6:$A$9999, A25)&amp;")")</f>
        <v>(1 of 2)</v>
      </c>
      <c r="F25" s="4" t="str">
        <f t="shared" si="0"/>
        <v>Altar Valley Elementary District (4418) - FY 2021  (1 of 2)</v>
      </c>
    </row>
    <row r="26" spans="1:6" x14ac:dyDescent="0.25">
      <c r="A26" s="3" t="s">
        <v>42</v>
      </c>
      <c r="B26" s="3">
        <v>4418</v>
      </c>
      <c r="C26" s="3" t="s">
        <v>43</v>
      </c>
      <c r="D26" s="3" t="s">
        <v>45</v>
      </c>
      <c r="E26" s="3" t="str">
        <f>IF(D26="", "", "("&amp;COUNTIFS($A$6:A26, A26)&amp;" of "&amp;COUNTIFS($A$6:$A$9999, A26)&amp;")")</f>
        <v>(2 of 2)</v>
      </c>
      <c r="F26" s="4" t="str">
        <f t="shared" si="0"/>
        <v>Altar Valley Elementary District (4418) - FY 2021  (2 of 2)</v>
      </c>
    </row>
    <row r="27" spans="1:6" x14ac:dyDescent="0.25">
      <c r="A27" s="3" t="s">
        <v>46</v>
      </c>
      <c r="B27" s="3">
        <v>79215</v>
      </c>
      <c r="C27" s="3" t="s">
        <v>47</v>
      </c>
      <c r="D27" s="3" t="s">
        <v>48</v>
      </c>
      <c r="E27" s="3" t="str">
        <f>IF(D27="", "", "("&amp;COUNTIFS($A$6:A27, A27)&amp;" of "&amp;COUNTIFS($A$6:$A$9999, A27)&amp;")")</f>
        <v>(1 of 1)</v>
      </c>
      <c r="F27" s="4" t="str">
        <f t="shared" si="0"/>
        <v>American Basic Schools LLC (79215) - FY 2021  (1 of 1)</v>
      </c>
    </row>
    <row r="28" spans="1:6" x14ac:dyDescent="0.25">
      <c r="A28" s="3" t="s">
        <v>49</v>
      </c>
      <c r="B28" s="3">
        <v>79461</v>
      </c>
      <c r="C28" s="3" t="s">
        <v>50</v>
      </c>
      <c r="D28" s="3" t="s">
        <v>51</v>
      </c>
      <c r="E28" s="3" t="str">
        <f>IF(D28="", "", "("&amp;COUNTIFS($A$6:A28, A28)&amp;" of "&amp;COUNTIFS($A$6:$A$9999, A28)&amp;")")</f>
        <v>(1 of 1)</v>
      </c>
      <c r="F28" s="4" t="str">
        <f t="shared" si="0"/>
        <v>American Virtual Academy (79461) - FY 2021  (1 of 1)</v>
      </c>
    </row>
    <row r="29" spans="1:6" x14ac:dyDescent="0.25">
      <c r="A29" s="3" t="s">
        <v>52</v>
      </c>
      <c r="B29" s="3">
        <v>4406</v>
      </c>
      <c r="C29" s="3" t="s">
        <v>53</v>
      </c>
      <c r="D29" s="3" t="s">
        <v>54</v>
      </c>
      <c r="E29" s="3" t="str">
        <f>IF(D29="", "", "("&amp;COUNTIFS($A$6:A29, A29)&amp;" of "&amp;COUNTIFS($A$6:$A$9999, A29)&amp;")")</f>
        <v>(1 of 4)</v>
      </c>
      <c r="F29" s="4" t="str">
        <f t="shared" si="0"/>
        <v>Amphitheater Unified District (4406) - FY 2021  (1 of 4)</v>
      </c>
    </row>
    <row r="30" spans="1:6" x14ac:dyDescent="0.25">
      <c r="A30" s="3" t="s">
        <v>52</v>
      </c>
      <c r="B30" s="3">
        <v>4406</v>
      </c>
      <c r="C30" s="3" t="s">
        <v>53</v>
      </c>
      <c r="D30" s="3" t="s">
        <v>55</v>
      </c>
      <c r="E30" s="3" t="str">
        <f>IF(D30="", "", "("&amp;COUNTIFS($A$6:A30, A30)&amp;" of "&amp;COUNTIFS($A$6:$A$9999, A30)&amp;")")</f>
        <v>(2 of 4)</v>
      </c>
      <c r="F30" s="4" t="str">
        <f t="shared" si="0"/>
        <v>Amphitheater Unified District (4406) - FY 2021  (2 of 4)</v>
      </c>
    </row>
    <row r="31" spans="1:6" x14ac:dyDescent="0.25">
      <c r="A31" s="3" t="s">
        <v>52</v>
      </c>
      <c r="B31" s="3">
        <v>4406</v>
      </c>
      <c r="C31" s="3" t="s">
        <v>53</v>
      </c>
      <c r="D31" s="3" t="s">
        <v>56</v>
      </c>
      <c r="E31" s="3" t="str">
        <f>IF(D31="", "", "("&amp;COUNTIFS($A$6:A31, A31)&amp;" of "&amp;COUNTIFS($A$6:$A$9999, A31)&amp;")")</f>
        <v>(3 of 4)</v>
      </c>
      <c r="F31" s="4" t="str">
        <f t="shared" si="0"/>
        <v>Amphitheater Unified District (4406) - FY 2021  (3 of 4)</v>
      </c>
    </row>
    <row r="32" spans="1:6" x14ac:dyDescent="0.25">
      <c r="A32" s="3" t="s">
        <v>52</v>
      </c>
      <c r="B32" s="3">
        <v>4406</v>
      </c>
      <c r="C32" s="3" t="s">
        <v>53</v>
      </c>
      <c r="D32" s="3" t="s">
        <v>57</v>
      </c>
      <c r="E32" s="3" t="str">
        <f>IF(D32="", "", "("&amp;COUNTIFS($A$6:A32, A32)&amp;" of "&amp;COUNTIFS($A$6:$A$9999, A32)&amp;")")</f>
        <v>(4 of 4)</v>
      </c>
      <c r="F32" s="4" t="str">
        <f t="shared" si="0"/>
        <v>Amphitheater Unified District (4406) - FY 2021  (4 of 4)</v>
      </c>
    </row>
    <row r="33" spans="1:6" x14ac:dyDescent="0.25">
      <c r="A33" s="3" t="s">
        <v>58</v>
      </c>
      <c r="B33" s="3">
        <v>90532</v>
      </c>
      <c r="C33" s="3" t="s">
        <v>59</v>
      </c>
      <c r="D33" s="3" t="s">
        <v>60</v>
      </c>
      <c r="E33" s="3" t="str">
        <f>IF(D33="", "", "("&amp;COUNTIFS($A$6:A33, A33)&amp;" of "&amp;COUNTIFS($A$6:$A$9999, A33)&amp;")")</f>
        <v>(1 of 1)</v>
      </c>
      <c r="F33" s="4" t="str">
        <f t="shared" si="0"/>
        <v>Anthem Preparatory Academy (90532) - FY 2021  (1 of 1)</v>
      </c>
    </row>
    <row r="34" spans="1:6" x14ac:dyDescent="0.25">
      <c r="A34" s="3" t="s">
        <v>61</v>
      </c>
      <c r="B34" s="3">
        <v>4443</v>
      </c>
      <c r="C34" s="3" t="s">
        <v>62</v>
      </c>
      <c r="D34" s="3" t="s">
        <v>63</v>
      </c>
      <c r="E34" s="3" t="str">
        <f>IF(D34="", "", "("&amp;COUNTIFS($A$6:A34, A34)&amp;" of "&amp;COUNTIFS($A$6:$A$9999, A34)&amp;")")</f>
        <v>(1 of 1)</v>
      </c>
      <c r="F34" s="4" t="str">
        <f t="shared" si="0"/>
        <v>Apache Junction Unified District (4443) - FY 2021  (1 of 1)</v>
      </c>
    </row>
    <row r="35" spans="1:6" x14ac:dyDescent="0.25">
      <c r="A35" s="3" t="s">
        <v>64</v>
      </c>
      <c r="B35" s="3">
        <v>92312</v>
      </c>
      <c r="C35" s="3" t="s">
        <v>59</v>
      </c>
      <c r="D35" s="3" t="s">
        <v>65</v>
      </c>
      <c r="E35" s="3" t="str">
        <f>IF(D35="", "", "("&amp;COUNTIFS($A$6:A35, A35)&amp;" of "&amp;COUNTIFS($A$6:$A$9999, A35)&amp;")")</f>
        <v>(1 of 1)</v>
      </c>
      <c r="F35" s="4" t="str">
        <f t="shared" si="0"/>
        <v>Archway Classical Academy Arete (92312) - FY 2021  (1 of 1)</v>
      </c>
    </row>
    <row r="36" spans="1:6" x14ac:dyDescent="0.25">
      <c r="A36" s="3" t="s">
        <v>66</v>
      </c>
      <c r="B36" s="3">
        <v>90917</v>
      </c>
      <c r="C36" s="3" t="s">
        <v>59</v>
      </c>
      <c r="D36" s="3" t="s">
        <v>67</v>
      </c>
      <c r="E36" s="3" t="str">
        <f>IF(D36="", "", "("&amp;COUNTIFS($A$6:A36, A36)&amp;" of "&amp;COUNTIFS($A$6:$A$9999, A36)&amp;")")</f>
        <v>(1 of 1)</v>
      </c>
      <c r="F36" s="4" t="str">
        <f t="shared" si="0"/>
        <v>Archway Classical Academy Chandler (90917) - FY 2021  (1 of 1)</v>
      </c>
    </row>
    <row r="37" spans="1:6" x14ac:dyDescent="0.25">
      <c r="A37" s="3" t="s">
        <v>68</v>
      </c>
      <c r="B37" s="3">
        <v>92314</v>
      </c>
      <c r="C37" s="3" t="s">
        <v>59</v>
      </c>
      <c r="D37" s="3" t="s">
        <v>69</v>
      </c>
      <c r="E37" s="3" t="str">
        <f>IF(D37="", "", "("&amp;COUNTIFS($A$6:A37, A37)&amp;" of "&amp;COUNTIFS($A$6:$A$9999, A37)&amp;")")</f>
        <v>(1 of 1)</v>
      </c>
      <c r="F37" s="4" t="str">
        <f t="shared" si="0"/>
        <v>Archway Classical Academy Cicero (92314) - FY 2021  (1 of 1)</v>
      </c>
    </row>
    <row r="38" spans="1:6" x14ac:dyDescent="0.25">
      <c r="A38" s="3" t="s">
        <v>70</v>
      </c>
      <c r="B38" s="3">
        <v>91878</v>
      </c>
      <c r="C38" s="3" t="s">
        <v>59</v>
      </c>
      <c r="D38" s="3" t="s">
        <v>71</v>
      </c>
      <c r="E38" s="3" t="str">
        <f>IF(D38="", "", "("&amp;COUNTIFS($A$6:A38, A38)&amp;" of "&amp;COUNTIFS($A$6:$A$9999, A38)&amp;")")</f>
        <v>(1 of 1)</v>
      </c>
      <c r="F38" s="4" t="str">
        <f t="shared" si="0"/>
        <v>Archway Classical Academy Glendale (91878) - FY 2021  (1 of 1)</v>
      </c>
    </row>
    <row r="39" spans="1:6" x14ac:dyDescent="0.25">
      <c r="A39" s="3" t="s">
        <v>72</v>
      </c>
      <c r="B39" s="3">
        <v>92656</v>
      </c>
      <c r="C39" s="3" t="s">
        <v>59</v>
      </c>
      <c r="D39" s="3" t="s">
        <v>73</v>
      </c>
      <c r="E39" s="3" t="str">
        <f>IF(D39="", "", "("&amp;COUNTIFS($A$6:A39, A39)&amp;" of "&amp;COUNTIFS($A$6:$A$9999, A39)&amp;")")</f>
        <v>(1 of 1)</v>
      </c>
      <c r="F39" s="4" t="str">
        <f t="shared" si="0"/>
        <v>Archway Classical Academy Lincoln (92656) - FY 2021  (1 of 1)</v>
      </c>
    </row>
    <row r="40" spans="1:6" x14ac:dyDescent="0.25">
      <c r="A40" s="3" t="s">
        <v>74</v>
      </c>
      <c r="B40" s="3">
        <v>91758</v>
      </c>
      <c r="C40" s="3" t="s">
        <v>59</v>
      </c>
      <c r="D40" s="3" t="s">
        <v>75</v>
      </c>
      <c r="E40" s="3" t="str">
        <f>IF(D40="", "", "("&amp;COUNTIFS($A$6:A40, A40)&amp;" of "&amp;COUNTIFS($A$6:$A$9999, A40)&amp;")")</f>
        <v>(1 of 1)</v>
      </c>
      <c r="F40" s="4" t="str">
        <f t="shared" si="0"/>
        <v>Archway Classical Academy North Phoenix (91758) - FY 2021  (1 of 1)</v>
      </c>
    </row>
    <row r="41" spans="1:6" x14ac:dyDescent="0.25">
      <c r="A41" s="3" t="s">
        <v>76</v>
      </c>
      <c r="B41" s="3">
        <v>90857</v>
      </c>
      <c r="C41" s="3" t="s">
        <v>59</v>
      </c>
      <c r="D41" s="3" t="s">
        <v>77</v>
      </c>
      <c r="E41" s="3" t="str">
        <f>IF(D41="", "", "("&amp;COUNTIFS($A$6:A41, A41)&amp;" of "&amp;COUNTIFS($A$6:$A$9999, A41)&amp;")")</f>
        <v>(1 of 1)</v>
      </c>
      <c r="F41" s="4" t="str">
        <f t="shared" si="0"/>
        <v>Archway Classical Academy Scottsdale (90857) - FY 2021  (1 of 1)</v>
      </c>
    </row>
    <row r="42" spans="1:6" x14ac:dyDescent="0.25">
      <c r="A42" s="3" t="s">
        <v>78</v>
      </c>
      <c r="B42" s="3">
        <v>92704</v>
      </c>
      <c r="C42" s="3" t="s">
        <v>59</v>
      </c>
      <c r="D42" s="3" t="s">
        <v>79</v>
      </c>
      <c r="E42" s="3" t="str">
        <f>IF(D42="", "", "("&amp;COUNTIFS($A$6:A42, A42)&amp;" of "&amp;COUNTIFS($A$6:$A$9999, A42)&amp;")")</f>
        <v>(1 of 1)</v>
      </c>
      <c r="F42" s="4" t="str">
        <f t="shared" si="0"/>
        <v>Archway Classical Academy Trivium East (92704) - FY 2021  (1 of 1)</v>
      </c>
    </row>
    <row r="43" spans="1:6" x14ac:dyDescent="0.25">
      <c r="A43" s="3" t="s">
        <v>80</v>
      </c>
      <c r="B43" s="3">
        <v>90915</v>
      </c>
      <c r="C43" s="3" t="s">
        <v>59</v>
      </c>
      <c r="D43" s="3" t="s">
        <v>81</v>
      </c>
      <c r="E43" s="3" t="str">
        <f>IF(D43="", "", "("&amp;COUNTIFS($A$6:A43, A43)&amp;" of "&amp;COUNTIFS($A$6:$A$9999, A43)&amp;")")</f>
        <v>(1 of 1)</v>
      </c>
      <c r="F43" s="4" t="str">
        <f t="shared" si="0"/>
        <v>Archway Classical Academy Trivium West (90915) - FY 2021  (1 of 1)</v>
      </c>
    </row>
    <row r="44" spans="1:6" x14ac:dyDescent="0.25">
      <c r="A44" s="3" t="s">
        <v>82</v>
      </c>
      <c r="B44" s="3">
        <v>90916</v>
      </c>
      <c r="C44" s="3" t="s">
        <v>59</v>
      </c>
      <c r="D44" s="3" t="s">
        <v>83</v>
      </c>
      <c r="E44" s="3" t="str">
        <f>IF(D44="", "", "("&amp;COUNTIFS($A$6:A44, A44)&amp;" of "&amp;COUNTIFS($A$6:$A$9999, A44)&amp;")")</f>
        <v>(1 of 1)</v>
      </c>
      <c r="F44" s="4" t="str">
        <f t="shared" si="0"/>
        <v>Archway Classical Academy Veritas (90916) - FY 2021  (1 of 1)</v>
      </c>
    </row>
    <row r="45" spans="1:6" x14ac:dyDescent="0.25">
      <c r="A45" s="3" t="s">
        <v>84</v>
      </c>
      <c r="B45" s="3">
        <v>89486</v>
      </c>
      <c r="C45" s="3" t="s">
        <v>59</v>
      </c>
      <c r="D45" s="3" t="s">
        <v>85</v>
      </c>
      <c r="E45" s="3" t="str">
        <f>IF(D45="", "", "("&amp;COUNTIFS($A$6:A45, A45)&amp;" of "&amp;COUNTIFS($A$6:$A$9999, A45)&amp;")")</f>
        <v>(1 of 1)</v>
      </c>
      <c r="F45" s="4" t="str">
        <f t="shared" si="0"/>
        <v>Arete Preparatory Academy (89486) - FY 2021  (1 of 1)</v>
      </c>
    </row>
    <row r="46" spans="1:6" x14ac:dyDescent="0.25">
      <c r="A46" s="3" t="s">
        <v>86</v>
      </c>
      <c r="B46" s="3">
        <v>90758</v>
      </c>
      <c r="C46" s="3" t="s">
        <v>87</v>
      </c>
      <c r="D46" s="3" t="s">
        <v>88</v>
      </c>
      <c r="E46" s="3" t="str">
        <f>IF(D46="", "", "("&amp;COUNTIFS($A$6:A46, A46)&amp;" of "&amp;COUNTIFS($A$6:$A$9999, A46)&amp;")")</f>
        <v>(1 of 1)</v>
      </c>
      <c r="F46" s="4" t="str">
        <f t="shared" si="0"/>
        <v>Arizona Education Solutions (90758) - FY 2021  (1 of 1)</v>
      </c>
    </row>
    <row r="47" spans="1:6" x14ac:dyDescent="0.25">
      <c r="A47" s="3" t="s">
        <v>89</v>
      </c>
      <c r="B47" s="3">
        <v>92566</v>
      </c>
      <c r="C47" s="3" t="s">
        <v>90</v>
      </c>
      <c r="D47" s="3" t="s">
        <v>91</v>
      </c>
      <c r="E47" s="3" t="str">
        <f>IF(D47="", "", "("&amp;COUNTIFS($A$6:A47, A47)&amp;" of "&amp;COUNTIFS($A$6:$A$9999, A47)&amp;")")</f>
        <v>(1 of 2)</v>
      </c>
      <c r="F47" s="4" t="str">
        <f t="shared" si="0"/>
        <v>Arizona Language Preparatory (92566) - FY 2021  (1 of 2)</v>
      </c>
    </row>
    <row r="48" spans="1:6" x14ac:dyDescent="0.25">
      <c r="A48" s="3" t="s">
        <v>89</v>
      </c>
      <c r="B48" s="3">
        <v>92566</v>
      </c>
      <c r="C48" s="3" t="s">
        <v>90</v>
      </c>
      <c r="D48" s="3" t="s">
        <v>92</v>
      </c>
      <c r="E48" s="3" t="str">
        <f>IF(D48="", "", "("&amp;COUNTIFS($A$6:A48, A48)&amp;" of "&amp;COUNTIFS($A$6:$A$9999, A48)&amp;")")</f>
        <v>(2 of 2)</v>
      </c>
      <c r="F48" s="4" t="str">
        <f t="shared" si="0"/>
        <v>Arizona Language Preparatory (92566) - FY 2021  (2 of 2)</v>
      </c>
    </row>
    <row r="49" spans="1:6" x14ac:dyDescent="0.25">
      <c r="A49" s="3" t="s">
        <v>93</v>
      </c>
      <c r="B49" s="3">
        <v>4345</v>
      </c>
      <c r="C49" s="3" t="s">
        <v>94</v>
      </c>
      <c r="D49" s="3" t="s">
        <v>95</v>
      </c>
      <c r="E49" s="3" t="str">
        <f>IF(D49="", "", "("&amp;COUNTIFS($A$6:A49, A49)&amp;" of "&amp;COUNTIFS($A$6:$A$9999, A49)&amp;")")</f>
        <v>(1 of 1)</v>
      </c>
      <c r="F49" s="4" t="str">
        <f t="shared" si="0"/>
        <v>Arizona School For The Arts (4345) - FY 2021  (1 of 1)</v>
      </c>
    </row>
    <row r="50" spans="1:6" x14ac:dyDescent="0.25">
      <c r="A50" s="3" t="s">
        <v>96</v>
      </c>
      <c r="B50" s="3">
        <v>4274</v>
      </c>
      <c r="C50" s="3" t="s">
        <v>97</v>
      </c>
      <c r="D50" s="3" t="s">
        <v>98</v>
      </c>
      <c r="E50" s="3" t="str">
        <f>IF(D50="", "", "("&amp;COUNTIFS($A$6:A50, A50)&amp;" of "&amp;COUNTIFS($A$6:$A$9999, A50)&amp;")")</f>
        <v>(1 of 2)</v>
      </c>
      <c r="F50" s="4" t="str">
        <f t="shared" si="0"/>
        <v>Arlington Elementary District (4274) - FY 2021  (1 of 2)</v>
      </c>
    </row>
    <row r="51" spans="1:6" x14ac:dyDescent="0.25">
      <c r="A51" s="3" t="s">
        <v>96</v>
      </c>
      <c r="B51" s="3">
        <v>4274</v>
      </c>
      <c r="C51" s="3" t="s">
        <v>97</v>
      </c>
      <c r="D51" s="3" t="s">
        <v>99</v>
      </c>
      <c r="E51" s="3" t="str">
        <f>IF(D51="", "", "("&amp;COUNTIFS($A$6:A51, A51)&amp;" of "&amp;COUNTIFS($A$6:$A$9999, A51)&amp;")")</f>
        <v>(2 of 2)</v>
      </c>
      <c r="F51" s="4" t="str">
        <f t="shared" si="0"/>
        <v>Arlington Elementary District (4274) - FY 2021  (2 of 2)</v>
      </c>
    </row>
    <row r="52" spans="1:6" x14ac:dyDescent="0.25">
      <c r="A52" s="3" t="s">
        <v>100</v>
      </c>
      <c r="B52" s="3">
        <v>4471</v>
      </c>
      <c r="C52" s="3" t="s">
        <v>101</v>
      </c>
      <c r="D52" s="3" t="s">
        <v>102</v>
      </c>
      <c r="E52" s="3" t="str">
        <f>IF(D52="", "", "("&amp;COUNTIFS($A$6:A52, A52)&amp;" of "&amp;COUNTIFS($A$6:$A$9999, A52)&amp;")")</f>
        <v>(1 of 3)</v>
      </c>
      <c r="F52" s="4" t="str">
        <f t="shared" si="0"/>
        <v>Ash Fork Joint Unified District (4471) - FY 2021  (1 of 3)</v>
      </c>
    </row>
    <row r="53" spans="1:6" x14ac:dyDescent="0.25">
      <c r="A53" s="3" t="s">
        <v>100</v>
      </c>
      <c r="B53" s="3">
        <v>4471</v>
      </c>
      <c r="C53" s="3" t="s">
        <v>101</v>
      </c>
      <c r="D53" s="3" t="s">
        <v>103</v>
      </c>
      <c r="E53" s="3" t="str">
        <f>IF(D53="", "", "("&amp;COUNTIFS($A$6:A53, A53)&amp;" of "&amp;COUNTIFS($A$6:$A$9999, A53)&amp;")")</f>
        <v>(2 of 3)</v>
      </c>
      <c r="F53" s="4" t="str">
        <f t="shared" si="0"/>
        <v>Ash Fork Joint Unified District (4471) - FY 2021  (2 of 3)</v>
      </c>
    </row>
    <row r="54" spans="1:6" x14ac:dyDescent="0.25">
      <c r="A54" s="3" t="s">
        <v>100</v>
      </c>
      <c r="B54" s="3">
        <v>4471</v>
      </c>
      <c r="C54" s="3" t="s">
        <v>101</v>
      </c>
      <c r="D54" s="3" t="s">
        <v>104</v>
      </c>
      <c r="E54" s="3" t="str">
        <f>IF(D54="", "", "("&amp;COUNTIFS($A$6:A54, A54)&amp;" of "&amp;COUNTIFS($A$6:$A$9999, A54)&amp;")")</f>
        <v>(3 of 3)</v>
      </c>
      <c r="F54" s="4" t="str">
        <f t="shared" si="0"/>
        <v>Ash Fork Joint Unified District (4471) - FY 2021  (3 of 3)</v>
      </c>
    </row>
    <row r="55" spans="1:6" x14ac:dyDescent="0.25">
      <c r="A55" s="3" t="s">
        <v>105</v>
      </c>
      <c r="B55" s="3">
        <v>89949</v>
      </c>
      <c r="C55" s="3" t="s">
        <v>106</v>
      </c>
      <c r="D55" s="3" t="s">
        <v>107</v>
      </c>
      <c r="E55" s="3" t="str">
        <f>IF(D55="", "", "("&amp;COUNTIFS($A$6:A55, A55)&amp;" of "&amp;COUNTIFS($A$6:$A$9999, A55)&amp;")")</f>
        <v>(1 of 22)</v>
      </c>
      <c r="F55" s="4" t="str">
        <f t="shared" si="0"/>
        <v>ASU Preparatory Academy (89949) - FY 2021  (1 of 22)</v>
      </c>
    </row>
    <row r="56" spans="1:6" x14ac:dyDescent="0.25">
      <c r="A56" s="3" t="s">
        <v>105</v>
      </c>
      <c r="B56" s="3">
        <v>89949</v>
      </c>
      <c r="C56" s="3" t="s">
        <v>106</v>
      </c>
      <c r="D56" s="3" t="s">
        <v>108</v>
      </c>
      <c r="E56" s="3" t="str">
        <f>IF(D56="", "", "("&amp;COUNTIFS($A$6:A56, A56)&amp;" of "&amp;COUNTIFS($A$6:$A$9999, A56)&amp;")")</f>
        <v>(2 of 22)</v>
      </c>
      <c r="F56" s="4" t="str">
        <f t="shared" si="0"/>
        <v>ASU Preparatory Academy (89949) - FY 2021  (2 of 22)</v>
      </c>
    </row>
    <row r="57" spans="1:6" x14ac:dyDescent="0.25">
      <c r="A57" s="3" t="s">
        <v>105</v>
      </c>
      <c r="B57" s="3">
        <v>90273</v>
      </c>
      <c r="C57" s="3" t="s">
        <v>106</v>
      </c>
      <c r="D57" s="3" t="s">
        <v>109</v>
      </c>
      <c r="E57" s="3" t="str">
        <f>IF(D57="", "", "("&amp;COUNTIFS($A$6:A57, A57)&amp;" of "&amp;COUNTIFS($A$6:$A$9999, A57)&amp;")")</f>
        <v>(3 of 22)</v>
      </c>
      <c r="F57" s="4" t="str">
        <f t="shared" si="0"/>
        <v>ASU Preparatory Academy (90273) - FY 2021  (3 of 22)</v>
      </c>
    </row>
    <row r="58" spans="1:6" x14ac:dyDescent="0.25">
      <c r="A58" s="3" t="s">
        <v>105</v>
      </c>
      <c r="B58" s="3">
        <v>90273</v>
      </c>
      <c r="C58" s="3" t="s">
        <v>106</v>
      </c>
      <c r="D58" s="3" t="s">
        <v>110</v>
      </c>
      <c r="E58" s="3" t="str">
        <f>IF(D58="", "", "("&amp;COUNTIFS($A$6:A58, A58)&amp;" of "&amp;COUNTIFS($A$6:$A$9999, A58)&amp;")")</f>
        <v>(4 of 22)</v>
      </c>
      <c r="F58" s="4" t="str">
        <f t="shared" si="0"/>
        <v>ASU Preparatory Academy (90273) - FY 2021  (4 of 22)</v>
      </c>
    </row>
    <row r="59" spans="1:6" x14ac:dyDescent="0.25">
      <c r="A59" s="3" t="s">
        <v>105</v>
      </c>
      <c r="B59" s="3">
        <v>91303</v>
      </c>
      <c r="C59" s="3" t="s">
        <v>106</v>
      </c>
      <c r="D59" s="3" t="s">
        <v>111</v>
      </c>
      <c r="E59" s="3" t="str">
        <f>IF(D59="", "", "("&amp;COUNTIFS($A$6:A59, A59)&amp;" of "&amp;COUNTIFS($A$6:$A$9999, A59)&amp;")")</f>
        <v>(5 of 22)</v>
      </c>
      <c r="F59" s="4" t="str">
        <f t="shared" si="0"/>
        <v>ASU Preparatory Academy (91303) - FY 2021  (5 of 22)</v>
      </c>
    </row>
    <row r="60" spans="1:6" x14ac:dyDescent="0.25">
      <c r="A60" s="3" t="s">
        <v>105</v>
      </c>
      <c r="B60" s="3">
        <v>91303</v>
      </c>
      <c r="C60" s="3" t="s">
        <v>106</v>
      </c>
      <c r="D60" s="3" t="s">
        <v>112</v>
      </c>
      <c r="E60" s="3" t="str">
        <f>IF(D60="", "", "("&amp;COUNTIFS($A$6:A60, A60)&amp;" of "&amp;COUNTIFS($A$6:$A$9999, A60)&amp;")")</f>
        <v>(6 of 22)</v>
      </c>
      <c r="F60" s="4" t="str">
        <f t="shared" si="0"/>
        <v>ASU Preparatory Academy (91303) - FY 2021  (6 of 22)</v>
      </c>
    </row>
    <row r="61" spans="1:6" x14ac:dyDescent="0.25">
      <c r="A61" s="3" t="s">
        <v>105</v>
      </c>
      <c r="B61" s="3">
        <v>91305</v>
      </c>
      <c r="C61" s="3" t="s">
        <v>106</v>
      </c>
      <c r="D61" s="3" t="s">
        <v>113</v>
      </c>
      <c r="E61" s="3" t="str">
        <f>IF(D61="", "", "("&amp;COUNTIFS($A$6:A61, A61)&amp;" of "&amp;COUNTIFS($A$6:$A$9999, A61)&amp;")")</f>
        <v>(7 of 22)</v>
      </c>
      <c r="F61" s="4" t="str">
        <f t="shared" si="0"/>
        <v>ASU Preparatory Academy (91305) - FY 2021  (7 of 22)</v>
      </c>
    </row>
    <row r="62" spans="1:6" x14ac:dyDescent="0.25">
      <c r="A62" s="3" t="s">
        <v>105</v>
      </c>
      <c r="B62" s="3">
        <v>91305</v>
      </c>
      <c r="C62" s="3" t="s">
        <v>106</v>
      </c>
      <c r="D62" s="3" t="s">
        <v>114</v>
      </c>
      <c r="E62" s="3" t="str">
        <f>IF(D62="", "", "("&amp;COUNTIFS($A$6:A62, A62)&amp;" of "&amp;COUNTIFS($A$6:$A$9999, A62)&amp;")")</f>
        <v>(8 of 22)</v>
      </c>
      <c r="F62" s="4" t="str">
        <f t="shared" si="0"/>
        <v>ASU Preparatory Academy (91305) - FY 2021  (8 of 22)</v>
      </c>
    </row>
    <row r="63" spans="1:6" x14ac:dyDescent="0.25">
      <c r="A63" s="3" t="s">
        <v>105</v>
      </c>
      <c r="B63" s="3">
        <v>91307</v>
      </c>
      <c r="C63" s="3" t="s">
        <v>106</v>
      </c>
      <c r="D63" s="3" t="s">
        <v>115</v>
      </c>
      <c r="E63" s="3" t="str">
        <f>IF(D63="", "", "("&amp;COUNTIFS($A$6:A63, A63)&amp;" of "&amp;COUNTIFS($A$6:$A$9999, A63)&amp;")")</f>
        <v>(9 of 22)</v>
      </c>
      <c r="F63" s="4" t="str">
        <f t="shared" si="0"/>
        <v>ASU Preparatory Academy (91307) - FY 2021  (9 of 22)</v>
      </c>
    </row>
    <row r="64" spans="1:6" x14ac:dyDescent="0.25">
      <c r="A64" s="3" t="s">
        <v>105</v>
      </c>
      <c r="B64" s="3">
        <v>91307</v>
      </c>
      <c r="C64" s="3" t="s">
        <v>106</v>
      </c>
      <c r="D64" s="3" t="s">
        <v>116</v>
      </c>
      <c r="E64" s="3" t="str">
        <f>IF(D64="", "", "("&amp;COUNTIFS($A$6:A64, A64)&amp;" of "&amp;COUNTIFS($A$6:$A$9999, A64)&amp;")")</f>
        <v>(10 of 22)</v>
      </c>
      <c r="F64" s="4" t="str">
        <f t="shared" si="0"/>
        <v>ASU Preparatory Academy (91307) - FY 2021  (10 of 22)</v>
      </c>
    </row>
    <row r="65" spans="1:6" x14ac:dyDescent="0.25">
      <c r="A65" s="3" t="s">
        <v>105</v>
      </c>
      <c r="B65" s="3">
        <v>92325</v>
      </c>
      <c r="C65" s="3" t="s">
        <v>106</v>
      </c>
      <c r="D65" s="3" t="s">
        <v>117</v>
      </c>
      <c r="E65" s="3" t="str">
        <f>IF(D65="", "", "("&amp;COUNTIFS($A$6:A65, A65)&amp;" of "&amp;COUNTIFS($A$6:$A$9999, A65)&amp;")")</f>
        <v>(11 of 22)</v>
      </c>
      <c r="F65" s="4" t="str">
        <f t="shared" si="0"/>
        <v>ASU Preparatory Academy (92325) - FY 2021  (11 of 22)</v>
      </c>
    </row>
    <row r="66" spans="1:6" x14ac:dyDescent="0.25">
      <c r="A66" s="3" t="s">
        <v>105</v>
      </c>
      <c r="B66" s="3">
        <v>92325</v>
      </c>
      <c r="C66" s="3" t="s">
        <v>106</v>
      </c>
      <c r="D66" s="3" t="s">
        <v>118</v>
      </c>
      <c r="E66" s="3" t="str">
        <f>IF(D66="", "", "("&amp;COUNTIFS($A$6:A66, A66)&amp;" of "&amp;COUNTIFS($A$6:$A$9999, A66)&amp;")")</f>
        <v>(12 of 22)</v>
      </c>
      <c r="F66" s="4" t="str">
        <f t="shared" si="0"/>
        <v>ASU Preparatory Academy (92325) - FY 2021  (12 of 22)</v>
      </c>
    </row>
    <row r="67" spans="1:6" x14ac:dyDescent="0.25">
      <c r="A67" s="3" t="s">
        <v>105</v>
      </c>
      <c r="B67" s="3">
        <v>92327</v>
      </c>
      <c r="C67" s="3" t="s">
        <v>106</v>
      </c>
      <c r="D67" s="3" t="s">
        <v>119</v>
      </c>
      <c r="E67" s="3" t="str">
        <f>IF(D67="", "", "("&amp;COUNTIFS($A$6:A67, A67)&amp;" of "&amp;COUNTIFS($A$6:$A$9999, A67)&amp;")")</f>
        <v>(13 of 22)</v>
      </c>
      <c r="F67" s="4" t="str">
        <f t="shared" si="0"/>
        <v>ASU Preparatory Academy (92327) - FY 2021  (13 of 22)</v>
      </c>
    </row>
    <row r="68" spans="1:6" x14ac:dyDescent="0.25">
      <c r="A68" s="3" t="s">
        <v>105</v>
      </c>
      <c r="B68" s="3">
        <v>92327</v>
      </c>
      <c r="C68" s="3" t="s">
        <v>106</v>
      </c>
      <c r="D68" s="3" t="s">
        <v>120</v>
      </c>
      <c r="E68" s="3" t="str">
        <f>IF(D68="", "", "("&amp;COUNTIFS($A$6:A68, A68)&amp;" of "&amp;COUNTIFS($A$6:$A$9999, A68)&amp;")")</f>
        <v>(14 of 22)</v>
      </c>
      <c r="F68" s="4" t="str">
        <f t="shared" si="0"/>
        <v>ASU Preparatory Academy (92327) - FY 2021  (14 of 22)</v>
      </c>
    </row>
    <row r="69" spans="1:6" x14ac:dyDescent="0.25">
      <c r="A69" s="3" t="s">
        <v>105</v>
      </c>
      <c r="B69" s="3">
        <v>346763</v>
      </c>
      <c r="C69" s="3" t="s">
        <v>106</v>
      </c>
      <c r="D69" s="3" t="s">
        <v>121</v>
      </c>
      <c r="E69" s="3" t="str">
        <f>IF(D69="", "", "("&amp;COUNTIFS($A$6:A69, A69)&amp;" of "&amp;COUNTIFS($A$6:$A$9999, A69)&amp;")")</f>
        <v>(15 of 22)</v>
      </c>
      <c r="F69" s="4" t="str">
        <f t="shared" si="0"/>
        <v>ASU Preparatory Academy (346763) - FY 2021  (15 of 22)</v>
      </c>
    </row>
    <row r="70" spans="1:6" x14ac:dyDescent="0.25">
      <c r="A70" s="3" t="s">
        <v>105</v>
      </c>
      <c r="B70" s="3">
        <v>346763</v>
      </c>
      <c r="C70" s="3" t="s">
        <v>106</v>
      </c>
      <c r="D70" s="3" t="s">
        <v>122</v>
      </c>
      <c r="E70" s="3" t="str">
        <f>IF(D70="", "", "("&amp;COUNTIFS($A$6:A70, A70)&amp;" of "&amp;COUNTIFS($A$6:$A$9999, A70)&amp;")")</f>
        <v>(16 of 22)</v>
      </c>
      <c r="F70" s="4" t="str">
        <f t="shared" ref="F70:F133" si="1">IF(D70="", "", HYPERLINK(D70, A70&amp;" ("&amp;B70&amp;") - FY 2021 "&amp;$B$2&amp;" "&amp;E70))</f>
        <v>ASU Preparatory Academy (346763) - FY 2021  (16 of 22)</v>
      </c>
    </row>
    <row r="71" spans="1:6" x14ac:dyDescent="0.25">
      <c r="A71" s="3" t="s">
        <v>105</v>
      </c>
      <c r="B71" s="3">
        <v>346763</v>
      </c>
      <c r="C71" s="3" t="s">
        <v>106</v>
      </c>
      <c r="D71" s="3" t="s">
        <v>123</v>
      </c>
      <c r="E71" s="3" t="str">
        <f>IF(D71="", "", "("&amp;COUNTIFS($A$6:A71, A71)&amp;" of "&amp;COUNTIFS($A$6:$A$9999, A71)&amp;")")</f>
        <v>(17 of 22)</v>
      </c>
      <c r="F71" s="4" t="str">
        <f t="shared" si="1"/>
        <v>ASU Preparatory Academy (346763) - FY 2021  (17 of 22)</v>
      </c>
    </row>
    <row r="72" spans="1:6" x14ac:dyDescent="0.25">
      <c r="A72" s="3" t="s">
        <v>105</v>
      </c>
      <c r="B72" s="3">
        <v>346763</v>
      </c>
      <c r="C72" s="3" t="s">
        <v>106</v>
      </c>
      <c r="D72" s="3" t="s">
        <v>124</v>
      </c>
      <c r="E72" s="3" t="str">
        <f>IF(D72="", "", "("&amp;COUNTIFS($A$6:A72, A72)&amp;" of "&amp;COUNTIFS($A$6:$A$9999, A72)&amp;")")</f>
        <v>(18 of 22)</v>
      </c>
      <c r="F72" s="4" t="str">
        <f t="shared" si="1"/>
        <v>ASU Preparatory Academy (346763) - FY 2021  (18 of 22)</v>
      </c>
    </row>
    <row r="73" spans="1:6" x14ac:dyDescent="0.25">
      <c r="A73" s="3" t="s">
        <v>105</v>
      </c>
      <c r="B73" s="3">
        <v>346763</v>
      </c>
      <c r="C73" s="3" t="s">
        <v>106</v>
      </c>
      <c r="D73" s="3" t="s">
        <v>125</v>
      </c>
      <c r="E73" s="3" t="str">
        <f>IF(D73="", "", "("&amp;COUNTIFS($A$6:A73, A73)&amp;" of "&amp;COUNTIFS($A$6:$A$9999, A73)&amp;")")</f>
        <v>(19 of 22)</v>
      </c>
      <c r="F73" s="4" t="str">
        <f t="shared" si="1"/>
        <v>ASU Preparatory Academy (346763) - FY 2021  (19 of 22)</v>
      </c>
    </row>
    <row r="74" spans="1:6" x14ac:dyDescent="0.25">
      <c r="A74" s="3" t="s">
        <v>105</v>
      </c>
      <c r="B74" s="3">
        <v>346763</v>
      </c>
      <c r="C74" s="3" t="s">
        <v>106</v>
      </c>
      <c r="D74" s="3" t="s">
        <v>126</v>
      </c>
      <c r="E74" s="3" t="str">
        <f>IF(D74="", "", "("&amp;COUNTIFS($A$6:A74, A74)&amp;" of "&amp;COUNTIFS($A$6:$A$9999, A74)&amp;")")</f>
        <v>(20 of 22)</v>
      </c>
      <c r="F74" s="4" t="str">
        <f t="shared" si="1"/>
        <v>ASU Preparatory Academy (346763) - FY 2021  (20 of 22)</v>
      </c>
    </row>
    <row r="75" spans="1:6" x14ac:dyDescent="0.25">
      <c r="A75" s="3" t="s">
        <v>105</v>
      </c>
      <c r="B75" s="3">
        <v>346763</v>
      </c>
      <c r="C75" s="3" t="s">
        <v>106</v>
      </c>
      <c r="D75" s="3" t="s">
        <v>127</v>
      </c>
      <c r="E75" s="3" t="str">
        <f>IF(D75="", "", "("&amp;COUNTIFS($A$6:A75, A75)&amp;" of "&amp;COUNTIFS($A$6:$A$9999, A75)&amp;")")</f>
        <v>(21 of 22)</v>
      </c>
      <c r="F75" s="4" t="str">
        <f t="shared" si="1"/>
        <v>ASU Preparatory Academy (346763) - FY 2021  (21 of 22)</v>
      </c>
    </row>
    <row r="76" spans="1:6" x14ac:dyDescent="0.25">
      <c r="A76" s="3" t="s">
        <v>105</v>
      </c>
      <c r="B76" s="3">
        <v>346763</v>
      </c>
      <c r="C76" s="3" t="s">
        <v>106</v>
      </c>
      <c r="D76" s="3" t="s">
        <v>128</v>
      </c>
      <c r="E76" s="3" t="str">
        <f>IF(D76="", "", "("&amp;COUNTIFS($A$6:A76, A76)&amp;" of "&amp;COUNTIFS($A$6:$A$9999, A76)&amp;")")</f>
        <v>(22 of 22)</v>
      </c>
      <c r="F76" s="4" t="str">
        <f t="shared" si="1"/>
        <v>ASU Preparatory Academy (346763) - FY 2021  (22 of 22)</v>
      </c>
    </row>
    <row r="77" spans="1:6" x14ac:dyDescent="0.25">
      <c r="A77" s="3" t="s">
        <v>129</v>
      </c>
      <c r="B77" s="3">
        <v>92987</v>
      </c>
      <c r="C77" s="3" t="s">
        <v>106</v>
      </c>
      <c r="D77" s="3" t="s">
        <v>130</v>
      </c>
      <c r="E77" s="3" t="str">
        <f>IF(D77="", "", "("&amp;COUNTIFS($A$6:A77, A77)&amp;" of "&amp;COUNTIFS($A$6:$A$9999, A77)&amp;")")</f>
        <v>(1 of 2)</v>
      </c>
      <c r="F77" s="4" t="str">
        <f t="shared" si="1"/>
        <v>ASU Preparatory Academy - Casa Grande (92987) - FY 2021  (1 of 2)</v>
      </c>
    </row>
    <row r="78" spans="1:6" x14ac:dyDescent="0.25">
      <c r="A78" s="3" t="s">
        <v>129</v>
      </c>
      <c r="B78" s="3">
        <v>92987</v>
      </c>
      <c r="C78" s="3" t="s">
        <v>106</v>
      </c>
      <c r="D78" s="3" t="s">
        <v>131</v>
      </c>
      <c r="E78" s="3" t="str">
        <f>IF(D78="", "", "("&amp;COUNTIFS($A$6:A78, A78)&amp;" of "&amp;COUNTIFS($A$6:$A$9999, A78)&amp;")")</f>
        <v>(2 of 2)</v>
      </c>
      <c r="F78" s="4" t="str">
        <f t="shared" si="1"/>
        <v>ASU Preparatory Academy - Casa Grande (92987) - FY 2021  (2 of 2)</v>
      </c>
    </row>
    <row r="79" spans="1:6" x14ac:dyDescent="0.25">
      <c r="A79" s="3" t="s">
        <v>132</v>
      </c>
      <c r="B79" s="3">
        <v>4272</v>
      </c>
      <c r="C79" s="3" t="s">
        <v>133</v>
      </c>
      <c r="D79" s="3" t="s">
        <v>134</v>
      </c>
      <c r="E79" s="3" t="str">
        <f>IF(D79="", "", "("&amp;COUNTIFS($A$6:A79, A79)&amp;" of "&amp;COUNTIFS($A$6:$A$9999, A79)&amp;")")</f>
        <v>(1 of 3)</v>
      </c>
      <c r="F79" s="4" t="str">
        <f t="shared" si="1"/>
        <v>Avondale Elementary District (4272) - FY 2021  (1 of 3)</v>
      </c>
    </row>
    <row r="80" spans="1:6" x14ac:dyDescent="0.25">
      <c r="A80" s="3" t="s">
        <v>132</v>
      </c>
      <c r="B80" s="3">
        <v>4272</v>
      </c>
      <c r="C80" s="3" t="s">
        <v>133</v>
      </c>
      <c r="D80" s="3" t="s">
        <v>135</v>
      </c>
      <c r="E80" s="3" t="str">
        <f>IF(D80="", "", "("&amp;COUNTIFS($A$6:A80, A80)&amp;" of "&amp;COUNTIFS($A$6:$A$9999, A80)&amp;")")</f>
        <v>(2 of 3)</v>
      </c>
      <c r="F80" s="4" t="str">
        <f t="shared" si="1"/>
        <v>Avondale Elementary District (4272) - FY 2021  (2 of 3)</v>
      </c>
    </row>
    <row r="81" spans="1:6" x14ac:dyDescent="0.25">
      <c r="A81" s="3" t="s">
        <v>132</v>
      </c>
      <c r="B81" s="3">
        <v>4272</v>
      </c>
      <c r="C81" s="3" t="s">
        <v>133</v>
      </c>
      <c r="D81" s="3" t="s">
        <v>136</v>
      </c>
      <c r="E81" s="3" t="str">
        <f>IF(D81="", "", "("&amp;COUNTIFS($A$6:A81, A81)&amp;" of "&amp;COUNTIFS($A$6:$A$9999, A81)&amp;")")</f>
        <v>(3 of 3)</v>
      </c>
      <c r="F81" s="4" t="str">
        <f t="shared" si="1"/>
        <v>Avondale Elementary District (4272) - FY 2021  (3 of 3)</v>
      </c>
    </row>
    <row r="82" spans="1:6" x14ac:dyDescent="0.25">
      <c r="A82" s="3" t="s">
        <v>137</v>
      </c>
      <c r="B82" s="3">
        <v>89869</v>
      </c>
      <c r="C82" s="3" t="s">
        <v>138</v>
      </c>
      <c r="D82" s="3" t="s">
        <v>139</v>
      </c>
      <c r="E82" s="3" t="str">
        <f>IF(D82="", "", "("&amp;COUNTIFS($A$6:A82, A82)&amp;" of "&amp;COUNTIFS($A$6:$A$9999, A82)&amp;")")</f>
        <v>(1 of 2)</v>
      </c>
      <c r="F82" s="4" t="str">
        <f t="shared" si="1"/>
        <v>AZ Compass Schools, Inc. (89869) - FY 2021  (1 of 2)</v>
      </c>
    </row>
    <row r="83" spans="1:6" x14ac:dyDescent="0.25">
      <c r="A83" s="3" t="s">
        <v>137</v>
      </c>
      <c r="B83" s="3">
        <v>89869</v>
      </c>
      <c r="C83" s="3" t="s">
        <v>138</v>
      </c>
      <c r="D83" s="3" t="s">
        <v>140</v>
      </c>
      <c r="E83" s="3" t="str">
        <f>IF(D83="", "", "("&amp;COUNTIFS($A$6:A83, A83)&amp;" of "&amp;COUNTIFS($A$6:$A$9999, A83)&amp;")")</f>
        <v>(2 of 2)</v>
      </c>
      <c r="F83" s="4" t="str">
        <f t="shared" si="1"/>
        <v>AZ Compass Schools, Inc. (89869) - FY 2021  (2 of 2)</v>
      </c>
    </row>
    <row r="84" spans="1:6" x14ac:dyDescent="0.25">
      <c r="A84" s="3" t="s">
        <v>141</v>
      </c>
      <c r="B84" s="3">
        <v>4268</v>
      </c>
      <c r="C84" s="3" t="s">
        <v>142</v>
      </c>
      <c r="D84" s="3" t="s">
        <v>143</v>
      </c>
      <c r="E84" s="3" t="str">
        <f>IF(D84="", "", "("&amp;COUNTIFS($A$6:A84, A84)&amp;" of "&amp;COUNTIFS($A$6:$A$9999, A84)&amp;")")</f>
        <v>(1 of 2)</v>
      </c>
      <c r="F84" s="4" t="str">
        <f t="shared" si="1"/>
        <v>Balsz Elementary District (4268) - FY 2021  (1 of 2)</v>
      </c>
    </row>
    <row r="85" spans="1:6" x14ac:dyDescent="0.25">
      <c r="A85" s="3" t="s">
        <v>141</v>
      </c>
      <c r="B85" s="3">
        <v>4268</v>
      </c>
      <c r="C85" s="3" t="s">
        <v>142</v>
      </c>
      <c r="D85" s="3" t="s">
        <v>144</v>
      </c>
      <c r="E85" s="3" t="str">
        <f>IF(D85="", "", "("&amp;COUNTIFS($A$6:A85, A85)&amp;" of "&amp;COUNTIFS($A$6:$A$9999, A85)&amp;")")</f>
        <v>(2 of 2)</v>
      </c>
      <c r="F85" s="4" t="str">
        <f t="shared" si="1"/>
        <v>Balsz Elementary District (4268) - FY 2021  (2 of 2)</v>
      </c>
    </row>
    <row r="86" spans="1:6" x14ac:dyDescent="0.25">
      <c r="A86" s="3" t="s">
        <v>145</v>
      </c>
      <c r="B86" s="3">
        <v>4481</v>
      </c>
      <c r="C86" s="3" t="s">
        <v>146</v>
      </c>
      <c r="D86" s="3" t="s">
        <v>147</v>
      </c>
      <c r="E86" s="3" t="str">
        <f>IF(D86="", "", "("&amp;COUNTIFS($A$6:A86, A86)&amp;" of "&amp;COUNTIFS($A$6:$A$9999, A86)&amp;")")</f>
        <v>(1 of 1)</v>
      </c>
      <c r="F86" s="4" t="str">
        <f t="shared" si="1"/>
        <v>Beaver Creek Elementary District (4481) - FY 2021  (1 of 1)</v>
      </c>
    </row>
    <row r="87" spans="1:6" x14ac:dyDescent="0.25">
      <c r="A87" s="3" t="s">
        <v>148</v>
      </c>
      <c r="B87" s="3">
        <v>10972</v>
      </c>
      <c r="C87" s="3" t="s">
        <v>149</v>
      </c>
      <c r="D87" s="3" t="s">
        <v>150</v>
      </c>
      <c r="E87" s="3" t="str">
        <f>IF(D87="", "", "("&amp;COUNTIFS($A$6:A87, A87)&amp;" of "&amp;COUNTIFS($A$6:$A$9999, A87)&amp;")")</f>
        <v>(1 of 1)</v>
      </c>
      <c r="F87" s="4" t="str">
        <f t="shared" si="1"/>
        <v>Benchmark School, Inc. (10972) - FY 2021  (1 of 1)</v>
      </c>
    </row>
    <row r="88" spans="1:6" x14ac:dyDescent="0.25">
      <c r="A88" s="3" t="s">
        <v>151</v>
      </c>
      <c r="B88" s="3">
        <v>4355</v>
      </c>
      <c r="C88" s="3" t="s">
        <v>152</v>
      </c>
      <c r="D88" s="3" t="s">
        <v>153</v>
      </c>
      <c r="E88" s="3" t="str">
        <f>IF(D88="", "", "("&amp;COUNTIFS($A$6:A88, A88)&amp;" of "&amp;COUNTIFS($A$6:$A$9999, A88)&amp;")")</f>
        <v>(1 of 1)</v>
      </c>
      <c r="F88" s="4" t="str">
        <f t="shared" si="1"/>
        <v>Benjamin Franklin Charter School - Queen Creek (4355) - FY 2021  (1 of 1)</v>
      </c>
    </row>
    <row r="89" spans="1:6" x14ac:dyDescent="0.25">
      <c r="A89" s="3" t="s">
        <v>154</v>
      </c>
      <c r="B89" s="3">
        <v>79226</v>
      </c>
      <c r="C89" s="3" t="s">
        <v>155</v>
      </c>
      <c r="D89" s="3" t="s">
        <v>156</v>
      </c>
      <c r="E89" s="3" t="str">
        <f>IF(D89="", "", "("&amp;COUNTIFS($A$6:A89, A89)&amp;" of "&amp;COUNTIFS($A$6:$A$9999, A89)&amp;")")</f>
        <v>(1 of 3)</v>
      </c>
      <c r="F89" s="4" t="str">
        <f t="shared" si="1"/>
        <v>Benson Unified School District (79226) - FY 2021  (1 of 3)</v>
      </c>
    </row>
    <row r="90" spans="1:6" x14ac:dyDescent="0.25">
      <c r="A90" s="3" t="s">
        <v>154</v>
      </c>
      <c r="B90" s="3">
        <v>79226</v>
      </c>
      <c r="C90" s="3" t="s">
        <v>155</v>
      </c>
      <c r="D90" s="3" t="s">
        <v>157</v>
      </c>
      <c r="E90" s="3" t="str">
        <f>IF(D90="", "", "("&amp;COUNTIFS($A$6:A90, A90)&amp;" of "&amp;COUNTIFS($A$6:$A$9999, A90)&amp;")")</f>
        <v>(2 of 3)</v>
      </c>
      <c r="F90" s="4" t="str">
        <f t="shared" si="1"/>
        <v>Benson Unified School District (79226) - FY 2021  (2 of 3)</v>
      </c>
    </row>
    <row r="91" spans="1:6" x14ac:dyDescent="0.25">
      <c r="A91" s="3" t="s">
        <v>154</v>
      </c>
      <c r="B91" s="3">
        <v>79226</v>
      </c>
      <c r="C91" s="3" t="s">
        <v>155</v>
      </c>
      <c r="D91" s="3" t="s">
        <v>158</v>
      </c>
      <c r="E91" s="3" t="str">
        <f>IF(D91="", "", "("&amp;COUNTIFS($A$6:A91, A91)&amp;" of "&amp;COUNTIFS($A$6:$A$9999, A91)&amp;")")</f>
        <v>(3 of 3)</v>
      </c>
      <c r="F91" s="4" t="str">
        <f t="shared" si="1"/>
        <v>Benson Unified School District (79226) - FY 2021  (3 of 3)</v>
      </c>
    </row>
    <row r="92" spans="1:6" x14ac:dyDescent="0.25">
      <c r="A92" s="3" t="s">
        <v>159</v>
      </c>
      <c r="B92" s="3">
        <v>4169</v>
      </c>
      <c r="C92" s="3" t="s">
        <v>160</v>
      </c>
      <c r="D92" s="3" t="s">
        <v>161</v>
      </c>
      <c r="E92" s="3" t="str">
        <f>IF(D92="", "", "("&amp;COUNTIFS($A$6:A92, A92)&amp;" of "&amp;COUNTIFS($A$6:$A$9999, A92)&amp;")")</f>
        <v>(1 of 1)</v>
      </c>
      <c r="F92" s="4" t="str">
        <f t="shared" si="1"/>
        <v>Bisbee Unified District (4169) - FY 2021  (1 of 1)</v>
      </c>
    </row>
    <row r="93" spans="1:6" x14ac:dyDescent="0.25">
      <c r="A93" s="3" t="s">
        <v>162</v>
      </c>
      <c r="B93" s="3">
        <v>4397</v>
      </c>
      <c r="C93" s="3" t="s">
        <v>163</v>
      </c>
      <c r="D93" s="3" t="s">
        <v>164</v>
      </c>
      <c r="E93" s="3" t="str">
        <f>IF(D93="", "", "("&amp;COUNTIFS($A$6:A93, A93)&amp;" of "&amp;COUNTIFS($A$6:$A$9999, A93)&amp;")")</f>
        <v>(1 of 3)</v>
      </c>
      <c r="F93" s="4" t="str">
        <f t="shared" si="1"/>
        <v>Blue Ridge Unified School District No. 32 (4397) - FY 2021  (1 of 3)</v>
      </c>
    </row>
    <row r="94" spans="1:6" x14ac:dyDescent="0.25">
      <c r="A94" s="3" t="s">
        <v>162</v>
      </c>
      <c r="B94" s="3">
        <v>4397</v>
      </c>
      <c r="C94" s="3" t="s">
        <v>163</v>
      </c>
      <c r="D94" s="3" t="s">
        <v>165</v>
      </c>
      <c r="E94" s="3" t="str">
        <f>IF(D94="", "", "("&amp;COUNTIFS($A$6:A94, A94)&amp;" of "&amp;COUNTIFS($A$6:$A$9999, A94)&amp;")")</f>
        <v>(2 of 3)</v>
      </c>
      <c r="F94" s="4" t="str">
        <f t="shared" si="1"/>
        <v>Blue Ridge Unified School District No. 32 (4397) - FY 2021  (2 of 3)</v>
      </c>
    </row>
    <row r="95" spans="1:6" x14ac:dyDescent="0.25">
      <c r="A95" s="3" t="s">
        <v>162</v>
      </c>
      <c r="B95" s="3">
        <v>4397</v>
      </c>
      <c r="C95" s="3" t="s">
        <v>163</v>
      </c>
      <c r="D95" s="3" t="s">
        <v>166</v>
      </c>
      <c r="E95" s="3" t="str">
        <f>IF(D95="", "", "("&amp;COUNTIFS($A$6:A95, A95)&amp;" of "&amp;COUNTIFS($A$6:$A$9999, A95)&amp;")")</f>
        <v>(3 of 3)</v>
      </c>
      <c r="F95" s="4" t="str">
        <f t="shared" si="1"/>
        <v>Blue Ridge Unified School District No. 32 (4397) - FY 2021  (3 of 3)</v>
      </c>
    </row>
    <row r="96" spans="1:6" x14ac:dyDescent="0.25">
      <c r="A96" s="3" t="s">
        <v>167</v>
      </c>
      <c r="B96" s="3">
        <v>4224</v>
      </c>
      <c r="C96" s="3" t="s">
        <v>168</v>
      </c>
      <c r="D96" s="3" t="s">
        <v>169</v>
      </c>
      <c r="E96" s="3" t="str">
        <f>IF(D96="", "", "("&amp;COUNTIFS($A$6:A96, A96)&amp;" of "&amp;COUNTIFS($A$6:$A$9999, A96)&amp;")")</f>
        <v>(1 of 2)</v>
      </c>
      <c r="F96" s="4" t="str">
        <f t="shared" si="1"/>
        <v>Bonita Elementary District (4224) - FY 2021  (1 of 2)</v>
      </c>
    </row>
    <row r="97" spans="1:6" x14ac:dyDescent="0.25">
      <c r="A97" s="3" t="s">
        <v>167</v>
      </c>
      <c r="B97" s="3">
        <v>4224</v>
      </c>
      <c r="C97" s="3" t="s">
        <v>168</v>
      </c>
      <c r="D97" s="3" t="s">
        <v>170</v>
      </c>
      <c r="E97" s="3" t="str">
        <f>IF(D97="", "", "("&amp;COUNTIFS($A$6:A97, A97)&amp;" of "&amp;COUNTIFS($A$6:$A$9999, A97)&amp;")")</f>
        <v>(2 of 2)</v>
      </c>
      <c r="F97" s="4" t="str">
        <f t="shared" si="1"/>
        <v>Bonita Elementary District (4224) - FY 2021  (2 of 2)</v>
      </c>
    </row>
    <row r="98" spans="1:6" x14ac:dyDescent="0.25">
      <c r="A98" s="3" t="s">
        <v>171</v>
      </c>
      <c r="B98" s="3">
        <v>4513</v>
      </c>
      <c r="C98" s="3" t="s">
        <v>172</v>
      </c>
      <c r="D98" s="3" t="s">
        <v>173</v>
      </c>
      <c r="E98" s="3" t="str">
        <f>IF(D98="", "", "("&amp;COUNTIFS($A$6:A98, A98)&amp;" of "&amp;COUNTIFS($A$6:$A$9999, A98)&amp;")")</f>
        <v>(1 of 2)</v>
      </c>
      <c r="F98" s="4" t="str">
        <f t="shared" si="1"/>
        <v>Bouse Elementary District (4513) - FY 2021  (1 of 2)</v>
      </c>
    </row>
    <row r="99" spans="1:6" x14ac:dyDescent="0.25">
      <c r="A99" s="3" t="s">
        <v>171</v>
      </c>
      <c r="B99" s="3">
        <v>4513</v>
      </c>
      <c r="C99" s="3" t="s">
        <v>172</v>
      </c>
      <c r="D99" s="3" t="s">
        <v>174</v>
      </c>
      <c r="E99" s="3" t="str">
        <f>IF(D99="", "", "("&amp;COUNTIFS($A$6:A99, A99)&amp;" of "&amp;COUNTIFS($A$6:$A$9999, A99)&amp;")")</f>
        <v>(2 of 2)</v>
      </c>
      <c r="F99" s="4" t="str">
        <f t="shared" si="1"/>
        <v>Bouse Elementary District (4513) - FY 2021  (2 of 2)</v>
      </c>
    </row>
    <row r="100" spans="1:6" x14ac:dyDescent="0.25">
      <c r="A100" s="3" t="s">
        <v>175</v>
      </c>
      <c r="B100" s="3">
        <v>4362</v>
      </c>
      <c r="C100" s="3" t="s">
        <v>149</v>
      </c>
      <c r="D100" s="3" t="s">
        <v>176</v>
      </c>
      <c r="E100" s="3" t="str">
        <f>IF(D100="", "", "("&amp;COUNTIFS($A$6:A100, A100)&amp;" of "&amp;COUNTIFS($A$6:$A$9999, A100)&amp;")")</f>
        <v>(1 of 1)</v>
      </c>
      <c r="F100" s="4" t="str">
        <f t="shared" si="1"/>
        <v>Bright Beginnings School, Inc. (4362) - FY 2021  (1 of 1)</v>
      </c>
    </row>
    <row r="101" spans="1:6" x14ac:dyDescent="0.25">
      <c r="A101" s="3" t="s">
        <v>177</v>
      </c>
      <c r="B101" s="3">
        <v>4269</v>
      </c>
      <c r="C101" s="3" t="s">
        <v>178</v>
      </c>
      <c r="D101" s="3" t="s">
        <v>179</v>
      </c>
      <c r="E101" s="3" t="str">
        <f>IF(D101="", "", "("&amp;COUNTIFS($A$6:A101, A101)&amp;" of "&amp;COUNTIFS($A$6:$A$9999, A101)&amp;")")</f>
        <v>(1 of 3)</v>
      </c>
      <c r="F101" s="4" t="str">
        <f t="shared" si="1"/>
        <v>Buckeye Elementary District (4269) - FY 2021  (1 of 3)</v>
      </c>
    </row>
    <row r="102" spans="1:6" x14ac:dyDescent="0.25">
      <c r="A102" s="3" t="s">
        <v>177</v>
      </c>
      <c r="B102" s="3">
        <v>4269</v>
      </c>
      <c r="C102" s="3" t="s">
        <v>178</v>
      </c>
      <c r="D102" s="3" t="s">
        <v>180</v>
      </c>
      <c r="E102" s="3" t="str">
        <f>IF(D102="", "", "("&amp;COUNTIFS($A$6:A102, A102)&amp;" of "&amp;COUNTIFS($A$6:$A$9999, A102)&amp;")")</f>
        <v>(2 of 3)</v>
      </c>
      <c r="F102" s="4" t="str">
        <f t="shared" si="1"/>
        <v>Buckeye Elementary District (4269) - FY 2021  (2 of 3)</v>
      </c>
    </row>
    <row r="103" spans="1:6" x14ac:dyDescent="0.25">
      <c r="A103" s="3" t="s">
        <v>177</v>
      </c>
      <c r="B103" s="3">
        <v>4269</v>
      </c>
      <c r="C103" s="3" t="s">
        <v>178</v>
      </c>
      <c r="D103" s="3" t="s">
        <v>181</v>
      </c>
      <c r="E103" s="3" t="str">
        <f>IF(D103="", "", "("&amp;COUNTIFS($A$6:A103, A103)&amp;" of "&amp;COUNTIFS($A$6:$A$9999, A103)&amp;")")</f>
        <v>(3 of 3)</v>
      </c>
      <c r="F103" s="4" t="str">
        <f t="shared" si="1"/>
        <v>Buckeye Elementary District (4269) - FY 2021  (3 of 3)</v>
      </c>
    </row>
    <row r="104" spans="1:6" x14ac:dyDescent="0.25">
      <c r="A104" s="3" t="s">
        <v>182</v>
      </c>
      <c r="B104" s="3">
        <v>4284</v>
      </c>
      <c r="C104" s="3" t="s">
        <v>183</v>
      </c>
      <c r="D104" s="3" t="s">
        <v>184</v>
      </c>
      <c r="E104" s="3" t="str">
        <f>IF(D104="", "", "("&amp;COUNTIFS($A$6:A104, A104)&amp;" of "&amp;COUNTIFS($A$6:$A$9999, A104)&amp;")")</f>
        <v>(1 of 3)</v>
      </c>
      <c r="F104" s="4" t="str">
        <f t="shared" si="1"/>
        <v>Buckeye Union High School District (4284) - FY 2021  (1 of 3)</v>
      </c>
    </row>
    <row r="105" spans="1:6" x14ac:dyDescent="0.25">
      <c r="A105" s="3" t="s">
        <v>182</v>
      </c>
      <c r="B105" s="3">
        <v>4284</v>
      </c>
      <c r="C105" s="3" t="s">
        <v>183</v>
      </c>
      <c r="D105" s="3" t="s">
        <v>185</v>
      </c>
      <c r="E105" s="3" t="str">
        <f>IF(D105="", "", "("&amp;COUNTIFS($A$6:A105, A105)&amp;" of "&amp;COUNTIFS($A$6:$A$9999, A105)&amp;")")</f>
        <v>(2 of 3)</v>
      </c>
      <c r="F105" s="4" t="str">
        <f t="shared" si="1"/>
        <v>Buckeye Union High School District (4284) - FY 2021  (2 of 3)</v>
      </c>
    </row>
    <row r="106" spans="1:6" x14ac:dyDescent="0.25">
      <c r="A106" s="3" t="s">
        <v>182</v>
      </c>
      <c r="B106" s="3">
        <v>4284</v>
      </c>
      <c r="C106" s="3" t="s">
        <v>183</v>
      </c>
      <c r="D106" s="3" t="s">
        <v>186</v>
      </c>
      <c r="E106" s="3" t="str">
        <f>IF(D106="", "", "("&amp;COUNTIFS($A$6:A106, A106)&amp;" of "&amp;COUNTIFS($A$6:$A$9999, A106)&amp;")")</f>
        <v>(3 of 3)</v>
      </c>
      <c r="F106" s="4" t="str">
        <f t="shared" si="1"/>
        <v>Buckeye Union High School District (4284) - FY 2021  (3 of 3)</v>
      </c>
    </row>
    <row r="107" spans="1:6" x14ac:dyDescent="0.25">
      <c r="A107" s="3" t="s">
        <v>187</v>
      </c>
      <c r="B107" s="3">
        <v>89758</v>
      </c>
      <c r="C107" s="3" t="s">
        <v>188</v>
      </c>
      <c r="D107" s="3" t="s">
        <v>189</v>
      </c>
      <c r="E107" s="3" t="str">
        <f>IF(D107="", "", "("&amp;COUNTIFS($A$6:A107, A107)&amp;" of "&amp;COUNTIFS($A$6:$A$9999, A107)&amp;")")</f>
        <v>(1 of 2)</v>
      </c>
      <c r="F107" s="4" t="str">
        <f t="shared" si="1"/>
        <v>Candeo Schools, Inc. (89758) - FY 2021  (1 of 2)</v>
      </c>
    </row>
    <row r="108" spans="1:6" x14ac:dyDescent="0.25">
      <c r="A108" s="3" t="s">
        <v>187</v>
      </c>
      <c r="B108" s="3">
        <v>1001161</v>
      </c>
      <c r="C108" s="3" t="s">
        <v>47</v>
      </c>
      <c r="D108" s="3" t="s">
        <v>190</v>
      </c>
      <c r="E108" s="3" t="str">
        <f>IF(D108="", "", "("&amp;COUNTIFS($A$6:A108, A108)&amp;" of "&amp;COUNTIFS($A$6:$A$9999, A108)&amp;")")</f>
        <v>(2 of 2)</v>
      </c>
      <c r="F108" s="4" t="str">
        <f t="shared" si="1"/>
        <v>Candeo Schools, Inc. (1001161) - FY 2021  (2 of 2)</v>
      </c>
    </row>
    <row r="109" spans="1:6" x14ac:dyDescent="0.25">
      <c r="A109" s="3" t="s">
        <v>191</v>
      </c>
      <c r="B109" s="3">
        <v>81029</v>
      </c>
      <c r="C109" s="3" t="s">
        <v>192</v>
      </c>
      <c r="D109" s="3" t="s">
        <v>193</v>
      </c>
      <c r="E109" s="3" t="str">
        <f>IF(D109="", "", "("&amp;COUNTIFS($A$6:A109, A109)&amp;" of "&amp;COUNTIFS($A$6:$A$9999, A109)&amp;")")</f>
        <v>(1 of 1)</v>
      </c>
      <c r="F109" s="4" t="str">
        <f t="shared" si="1"/>
        <v>Canyon Rose Academy, Inc. (81029) - FY 2021  (1 of 1)</v>
      </c>
    </row>
    <row r="110" spans="1:6" x14ac:dyDescent="0.25">
      <c r="A110" s="3" t="s">
        <v>194</v>
      </c>
      <c r="B110" s="3">
        <v>79047</v>
      </c>
      <c r="C110" s="3" t="s">
        <v>195</v>
      </c>
      <c r="D110" s="3" t="s">
        <v>196</v>
      </c>
      <c r="E110" s="3" t="str">
        <f>IF(D110="", "", "("&amp;COUNTIFS($A$6:A110, A110)&amp;" of "&amp;COUNTIFS($A$6:$A$9999, A110)&amp;")")</f>
        <v>(1 of 2)</v>
      </c>
      <c r="F110" s="4" t="str">
        <f t="shared" si="1"/>
        <v>Career Success Schools (79047) - FY 2021  (1 of 2)</v>
      </c>
    </row>
    <row r="111" spans="1:6" x14ac:dyDescent="0.25">
      <c r="A111" s="3" t="s">
        <v>194</v>
      </c>
      <c r="B111" s="3">
        <v>79047</v>
      </c>
      <c r="C111" s="3" t="s">
        <v>195</v>
      </c>
      <c r="D111" s="3" t="s">
        <v>197</v>
      </c>
      <c r="E111" s="3" t="str">
        <f>IF(D111="", "", "("&amp;COUNTIFS($A$6:A111, A111)&amp;" of "&amp;COUNTIFS($A$6:$A$9999, A111)&amp;")")</f>
        <v>(2 of 2)</v>
      </c>
      <c r="F111" s="4" t="str">
        <f t="shared" si="1"/>
        <v>Career Success Schools (79047) - FY 2021  (2 of 2)</v>
      </c>
    </row>
    <row r="112" spans="1:6" x14ac:dyDescent="0.25">
      <c r="A112" s="3" t="s">
        <v>198</v>
      </c>
      <c r="B112" s="3">
        <v>80001</v>
      </c>
      <c r="C112" s="3" t="s">
        <v>199</v>
      </c>
      <c r="D112" s="3" t="s">
        <v>200</v>
      </c>
      <c r="E112" s="3" t="str">
        <f>IF(D112="", "", "("&amp;COUNTIFS($A$6:A112, A112)&amp;" of "&amp;COUNTIFS($A$6:$A$9999, A112)&amp;")")</f>
        <v>(1 of 1)</v>
      </c>
      <c r="F112" s="4" t="str">
        <f t="shared" si="1"/>
        <v>Carpe Diem Collegiate High School (80001) - FY 2021  (1 of 1)</v>
      </c>
    </row>
    <row r="113" spans="1:6" x14ac:dyDescent="0.25">
      <c r="A113" s="3" t="s">
        <v>201</v>
      </c>
      <c r="B113" s="3">
        <v>4282</v>
      </c>
      <c r="C113" s="3" t="s">
        <v>202</v>
      </c>
      <c r="D113" s="3" t="s">
        <v>203</v>
      </c>
      <c r="E113" s="3" t="str">
        <f>IF(D113="", "", "("&amp;COUNTIFS($A$6:A113, A113)&amp;" of "&amp;COUNTIFS($A$6:$A$9999, A113)&amp;")")</f>
        <v>(1 of 3)</v>
      </c>
      <c r="F113" s="4" t="str">
        <f t="shared" si="1"/>
        <v>Cartwright Elementary District (4282) - FY 2021  (1 of 3)</v>
      </c>
    </row>
    <row r="114" spans="1:6" x14ac:dyDescent="0.25">
      <c r="A114" s="3" t="s">
        <v>201</v>
      </c>
      <c r="B114" s="3">
        <v>4282</v>
      </c>
      <c r="C114" s="3" t="s">
        <v>202</v>
      </c>
      <c r="D114" s="3" t="s">
        <v>204</v>
      </c>
      <c r="E114" s="3" t="str">
        <f>IF(D114="", "", "("&amp;COUNTIFS($A$6:A114, A114)&amp;" of "&amp;COUNTIFS($A$6:$A$9999, A114)&amp;")")</f>
        <v>(2 of 3)</v>
      </c>
      <c r="F114" s="4" t="str">
        <f t="shared" si="1"/>
        <v>Cartwright Elementary District (4282) - FY 2021  (2 of 3)</v>
      </c>
    </row>
    <row r="115" spans="1:6" x14ac:dyDescent="0.25">
      <c r="A115" s="3" t="s">
        <v>201</v>
      </c>
      <c r="B115" s="3">
        <v>4282</v>
      </c>
      <c r="C115" s="3" t="s">
        <v>202</v>
      </c>
      <c r="D115" s="3" t="s">
        <v>205</v>
      </c>
      <c r="E115" s="3" t="str">
        <f>IF(D115="", "", "("&amp;COUNTIFS($A$6:A115, A115)&amp;" of "&amp;COUNTIFS($A$6:$A$9999, A115)&amp;")")</f>
        <v>(3 of 3)</v>
      </c>
      <c r="F115" s="4" t="str">
        <f t="shared" si="1"/>
        <v>Cartwright Elementary District (4282) - FY 2021  (3 of 3)</v>
      </c>
    </row>
    <row r="116" spans="1:6" x14ac:dyDescent="0.25">
      <c r="A116" s="3" t="s">
        <v>206</v>
      </c>
      <c r="B116" s="3">
        <v>4446</v>
      </c>
      <c r="C116" s="3" t="s">
        <v>207</v>
      </c>
      <c r="D116" s="3" t="s">
        <v>208</v>
      </c>
      <c r="E116" s="3" t="str">
        <f>IF(D116="", "", "("&amp;COUNTIFS($A$6:A116, A116)&amp;" of "&amp;COUNTIFS($A$6:$A$9999, A116)&amp;")")</f>
        <v>(1 of 3)</v>
      </c>
      <c r="F116" s="4" t="str">
        <f t="shared" si="1"/>
        <v>Casa Grande Elementary District (4446) - FY 2021  (1 of 3)</v>
      </c>
    </row>
    <row r="117" spans="1:6" x14ac:dyDescent="0.25">
      <c r="A117" s="3" t="s">
        <v>206</v>
      </c>
      <c r="B117" s="3">
        <v>4446</v>
      </c>
      <c r="C117" s="3" t="s">
        <v>207</v>
      </c>
      <c r="D117" s="3" t="s">
        <v>209</v>
      </c>
      <c r="E117" s="3" t="str">
        <f>IF(D117="", "", "("&amp;COUNTIFS($A$6:A117, A117)&amp;" of "&amp;COUNTIFS($A$6:$A$9999, A117)&amp;")")</f>
        <v>(2 of 3)</v>
      </c>
      <c r="F117" s="4" t="str">
        <f t="shared" si="1"/>
        <v>Casa Grande Elementary District (4446) - FY 2021  (2 of 3)</v>
      </c>
    </row>
    <row r="118" spans="1:6" x14ac:dyDescent="0.25">
      <c r="A118" s="3" t="s">
        <v>206</v>
      </c>
      <c r="B118" s="3">
        <v>4446</v>
      </c>
      <c r="C118" s="3" t="s">
        <v>207</v>
      </c>
      <c r="D118" s="3" t="s">
        <v>210</v>
      </c>
      <c r="E118" s="3" t="str">
        <f>IF(D118="", "", "("&amp;COUNTIFS($A$6:A118, A118)&amp;" of "&amp;COUNTIFS($A$6:$A$9999, A118)&amp;")")</f>
        <v>(3 of 3)</v>
      </c>
      <c r="F118" s="4" t="str">
        <f t="shared" si="1"/>
        <v>Casa Grande Elementary District (4446) - FY 2021  (3 of 3)</v>
      </c>
    </row>
    <row r="119" spans="1:6" x14ac:dyDescent="0.25">
      <c r="A119" s="3" t="s">
        <v>211</v>
      </c>
      <c r="B119" s="3">
        <v>4453</v>
      </c>
      <c r="C119" s="3" t="s">
        <v>212</v>
      </c>
      <c r="D119" s="3" t="s">
        <v>213</v>
      </c>
      <c r="E119" s="3" t="str">
        <f>IF(D119="", "", "("&amp;COUNTIFS($A$6:A119, A119)&amp;" of "&amp;COUNTIFS($A$6:$A$9999, A119)&amp;")")</f>
        <v>(1 of 1)</v>
      </c>
      <c r="F119" s="4" t="str">
        <f t="shared" si="1"/>
        <v>Casa Grande Union High School District (4453) - FY 2021  (1 of 1)</v>
      </c>
    </row>
    <row r="120" spans="1:6" x14ac:dyDescent="0.25">
      <c r="A120" s="3" t="s">
        <v>214</v>
      </c>
      <c r="B120" s="3">
        <v>4410</v>
      </c>
      <c r="C120" s="3" t="s">
        <v>215</v>
      </c>
      <c r="D120" s="3" t="s">
        <v>216</v>
      </c>
      <c r="E120" s="3" t="str">
        <f>IF(D120="", "", "("&amp;COUNTIFS($A$6:A120, A120)&amp;" of "&amp;COUNTIFS($A$6:$A$9999, A120)&amp;")")</f>
        <v>(1 of 3)</v>
      </c>
      <c r="F120" s="4" t="str">
        <f t="shared" si="1"/>
        <v>Catalina Foothills Unified District (4410) - FY 2021  (1 of 3)</v>
      </c>
    </row>
    <row r="121" spans="1:6" x14ac:dyDescent="0.25">
      <c r="A121" s="3" t="s">
        <v>214</v>
      </c>
      <c r="B121" s="3">
        <v>4410</v>
      </c>
      <c r="C121" s="3" t="s">
        <v>215</v>
      </c>
      <c r="D121" s="3" t="s">
        <v>217</v>
      </c>
      <c r="E121" s="3" t="str">
        <f>IF(D121="", "", "("&amp;COUNTIFS($A$6:A121, A121)&amp;" of "&amp;COUNTIFS($A$6:$A$9999, A121)&amp;")")</f>
        <v>(2 of 3)</v>
      </c>
      <c r="F121" s="4" t="str">
        <f t="shared" si="1"/>
        <v>Catalina Foothills Unified District (4410) - FY 2021  (2 of 3)</v>
      </c>
    </row>
    <row r="122" spans="1:6" x14ac:dyDescent="0.25">
      <c r="A122" s="3" t="s">
        <v>214</v>
      </c>
      <c r="B122" s="3">
        <v>4410</v>
      </c>
      <c r="C122" s="3" t="s">
        <v>215</v>
      </c>
      <c r="D122" s="3" t="s">
        <v>218</v>
      </c>
      <c r="E122" s="3" t="str">
        <f>IF(D122="", "", "("&amp;COUNTIFS($A$6:A122, A122)&amp;" of "&amp;COUNTIFS($A$6:$A$9999, A122)&amp;")")</f>
        <v>(3 of 3)</v>
      </c>
      <c r="F122" s="4" t="str">
        <f t="shared" si="1"/>
        <v>Catalina Foothills Unified District (4410) - FY 2021  (3 of 3)</v>
      </c>
    </row>
    <row r="123" spans="1:6" x14ac:dyDescent="0.25">
      <c r="A123" s="3" t="s">
        <v>219</v>
      </c>
      <c r="B123" s="3">
        <v>85749</v>
      </c>
      <c r="C123" s="3" t="s">
        <v>220</v>
      </c>
      <c r="D123" s="3" t="s">
        <v>221</v>
      </c>
      <c r="E123" s="3" t="str">
        <f>IF(D123="", "", "("&amp;COUNTIFS($A$6:A123, A123)&amp;" of "&amp;COUNTIFS($A$6:$A$9999, A123)&amp;")")</f>
        <v>(1 of 1)</v>
      </c>
      <c r="F123" s="4" t="str">
        <f t="shared" si="1"/>
        <v>Caurus Academy, Inc (85749) - FY 2021  (1 of 1)</v>
      </c>
    </row>
    <row r="124" spans="1:6" x14ac:dyDescent="0.25">
      <c r="A124" s="3" t="s">
        <v>222</v>
      </c>
      <c r="B124" s="3">
        <v>4244</v>
      </c>
      <c r="C124" s="3" t="s">
        <v>223</v>
      </c>
      <c r="D124" s="3" t="s">
        <v>224</v>
      </c>
      <c r="E124" s="3" t="str">
        <f>IF(D124="", "", "("&amp;COUNTIFS($A$6:A124, A124)&amp;" of "&amp;COUNTIFS($A$6:$A$9999, A124)&amp;")")</f>
        <v>(1 of 3)</v>
      </c>
      <c r="F124" s="4" t="str">
        <f t="shared" si="1"/>
        <v>Cave Creek Unified District (4244) - FY 2021  (1 of 3)</v>
      </c>
    </row>
    <row r="125" spans="1:6" x14ac:dyDescent="0.25">
      <c r="A125" s="3" t="s">
        <v>222</v>
      </c>
      <c r="B125" s="3">
        <v>4244</v>
      </c>
      <c r="C125" s="3" t="s">
        <v>223</v>
      </c>
      <c r="D125" s="3" t="s">
        <v>225</v>
      </c>
      <c r="E125" s="3" t="str">
        <f>IF(D125="", "", "("&amp;COUNTIFS($A$6:A125, A125)&amp;" of "&amp;COUNTIFS($A$6:$A$9999, A125)&amp;")")</f>
        <v>(2 of 3)</v>
      </c>
      <c r="F125" s="4" t="str">
        <f t="shared" si="1"/>
        <v>Cave Creek Unified District (4244) - FY 2021  (2 of 3)</v>
      </c>
    </row>
    <row r="126" spans="1:6" x14ac:dyDescent="0.25">
      <c r="A126" s="3" t="s">
        <v>222</v>
      </c>
      <c r="B126" s="3">
        <v>4244</v>
      </c>
      <c r="C126" s="3" t="s">
        <v>223</v>
      </c>
      <c r="D126" s="3" t="s">
        <v>226</v>
      </c>
      <c r="E126" s="3" t="str">
        <f>IF(D126="", "", "("&amp;COUNTIFS($A$6:A126, A126)&amp;" of "&amp;COUNTIFS($A$6:$A$9999, A126)&amp;")")</f>
        <v>(3 of 3)</v>
      </c>
      <c r="F126" s="4" t="str">
        <f t="shared" si="1"/>
        <v>Cave Creek Unified District (4244) - FY 2021  (3 of 3)</v>
      </c>
    </row>
    <row r="127" spans="1:6" x14ac:dyDescent="0.25">
      <c r="A127" s="3" t="s">
        <v>227</v>
      </c>
      <c r="B127" s="3">
        <v>4191</v>
      </c>
      <c r="C127" s="3" t="s">
        <v>228</v>
      </c>
      <c r="D127" s="3" t="s">
        <v>229</v>
      </c>
      <c r="E127" s="3" t="str">
        <f>IF(D127="", "", "("&amp;COUNTIFS($A$6:A127, A127)&amp;" of "&amp;COUNTIFS($A$6:$A$9999, A127)&amp;")")</f>
        <v>(1 of 2)</v>
      </c>
      <c r="F127" s="4" t="str">
        <f t="shared" si="1"/>
        <v>Center for Academic Success, Inc. (4191) - FY 2021  (1 of 2)</v>
      </c>
    </row>
    <row r="128" spans="1:6" x14ac:dyDescent="0.25">
      <c r="A128" s="3" t="s">
        <v>227</v>
      </c>
      <c r="B128" s="3">
        <v>4191</v>
      </c>
      <c r="C128" s="3" t="s">
        <v>228</v>
      </c>
      <c r="D128" s="3" t="s">
        <v>230</v>
      </c>
      <c r="E128" s="3" t="str">
        <f>IF(D128="", "", "("&amp;COUNTIFS($A$6:A128, A128)&amp;" of "&amp;COUNTIFS($A$6:$A$9999, A128)&amp;")")</f>
        <v>(2 of 2)</v>
      </c>
      <c r="F128" s="4" t="str">
        <f t="shared" si="1"/>
        <v>Center for Academic Success, Inc. (4191) - FY 2021  (2 of 2)</v>
      </c>
    </row>
    <row r="129" spans="1:6" x14ac:dyDescent="0.25">
      <c r="A129" s="3" t="s">
        <v>231</v>
      </c>
      <c r="B129" s="3">
        <v>79886</v>
      </c>
      <c r="C129" s="3" t="s">
        <v>149</v>
      </c>
      <c r="D129" s="3" t="s">
        <v>232</v>
      </c>
      <c r="E129" s="3" t="str">
        <f>IF(D129="", "", "("&amp;COUNTIFS($A$6:A129, A129)&amp;" of "&amp;COUNTIFS($A$6:$A$9999, A129)&amp;")")</f>
        <v>(1 of 1)</v>
      </c>
      <c r="F129" s="4" t="str">
        <f t="shared" si="1"/>
        <v>Challenger Basic School, Inc. (79886) - FY 2021  (1 of 1)</v>
      </c>
    </row>
    <row r="130" spans="1:6" x14ac:dyDescent="0.25">
      <c r="A130" s="3" t="s">
        <v>233</v>
      </c>
      <c r="B130" s="3">
        <v>88299</v>
      </c>
      <c r="C130" s="3" t="s">
        <v>59</v>
      </c>
      <c r="D130" s="3" t="s">
        <v>234</v>
      </c>
      <c r="E130" s="3" t="str">
        <f>IF(D130="", "", "("&amp;COUNTIFS($A$6:A130, A130)&amp;" of "&amp;COUNTIFS($A$6:$A$9999, A130)&amp;")")</f>
        <v>(1 of 1)</v>
      </c>
      <c r="F130" s="4" t="str">
        <f t="shared" si="1"/>
        <v>Chandler Preparatory Academy (88299) - FY 2021  (1 of 1)</v>
      </c>
    </row>
    <row r="131" spans="1:6" x14ac:dyDescent="0.25">
      <c r="A131" s="3" t="s">
        <v>235</v>
      </c>
      <c r="B131" s="3">
        <v>4242</v>
      </c>
      <c r="C131" s="3" t="s">
        <v>236</v>
      </c>
      <c r="D131" s="3" t="s">
        <v>237</v>
      </c>
      <c r="E131" s="3" t="str">
        <f>IF(D131="", "", "("&amp;COUNTIFS($A$6:A131, A131)&amp;" of "&amp;COUNTIFS($A$6:$A$9999, A131)&amp;")")</f>
        <v>(1 of 3)</v>
      </c>
      <c r="F131" s="4" t="str">
        <f t="shared" si="1"/>
        <v>Chandler Unified District #80 (4242) - FY 2021  (1 of 3)</v>
      </c>
    </row>
    <row r="132" spans="1:6" x14ac:dyDescent="0.25">
      <c r="A132" s="3" t="s">
        <v>235</v>
      </c>
      <c r="B132" s="3">
        <v>4242</v>
      </c>
      <c r="C132" s="3" t="s">
        <v>236</v>
      </c>
      <c r="D132" s="3" t="s">
        <v>238</v>
      </c>
      <c r="E132" s="3" t="str">
        <f>IF(D132="", "", "("&amp;COUNTIFS($A$6:A132, A132)&amp;" of "&amp;COUNTIFS($A$6:$A$9999, A132)&amp;")")</f>
        <v>(2 of 3)</v>
      </c>
      <c r="F132" s="4" t="str">
        <f t="shared" si="1"/>
        <v>Chandler Unified District #80 (4242) - FY 2021  (2 of 3)</v>
      </c>
    </row>
    <row r="133" spans="1:6" x14ac:dyDescent="0.25">
      <c r="A133" s="3" t="s">
        <v>235</v>
      </c>
      <c r="B133" s="3">
        <v>4242</v>
      </c>
      <c r="C133" s="3" t="s">
        <v>236</v>
      </c>
      <c r="D133" s="3" t="s">
        <v>239</v>
      </c>
      <c r="E133" s="3" t="str">
        <f>IF(D133="", "", "("&amp;COUNTIFS($A$6:A133, A133)&amp;" of "&amp;COUNTIFS($A$6:$A$9999, A133)&amp;")")</f>
        <v>(3 of 3)</v>
      </c>
      <c r="F133" s="4" t="str">
        <f t="shared" si="1"/>
        <v>Chandler Unified District #80 (4242) - FY 2021  (3 of 3)</v>
      </c>
    </row>
    <row r="134" spans="1:6" x14ac:dyDescent="0.25">
      <c r="A134" s="3" t="s">
        <v>240</v>
      </c>
      <c r="B134" s="3">
        <v>4158</v>
      </c>
      <c r="C134" s="3" t="s">
        <v>241</v>
      </c>
      <c r="D134" s="3" t="s">
        <v>242</v>
      </c>
      <c r="E134" s="3" t="str">
        <f>IF(D134="", "", "("&amp;COUNTIFS($A$6:A134, A134)&amp;" of "&amp;COUNTIFS($A$6:$A$9999, A134)&amp;")")</f>
        <v>(1 of 1)</v>
      </c>
      <c r="F134" s="4" t="str">
        <f t="shared" ref="F134:F197" si="2">IF(D134="", "", HYPERLINK(D134, A134&amp;" ("&amp;B134&amp;") - FY 2021 "&amp;$B$2&amp;" "&amp;E134))</f>
        <v>Chinle Unified District (4158) - FY 2021  (1 of 1)</v>
      </c>
    </row>
    <row r="135" spans="1:6" x14ac:dyDescent="0.25">
      <c r="A135" s="3" t="s">
        <v>243</v>
      </c>
      <c r="B135" s="3">
        <v>4474</v>
      </c>
      <c r="C135" s="3" t="s">
        <v>244</v>
      </c>
      <c r="D135" s="3" t="s">
        <v>245</v>
      </c>
      <c r="E135" s="3" t="str">
        <f>IF(D135="", "", "("&amp;COUNTIFS($A$6:A135, A135)&amp;" of "&amp;COUNTIFS($A$6:$A$9999, A135)&amp;")")</f>
        <v>(1 of 3)</v>
      </c>
      <c r="F135" s="4" t="str">
        <f t="shared" si="2"/>
        <v>Chino Valley Unified District (4474) - FY 2021  (1 of 3)</v>
      </c>
    </row>
    <row r="136" spans="1:6" x14ac:dyDescent="0.25">
      <c r="A136" s="3" t="s">
        <v>243</v>
      </c>
      <c r="B136" s="3">
        <v>4474</v>
      </c>
      <c r="C136" s="3" t="s">
        <v>244</v>
      </c>
      <c r="D136" s="3" t="s">
        <v>246</v>
      </c>
      <c r="E136" s="3" t="str">
        <f>IF(D136="", "", "("&amp;COUNTIFS($A$6:A136, A136)&amp;" of "&amp;COUNTIFS($A$6:$A$9999, A136)&amp;")")</f>
        <v>(2 of 3)</v>
      </c>
      <c r="F136" s="4" t="str">
        <f t="shared" si="2"/>
        <v>Chino Valley Unified District (4474) - FY 2021  (2 of 3)</v>
      </c>
    </row>
    <row r="137" spans="1:6" x14ac:dyDescent="0.25">
      <c r="A137" s="3" t="s">
        <v>243</v>
      </c>
      <c r="B137" s="3">
        <v>4474</v>
      </c>
      <c r="C137" s="3" t="s">
        <v>244</v>
      </c>
      <c r="D137" s="3" t="s">
        <v>247</v>
      </c>
      <c r="E137" s="3" t="str">
        <f>IF(D137="", "", "("&amp;COUNTIFS($A$6:A137, A137)&amp;" of "&amp;COUNTIFS($A$6:$A$9999, A137)&amp;")")</f>
        <v>(3 of 3)</v>
      </c>
      <c r="F137" s="4" t="str">
        <f t="shared" si="2"/>
        <v>Chino Valley Unified District (4474) - FY 2021  (3 of 3)</v>
      </c>
    </row>
    <row r="138" spans="1:6" x14ac:dyDescent="0.25">
      <c r="A138" s="3" t="s">
        <v>248</v>
      </c>
      <c r="B138" s="3">
        <v>5186</v>
      </c>
      <c r="C138" s="3" t="s">
        <v>249</v>
      </c>
      <c r="D138" s="3" t="s">
        <v>250</v>
      </c>
      <c r="E138" s="3" t="str">
        <f>IF(D138="", "", "("&amp;COUNTIFS($A$6:A138, A138)&amp;" of "&amp;COUNTIFS($A$6:$A$9999, A138)&amp;")")</f>
        <v>(1 of 1)</v>
      </c>
      <c r="F138" s="4" t="str">
        <f t="shared" si="2"/>
        <v>Cholla Academy (5186) - FY 2021  (1 of 1)</v>
      </c>
    </row>
    <row r="139" spans="1:6" x14ac:dyDescent="0.25">
      <c r="A139" s="3" t="s">
        <v>251</v>
      </c>
      <c r="B139" s="3">
        <v>92316</v>
      </c>
      <c r="C139" s="3" t="s">
        <v>59</v>
      </c>
      <c r="D139" s="3" t="s">
        <v>252</v>
      </c>
      <c r="E139" s="3" t="str">
        <f>IF(D139="", "", "("&amp;COUNTIFS($A$6:A139, A139)&amp;" of "&amp;COUNTIFS($A$6:$A$9999, A139)&amp;")")</f>
        <v>(1 of 1)</v>
      </c>
      <c r="F139" s="4" t="str">
        <f t="shared" si="2"/>
        <v>Cicero Preparatory Academy (92316) - FY 2021  (1 of 1)</v>
      </c>
    </row>
    <row r="140" spans="1:6" x14ac:dyDescent="0.25">
      <c r="A140" s="3" t="s">
        <v>253</v>
      </c>
      <c r="B140" s="3">
        <v>4486</v>
      </c>
      <c r="C140" s="3" t="s">
        <v>254</v>
      </c>
      <c r="D140" s="3" t="s">
        <v>255</v>
      </c>
      <c r="E140" s="3" t="str">
        <f>IF(D140="", "", "("&amp;COUNTIFS($A$6:A140, A140)&amp;" of "&amp;COUNTIFS($A$6:$A$9999, A140)&amp;")")</f>
        <v>(1 of 2)</v>
      </c>
      <c r="F140" s="4" t="str">
        <f t="shared" si="2"/>
        <v>Clarkdale-Jerome Elementary District (4486) - FY 2021  (1 of 2)</v>
      </c>
    </row>
    <row r="141" spans="1:6" x14ac:dyDescent="0.25">
      <c r="A141" s="3" t="s">
        <v>253</v>
      </c>
      <c r="B141" s="3">
        <v>4486</v>
      </c>
      <c r="C141" s="3" t="s">
        <v>254</v>
      </c>
      <c r="D141" s="3" t="s">
        <v>256</v>
      </c>
      <c r="E141" s="3" t="str">
        <f>IF(D141="", "", "("&amp;COUNTIFS($A$6:A141, A141)&amp;" of "&amp;COUNTIFS($A$6:$A$9999, A141)&amp;")")</f>
        <v>(2 of 2)</v>
      </c>
      <c r="F141" s="4" t="str">
        <f t="shared" si="2"/>
        <v>Clarkdale-Jerome Elementary District (4486) - FY 2021  (2 of 2)</v>
      </c>
    </row>
    <row r="142" spans="1:6" x14ac:dyDescent="0.25">
      <c r="A142" s="3" t="s">
        <v>257</v>
      </c>
      <c r="B142" s="3">
        <v>79391</v>
      </c>
      <c r="C142" s="3" t="s">
        <v>258</v>
      </c>
      <c r="D142" s="3" t="s">
        <v>259</v>
      </c>
      <c r="E142" s="3" t="str">
        <f>IF(D142="", "", "("&amp;COUNTIFS($A$6:A142, A142)&amp;" of "&amp;COUNTIFS($A$6:$A$9999, A142)&amp;")")</f>
        <v>(1 of 2)</v>
      </c>
      <c r="F142" s="4" t="str">
        <f t="shared" si="2"/>
        <v>Cobre Valley Institute of Technology District (79391) - FY 2021  (1 of 2)</v>
      </c>
    </row>
    <row r="143" spans="1:6" x14ac:dyDescent="0.25">
      <c r="A143" s="3" t="s">
        <v>257</v>
      </c>
      <c r="B143" s="3">
        <v>79391</v>
      </c>
      <c r="C143" s="3" t="s">
        <v>258</v>
      </c>
      <c r="D143" s="3" t="s">
        <v>260</v>
      </c>
      <c r="E143" s="3" t="str">
        <f>IF(D143="", "", "("&amp;COUNTIFS($A$6:A143, A143)&amp;" of "&amp;COUNTIFS($A$6:$A$9999, A143)&amp;")")</f>
        <v>(2 of 2)</v>
      </c>
      <c r="F143" s="4" t="str">
        <f t="shared" si="2"/>
        <v>Cobre Valley Institute of Technology District (79391) - FY 2021  (2 of 2)</v>
      </c>
    </row>
    <row r="144" spans="1:6" x14ac:dyDescent="0.25">
      <c r="A144" s="3" t="s">
        <v>261</v>
      </c>
      <c r="B144" s="3">
        <v>90533</v>
      </c>
      <c r="C144" s="3" t="s">
        <v>262</v>
      </c>
      <c r="D144" s="3" t="s">
        <v>263</v>
      </c>
      <c r="E144" s="3" t="str">
        <f>IF(D144="", "", "("&amp;COUNTIFS($A$6:A144, A144)&amp;" of "&amp;COUNTIFS($A$6:$A$9999, A144)&amp;")")</f>
        <v>(1 of 2)</v>
      </c>
      <c r="F144" s="4" t="str">
        <f t="shared" si="2"/>
        <v>Compass Points International, Inc (90533) - FY 2021  (1 of 2)</v>
      </c>
    </row>
    <row r="145" spans="1:6" x14ac:dyDescent="0.25">
      <c r="A145" s="3" t="s">
        <v>261</v>
      </c>
      <c r="B145" s="3">
        <v>90533</v>
      </c>
      <c r="C145" s="3" t="s">
        <v>262</v>
      </c>
      <c r="D145" s="3" t="s">
        <v>264</v>
      </c>
      <c r="E145" s="3" t="str">
        <f>IF(D145="", "", "("&amp;COUNTIFS($A$6:A145, A145)&amp;" of "&amp;COUNTIFS($A$6:$A$9999, A145)&amp;")")</f>
        <v>(2 of 2)</v>
      </c>
      <c r="F145" s="4" t="str">
        <f t="shared" si="2"/>
        <v>Compass Points International, Inc (90533) - FY 2021  (2 of 2)</v>
      </c>
    </row>
    <row r="146" spans="1:6" x14ac:dyDescent="0.25">
      <c r="A146" s="3" t="s">
        <v>265</v>
      </c>
      <c r="B146" s="3">
        <v>4160</v>
      </c>
      <c r="C146" s="3" t="s">
        <v>266</v>
      </c>
      <c r="D146" s="3" t="s">
        <v>267</v>
      </c>
      <c r="E146" s="3" t="str">
        <f>IF(D146="", "", "("&amp;COUNTIFS($A$6:A146, A146)&amp;" of "&amp;COUNTIFS($A$6:$A$9999, A146)&amp;")")</f>
        <v>(1 of 1)</v>
      </c>
      <c r="F146" s="4" t="str">
        <f t="shared" si="2"/>
        <v>Concho Elementary District (4160) - FY 2021  (1 of 1)</v>
      </c>
    </row>
    <row r="147" spans="1:6" x14ac:dyDescent="0.25">
      <c r="A147" s="3" t="s">
        <v>268</v>
      </c>
      <c r="B147" s="3">
        <v>89556</v>
      </c>
      <c r="C147" s="3" t="s">
        <v>269</v>
      </c>
      <c r="D147" s="3" t="s">
        <v>270</v>
      </c>
      <c r="E147" s="3" t="str">
        <f>IF(D147="", "", "("&amp;COUNTIFS($A$6:A147, A147)&amp;" of "&amp;COUNTIFS($A$6:$A$9999, A147)&amp;")")</f>
        <v>(1 of 1)</v>
      </c>
      <c r="F147" s="4" t="str">
        <f t="shared" si="2"/>
        <v>Concordia Charter School, Inc. (89556) - FY 2021  (1 of 1)</v>
      </c>
    </row>
    <row r="148" spans="1:6" x14ac:dyDescent="0.25">
      <c r="A148" s="3" t="s">
        <v>271</v>
      </c>
      <c r="B148" s="3">
        <v>4442</v>
      </c>
      <c r="C148" s="3" t="s">
        <v>272</v>
      </c>
      <c r="D148" s="3" t="s">
        <v>273</v>
      </c>
      <c r="E148" s="3" t="str">
        <f>IF(D148="", "", "("&amp;COUNTIFS($A$6:A148, A148)&amp;" of "&amp;COUNTIFS($A$6:$A$9999, A148)&amp;")")</f>
        <v>(1 of 2)</v>
      </c>
      <c r="F148" s="4" t="str">
        <f t="shared" si="2"/>
        <v>Coolidge Unified District (4442) - FY 2021  (1 of 2)</v>
      </c>
    </row>
    <row r="149" spans="1:6" x14ac:dyDescent="0.25">
      <c r="A149" s="3" t="s">
        <v>271</v>
      </c>
      <c r="B149" s="3">
        <v>4442</v>
      </c>
      <c r="C149" s="3" t="s">
        <v>272</v>
      </c>
      <c r="D149" s="3" t="s">
        <v>274</v>
      </c>
      <c r="E149" s="3" t="str">
        <f>IF(D149="", "", "("&amp;COUNTIFS($A$6:A149, A149)&amp;" of "&amp;COUNTIFS($A$6:$A$9999, A149)&amp;")")</f>
        <v>(2 of 2)</v>
      </c>
      <c r="F149" s="4" t="str">
        <f t="shared" si="2"/>
        <v>Coolidge Unified District (4442) - FY 2021  (2 of 2)</v>
      </c>
    </row>
    <row r="150" spans="1:6" x14ac:dyDescent="0.25">
      <c r="A150" s="3" t="s">
        <v>275</v>
      </c>
      <c r="B150" s="3">
        <v>79077</v>
      </c>
      <c r="C150" s="3" t="s">
        <v>149</v>
      </c>
      <c r="D150" s="3" t="s">
        <v>276</v>
      </c>
      <c r="E150" s="3" t="str">
        <f>IF(D150="", "", "("&amp;COUNTIFS($A$6:A150, A150)&amp;" of "&amp;COUNTIFS($A$6:$A$9999, A150)&amp;")")</f>
        <v>(1 of 1)</v>
      </c>
      <c r="F150" s="4" t="str">
        <f t="shared" si="2"/>
        <v>Cornerstone Charter School,Inc (79077) - FY 2021  (1 of 1)</v>
      </c>
    </row>
    <row r="151" spans="1:6" x14ac:dyDescent="0.25">
      <c r="A151" s="3" t="s">
        <v>277</v>
      </c>
      <c r="B151" s="3">
        <v>4487</v>
      </c>
      <c r="C151" s="3" t="s">
        <v>278</v>
      </c>
      <c r="D151" s="3" t="s">
        <v>279</v>
      </c>
      <c r="E151" s="3" t="str">
        <f>IF(D151="", "", "("&amp;COUNTIFS($A$6:A151, A151)&amp;" of "&amp;COUNTIFS($A$6:$A$9999, A151)&amp;")")</f>
        <v>(1 of 6)</v>
      </c>
      <c r="F151" s="4" t="str">
        <f t="shared" si="2"/>
        <v>Cottonwood-Oak Creek Elementary District (4487) - FY 2021  (1 of 6)</v>
      </c>
    </row>
    <row r="152" spans="1:6" x14ac:dyDescent="0.25">
      <c r="A152" s="3" t="s">
        <v>277</v>
      </c>
      <c r="B152" s="3">
        <v>4487</v>
      </c>
      <c r="C152" s="3" t="s">
        <v>278</v>
      </c>
      <c r="D152" s="3" t="s">
        <v>280</v>
      </c>
      <c r="E152" s="3" t="str">
        <f>IF(D152="", "", "("&amp;COUNTIFS($A$6:A152, A152)&amp;" of "&amp;COUNTIFS($A$6:$A$9999, A152)&amp;")")</f>
        <v>(2 of 6)</v>
      </c>
      <c r="F152" s="4" t="str">
        <f t="shared" si="2"/>
        <v>Cottonwood-Oak Creek Elementary District (4487) - FY 2021  (2 of 6)</v>
      </c>
    </row>
    <row r="153" spans="1:6" x14ac:dyDescent="0.25">
      <c r="A153" s="3" t="s">
        <v>277</v>
      </c>
      <c r="B153" s="3">
        <v>4487</v>
      </c>
      <c r="C153" s="3" t="s">
        <v>278</v>
      </c>
      <c r="D153" s="3" t="s">
        <v>281</v>
      </c>
      <c r="E153" s="3" t="str">
        <f>IF(D153="", "", "("&amp;COUNTIFS($A$6:A153, A153)&amp;" of "&amp;COUNTIFS($A$6:$A$9999, A153)&amp;")")</f>
        <v>(3 of 6)</v>
      </c>
      <c r="F153" s="4" t="str">
        <f t="shared" si="2"/>
        <v>Cottonwood-Oak Creek Elementary District (4487) - FY 2021  (3 of 6)</v>
      </c>
    </row>
    <row r="154" spans="1:6" x14ac:dyDescent="0.25">
      <c r="A154" s="3" t="s">
        <v>277</v>
      </c>
      <c r="B154" s="3">
        <v>4487</v>
      </c>
      <c r="C154" s="3" t="s">
        <v>278</v>
      </c>
      <c r="D154" s="3" t="s">
        <v>282</v>
      </c>
      <c r="E154" s="3" t="str">
        <f>IF(D154="", "", "("&amp;COUNTIFS($A$6:A154, A154)&amp;" of "&amp;COUNTIFS($A$6:$A$9999, A154)&amp;")")</f>
        <v>(4 of 6)</v>
      </c>
      <c r="F154" s="4" t="str">
        <f t="shared" si="2"/>
        <v>Cottonwood-Oak Creek Elementary District (4487) - FY 2021  (4 of 6)</v>
      </c>
    </row>
    <row r="155" spans="1:6" x14ac:dyDescent="0.25">
      <c r="A155" s="3" t="s">
        <v>277</v>
      </c>
      <c r="B155" s="3">
        <v>4487</v>
      </c>
      <c r="C155" s="3" t="s">
        <v>278</v>
      </c>
      <c r="D155" s="3" t="s">
        <v>283</v>
      </c>
      <c r="E155" s="3" t="str">
        <f>IF(D155="", "", "("&amp;COUNTIFS($A$6:A155, A155)&amp;" of "&amp;COUNTIFS($A$6:$A$9999, A155)&amp;")")</f>
        <v>(5 of 6)</v>
      </c>
      <c r="F155" s="4" t="str">
        <f t="shared" si="2"/>
        <v>Cottonwood-Oak Creek Elementary District (4487) - FY 2021  (5 of 6)</v>
      </c>
    </row>
    <row r="156" spans="1:6" x14ac:dyDescent="0.25">
      <c r="A156" s="3" t="s">
        <v>277</v>
      </c>
      <c r="B156" s="3">
        <v>4487</v>
      </c>
      <c r="C156" s="3" t="s">
        <v>278</v>
      </c>
      <c r="D156" s="3" t="s">
        <v>284</v>
      </c>
      <c r="E156" s="3" t="str">
        <f>IF(D156="", "", "("&amp;COUNTIFS($A$6:A156, A156)&amp;" of "&amp;COUNTIFS($A$6:$A$9999, A156)&amp;")")</f>
        <v>(6 of 6)</v>
      </c>
      <c r="F156" s="4" t="str">
        <f t="shared" si="2"/>
        <v>Cottonwood-Oak Creek Elementary District (4487) - FY 2021  (6 of 6)</v>
      </c>
    </row>
    <row r="157" spans="1:6" x14ac:dyDescent="0.25">
      <c r="A157" s="3" t="s">
        <v>285</v>
      </c>
      <c r="B157" s="3">
        <v>4501</v>
      </c>
      <c r="C157" s="3" t="s">
        <v>286</v>
      </c>
      <c r="D157" s="3" t="s">
        <v>287</v>
      </c>
      <c r="E157" s="3" t="str">
        <f>IF(D157="", "", "("&amp;COUNTIFS($A$6:A157, A157)&amp;" of "&amp;COUNTIFS($A$6:$A$9999, A157)&amp;")")</f>
        <v>(1 of 3)</v>
      </c>
      <c r="F157" s="4" t="str">
        <f t="shared" si="2"/>
        <v>Crane Elementary District (4501) - FY 2021  (1 of 3)</v>
      </c>
    </row>
    <row r="158" spans="1:6" x14ac:dyDescent="0.25">
      <c r="A158" s="3" t="s">
        <v>285</v>
      </c>
      <c r="B158" s="3">
        <v>4501</v>
      </c>
      <c r="C158" s="3" t="s">
        <v>286</v>
      </c>
      <c r="D158" s="3" t="s">
        <v>288</v>
      </c>
      <c r="E158" s="3" t="str">
        <f>IF(D158="", "", "("&amp;COUNTIFS($A$6:A158, A158)&amp;" of "&amp;COUNTIFS($A$6:$A$9999, A158)&amp;")")</f>
        <v>(2 of 3)</v>
      </c>
      <c r="F158" s="4" t="str">
        <f t="shared" si="2"/>
        <v>Crane Elementary District (4501) - FY 2021  (2 of 3)</v>
      </c>
    </row>
    <row r="159" spans="1:6" x14ac:dyDescent="0.25">
      <c r="A159" s="3" t="s">
        <v>285</v>
      </c>
      <c r="B159" s="3">
        <v>4501</v>
      </c>
      <c r="C159" s="3" t="s">
        <v>286</v>
      </c>
      <c r="D159" s="3" t="s">
        <v>289</v>
      </c>
      <c r="E159" s="3" t="str">
        <f>IF(D159="", "", "("&amp;COUNTIFS($A$6:A159, A159)&amp;" of "&amp;COUNTIFS($A$6:$A$9999, A159)&amp;")")</f>
        <v>(3 of 3)</v>
      </c>
      <c r="F159" s="4" t="str">
        <f t="shared" si="2"/>
        <v>Crane Elementary District (4501) - FY 2021  (3 of 3)</v>
      </c>
    </row>
    <row r="160" spans="1:6" x14ac:dyDescent="0.25">
      <c r="A160" s="3" t="s">
        <v>290</v>
      </c>
      <c r="B160" s="3">
        <v>4263</v>
      </c>
      <c r="C160" s="3" t="s">
        <v>291</v>
      </c>
      <c r="D160" s="3" t="s">
        <v>292</v>
      </c>
      <c r="E160" s="3" t="str">
        <f>IF(D160="", "", "("&amp;COUNTIFS($A$6:A160, A160)&amp;" of "&amp;COUNTIFS($A$6:$A$9999, A160)&amp;")")</f>
        <v>(1 of 3)</v>
      </c>
      <c r="F160" s="4" t="str">
        <f t="shared" si="2"/>
        <v>Creighton Elementary District (4263) - FY 2021  (1 of 3)</v>
      </c>
    </row>
    <row r="161" spans="1:6" x14ac:dyDescent="0.25">
      <c r="A161" s="3" t="s">
        <v>290</v>
      </c>
      <c r="B161" s="3">
        <v>4263</v>
      </c>
      <c r="C161" s="3" t="s">
        <v>291</v>
      </c>
      <c r="D161" s="3" t="s">
        <v>293</v>
      </c>
      <c r="E161" s="3" t="str">
        <f>IF(D161="", "", "("&amp;COUNTIFS($A$6:A161, A161)&amp;" of "&amp;COUNTIFS($A$6:$A$9999, A161)&amp;")")</f>
        <v>(2 of 3)</v>
      </c>
      <c r="F161" s="4" t="str">
        <f t="shared" si="2"/>
        <v>Creighton Elementary District (4263) - FY 2021  (2 of 3)</v>
      </c>
    </row>
    <row r="162" spans="1:6" x14ac:dyDescent="0.25">
      <c r="A162" s="3" t="s">
        <v>290</v>
      </c>
      <c r="B162" s="3">
        <v>4263</v>
      </c>
      <c r="C162" s="3" t="s">
        <v>291</v>
      </c>
      <c r="D162" s="3" t="s">
        <v>294</v>
      </c>
      <c r="E162" s="3" t="str">
        <f>IF(D162="", "", "("&amp;COUNTIFS($A$6:A162, A162)&amp;" of "&amp;COUNTIFS($A$6:$A$9999, A162)&amp;")")</f>
        <v>(3 of 3)</v>
      </c>
      <c r="F162" s="4" t="str">
        <f t="shared" si="2"/>
        <v>Creighton Elementary District (4263) - FY 2021  (3 of 3)</v>
      </c>
    </row>
    <row r="163" spans="1:6" x14ac:dyDescent="0.25">
      <c r="A163" s="3" t="s">
        <v>295</v>
      </c>
      <c r="B163" s="3">
        <v>79441</v>
      </c>
      <c r="C163" s="3" t="s">
        <v>192</v>
      </c>
      <c r="D163" s="3" t="s">
        <v>296</v>
      </c>
      <c r="E163" s="3" t="str">
        <f>IF(D163="", "", "("&amp;COUNTIFS($A$6:A163, A163)&amp;" of "&amp;COUNTIFS($A$6:$A$9999, A163)&amp;")")</f>
        <v>(1 of 1)</v>
      </c>
      <c r="F163" s="4" t="str">
        <f t="shared" si="2"/>
        <v>Desert Rose Academy,Inc. (79441) - FY 2021  (1 of 1)</v>
      </c>
    </row>
    <row r="164" spans="1:6" x14ac:dyDescent="0.25">
      <c r="A164" s="3" t="s">
        <v>297</v>
      </c>
      <c r="B164" s="3">
        <v>88308</v>
      </c>
      <c r="C164" s="3" t="s">
        <v>298</v>
      </c>
      <c r="D164" s="3" t="s">
        <v>299</v>
      </c>
      <c r="E164" s="3" t="str">
        <f>IF(D164="", "", "("&amp;COUNTIFS($A$6:A164, A164)&amp;" of "&amp;COUNTIFS($A$6:$A$9999, A164)&amp;")")</f>
        <v>(1 of 1)</v>
      </c>
      <c r="F164" s="4" t="str">
        <f t="shared" si="2"/>
        <v>Desert Sky Community School, Inc. (88308) - FY 2021  (1 of 1)</v>
      </c>
    </row>
    <row r="165" spans="1:6" x14ac:dyDescent="0.25">
      <c r="A165" s="3" t="s">
        <v>300</v>
      </c>
      <c r="B165" s="3">
        <v>6357</v>
      </c>
      <c r="C165" s="3" t="s">
        <v>301</v>
      </c>
      <c r="D165" s="3" t="s">
        <v>302</v>
      </c>
      <c r="E165" s="3" t="str">
        <f>IF(D165="", "", "("&amp;COUNTIFS($A$6:A165, A165)&amp;" of "&amp;COUNTIFS($A$6:$A$9999, A165)&amp;")")</f>
        <v>(1 of 2)</v>
      </c>
      <c r="F165" s="4" t="str">
        <f t="shared" si="2"/>
        <v>Discovery Plus Academy (6357) - FY 2021  (1 of 2)</v>
      </c>
    </row>
    <row r="166" spans="1:6" x14ac:dyDescent="0.25">
      <c r="A166" s="3" t="s">
        <v>300</v>
      </c>
      <c r="B166" s="3">
        <v>6357</v>
      </c>
      <c r="C166" s="3" t="s">
        <v>301</v>
      </c>
      <c r="D166" s="3" t="s">
        <v>303</v>
      </c>
      <c r="E166" s="3" t="str">
        <f>IF(D166="", "", "("&amp;COUNTIFS($A$6:A166, A166)&amp;" of "&amp;COUNTIFS($A$6:$A$9999, A166)&amp;")")</f>
        <v>(2 of 2)</v>
      </c>
      <c r="F166" s="4" t="str">
        <f t="shared" si="2"/>
        <v>Discovery Plus Academy (6357) - FY 2021  (2 of 2)</v>
      </c>
    </row>
    <row r="167" spans="1:6" x14ac:dyDescent="0.25">
      <c r="A167" s="3" t="s">
        <v>304</v>
      </c>
      <c r="B167" s="3">
        <v>4174</v>
      </c>
      <c r="C167" s="3" t="s">
        <v>305</v>
      </c>
      <c r="D167" s="3" t="s">
        <v>306</v>
      </c>
      <c r="E167" s="3" t="str">
        <f>IF(D167="", "", "("&amp;COUNTIFS($A$6:A167, A167)&amp;" of "&amp;COUNTIFS($A$6:$A$9999, A167)&amp;")")</f>
        <v>(1 of 3)</v>
      </c>
      <c r="F167" s="4" t="str">
        <f t="shared" si="2"/>
        <v>Douglas Unified District (4174) - FY 2021  (1 of 3)</v>
      </c>
    </row>
    <row r="168" spans="1:6" x14ac:dyDescent="0.25">
      <c r="A168" s="3" t="s">
        <v>304</v>
      </c>
      <c r="B168" s="3">
        <v>4174</v>
      </c>
      <c r="C168" s="3" t="s">
        <v>305</v>
      </c>
      <c r="D168" s="3" t="s">
        <v>307</v>
      </c>
      <c r="E168" s="3" t="str">
        <f>IF(D168="", "", "("&amp;COUNTIFS($A$6:A168, A168)&amp;" of "&amp;COUNTIFS($A$6:$A$9999, A168)&amp;")")</f>
        <v>(2 of 3)</v>
      </c>
      <c r="F168" s="4" t="str">
        <f t="shared" si="2"/>
        <v>Douglas Unified District (4174) - FY 2021  (2 of 3)</v>
      </c>
    </row>
    <row r="169" spans="1:6" x14ac:dyDescent="0.25">
      <c r="A169" s="3" t="s">
        <v>304</v>
      </c>
      <c r="B169" s="3">
        <v>4174</v>
      </c>
      <c r="C169" s="3" t="s">
        <v>305</v>
      </c>
      <c r="D169" s="3" t="s">
        <v>308</v>
      </c>
      <c r="E169" s="3" t="str">
        <f>IF(D169="", "", "("&amp;COUNTIFS($A$6:A169, A169)&amp;" of "&amp;COUNTIFS($A$6:$A$9999, A169)&amp;")")</f>
        <v>(3 of 3)</v>
      </c>
      <c r="F169" s="4" t="str">
        <f t="shared" si="2"/>
        <v>Douglas Unified District (4174) - FY 2021  (3 of 3)</v>
      </c>
    </row>
    <row r="170" spans="1:6" x14ac:dyDescent="0.25">
      <c r="A170" s="3" t="s">
        <v>309</v>
      </c>
      <c r="B170" s="3">
        <v>4228</v>
      </c>
      <c r="C170" s="3" t="s">
        <v>310</v>
      </c>
      <c r="D170" s="3" t="s">
        <v>311</v>
      </c>
      <c r="E170" s="3" t="str">
        <f>IF(D170="", "", "("&amp;COUNTIFS($A$6:A170, A170)&amp;" of "&amp;COUNTIFS($A$6:$A$9999, A170)&amp;")")</f>
        <v>(1 of 1)</v>
      </c>
      <c r="F170" s="4" t="str">
        <f t="shared" si="2"/>
        <v>Duncan Unified District (4228) - FY 2021  (1 of 1)</v>
      </c>
    </row>
    <row r="171" spans="1:6" x14ac:dyDescent="0.25">
      <c r="A171" s="3" t="s">
        <v>312</v>
      </c>
      <c r="B171" s="3">
        <v>4243</v>
      </c>
      <c r="C171" s="3" t="s">
        <v>313</v>
      </c>
      <c r="D171" s="3" t="s">
        <v>314</v>
      </c>
      <c r="E171" s="3" t="str">
        <f>IF(D171="", "", "("&amp;COUNTIFS($A$6:A171, A171)&amp;" of "&amp;COUNTIFS($A$6:$A$9999, A171)&amp;")")</f>
        <v>(1 of 3)</v>
      </c>
      <c r="F171" s="4" t="str">
        <f t="shared" si="2"/>
        <v>Dysart Unified District (4243) - FY 2021  (1 of 3)</v>
      </c>
    </row>
    <row r="172" spans="1:6" x14ac:dyDescent="0.25">
      <c r="A172" s="3" t="s">
        <v>312</v>
      </c>
      <c r="B172" s="3">
        <v>4243</v>
      </c>
      <c r="C172" s="3" t="s">
        <v>313</v>
      </c>
      <c r="D172" s="3" t="s">
        <v>315</v>
      </c>
      <c r="E172" s="3" t="str">
        <f>IF(D172="", "", "("&amp;COUNTIFS($A$6:A172, A172)&amp;" of "&amp;COUNTIFS($A$6:$A$9999, A172)&amp;")")</f>
        <v>(2 of 3)</v>
      </c>
      <c r="F172" s="4" t="str">
        <f t="shared" si="2"/>
        <v>Dysart Unified District (4243) - FY 2021  (2 of 3)</v>
      </c>
    </row>
    <row r="173" spans="1:6" x14ac:dyDescent="0.25">
      <c r="A173" s="3" t="s">
        <v>312</v>
      </c>
      <c r="B173" s="3">
        <v>4243</v>
      </c>
      <c r="C173" s="3" t="s">
        <v>313</v>
      </c>
      <c r="D173" s="3" t="s">
        <v>316</v>
      </c>
      <c r="E173" s="3" t="str">
        <f>IF(D173="", "", "("&amp;COUNTIFS($A$6:A173, A173)&amp;" of "&amp;COUNTIFS($A$6:$A$9999, A173)&amp;")")</f>
        <v>(3 of 3)</v>
      </c>
      <c r="F173" s="4" t="str">
        <f t="shared" si="2"/>
        <v>Dysart Unified District (4243) - FY 2021  (3 of 3)</v>
      </c>
    </row>
    <row r="174" spans="1:6" x14ac:dyDescent="0.25">
      <c r="A174" s="3" t="s">
        <v>317</v>
      </c>
      <c r="B174" s="3">
        <v>91170</v>
      </c>
      <c r="C174" s="3" t="s">
        <v>318</v>
      </c>
      <c r="D174" s="3" t="s">
        <v>319</v>
      </c>
      <c r="E174" s="3" t="str">
        <f>IF(D174="", "", "("&amp;COUNTIFS($A$6:A174, A174)&amp;" of "&amp;COUNTIFS($A$6:$A$9999, A174)&amp;")")</f>
        <v>(1 of 1)</v>
      </c>
      <c r="F174" s="4" t="str">
        <f t="shared" si="2"/>
        <v>EAGLE College Prep Harmony, LLC (91170) - FY 2021  (1 of 1)</v>
      </c>
    </row>
    <row r="175" spans="1:6" x14ac:dyDescent="0.25">
      <c r="A175" s="3" t="s">
        <v>320</v>
      </c>
      <c r="B175" s="3">
        <v>91938</v>
      </c>
      <c r="C175" s="3" t="s">
        <v>318</v>
      </c>
      <c r="D175" s="3" t="s">
        <v>321</v>
      </c>
      <c r="E175" s="3" t="str">
        <f>IF(D175="", "", "("&amp;COUNTIFS($A$6:A175, A175)&amp;" of "&amp;COUNTIFS($A$6:$A$9999, A175)&amp;")")</f>
        <v>(1 of 1)</v>
      </c>
      <c r="F175" s="4" t="str">
        <f t="shared" si="2"/>
        <v>EAGLE College Prep Maryvale, LLC (91938) - FY 2021  (1 of 1)</v>
      </c>
    </row>
    <row r="176" spans="1:6" x14ac:dyDescent="0.25">
      <c r="A176" s="3" t="s">
        <v>322</v>
      </c>
      <c r="B176" s="3">
        <v>91939</v>
      </c>
      <c r="C176" s="3" t="s">
        <v>318</v>
      </c>
      <c r="D176" s="3" t="s">
        <v>323</v>
      </c>
      <c r="E176" s="3" t="str">
        <f>IF(D176="", "", "("&amp;COUNTIFS($A$6:A176, A176)&amp;" of "&amp;COUNTIFS($A$6:$A$9999, A176)&amp;")")</f>
        <v>(1 of 1)</v>
      </c>
      <c r="F176" s="4" t="str">
        <f t="shared" si="2"/>
        <v>EAGLE College Prep Mesa, LLC. (91939) - FY 2021  (1 of 1)</v>
      </c>
    </row>
    <row r="177" spans="1:6" x14ac:dyDescent="0.25">
      <c r="A177" s="3" t="s">
        <v>324</v>
      </c>
      <c r="B177" s="3">
        <v>89850</v>
      </c>
      <c r="C177" s="3" t="s">
        <v>318</v>
      </c>
      <c r="D177" s="3" t="s">
        <v>325</v>
      </c>
      <c r="E177" s="3" t="str">
        <f>IF(D177="", "", "("&amp;COUNTIFS($A$6:A177, A177)&amp;" of "&amp;COUNTIFS($A$6:$A$9999, A177)&amp;")")</f>
        <v>(1 of 1)</v>
      </c>
      <c r="F177" s="4" t="str">
        <f t="shared" si="2"/>
        <v>EAGLE South Mountain Charter, Inc. (89850) - FY 2021  (1 of 1)</v>
      </c>
    </row>
    <row r="178" spans="1:6" x14ac:dyDescent="0.25">
      <c r="A178" s="3" t="s">
        <v>326</v>
      </c>
      <c r="B178" s="3">
        <v>78833</v>
      </c>
      <c r="C178" s="3" t="s">
        <v>327</v>
      </c>
      <c r="D178" s="3" t="s">
        <v>328</v>
      </c>
      <c r="E178" s="3" t="str">
        <f>IF(D178="", "", "("&amp;COUNTIFS($A$6:A178, A178)&amp;" of "&amp;COUNTIFS($A$6:$A$9999, A178)&amp;")")</f>
        <v>(1 of 1)</v>
      </c>
      <c r="F178" s="4" t="str">
        <f t="shared" si="2"/>
        <v>Eastpointe High School, Inc. (78833) - FY 2021  (1 of 1)</v>
      </c>
    </row>
    <row r="179" spans="1:6" x14ac:dyDescent="0.25">
      <c r="A179" s="3" t="s">
        <v>329</v>
      </c>
      <c r="B179" s="3">
        <v>4421</v>
      </c>
      <c r="C179" s="3" t="s">
        <v>330</v>
      </c>
      <c r="D179" s="3" t="s">
        <v>331</v>
      </c>
      <c r="E179" s="3" t="str">
        <f>IF(D179="", "", "("&amp;COUNTIFS($A$6:A179, A179)&amp;" of "&amp;COUNTIFS($A$6:$A$9999, A179)&amp;")")</f>
        <v>(1 of 1)</v>
      </c>
      <c r="F179" s="4" t="str">
        <f t="shared" si="2"/>
        <v>Edge School, Inc., The (4421) - FY 2021  (1 of 1)</v>
      </c>
    </row>
    <row r="180" spans="1:6" x14ac:dyDescent="0.25">
      <c r="A180" s="3" t="s">
        <v>332</v>
      </c>
      <c r="B180" s="3">
        <v>743644</v>
      </c>
      <c r="C180" s="3" t="s">
        <v>333</v>
      </c>
      <c r="D180" s="3" t="s">
        <v>334</v>
      </c>
      <c r="E180" s="3" t="str">
        <f>IF(D180="", "", "("&amp;COUNTIFS($A$6:A180, A180)&amp;" of "&amp;COUNTIFS($A$6:$A$9999, A180)&amp;")")</f>
        <v>(1 of 1)</v>
      </c>
      <c r="F180" s="4" t="str">
        <f t="shared" si="2"/>
        <v>Edison Project (743644) - FY 2021  (1 of 1)</v>
      </c>
    </row>
    <row r="181" spans="1:6" x14ac:dyDescent="0.25">
      <c r="A181" s="3" t="s">
        <v>335</v>
      </c>
      <c r="B181" s="3">
        <v>6365</v>
      </c>
      <c r="C181" s="3" t="s">
        <v>336</v>
      </c>
      <c r="D181" s="3" t="s">
        <v>337</v>
      </c>
      <c r="E181" s="3" t="str">
        <f>IF(D181="", "", "("&amp;COUNTIFS($A$6:A181, A181)&amp;" of "&amp;COUNTIFS($A$6:$A$9999, A181)&amp;")")</f>
        <v>(1 of 1)</v>
      </c>
      <c r="F181" s="4" t="str">
        <f t="shared" si="2"/>
        <v>Edkey Inc. dba American Heritage Academy (6365) - FY 2021  (1 of 1)</v>
      </c>
    </row>
    <row r="182" spans="1:6" x14ac:dyDescent="0.25">
      <c r="A182" s="3" t="s">
        <v>338</v>
      </c>
      <c r="B182" s="3">
        <v>79981</v>
      </c>
      <c r="C182" s="3" t="s">
        <v>336</v>
      </c>
      <c r="D182" s="3" t="s">
        <v>339</v>
      </c>
      <c r="E182" s="3" t="str">
        <f>IF(D182="", "", "("&amp;COUNTIFS($A$6:A182, A182)&amp;" of "&amp;COUNTIFS($A$6:$A$9999, A182)&amp;")")</f>
        <v>(1 of 1)</v>
      </c>
      <c r="F182" s="4" t="str">
        <f t="shared" si="2"/>
        <v>Edkey, Inc. - Arizona Conservatory for Arts and Academics (79981) - FY 2021  (1 of 1)</v>
      </c>
    </row>
    <row r="183" spans="1:6" x14ac:dyDescent="0.25">
      <c r="A183" s="3" t="s">
        <v>340</v>
      </c>
      <c r="B183" s="3">
        <v>81045</v>
      </c>
      <c r="C183" s="3" t="s">
        <v>341</v>
      </c>
      <c r="D183" s="3" t="s">
        <v>342</v>
      </c>
      <c r="E183" s="3" t="str">
        <f>IF(D183="", "", "("&amp;COUNTIFS($A$6:A183, A183)&amp;" of "&amp;COUNTIFS($A$6:$A$9999, A183)&amp;")")</f>
        <v>(1 of 1)</v>
      </c>
      <c r="F183" s="4" t="str">
        <f t="shared" si="2"/>
        <v>Edkey, Inc. - Pathfinder Academy (81045) - FY 2021  (1 of 1)</v>
      </c>
    </row>
    <row r="184" spans="1:6" x14ac:dyDescent="0.25">
      <c r="A184" s="3" t="s">
        <v>343</v>
      </c>
      <c r="B184" s="3">
        <v>81043</v>
      </c>
      <c r="C184" s="3" t="s">
        <v>341</v>
      </c>
      <c r="D184" s="3" t="s">
        <v>344</v>
      </c>
      <c r="E184" s="3" t="str">
        <f>IF(D184="", "", "("&amp;COUNTIFS($A$6:A184, A184)&amp;" of "&amp;COUNTIFS($A$6:$A$9999, A184)&amp;")")</f>
        <v>(1 of 1)</v>
      </c>
      <c r="F184" s="4" t="str">
        <f t="shared" si="2"/>
        <v>Edkey, Inc. - Redwood Academy (81043) - FY 2021  (1 of 1)</v>
      </c>
    </row>
    <row r="185" spans="1:6" x14ac:dyDescent="0.25">
      <c r="A185" s="3" t="s">
        <v>345</v>
      </c>
      <c r="B185" s="3">
        <v>6446</v>
      </c>
      <c r="C185" s="3" t="s">
        <v>336</v>
      </c>
      <c r="D185" s="3" t="s">
        <v>346</v>
      </c>
      <c r="E185" s="3" t="str">
        <f>IF(D185="", "", "("&amp;COUNTIFS($A$6:A185, A185)&amp;" of "&amp;COUNTIFS($A$6:$A$9999, A185)&amp;")")</f>
        <v>(1 of 1)</v>
      </c>
      <c r="F185" s="4" t="str">
        <f t="shared" si="2"/>
        <v>Edkey, Inc. - Sequoia Charter School (6446) - FY 2021  (1 of 1)</v>
      </c>
    </row>
    <row r="186" spans="1:6" x14ac:dyDescent="0.25">
      <c r="A186" s="3" t="s">
        <v>347</v>
      </c>
      <c r="B186" s="3">
        <v>4329</v>
      </c>
      <c r="C186" s="3" t="s">
        <v>336</v>
      </c>
      <c r="D186" s="3" t="s">
        <v>348</v>
      </c>
      <c r="E186" s="3" t="str">
        <f>IF(D186="", "", "("&amp;COUNTIFS($A$6:A186, A186)&amp;" of "&amp;COUNTIFS($A$6:$A$9999, A186)&amp;")")</f>
        <v>(1 of 1)</v>
      </c>
      <c r="F186" s="4" t="str">
        <f t="shared" si="2"/>
        <v>Edkey, Inc. - Sequoia Choice Schools (4329) - FY 2021  (1 of 1)</v>
      </c>
    </row>
    <row r="187" spans="1:6" x14ac:dyDescent="0.25">
      <c r="A187" s="3" t="s">
        <v>349</v>
      </c>
      <c r="B187" s="3">
        <v>92226</v>
      </c>
      <c r="C187" s="3" t="s">
        <v>341</v>
      </c>
      <c r="D187" s="3" t="s">
        <v>350</v>
      </c>
      <c r="E187" s="3" t="str">
        <f>IF(D187="", "", "("&amp;COUNTIFS($A$6:A187, A187)&amp;" of "&amp;COUNTIFS($A$6:$A$9999, A187)&amp;")")</f>
        <v>(1 of 1)</v>
      </c>
      <c r="F187" s="4" t="str">
        <f t="shared" si="2"/>
        <v>Edkey, Inc. - Sequoia Pathway Academy (92226) - FY 2021  (1 of 1)</v>
      </c>
    </row>
    <row r="188" spans="1:6" x14ac:dyDescent="0.25">
      <c r="A188" s="3" t="s">
        <v>351</v>
      </c>
      <c r="B188" s="3">
        <v>81052</v>
      </c>
      <c r="C188" s="3" t="s">
        <v>336</v>
      </c>
      <c r="D188" s="3" t="s">
        <v>352</v>
      </c>
      <c r="E188" s="3" t="str">
        <f>IF(D188="", "", "("&amp;COUNTIFS($A$6:A188, A188)&amp;" of "&amp;COUNTIFS($A$6:$A$9999, A188)&amp;")")</f>
        <v>(1 of 1)</v>
      </c>
      <c r="F188" s="4" t="str">
        <f t="shared" si="2"/>
        <v>Edkey, Inc. - Sequoia Ranch School (81052) - FY 2021  (1 of 1)</v>
      </c>
    </row>
    <row r="189" spans="1:6" x14ac:dyDescent="0.25">
      <c r="A189" s="3" t="s">
        <v>353</v>
      </c>
      <c r="B189" s="3">
        <v>81050</v>
      </c>
      <c r="C189" s="3" t="s">
        <v>336</v>
      </c>
      <c r="D189" s="3" t="s">
        <v>354</v>
      </c>
      <c r="E189" s="3" t="str">
        <f>IF(D189="", "", "("&amp;COUNTIFS($A$6:A189, A189)&amp;" of "&amp;COUNTIFS($A$6:$A$9999, A189)&amp;")")</f>
        <v>(1 of 1)</v>
      </c>
      <c r="F189" s="4" t="str">
        <f t="shared" si="2"/>
        <v>Edkey, Inc. - Sequoia School for the Deaf and Hard of Hearing (81050) - FY 2021  (1 of 1)</v>
      </c>
    </row>
    <row r="190" spans="1:6" x14ac:dyDescent="0.25">
      <c r="A190" s="3" t="s">
        <v>355</v>
      </c>
      <c r="B190" s="3">
        <v>79211</v>
      </c>
      <c r="C190" s="3" t="s">
        <v>356</v>
      </c>
      <c r="D190" s="3" t="s">
        <v>357</v>
      </c>
      <c r="E190" s="3" t="str">
        <f>IF(D190="", "", "("&amp;COUNTIFS($A$6:A190, A190)&amp;" of "&amp;COUNTIFS($A$6:$A$9999, A190)&amp;")")</f>
        <v>(1 of 1)</v>
      </c>
      <c r="F190" s="4" t="str">
        <f t="shared" si="2"/>
        <v>Edkey, Inc. - Sequoia Village School (79211) - FY 2021  (1 of 1)</v>
      </c>
    </row>
    <row r="191" spans="1:6" x14ac:dyDescent="0.25">
      <c r="A191" s="3" t="s">
        <v>358</v>
      </c>
      <c r="B191" s="3">
        <v>4341</v>
      </c>
      <c r="C191" s="3" t="s">
        <v>359</v>
      </c>
      <c r="D191" s="3" t="s">
        <v>360</v>
      </c>
      <c r="E191" s="3" t="str">
        <f>IF(D191="", "", "("&amp;COUNTIFS($A$6:A191, A191)&amp;" of "&amp;COUNTIFS($A$6:$A$9999, A191)&amp;")")</f>
        <v>(1 of 2)</v>
      </c>
      <c r="F191" s="4" t="str">
        <f t="shared" si="2"/>
        <v>EduPreneurship, Inc. (4341) - FY 2021  (1 of 2)</v>
      </c>
    </row>
    <row r="192" spans="1:6" x14ac:dyDescent="0.25">
      <c r="A192" s="3" t="s">
        <v>358</v>
      </c>
      <c r="B192" s="3">
        <v>4341</v>
      </c>
      <c r="C192" s="3" t="s">
        <v>359</v>
      </c>
      <c r="D192" s="3" t="s">
        <v>361</v>
      </c>
      <c r="E192" s="3" t="str">
        <f>IF(D192="", "", "("&amp;COUNTIFS($A$6:A192, A192)&amp;" of "&amp;COUNTIFS($A$6:$A$9999, A192)&amp;")")</f>
        <v>(2 of 2)</v>
      </c>
      <c r="F192" s="4" t="str">
        <f t="shared" si="2"/>
        <v>EduPreneurship, Inc. (4341) - FY 2021  (2 of 2)</v>
      </c>
    </row>
    <row r="193" spans="1:6" x14ac:dyDescent="0.25">
      <c r="A193" s="3" t="s">
        <v>362</v>
      </c>
      <c r="B193" s="3">
        <v>89412</v>
      </c>
      <c r="C193" s="3" t="s">
        <v>363</v>
      </c>
      <c r="D193" s="3" t="s">
        <v>364</v>
      </c>
      <c r="E193" s="3" t="str">
        <f>IF(D193="", "", "("&amp;COUNTIFS($A$6:A193, A193)&amp;" of "&amp;COUNTIFS($A$6:$A$9999, A193)&amp;")")</f>
        <v>(1 of 1)</v>
      </c>
      <c r="F193" s="4" t="str">
        <f t="shared" si="2"/>
        <v>Eduprize Schools, LLC (89412) - FY 2021  (1 of 1)</v>
      </c>
    </row>
    <row r="194" spans="1:6" x14ac:dyDescent="0.25">
      <c r="A194" s="3" t="s">
        <v>365</v>
      </c>
      <c r="B194" s="3">
        <v>91277</v>
      </c>
      <c r="C194" s="3" t="s">
        <v>366</v>
      </c>
      <c r="D194" s="3" t="s">
        <v>367</v>
      </c>
      <c r="E194" s="3" t="str">
        <f>IF(D194="", "", "("&amp;COUNTIFS($A$6:A194, A194)&amp;" of "&amp;COUNTIFS($A$6:$A$9999, A194)&amp;")")</f>
        <v>(1 of 2)</v>
      </c>
      <c r="F194" s="4" t="str">
        <f t="shared" si="2"/>
        <v>Empower College Prep (91277) - FY 2021  (1 of 2)</v>
      </c>
    </row>
    <row r="195" spans="1:6" x14ac:dyDescent="0.25">
      <c r="A195" s="3" t="s">
        <v>365</v>
      </c>
      <c r="B195" s="3">
        <v>91277</v>
      </c>
      <c r="C195" s="3" t="s">
        <v>366</v>
      </c>
      <c r="D195" s="3" t="s">
        <v>368</v>
      </c>
      <c r="E195" s="3" t="str">
        <f>IF(D195="", "", "("&amp;COUNTIFS($A$6:A195, A195)&amp;" of "&amp;COUNTIFS($A$6:$A$9999, A195)&amp;")")</f>
        <v>(2 of 2)</v>
      </c>
      <c r="F195" s="4" t="str">
        <f t="shared" si="2"/>
        <v>Empower College Prep (91277) - FY 2021  (2 of 2)</v>
      </c>
    </row>
    <row r="196" spans="1:6" x14ac:dyDescent="0.25">
      <c r="A196" s="3" t="s">
        <v>369</v>
      </c>
      <c r="B196" s="3">
        <v>4335</v>
      </c>
      <c r="C196" s="3" t="s">
        <v>370</v>
      </c>
      <c r="D196" s="3" t="s">
        <v>371</v>
      </c>
      <c r="E196" s="3" t="str">
        <f>IF(D196="", "", "("&amp;COUNTIFS($A$6:A196, A196)&amp;" of "&amp;COUNTIFS($A$6:$A$9999, A196)&amp;")")</f>
        <v>(1 of 6)</v>
      </c>
      <c r="F196" s="4" t="str">
        <f t="shared" si="2"/>
        <v>Espiritu Community Development Corp. (4335) - FY 2021  (1 of 6)</v>
      </c>
    </row>
    <row r="197" spans="1:6" x14ac:dyDescent="0.25">
      <c r="A197" s="3" t="s">
        <v>369</v>
      </c>
      <c r="B197" s="3">
        <v>4335</v>
      </c>
      <c r="C197" s="3" t="s">
        <v>370</v>
      </c>
      <c r="D197" s="3" t="s">
        <v>372</v>
      </c>
      <c r="E197" s="3" t="str">
        <f>IF(D197="", "", "("&amp;COUNTIFS($A$6:A197, A197)&amp;" of "&amp;COUNTIFS($A$6:$A$9999, A197)&amp;")")</f>
        <v>(2 of 6)</v>
      </c>
      <c r="F197" s="4" t="str">
        <f t="shared" si="2"/>
        <v>Espiritu Community Development Corp. (4335) - FY 2021  (2 of 6)</v>
      </c>
    </row>
    <row r="198" spans="1:6" x14ac:dyDescent="0.25">
      <c r="A198" s="3" t="s">
        <v>369</v>
      </c>
      <c r="B198" s="3">
        <v>4335</v>
      </c>
      <c r="C198" s="3" t="s">
        <v>370</v>
      </c>
      <c r="D198" s="3" t="s">
        <v>373</v>
      </c>
      <c r="E198" s="3" t="str">
        <f>IF(D198="", "", "("&amp;COUNTIFS($A$6:A198, A198)&amp;" of "&amp;COUNTIFS($A$6:$A$9999, A198)&amp;")")</f>
        <v>(3 of 6)</v>
      </c>
      <c r="F198" s="4" t="str">
        <f t="shared" ref="F198:F261" si="3">IF(D198="", "", HYPERLINK(D198, A198&amp;" ("&amp;B198&amp;") - FY 2021 "&amp;$B$2&amp;" "&amp;E198))</f>
        <v>Espiritu Community Development Corp. (4335) - FY 2021  (3 of 6)</v>
      </c>
    </row>
    <row r="199" spans="1:6" x14ac:dyDescent="0.25">
      <c r="A199" s="3" t="s">
        <v>369</v>
      </c>
      <c r="B199" s="3">
        <v>92250</v>
      </c>
      <c r="C199" s="3" t="s">
        <v>374</v>
      </c>
      <c r="D199" s="3" t="s">
        <v>375</v>
      </c>
      <c r="E199" s="3" t="str">
        <f>IF(D199="", "", "("&amp;COUNTIFS($A$6:A199, A199)&amp;" of "&amp;COUNTIFS($A$6:$A$9999, A199)&amp;")")</f>
        <v>(4 of 6)</v>
      </c>
      <c r="F199" s="4" t="str">
        <f t="shared" si="3"/>
        <v>Espiritu Community Development Corp. (92250) - FY 2021  (4 of 6)</v>
      </c>
    </row>
    <row r="200" spans="1:6" x14ac:dyDescent="0.25">
      <c r="A200" s="3" t="s">
        <v>369</v>
      </c>
      <c r="B200" s="3">
        <v>92250</v>
      </c>
      <c r="C200" s="3" t="s">
        <v>374</v>
      </c>
      <c r="D200" s="3" t="s">
        <v>376</v>
      </c>
      <c r="E200" s="3" t="str">
        <f>IF(D200="", "", "("&amp;COUNTIFS($A$6:A200, A200)&amp;" of "&amp;COUNTIFS($A$6:$A$9999, A200)&amp;")")</f>
        <v>(5 of 6)</v>
      </c>
      <c r="F200" s="4" t="str">
        <f t="shared" si="3"/>
        <v>Espiritu Community Development Corp. (92250) - FY 2021  (5 of 6)</v>
      </c>
    </row>
    <row r="201" spans="1:6" x14ac:dyDescent="0.25">
      <c r="A201" s="3" t="s">
        <v>369</v>
      </c>
      <c r="B201" s="3">
        <v>92250</v>
      </c>
      <c r="C201" s="3" t="s">
        <v>374</v>
      </c>
      <c r="D201" s="3" t="s">
        <v>377</v>
      </c>
      <c r="E201" s="3" t="str">
        <f>IF(D201="", "", "("&amp;COUNTIFS($A$6:A201, A201)&amp;" of "&amp;COUNTIFS($A$6:$A$9999, A201)&amp;")")</f>
        <v>(6 of 6)</v>
      </c>
      <c r="F201" s="4" t="str">
        <f t="shared" si="3"/>
        <v>Espiritu Community Development Corp. (92250) - FY 2021  (6 of 6)</v>
      </c>
    </row>
    <row r="202" spans="1:6" x14ac:dyDescent="0.25">
      <c r="A202" s="3" t="s">
        <v>378</v>
      </c>
      <c r="B202" s="3">
        <v>92902</v>
      </c>
      <c r="C202" s="3" t="s">
        <v>370</v>
      </c>
      <c r="D202" s="3" t="s">
        <v>379</v>
      </c>
      <c r="E202" s="3" t="str">
        <f>IF(D202="", "", "("&amp;COUNTIFS($A$6:A202, A202)&amp;" of "&amp;COUNTIFS($A$6:$A$9999, A202)&amp;")")</f>
        <v>(1 of 2)</v>
      </c>
      <c r="F202" s="4" t="str">
        <f t="shared" si="3"/>
        <v>Espiritu Schools (92902) - FY 2021  (1 of 2)</v>
      </c>
    </row>
    <row r="203" spans="1:6" x14ac:dyDescent="0.25">
      <c r="A203" s="3" t="s">
        <v>378</v>
      </c>
      <c r="B203" s="3">
        <v>92902</v>
      </c>
      <c r="C203" s="3" t="s">
        <v>370</v>
      </c>
      <c r="D203" s="3" t="s">
        <v>380</v>
      </c>
      <c r="E203" s="3" t="str">
        <f>IF(D203="", "", "("&amp;COUNTIFS($A$6:A203, A203)&amp;" of "&amp;COUNTIFS($A$6:$A$9999, A203)&amp;")")</f>
        <v>(2 of 2)</v>
      </c>
      <c r="F203" s="4" t="str">
        <f t="shared" si="3"/>
        <v>Espiritu Schools (92902) - FY 2021  (2 of 2)</v>
      </c>
    </row>
    <row r="204" spans="1:6" x14ac:dyDescent="0.25">
      <c r="A204" s="3" t="s">
        <v>381</v>
      </c>
      <c r="B204" s="3">
        <v>79214</v>
      </c>
      <c r="C204" s="3" t="s">
        <v>382</v>
      </c>
      <c r="D204" s="3" t="s">
        <v>383</v>
      </c>
      <c r="E204" s="3" t="str">
        <f>IF(D204="", "", "("&amp;COUNTIFS($A$6:A204, A204)&amp;" of "&amp;COUNTIFS($A$6:$A$9999, A204)&amp;")")</f>
        <v>(1 of 1)</v>
      </c>
      <c r="F204" s="4" t="str">
        <f t="shared" si="3"/>
        <v>Excalibur Charter Schools, Inc. (79214) - FY 2021  (1 of 1)</v>
      </c>
    </row>
    <row r="205" spans="1:6" x14ac:dyDescent="0.25">
      <c r="A205" s="3" t="s">
        <v>384</v>
      </c>
      <c r="B205" s="3">
        <v>4202</v>
      </c>
      <c r="C205" s="3" t="s">
        <v>385</v>
      </c>
      <c r="D205" s="3" t="s">
        <v>386</v>
      </c>
      <c r="E205" s="3" t="str">
        <f>IF(D205="", "", "("&amp;COUNTIFS($A$6:A205, A205)&amp;" of "&amp;COUNTIFS($A$6:$A$9999, A205)&amp;")")</f>
        <v>(1 of 3)</v>
      </c>
      <c r="F205" s="4" t="str">
        <f t="shared" si="3"/>
        <v>Flagstaff Arts And Leadership Academy (4202) - FY 2021  (1 of 3)</v>
      </c>
    </row>
    <row r="206" spans="1:6" x14ac:dyDescent="0.25">
      <c r="A206" s="3" t="s">
        <v>384</v>
      </c>
      <c r="B206" s="3">
        <v>4202</v>
      </c>
      <c r="C206" s="3" t="s">
        <v>385</v>
      </c>
      <c r="D206" s="3" t="s">
        <v>387</v>
      </c>
      <c r="E206" s="3" t="str">
        <f>IF(D206="", "", "("&amp;COUNTIFS($A$6:A206, A206)&amp;" of "&amp;COUNTIFS($A$6:$A$9999, A206)&amp;")")</f>
        <v>(2 of 3)</v>
      </c>
      <c r="F206" s="4" t="str">
        <f t="shared" si="3"/>
        <v>Flagstaff Arts And Leadership Academy (4202) - FY 2021  (2 of 3)</v>
      </c>
    </row>
    <row r="207" spans="1:6" x14ac:dyDescent="0.25">
      <c r="A207" s="3" t="s">
        <v>384</v>
      </c>
      <c r="B207" s="3">
        <v>4202</v>
      </c>
      <c r="C207" s="3" t="s">
        <v>385</v>
      </c>
      <c r="D207" s="3" t="s">
        <v>388</v>
      </c>
      <c r="E207" s="3" t="str">
        <f>IF(D207="", "", "("&amp;COUNTIFS($A$6:A207, A207)&amp;" of "&amp;COUNTIFS($A$6:$A$9999, A207)&amp;")")</f>
        <v>(3 of 3)</v>
      </c>
      <c r="F207" s="4" t="str">
        <f t="shared" si="3"/>
        <v>Flagstaff Arts And Leadership Academy (4202) - FY 2021  (3 of 3)</v>
      </c>
    </row>
    <row r="208" spans="1:6" x14ac:dyDescent="0.25">
      <c r="A208" s="3" t="s">
        <v>389</v>
      </c>
      <c r="B208" s="3">
        <v>4437</v>
      </c>
      <c r="C208" s="3" t="s">
        <v>390</v>
      </c>
      <c r="D208" s="3" t="s">
        <v>391</v>
      </c>
      <c r="E208" s="3" t="str">
        <f>IF(D208="", "", "("&amp;COUNTIFS($A$6:A208, A208)&amp;" of "&amp;COUNTIFS($A$6:$A$9999, A208)&amp;")")</f>
        <v>(1 of 4)</v>
      </c>
      <c r="F208" s="4" t="str">
        <f t="shared" si="3"/>
        <v>Florence Unified School District (4437) - FY 2021  (1 of 4)</v>
      </c>
    </row>
    <row r="209" spans="1:6" x14ac:dyDescent="0.25">
      <c r="A209" s="3" t="s">
        <v>389</v>
      </c>
      <c r="B209" s="3">
        <v>4437</v>
      </c>
      <c r="C209" s="3" t="s">
        <v>390</v>
      </c>
      <c r="D209" s="3" t="s">
        <v>392</v>
      </c>
      <c r="E209" s="3" t="str">
        <f>IF(D209="", "", "("&amp;COUNTIFS($A$6:A209, A209)&amp;" of "&amp;COUNTIFS($A$6:$A$9999, A209)&amp;")")</f>
        <v>(2 of 4)</v>
      </c>
      <c r="F209" s="4" t="str">
        <f t="shared" si="3"/>
        <v>Florence Unified School District (4437) - FY 2021  (2 of 4)</v>
      </c>
    </row>
    <row r="210" spans="1:6" x14ac:dyDescent="0.25">
      <c r="A210" s="3" t="s">
        <v>389</v>
      </c>
      <c r="B210" s="3">
        <v>4437</v>
      </c>
      <c r="C210" s="3" t="s">
        <v>390</v>
      </c>
      <c r="D210" s="3" t="s">
        <v>393</v>
      </c>
      <c r="E210" s="3" t="str">
        <f>IF(D210="", "", "("&amp;COUNTIFS($A$6:A210, A210)&amp;" of "&amp;COUNTIFS($A$6:$A$9999, A210)&amp;")")</f>
        <v>(3 of 4)</v>
      </c>
      <c r="F210" s="4" t="str">
        <f t="shared" si="3"/>
        <v>Florence Unified School District (4437) - FY 2021  (3 of 4)</v>
      </c>
    </row>
    <row r="211" spans="1:6" x14ac:dyDescent="0.25">
      <c r="A211" s="3" t="s">
        <v>389</v>
      </c>
      <c r="B211" s="3">
        <v>4437</v>
      </c>
      <c r="C211" s="3" t="s">
        <v>390</v>
      </c>
      <c r="D211" s="3" t="s">
        <v>394</v>
      </c>
      <c r="E211" s="3" t="str">
        <f>IF(D211="", "", "("&amp;COUNTIFS($A$6:A211, A211)&amp;" of "&amp;COUNTIFS($A$6:$A$9999, A211)&amp;")")</f>
        <v>(4 of 4)</v>
      </c>
      <c r="F211" s="4" t="str">
        <f t="shared" si="3"/>
        <v>Florence Unified School District (4437) - FY 2021  (4 of 4)</v>
      </c>
    </row>
    <row r="212" spans="1:6" x14ac:dyDescent="0.25">
      <c r="A212" s="3" t="s">
        <v>395</v>
      </c>
      <c r="B212" s="3">
        <v>4405</v>
      </c>
      <c r="C212" s="3" t="s">
        <v>396</v>
      </c>
      <c r="D212" s="3" t="s">
        <v>397</v>
      </c>
      <c r="E212" s="3" t="str">
        <f>IF(D212="", "", "("&amp;COUNTIFS($A$6:A212, A212)&amp;" of "&amp;COUNTIFS($A$6:$A$9999, A212)&amp;")")</f>
        <v>(1 of 3)</v>
      </c>
      <c r="F212" s="4" t="str">
        <f t="shared" si="3"/>
        <v>Flowing Wells Unified District (4405) - FY 2021  (1 of 3)</v>
      </c>
    </row>
    <row r="213" spans="1:6" x14ac:dyDescent="0.25">
      <c r="A213" s="3" t="s">
        <v>395</v>
      </c>
      <c r="B213" s="3">
        <v>4405</v>
      </c>
      <c r="C213" s="3" t="s">
        <v>396</v>
      </c>
      <c r="D213" s="3" t="s">
        <v>398</v>
      </c>
      <c r="E213" s="3" t="str">
        <f>IF(D213="", "", "("&amp;COUNTIFS($A$6:A213, A213)&amp;" of "&amp;COUNTIFS($A$6:$A$9999, A213)&amp;")")</f>
        <v>(2 of 3)</v>
      </c>
      <c r="F213" s="4" t="str">
        <f t="shared" si="3"/>
        <v>Flowing Wells Unified District (4405) - FY 2021  (2 of 3)</v>
      </c>
    </row>
    <row r="214" spans="1:6" x14ac:dyDescent="0.25">
      <c r="A214" s="3" t="s">
        <v>395</v>
      </c>
      <c r="B214" s="3">
        <v>4405</v>
      </c>
      <c r="C214" s="3" t="s">
        <v>396</v>
      </c>
      <c r="D214" s="3" t="s">
        <v>399</v>
      </c>
      <c r="E214" s="3" t="str">
        <f>IF(D214="", "", "("&amp;COUNTIFS($A$6:A214, A214)&amp;" of "&amp;COUNTIFS($A$6:$A$9999, A214)&amp;")")</f>
        <v>(3 of 3)</v>
      </c>
      <c r="F214" s="4" t="str">
        <f t="shared" si="3"/>
        <v>Flowing Wells Unified District (4405) - FY 2021  (3 of 3)</v>
      </c>
    </row>
    <row r="215" spans="1:6" x14ac:dyDescent="0.25">
      <c r="A215" s="3" t="s">
        <v>400</v>
      </c>
      <c r="B215" s="3">
        <v>4221</v>
      </c>
      <c r="C215" s="3" t="s">
        <v>401</v>
      </c>
      <c r="D215" s="3" t="s">
        <v>402</v>
      </c>
      <c r="E215" s="3" t="str">
        <f>IF(D215="", "", "("&amp;COUNTIFS($A$6:A215, A215)&amp;" of "&amp;COUNTIFS($A$6:$A$9999, A215)&amp;")")</f>
        <v>(1 of 3)</v>
      </c>
      <c r="F215" s="4" t="str">
        <f t="shared" si="3"/>
        <v>Fort Thomas Unified District (4221) - FY 2021  (1 of 3)</v>
      </c>
    </row>
    <row r="216" spans="1:6" x14ac:dyDescent="0.25">
      <c r="A216" s="3" t="s">
        <v>400</v>
      </c>
      <c r="B216" s="3">
        <v>4221</v>
      </c>
      <c r="C216" s="3" t="s">
        <v>401</v>
      </c>
      <c r="D216" s="3" t="s">
        <v>403</v>
      </c>
      <c r="E216" s="3" t="str">
        <f>IF(D216="", "", "("&amp;COUNTIFS($A$6:A216, A216)&amp;" of "&amp;COUNTIFS($A$6:$A$9999, A216)&amp;")")</f>
        <v>(2 of 3)</v>
      </c>
      <c r="F216" s="4" t="str">
        <f t="shared" si="3"/>
        <v>Fort Thomas Unified District (4221) - FY 2021  (2 of 3)</v>
      </c>
    </row>
    <row r="217" spans="1:6" x14ac:dyDescent="0.25">
      <c r="A217" s="3" t="s">
        <v>400</v>
      </c>
      <c r="B217" s="3">
        <v>4221</v>
      </c>
      <c r="C217" s="3" t="s">
        <v>401</v>
      </c>
      <c r="D217" s="3" t="s">
        <v>404</v>
      </c>
      <c r="E217" s="3" t="str">
        <f>IF(D217="", "", "("&amp;COUNTIFS($A$6:A217, A217)&amp;" of "&amp;COUNTIFS($A$6:$A$9999, A217)&amp;")")</f>
        <v>(3 of 3)</v>
      </c>
      <c r="F217" s="4" t="str">
        <f t="shared" si="3"/>
        <v>Fort Thomas Unified District (4221) - FY 2021  (3 of 3)</v>
      </c>
    </row>
    <row r="218" spans="1:6" x14ac:dyDescent="0.25">
      <c r="A218" s="3" t="s">
        <v>405</v>
      </c>
      <c r="B218" s="3">
        <v>4247</v>
      </c>
      <c r="C218" s="3" t="s">
        <v>406</v>
      </c>
      <c r="D218" s="3" t="s">
        <v>407</v>
      </c>
      <c r="E218" s="3" t="str">
        <f>IF(D218="", "", "("&amp;COUNTIFS($A$6:A218, A218)&amp;" of "&amp;COUNTIFS($A$6:$A$9999, A218)&amp;")")</f>
        <v>(1 of 1)</v>
      </c>
      <c r="F218" s="4" t="str">
        <f t="shared" si="3"/>
        <v>Fountain Hills Unified District (4247) - FY 2021  (1 of 1)</v>
      </c>
    </row>
    <row r="219" spans="1:6" x14ac:dyDescent="0.25">
      <c r="A219" s="3" t="s">
        <v>408</v>
      </c>
      <c r="B219" s="3">
        <v>4303</v>
      </c>
      <c r="C219" s="3" t="s">
        <v>409</v>
      </c>
      <c r="D219" s="3" t="s">
        <v>410</v>
      </c>
      <c r="E219" s="3" t="str">
        <f>IF(D219="", "", "("&amp;COUNTIFS($A$6:A219, A219)&amp;" of "&amp;COUNTIFS($A$6:$A$9999, A219)&amp;")")</f>
        <v>(1 of 1)</v>
      </c>
      <c r="F219" s="4" t="str">
        <f t="shared" si="3"/>
        <v>Friendly House, Inc. (4303) - FY 2021  (1 of 1)</v>
      </c>
    </row>
    <row r="220" spans="1:6" x14ac:dyDescent="0.25">
      <c r="A220" s="3" t="s">
        <v>411</v>
      </c>
      <c r="B220" s="3">
        <v>4505</v>
      </c>
      <c r="C220" s="3" t="s">
        <v>412</v>
      </c>
      <c r="D220" s="3" t="s">
        <v>413</v>
      </c>
      <c r="E220" s="3" t="str">
        <f>IF(D220="", "", "("&amp;COUNTIFS($A$6:A220, A220)&amp;" of "&amp;COUNTIFS($A$6:$A$9999, A220)&amp;")")</f>
        <v>(1 of 3)</v>
      </c>
      <c r="F220" s="4" t="str">
        <f t="shared" si="3"/>
        <v>Gadsden Elementary District (4505) - FY 2021  (1 of 3)</v>
      </c>
    </row>
    <row r="221" spans="1:6" x14ac:dyDescent="0.25">
      <c r="A221" s="3" t="s">
        <v>411</v>
      </c>
      <c r="B221" s="3">
        <v>4505</v>
      </c>
      <c r="C221" s="3" t="s">
        <v>412</v>
      </c>
      <c r="D221" s="3" t="s">
        <v>414</v>
      </c>
      <c r="E221" s="3" t="str">
        <f>IF(D221="", "", "("&amp;COUNTIFS($A$6:A221, A221)&amp;" of "&amp;COUNTIFS($A$6:$A$9999, A221)&amp;")")</f>
        <v>(2 of 3)</v>
      </c>
      <c r="F221" s="4" t="str">
        <f t="shared" si="3"/>
        <v>Gadsden Elementary District (4505) - FY 2021  (2 of 3)</v>
      </c>
    </row>
    <row r="222" spans="1:6" x14ac:dyDescent="0.25">
      <c r="A222" s="3" t="s">
        <v>411</v>
      </c>
      <c r="B222" s="3">
        <v>4505</v>
      </c>
      <c r="C222" s="3" t="s">
        <v>412</v>
      </c>
      <c r="D222" s="3" t="s">
        <v>415</v>
      </c>
      <c r="E222" s="3" t="str">
        <f>IF(D222="", "", "("&amp;COUNTIFS($A$6:A222, A222)&amp;" of "&amp;COUNTIFS($A$6:$A$9999, A222)&amp;")")</f>
        <v>(3 of 3)</v>
      </c>
      <c r="F222" s="4" t="str">
        <f t="shared" si="3"/>
        <v>Gadsden Elementary District (4505) - FY 2021  (3 of 3)</v>
      </c>
    </row>
    <row r="223" spans="1:6" x14ac:dyDescent="0.25">
      <c r="A223" s="3" t="s">
        <v>416</v>
      </c>
      <c r="B223" s="3">
        <v>78997</v>
      </c>
      <c r="C223" s="3" t="s">
        <v>417</v>
      </c>
      <c r="D223" s="3" t="s">
        <v>418</v>
      </c>
      <c r="E223" s="3" t="str">
        <f>IF(D223="", "", "("&amp;COUNTIFS($A$6:A223, A223)&amp;" of "&amp;COUNTIFS($A$6:$A$9999, A223)&amp;")")</f>
        <v>(1 of 1)</v>
      </c>
      <c r="F223" s="4" t="str">
        <f t="shared" si="3"/>
        <v>GAR, LLC dba Student Choice High School (78997) - FY 2021  (1 of 1)</v>
      </c>
    </row>
    <row r="224" spans="1:6" x14ac:dyDescent="0.25">
      <c r="A224" s="3" t="s">
        <v>419</v>
      </c>
      <c r="B224" s="3">
        <v>4239</v>
      </c>
      <c r="C224" s="3" t="s">
        <v>420</v>
      </c>
      <c r="D224" s="3" t="s">
        <v>421</v>
      </c>
      <c r="E224" s="3" t="str">
        <f>IF(D224="", "", "("&amp;COUNTIFS($A$6:A224, A224)&amp;" of "&amp;COUNTIFS($A$6:$A$9999, A224)&amp;")")</f>
        <v>(1 of 3)</v>
      </c>
      <c r="F224" s="4" t="str">
        <f t="shared" si="3"/>
        <v>Gilbert Unified District (4239) - FY 2021  (1 of 3)</v>
      </c>
    </row>
    <row r="225" spans="1:6" x14ac:dyDescent="0.25">
      <c r="A225" s="3" t="s">
        <v>419</v>
      </c>
      <c r="B225" s="3">
        <v>4239</v>
      </c>
      <c r="C225" s="3" t="s">
        <v>420</v>
      </c>
      <c r="D225" s="3" t="s">
        <v>422</v>
      </c>
      <c r="E225" s="3" t="str">
        <f>IF(D225="", "", "("&amp;COUNTIFS($A$6:A225, A225)&amp;" of "&amp;COUNTIFS($A$6:$A$9999, A225)&amp;")")</f>
        <v>(2 of 3)</v>
      </c>
      <c r="F225" s="4" t="str">
        <f t="shared" si="3"/>
        <v>Gilbert Unified District (4239) - FY 2021  (2 of 3)</v>
      </c>
    </row>
    <row r="226" spans="1:6" x14ac:dyDescent="0.25">
      <c r="A226" s="3" t="s">
        <v>419</v>
      </c>
      <c r="B226" s="3">
        <v>4239</v>
      </c>
      <c r="C226" s="3" t="s">
        <v>420</v>
      </c>
      <c r="D226" s="3" t="s">
        <v>423</v>
      </c>
      <c r="E226" s="3" t="str">
        <f>IF(D226="", "", "("&amp;COUNTIFS($A$6:A226, A226)&amp;" of "&amp;COUNTIFS($A$6:$A$9999, A226)&amp;")")</f>
        <v>(3 of 3)</v>
      </c>
      <c r="F226" s="4" t="str">
        <f t="shared" si="3"/>
        <v>Gilbert Unified District (4239) - FY 2021  (3 of 3)</v>
      </c>
    </row>
    <row r="227" spans="1:6" x14ac:dyDescent="0.25">
      <c r="A227" s="3" t="s">
        <v>424</v>
      </c>
      <c r="B227" s="3">
        <v>4271</v>
      </c>
      <c r="C227" s="3" t="s">
        <v>425</v>
      </c>
      <c r="D227" s="3" t="s">
        <v>426</v>
      </c>
      <c r="E227" s="3" t="str">
        <f>IF(D227="", "", "("&amp;COUNTIFS($A$6:A227, A227)&amp;" of "&amp;COUNTIFS($A$6:$A$9999, A227)&amp;")")</f>
        <v>(1 of 3)</v>
      </c>
      <c r="F227" s="4" t="str">
        <f t="shared" si="3"/>
        <v>Glendale Elementary District (4271) - FY 2021  (1 of 3)</v>
      </c>
    </row>
    <row r="228" spans="1:6" x14ac:dyDescent="0.25">
      <c r="A228" s="3" t="s">
        <v>424</v>
      </c>
      <c r="B228" s="3">
        <v>4271</v>
      </c>
      <c r="C228" s="3" t="s">
        <v>425</v>
      </c>
      <c r="D228" s="3" t="s">
        <v>427</v>
      </c>
      <c r="E228" s="3" t="str">
        <f>IF(D228="", "", "("&amp;COUNTIFS($A$6:A228, A228)&amp;" of "&amp;COUNTIFS($A$6:$A$9999, A228)&amp;")")</f>
        <v>(2 of 3)</v>
      </c>
      <c r="F228" s="4" t="str">
        <f t="shared" si="3"/>
        <v>Glendale Elementary District (4271) - FY 2021  (2 of 3)</v>
      </c>
    </row>
    <row r="229" spans="1:6" x14ac:dyDescent="0.25">
      <c r="A229" s="3" t="s">
        <v>424</v>
      </c>
      <c r="B229" s="3">
        <v>4271</v>
      </c>
      <c r="C229" s="3" t="s">
        <v>425</v>
      </c>
      <c r="D229" s="3" t="s">
        <v>428</v>
      </c>
      <c r="E229" s="3" t="str">
        <f>IF(D229="", "", "("&amp;COUNTIFS($A$6:A229, A229)&amp;" of "&amp;COUNTIFS($A$6:$A$9999, A229)&amp;")")</f>
        <v>(3 of 3)</v>
      </c>
      <c r="F229" s="4" t="str">
        <f t="shared" si="3"/>
        <v>Glendale Elementary District (4271) - FY 2021  (3 of 3)</v>
      </c>
    </row>
    <row r="230" spans="1:6" x14ac:dyDescent="0.25">
      <c r="A230" s="3" t="s">
        <v>429</v>
      </c>
      <c r="B230" s="3">
        <v>89829</v>
      </c>
      <c r="C230" s="3" t="s">
        <v>59</v>
      </c>
      <c r="D230" s="3" t="s">
        <v>430</v>
      </c>
      <c r="E230" s="3" t="str">
        <f>IF(D230="", "", "("&amp;COUNTIFS($A$6:A230, A230)&amp;" of "&amp;COUNTIFS($A$6:$A$9999, A230)&amp;")")</f>
        <v>(1 of 1)</v>
      </c>
      <c r="F230" s="4" t="str">
        <f t="shared" si="3"/>
        <v>Glendale Preparatory Academy (89829) - FY 2021  (1 of 1)</v>
      </c>
    </row>
    <row r="231" spans="1:6" x14ac:dyDescent="0.25">
      <c r="A231" s="3" t="s">
        <v>431</v>
      </c>
      <c r="B231" s="3">
        <v>10974</v>
      </c>
      <c r="C231" s="3" t="s">
        <v>432</v>
      </c>
      <c r="D231" s="3" t="s">
        <v>433</v>
      </c>
      <c r="E231" s="3" t="str">
        <f>IF(D231="", "", "("&amp;COUNTIFS($A$6:A231, A231)&amp;" of "&amp;COUNTIFS($A$6:$A$9999, A231)&amp;")")</f>
        <v>(1 of 1)</v>
      </c>
      <c r="F231" s="4" t="str">
        <f t="shared" si="3"/>
        <v>Great Expectations Academy (10974) - FY 2021  (1 of 1)</v>
      </c>
    </row>
    <row r="232" spans="1:6" x14ac:dyDescent="0.25">
      <c r="A232" s="3" t="s">
        <v>434</v>
      </c>
      <c r="B232" s="3">
        <v>4371</v>
      </c>
      <c r="C232" s="3" t="s">
        <v>435</v>
      </c>
      <c r="D232" s="3" t="s">
        <v>436</v>
      </c>
      <c r="E232" s="3" t="str">
        <f>IF(D232="", "", "("&amp;COUNTIFS($A$6:A232, A232)&amp;" of "&amp;COUNTIFS($A$6:$A$9999, A232)&amp;")")</f>
        <v>(1 of 4)</v>
      </c>
      <c r="F232" s="4" t="str">
        <f t="shared" si="3"/>
        <v>Hackberry School District (4371) - FY 2021  (1 of 4)</v>
      </c>
    </row>
    <row r="233" spans="1:6" x14ac:dyDescent="0.25">
      <c r="A233" s="3" t="s">
        <v>434</v>
      </c>
      <c r="B233" s="3">
        <v>4371</v>
      </c>
      <c r="C233" s="3" t="s">
        <v>435</v>
      </c>
      <c r="D233" s="3" t="s">
        <v>437</v>
      </c>
      <c r="E233" s="3" t="str">
        <f>IF(D233="", "", "("&amp;COUNTIFS($A$6:A233, A233)&amp;" of "&amp;COUNTIFS($A$6:$A$9999, A233)&amp;")")</f>
        <v>(2 of 4)</v>
      </c>
      <c r="F233" s="4" t="str">
        <f t="shared" si="3"/>
        <v>Hackberry School District (4371) - FY 2021  (2 of 4)</v>
      </c>
    </row>
    <row r="234" spans="1:6" x14ac:dyDescent="0.25">
      <c r="A234" s="3" t="s">
        <v>434</v>
      </c>
      <c r="B234" s="3">
        <v>4371</v>
      </c>
      <c r="C234" s="3" t="s">
        <v>435</v>
      </c>
      <c r="D234" s="3" t="s">
        <v>438</v>
      </c>
      <c r="E234" s="3" t="str">
        <f>IF(D234="", "", "("&amp;COUNTIFS($A$6:A234, A234)&amp;" of "&amp;COUNTIFS($A$6:$A$9999, A234)&amp;")")</f>
        <v>(3 of 4)</v>
      </c>
      <c r="F234" s="4" t="str">
        <f t="shared" si="3"/>
        <v>Hackberry School District (4371) - FY 2021  (3 of 4)</v>
      </c>
    </row>
    <row r="235" spans="1:6" x14ac:dyDescent="0.25">
      <c r="A235" s="3" t="s">
        <v>434</v>
      </c>
      <c r="B235" s="3">
        <v>4371</v>
      </c>
      <c r="C235" s="3" t="s">
        <v>435</v>
      </c>
      <c r="D235" s="3" t="s">
        <v>439</v>
      </c>
      <c r="E235" s="3" t="str">
        <f>IF(D235="", "", "("&amp;COUNTIFS($A$6:A235, A235)&amp;" of "&amp;COUNTIFS($A$6:$A$9999, A235)&amp;")")</f>
        <v>(4 of 4)</v>
      </c>
      <c r="F235" s="4" t="str">
        <f t="shared" si="3"/>
        <v>Hackberry School District (4371) - FY 2021  (4 of 4)</v>
      </c>
    </row>
    <row r="236" spans="1:6" x14ac:dyDescent="0.25">
      <c r="A236" s="3" t="s">
        <v>440</v>
      </c>
      <c r="B236" s="3">
        <v>90906</v>
      </c>
      <c r="C236" s="3" t="s">
        <v>47</v>
      </c>
      <c r="D236" s="3" t="s">
        <v>441</v>
      </c>
      <c r="E236" s="3" t="str">
        <f>IF(D236="", "", "("&amp;COUNTIFS($A$6:A236, A236)&amp;" of "&amp;COUNTIFS($A$6:$A$9999, A236)&amp;")")</f>
        <v>(1 of 1)</v>
      </c>
      <c r="F236" s="4" t="str">
        <f t="shared" si="3"/>
        <v>Happy Valley East (90906) - FY 2021  (1 of 1)</v>
      </c>
    </row>
    <row r="237" spans="1:6" x14ac:dyDescent="0.25">
      <c r="A237" s="3" t="s">
        <v>442</v>
      </c>
      <c r="B237" s="3">
        <v>79081</v>
      </c>
      <c r="C237" s="3" t="s">
        <v>47</v>
      </c>
      <c r="D237" s="3" t="s">
        <v>443</v>
      </c>
      <c r="E237" s="3" t="str">
        <f>IF(D237="", "", "("&amp;COUNTIFS($A$6:A237, A237)&amp;" of "&amp;COUNTIFS($A$6:$A$9999, A237)&amp;")")</f>
        <v>(1 of 1)</v>
      </c>
      <c r="F237" s="4" t="str">
        <f t="shared" si="3"/>
        <v>Happy Valley School, Inc. (79081) - FY 2021  (1 of 1)</v>
      </c>
    </row>
    <row r="238" spans="1:6" x14ac:dyDescent="0.25">
      <c r="A238" s="3" t="s">
        <v>444</v>
      </c>
      <c r="B238" s="3">
        <v>89951</v>
      </c>
      <c r="C238" s="3" t="s">
        <v>445</v>
      </c>
      <c r="D238" s="3" t="s">
        <v>446</v>
      </c>
      <c r="E238" s="3" t="str">
        <f>IF(D238="", "", "("&amp;COUNTIFS($A$6:A238, A238)&amp;" of "&amp;COUNTIFS($A$6:$A$9999, A238)&amp;")")</f>
        <v>(1 of 1)</v>
      </c>
      <c r="F238" s="4" t="str">
        <f t="shared" si="3"/>
        <v>Haven Montessori Children's House, Inc. (89951) - FY 2021  (1 of 1)</v>
      </c>
    </row>
    <row r="239" spans="1:6" x14ac:dyDescent="0.25">
      <c r="A239" s="3" t="s">
        <v>447</v>
      </c>
      <c r="B239" s="3">
        <v>4392</v>
      </c>
      <c r="C239" s="3" t="s">
        <v>448</v>
      </c>
      <c r="D239" s="3" t="s">
        <v>449</v>
      </c>
      <c r="E239" s="3" t="str">
        <f>IF(D239="", "", "("&amp;COUNTIFS($A$6:A239, A239)&amp;" of "&amp;COUNTIFS($A$6:$A$9999, A239)&amp;")")</f>
        <v>(1 of 1)</v>
      </c>
      <c r="F239" s="4" t="str">
        <f t="shared" si="3"/>
        <v>Heber-Overgaard Unified District (4392) - FY 2021  (1 of 1)</v>
      </c>
    </row>
    <row r="240" spans="1:6" x14ac:dyDescent="0.25">
      <c r="A240" s="3" t="s">
        <v>450</v>
      </c>
      <c r="B240" s="3">
        <v>4426</v>
      </c>
      <c r="C240" s="3" t="s">
        <v>451</v>
      </c>
      <c r="D240" s="3" t="s">
        <v>452</v>
      </c>
      <c r="E240" s="3" t="str">
        <f>IF(D240="", "", "("&amp;COUNTIFS($A$6:A240, A240)&amp;" of "&amp;COUNTIFS($A$6:$A$9999, A240)&amp;")")</f>
        <v>(1 of 1)</v>
      </c>
      <c r="F240" s="4" t="str">
        <f t="shared" si="3"/>
        <v>Hermosa Montessori Charter School (4426) - FY 2021  (1 of 1)</v>
      </c>
    </row>
    <row r="241" spans="1:6" x14ac:dyDescent="0.25">
      <c r="A241" s="3" t="s">
        <v>453</v>
      </c>
      <c r="B241" s="3">
        <v>92982</v>
      </c>
      <c r="C241" s="3" t="s">
        <v>454</v>
      </c>
      <c r="D241" s="3" t="s">
        <v>455</v>
      </c>
      <c r="E241" s="3" t="str">
        <f>IF(D241="", "", "("&amp;COUNTIFS($A$6:A241, A241)&amp;" of "&amp;COUNTIFS($A$6:$A$9999, A241)&amp;")")</f>
        <v>(1 of 1)</v>
      </c>
      <c r="F241" s="4" t="str">
        <f t="shared" si="3"/>
        <v>Highland Prep (92982) - FY 2021  (1 of 1)</v>
      </c>
    </row>
    <row r="242" spans="1:6" x14ac:dyDescent="0.25">
      <c r="A242" s="3" t="s">
        <v>456</v>
      </c>
      <c r="B242" s="3">
        <v>4248</v>
      </c>
      <c r="C242" s="3" t="s">
        <v>457</v>
      </c>
      <c r="D242" s="3" t="s">
        <v>458</v>
      </c>
      <c r="E242" s="3" t="str">
        <f>IF(D242="", "", "("&amp;COUNTIFS($A$6:A242, A242)&amp;" of "&amp;COUNTIFS($A$6:$A$9999, A242)&amp;")")</f>
        <v>(1 of 4)</v>
      </c>
      <c r="F242" s="4" t="str">
        <f t="shared" si="3"/>
        <v>Higley Unified School District (4248) - FY 2021  (1 of 4)</v>
      </c>
    </row>
    <row r="243" spans="1:6" x14ac:dyDescent="0.25">
      <c r="A243" s="3" t="s">
        <v>456</v>
      </c>
      <c r="B243" s="3">
        <v>4248</v>
      </c>
      <c r="C243" s="3" t="s">
        <v>457</v>
      </c>
      <c r="D243" s="3" t="s">
        <v>459</v>
      </c>
      <c r="E243" s="3" t="str">
        <f>IF(D243="", "", "("&amp;COUNTIFS($A$6:A243, A243)&amp;" of "&amp;COUNTIFS($A$6:$A$9999, A243)&amp;")")</f>
        <v>(2 of 4)</v>
      </c>
      <c r="F243" s="4" t="str">
        <f t="shared" si="3"/>
        <v>Higley Unified School District (4248) - FY 2021  (2 of 4)</v>
      </c>
    </row>
    <row r="244" spans="1:6" x14ac:dyDescent="0.25">
      <c r="A244" s="3" t="s">
        <v>456</v>
      </c>
      <c r="B244" s="3">
        <v>4248</v>
      </c>
      <c r="C244" s="3" t="s">
        <v>457</v>
      </c>
      <c r="D244" s="3" t="s">
        <v>460</v>
      </c>
      <c r="E244" s="3" t="str">
        <f>IF(D244="", "", "("&amp;COUNTIFS($A$6:A244, A244)&amp;" of "&amp;COUNTIFS($A$6:$A$9999, A244)&amp;")")</f>
        <v>(3 of 4)</v>
      </c>
      <c r="F244" s="4" t="str">
        <f t="shared" si="3"/>
        <v>Higley Unified School District (4248) - FY 2021  (3 of 4)</v>
      </c>
    </row>
    <row r="245" spans="1:6" x14ac:dyDescent="0.25">
      <c r="A245" s="3" t="s">
        <v>456</v>
      </c>
      <c r="B245" s="3">
        <v>4248</v>
      </c>
      <c r="C245" s="3" t="s">
        <v>457</v>
      </c>
      <c r="D245" s="3" t="s">
        <v>461</v>
      </c>
      <c r="E245" s="3" t="str">
        <f>IF(D245="", "", "("&amp;COUNTIFS($A$6:A245, A245)&amp;" of "&amp;COUNTIFS($A$6:$A$9999, A245)&amp;")")</f>
        <v>(4 of 4)</v>
      </c>
      <c r="F245" s="4" t="str">
        <f t="shared" si="3"/>
        <v>Higley Unified School District (4248) - FY 2021  (4 of 4)</v>
      </c>
    </row>
    <row r="246" spans="1:6" x14ac:dyDescent="0.25">
      <c r="A246" s="3" t="s">
        <v>462</v>
      </c>
      <c r="B246" s="3">
        <v>4389</v>
      </c>
      <c r="C246" s="3" t="s">
        <v>463</v>
      </c>
      <c r="D246" s="3" t="s">
        <v>464</v>
      </c>
      <c r="E246" s="3" t="str">
        <f>IF(D246="", "", "("&amp;COUNTIFS($A$6:A246, A246)&amp;" of "&amp;COUNTIFS($A$6:$A$9999, A246)&amp;")")</f>
        <v>(1 of 2)</v>
      </c>
      <c r="F246" s="4" t="str">
        <f t="shared" si="3"/>
        <v>Holbrook Unified District (4389) - FY 2021  (1 of 2)</v>
      </c>
    </row>
    <row r="247" spans="1:6" x14ac:dyDescent="0.25">
      <c r="A247" s="3" t="s">
        <v>462</v>
      </c>
      <c r="B247" s="3">
        <v>4389</v>
      </c>
      <c r="C247" s="3" t="s">
        <v>463</v>
      </c>
      <c r="D247" s="3" t="s">
        <v>465</v>
      </c>
      <c r="E247" s="3" t="str">
        <f>IF(D247="", "", "("&amp;COUNTIFS($A$6:A247, A247)&amp;" of "&amp;COUNTIFS($A$6:$A$9999, A247)&amp;")")</f>
        <v>(2 of 2)</v>
      </c>
      <c r="F247" s="4" t="str">
        <f t="shared" si="3"/>
        <v>Holbrook Unified District (4389) - FY 2021  (2 of 2)</v>
      </c>
    </row>
    <row r="248" spans="1:6" x14ac:dyDescent="0.25">
      <c r="A248" s="3" t="s">
        <v>466</v>
      </c>
      <c r="B248" s="3">
        <v>79264</v>
      </c>
      <c r="C248" s="3" t="s">
        <v>467</v>
      </c>
      <c r="D248" s="3" t="s">
        <v>468</v>
      </c>
      <c r="E248" s="3" t="str">
        <f>IF(D248="", "", "("&amp;COUNTIFS($A$6:A248, A248)&amp;" of "&amp;COUNTIFS($A$6:$A$9999, A248)&amp;")")</f>
        <v>(1 of 9)</v>
      </c>
      <c r="F248" s="4" t="str">
        <f t="shared" si="3"/>
        <v>Horizon Community Learning Center, Inc. (79264) - FY 2021  (1 of 9)</v>
      </c>
    </row>
    <row r="249" spans="1:6" x14ac:dyDescent="0.25">
      <c r="A249" s="3" t="s">
        <v>466</v>
      </c>
      <c r="B249" s="3">
        <v>79264</v>
      </c>
      <c r="C249" s="3" t="s">
        <v>467</v>
      </c>
      <c r="D249" s="3" t="s">
        <v>469</v>
      </c>
      <c r="E249" s="3" t="str">
        <f>IF(D249="", "", "("&amp;COUNTIFS($A$6:A249, A249)&amp;" of "&amp;COUNTIFS($A$6:$A$9999, A249)&amp;")")</f>
        <v>(2 of 9)</v>
      </c>
      <c r="F249" s="4" t="str">
        <f t="shared" si="3"/>
        <v>Horizon Community Learning Center, Inc. (79264) - FY 2021  (2 of 9)</v>
      </c>
    </row>
    <row r="250" spans="1:6" x14ac:dyDescent="0.25">
      <c r="A250" s="3" t="s">
        <v>466</v>
      </c>
      <c r="B250" s="3">
        <v>79264</v>
      </c>
      <c r="C250" s="3" t="s">
        <v>467</v>
      </c>
      <c r="D250" s="3" t="s">
        <v>470</v>
      </c>
      <c r="E250" s="3" t="str">
        <f>IF(D250="", "", "("&amp;COUNTIFS($A$6:A250, A250)&amp;" of "&amp;COUNTIFS($A$6:$A$9999, A250)&amp;")")</f>
        <v>(3 of 9)</v>
      </c>
      <c r="F250" s="4" t="str">
        <f t="shared" si="3"/>
        <v>Horizon Community Learning Center, Inc. (79264) - FY 2021  (3 of 9)</v>
      </c>
    </row>
    <row r="251" spans="1:6" x14ac:dyDescent="0.25">
      <c r="A251" s="3" t="s">
        <v>466</v>
      </c>
      <c r="B251" s="3">
        <v>79264</v>
      </c>
      <c r="C251" s="3" t="s">
        <v>467</v>
      </c>
      <c r="D251" s="3" t="s">
        <v>471</v>
      </c>
      <c r="E251" s="3" t="str">
        <f>IF(D251="", "", "("&amp;COUNTIFS($A$6:A251, A251)&amp;" of "&amp;COUNTIFS($A$6:$A$9999, A251)&amp;")")</f>
        <v>(4 of 9)</v>
      </c>
      <c r="F251" s="4" t="str">
        <f t="shared" si="3"/>
        <v>Horizon Community Learning Center, Inc. (79264) - FY 2021  (4 of 9)</v>
      </c>
    </row>
    <row r="252" spans="1:6" x14ac:dyDescent="0.25">
      <c r="A252" s="3" t="s">
        <v>466</v>
      </c>
      <c r="B252" s="3">
        <v>92620</v>
      </c>
      <c r="C252" s="3" t="s">
        <v>467</v>
      </c>
      <c r="D252" s="3" t="s">
        <v>472</v>
      </c>
      <c r="E252" s="3" t="str">
        <f>IF(D252="", "", "("&amp;COUNTIFS($A$6:A252, A252)&amp;" of "&amp;COUNTIFS($A$6:$A$9999, A252)&amp;")")</f>
        <v>(5 of 9)</v>
      </c>
      <c r="F252" s="4" t="str">
        <f t="shared" si="3"/>
        <v>Horizon Community Learning Center, Inc. (92620) - FY 2021  (5 of 9)</v>
      </c>
    </row>
    <row r="253" spans="1:6" x14ac:dyDescent="0.25">
      <c r="A253" s="3" t="s">
        <v>466</v>
      </c>
      <c r="B253" s="3">
        <v>92620</v>
      </c>
      <c r="C253" s="3" t="s">
        <v>467</v>
      </c>
      <c r="D253" s="3" t="s">
        <v>473</v>
      </c>
      <c r="E253" s="3" t="str">
        <f>IF(D253="", "", "("&amp;COUNTIFS($A$6:A253, A253)&amp;" of "&amp;COUNTIFS($A$6:$A$9999, A253)&amp;")")</f>
        <v>(6 of 9)</v>
      </c>
      <c r="F253" s="4" t="str">
        <f t="shared" si="3"/>
        <v>Horizon Community Learning Center, Inc. (92620) - FY 2021  (6 of 9)</v>
      </c>
    </row>
    <row r="254" spans="1:6" x14ac:dyDescent="0.25">
      <c r="A254" s="3" t="s">
        <v>466</v>
      </c>
      <c r="B254" s="3">
        <v>92620</v>
      </c>
      <c r="C254" s="3" t="s">
        <v>467</v>
      </c>
      <c r="D254" s="3" t="s">
        <v>474</v>
      </c>
      <c r="E254" s="3" t="str">
        <f>IF(D254="", "", "("&amp;COUNTIFS($A$6:A254, A254)&amp;" of "&amp;COUNTIFS($A$6:$A$9999, A254)&amp;")")</f>
        <v>(7 of 9)</v>
      </c>
      <c r="F254" s="4" t="str">
        <f t="shared" si="3"/>
        <v>Horizon Community Learning Center, Inc. (92620) - FY 2021  (7 of 9)</v>
      </c>
    </row>
    <row r="255" spans="1:6" x14ac:dyDescent="0.25">
      <c r="A255" s="3" t="s">
        <v>466</v>
      </c>
      <c r="B255" s="3">
        <v>92620</v>
      </c>
      <c r="C255" s="3" t="s">
        <v>467</v>
      </c>
      <c r="D255" s="3" t="s">
        <v>475</v>
      </c>
      <c r="E255" s="3" t="str">
        <f>IF(D255="", "", "("&amp;COUNTIFS($A$6:A255, A255)&amp;" of "&amp;COUNTIFS($A$6:$A$9999, A255)&amp;")")</f>
        <v>(8 of 9)</v>
      </c>
      <c r="F255" s="4" t="str">
        <f t="shared" si="3"/>
        <v>Horizon Community Learning Center, Inc. (92620) - FY 2021  (8 of 9)</v>
      </c>
    </row>
    <row r="256" spans="1:6" x14ac:dyDescent="0.25">
      <c r="A256" s="3" t="s">
        <v>466</v>
      </c>
      <c r="B256" s="3">
        <v>92620</v>
      </c>
      <c r="C256" s="3" t="s">
        <v>476</v>
      </c>
      <c r="D256" s="3" t="s">
        <v>477</v>
      </c>
      <c r="E256" s="3" t="str">
        <f>IF(D256="", "", "("&amp;COUNTIFS($A$6:A256, A256)&amp;" of "&amp;COUNTIFS($A$6:$A$9999, A256)&amp;")")</f>
        <v>(9 of 9)</v>
      </c>
      <c r="F256" s="4" t="str">
        <f t="shared" si="3"/>
        <v>Horizon Community Learning Center, Inc. (92620) - FY 2021  (9 of 9)</v>
      </c>
    </row>
    <row r="257" spans="1:6" x14ac:dyDescent="0.25">
      <c r="A257" s="3" t="s">
        <v>478</v>
      </c>
      <c r="B257" s="3">
        <v>4337</v>
      </c>
      <c r="C257" s="3" t="s">
        <v>479</v>
      </c>
      <c r="D257" s="3" t="s">
        <v>480</v>
      </c>
      <c r="E257" s="3" t="str">
        <f>IF(D257="", "", "("&amp;COUNTIFS($A$6:A257, A257)&amp;" of "&amp;COUNTIFS($A$6:$A$9999, A257)&amp;")")</f>
        <v>(1 of 2)</v>
      </c>
      <c r="F257" s="4" t="str">
        <f t="shared" si="3"/>
        <v>Humanities and Sciences Academy of the United States, Inc. (4337) - FY 2021  (1 of 2)</v>
      </c>
    </row>
    <row r="258" spans="1:6" x14ac:dyDescent="0.25">
      <c r="A258" s="3" t="s">
        <v>478</v>
      </c>
      <c r="B258" s="3">
        <v>4337</v>
      </c>
      <c r="C258" s="3" t="s">
        <v>479</v>
      </c>
      <c r="D258" s="3" t="s">
        <v>481</v>
      </c>
      <c r="E258" s="3" t="str">
        <f>IF(D258="", "", "("&amp;COUNTIFS($A$6:A258, A258)&amp;" of "&amp;COUNTIFS($A$6:$A$9999, A258)&amp;")")</f>
        <v>(2 of 2)</v>
      </c>
      <c r="F258" s="4" t="str">
        <f t="shared" si="3"/>
        <v>Humanities and Sciences Academy of the United States, Inc. (4337) - FY 2021  (2 of 2)</v>
      </c>
    </row>
    <row r="259" spans="1:6" x14ac:dyDescent="0.25">
      <c r="A259" s="3" t="s">
        <v>482</v>
      </c>
      <c r="B259" s="3">
        <v>4469</v>
      </c>
      <c r="C259" s="3" t="s">
        <v>483</v>
      </c>
      <c r="D259" s="3" t="s">
        <v>484</v>
      </c>
      <c r="E259" s="3" t="str">
        <f>IF(D259="", "", "("&amp;COUNTIFS($A$6:A259, A259)&amp;" of "&amp;COUNTIFS($A$6:$A$9999, A259)&amp;")")</f>
        <v>(1 of 4)</v>
      </c>
      <c r="F259" s="4" t="str">
        <f t="shared" si="3"/>
        <v>Humboldt Unified District (4469) - FY 2021  (1 of 4)</v>
      </c>
    </row>
    <row r="260" spans="1:6" x14ac:dyDescent="0.25">
      <c r="A260" s="3" t="s">
        <v>482</v>
      </c>
      <c r="B260" s="3">
        <v>4469</v>
      </c>
      <c r="C260" s="3" t="s">
        <v>483</v>
      </c>
      <c r="D260" s="3" t="s">
        <v>485</v>
      </c>
      <c r="E260" s="3" t="str">
        <f>IF(D260="", "", "("&amp;COUNTIFS($A$6:A260, A260)&amp;" of "&amp;COUNTIFS($A$6:$A$9999, A260)&amp;")")</f>
        <v>(2 of 4)</v>
      </c>
      <c r="F260" s="4" t="str">
        <f t="shared" si="3"/>
        <v>Humboldt Unified District (4469) - FY 2021  (2 of 4)</v>
      </c>
    </row>
    <row r="261" spans="1:6" x14ac:dyDescent="0.25">
      <c r="A261" s="3" t="s">
        <v>482</v>
      </c>
      <c r="B261" s="3">
        <v>4469</v>
      </c>
      <c r="C261" s="3" t="s">
        <v>483</v>
      </c>
      <c r="D261" s="3" t="s">
        <v>486</v>
      </c>
      <c r="E261" s="3" t="str">
        <f>IF(D261="", "", "("&amp;COUNTIFS($A$6:A261, A261)&amp;" of "&amp;COUNTIFS($A$6:$A$9999, A261)&amp;")")</f>
        <v>(3 of 4)</v>
      </c>
      <c r="F261" s="4" t="str">
        <f t="shared" si="3"/>
        <v>Humboldt Unified District (4469) - FY 2021  (3 of 4)</v>
      </c>
    </row>
    <row r="262" spans="1:6" x14ac:dyDescent="0.25">
      <c r="A262" s="3" t="s">
        <v>482</v>
      </c>
      <c r="B262" s="3">
        <v>4469</v>
      </c>
      <c r="C262" s="3" t="s">
        <v>483</v>
      </c>
      <c r="D262" s="3" t="s">
        <v>487</v>
      </c>
      <c r="E262" s="3" t="str">
        <f>IF(D262="", "", "("&amp;COUNTIFS($A$6:A262, A262)&amp;" of "&amp;COUNTIFS($A$6:$A$9999, A262)&amp;")")</f>
        <v>(4 of 4)</v>
      </c>
      <c r="F262" s="4" t="str">
        <f t="shared" ref="F262:F325" si="4">IF(D262="", "", HYPERLINK(D262, A262&amp;" ("&amp;B262&amp;") - FY 2021 "&amp;$B$2&amp;" "&amp;E262))</f>
        <v>Humboldt Unified District (4469) - FY 2021  (4 of 4)</v>
      </c>
    </row>
    <row r="263" spans="1:6" x14ac:dyDescent="0.25">
      <c r="A263" s="3" t="s">
        <v>488</v>
      </c>
      <c r="B263" s="3">
        <v>4502</v>
      </c>
      <c r="C263" s="3" t="s">
        <v>489</v>
      </c>
      <c r="D263" s="3" t="s">
        <v>490</v>
      </c>
      <c r="E263" s="3" t="str">
        <f>IF(D263="", "", "("&amp;COUNTIFS($A$6:A263, A263)&amp;" of "&amp;COUNTIFS($A$6:$A$9999, A263)&amp;")")</f>
        <v>(1 of 2)</v>
      </c>
      <c r="F263" s="4" t="str">
        <f t="shared" si="4"/>
        <v>Hyder Elementary District (4502) - FY 2021  (1 of 2)</v>
      </c>
    </row>
    <row r="264" spans="1:6" x14ac:dyDescent="0.25">
      <c r="A264" s="3" t="s">
        <v>488</v>
      </c>
      <c r="B264" s="3">
        <v>4502</v>
      </c>
      <c r="C264" s="3" t="s">
        <v>489</v>
      </c>
      <c r="D264" s="3" t="s">
        <v>491</v>
      </c>
      <c r="E264" s="3" t="str">
        <f>IF(D264="", "", "("&amp;COUNTIFS($A$6:A264, A264)&amp;" of "&amp;COUNTIFS($A$6:$A$9999, A264)&amp;")")</f>
        <v>(2 of 2)</v>
      </c>
      <c r="F264" s="4" t="str">
        <f t="shared" si="4"/>
        <v>Hyder Elementary District (4502) - FY 2021  (2 of 2)</v>
      </c>
    </row>
    <row r="265" spans="1:6" x14ac:dyDescent="0.25">
      <c r="A265" s="3" t="s">
        <v>492</v>
      </c>
      <c r="B265" s="3">
        <v>91326</v>
      </c>
      <c r="C265" s="3" t="s">
        <v>493</v>
      </c>
      <c r="D265" s="3" t="s">
        <v>494</v>
      </c>
      <c r="E265" s="3" t="str">
        <f>IF(D265="", "", "("&amp;COUNTIFS($A$6:A265, A265)&amp;" of "&amp;COUNTIFS($A$6:$A$9999, A265)&amp;")")</f>
        <v>(1 of 1)</v>
      </c>
      <c r="F265" s="4" t="str">
        <f t="shared" si="4"/>
        <v>Incito Schools (91326) - FY 2021  (1 of 1)</v>
      </c>
    </row>
    <row r="266" spans="1:6" x14ac:dyDescent="0.25">
      <c r="A266" s="3" t="s">
        <v>495</v>
      </c>
      <c r="B266" s="3">
        <v>5174</v>
      </c>
      <c r="C266" s="3" t="s">
        <v>149</v>
      </c>
      <c r="D266" s="3" t="s">
        <v>496</v>
      </c>
      <c r="E266" s="3" t="str">
        <f>IF(D266="", "", "("&amp;COUNTIFS($A$6:A266, A266)&amp;" of "&amp;COUNTIFS($A$6:$A$9999, A266)&amp;")")</f>
        <v>(1 of 1)</v>
      </c>
      <c r="F266" s="4" t="str">
        <f t="shared" si="4"/>
        <v>Integrity Education Incorporated (5174) - FY 2021  (1 of 1)</v>
      </c>
    </row>
    <row r="267" spans="1:6" x14ac:dyDescent="0.25">
      <c r="A267" s="3" t="s">
        <v>497</v>
      </c>
      <c r="B267" s="3">
        <v>4334</v>
      </c>
      <c r="C267" s="3" t="s">
        <v>479</v>
      </c>
      <c r="D267" s="3" t="s">
        <v>498</v>
      </c>
      <c r="E267" s="3" t="str">
        <f>IF(D267="", "", "("&amp;COUNTIFS($A$6:A267, A267)&amp;" of "&amp;COUNTIFS($A$6:$A$9999, A267)&amp;")")</f>
        <v>(1 of 2)</v>
      </c>
      <c r="F267" s="4" t="str">
        <f t="shared" si="4"/>
        <v>International Commerce Secondary Schools, Inc. (4334) - FY 2021  (1 of 2)</v>
      </c>
    </row>
    <row r="268" spans="1:6" x14ac:dyDescent="0.25">
      <c r="A268" s="3" t="s">
        <v>497</v>
      </c>
      <c r="B268" s="3">
        <v>4334</v>
      </c>
      <c r="C268" s="3" t="s">
        <v>479</v>
      </c>
      <c r="D268" s="3" t="s">
        <v>499</v>
      </c>
      <c r="E268" s="3" t="str">
        <f>IF(D268="", "", "("&amp;COUNTIFS($A$6:A268, A268)&amp;" of "&amp;COUNTIFS($A$6:$A$9999, A268)&amp;")")</f>
        <v>(2 of 2)</v>
      </c>
      <c r="F268" s="4" t="str">
        <f t="shared" si="4"/>
        <v>International Commerce Secondary Schools, Inc. (4334) - FY 2021  (2 of 2)</v>
      </c>
    </row>
    <row r="269" spans="1:6" x14ac:dyDescent="0.25">
      <c r="A269" s="3" t="s">
        <v>500</v>
      </c>
      <c r="B269" s="3">
        <v>4445</v>
      </c>
      <c r="C269" s="3" t="s">
        <v>501</v>
      </c>
      <c r="D269" s="3" t="s">
        <v>502</v>
      </c>
      <c r="E269" s="3" t="str">
        <f>IF(D269="", "", "("&amp;COUNTIFS($A$6:A269, A269)&amp;" of "&amp;COUNTIFS($A$6:$A$9999, A269)&amp;")")</f>
        <v>(1 of 2)</v>
      </c>
      <c r="F269" s="4" t="str">
        <f t="shared" si="4"/>
        <v>J O Combs Unified School District (4445) - FY 2021  (1 of 2)</v>
      </c>
    </row>
    <row r="270" spans="1:6" x14ac:dyDescent="0.25">
      <c r="A270" s="3" t="s">
        <v>500</v>
      </c>
      <c r="B270" s="3">
        <v>4445</v>
      </c>
      <c r="C270" s="3" t="s">
        <v>501</v>
      </c>
      <c r="D270" s="3" t="s">
        <v>503</v>
      </c>
      <c r="E270" s="3" t="str">
        <f>IF(D270="", "", "("&amp;COUNTIFS($A$6:A270, A270)&amp;" of "&amp;COUNTIFS($A$6:$A$9999, A270)&amp;")")</f>
        <v>(2 of 2)</v>
      </c>
      <c r="F270" s="4" t="str">
        <f t="shared" si="4"/>
        <v>J O Combs Unified School District (4445) - FY 2021  (2 of 2)</v>
      </c>
    </row>
    <row r="271" spans="1:6" x14ac:dyDescent="0.25">
      <c r="A271" s="3" t="s">
        <v>504</v>
      </c>
      <c r="B271" s="3">
        <v>79063</v>
      </c>
      <c r="C271" s="3" t="s">
        <v>505</v>
      </c>
      <c r="D271" s="3" t="s">
        <v>506</v>
      </c>
      <c r="E271" s="3" t="str">
        <f>IF(D271="", "", "("&amp;COUNTIFS($A$6:A271, A271)&amp;" of "&amp;COUNTIFS($A$6:$A$9999, A271)&amp;")")</f>
        <v>(1 of 1)</v>
      </c>
      <c r="F271" s="4" t="str">
        <f t="shared" si="4"/>
        <v>James Madison Preparatory School (79063) - FY 2021  (1 of 1)</v>
      </c>
    </row>
    <row r="272" spans="1:6" x14ac:dyDescent="0.25">
      <c r="A272" s="3" t="s">
        <v>507</v>
      </c>
      <c r="B272" s="3">
        <v>79064</v>
      </c>
      <c r="C272" s="3" t="s">
        <v>199</v>
      </c>
      <c r="D272" s="3" t="s">
        <v>508</v>
      </c>
      <c r="E272" s="3" t="str">
        <f>IF(D272="", "", "("&amp;COUNTIFS($A$6:A272, A272)&amp;" of "&amp;COUNTIFS($A$6:$A$9999, A272)&amp;")")</f>
        <v>(1 of 1)</v>
      </c>
      <c r="F272" s="4" t="str">
        <f t="shared" si="4"/>
        <v>Juniper Tree Academy (79064) - FY 2021  (1 of 1)</v>
      </c>
    </row>
    <row r="273" spans="1:6" x14ac:dyDescent="0.25">
      <c r="A273" s="3" t="s">
        <v>509</v>
      </c>
      <c r="B273" s="3">
        <v>4396</v>
      </c>
      <c r="C273" s="3" t="s">
        <v>510</v>
      </c>
      <c r="D273" s="3" t="s">
        <v>511</v>
      </c>
      <c r="E273" s="3" t="str">
        <f>IF(D273="", "", "("&amp;COUNTIFS($A$6:A273, A273)&amp;" of "&amp;COUNTIFS($A$6:$A$9999, A273)&amp;")")</f>
        <v>(1 of 3)</v>
      </c>
      <c r="F273" s="4" t="str">
        <f t="shared" si="4"/>
        <v>Kayenta Unified School District #27 (4396) - FY 2021  (1 of 3)</v>
      </c>
    </row>
    <row r="274" spans="1:6" x14ac:dyDescent="0.25">
      <c r="A274" s="3" t="s">
        <v>509</v>
      </c>
      <c r="B274" s="3">
        <v>4396</v>
      </c>
      <c r="C274" s="3" t="s">
        <v>510</v>
      </c>
      <c r="D274" s="3" t="s">
        <v>512</v>
      </c>
      <c r="E274" s="3" t="str">
        <f>IF(D274="", "", "("&amp;COUNTIFS($A$6:A274, A274)&amp;" of "&amp;COUNTIFS($A$6:$A$9999, A274)&amp;")")</f>
        <v>(2 of 3)</v>
      </c>
      <c r="F274" s="4" t="str">
        <f t="shared" si="4"/>
        <v>Kayenta Unified School District #27 (4396) - FY 2021  (2 of 3)</v>
      </c>
    </row>
    <row r="275" spans="1:6" x14ac:dyDescent="0.25">
      <c r="A275" s="3" t="s">
        <v>509</v>
      </c>
      <c r="B275" s="3">
        <v>4396</v>
      </c>
      <c r="C275" s="3" t="s">
        <v>510</v>
      </c>
      <c r="D275" s="3" t="s">
        <v>513</v>
      </c>
      <c r="E275" s="3" t="str">
        <f>IF(D275="", "", "("&amp;COUNTIFS($A$6:A275, A275)&amp;" of "&amp;COUNTIFS($A$6:$A$9999, A275)&amp;")")</f>
        <v>(3 of 3)</v>
      </c>
      <c r="F275" s="4" t="str">
        <f t="shared" si="4"/>
        <v>Kayenta Unified School District #27 (4396) - FY 2021  (3 of 3)</v>
      </c>
    </row>
    <row r="276" spans="1:6" x14ac:dyDescent="0.25">
      <c r="A276" s="3" t="s">
        <v>514</v>
      </c>
      <c r="B276" s="3">
        <v>79420</v>
      </c>
      <c r="C276" s="3" t="s">
        <v>515</v>
      </c>
      <c r="D276" s="3" t="s">
        <v>516</v>
      </c>
      <c r="E276" s="3" t="str">
        <f>IF(D276="", "", "("&amp;COUNTIFS($A$6:A276, A276)&amp;" of "&amp;COUNTIFS($A$6:$A$9999, A276)&amp;")")</f>
        <v>(1 of 1)</v>
      </c>
      <c r="F276" s="4" t="str">
        <f t="shared" si="4"/>
        <v>Khalsa Family Services (79420) - FY 2021  (1 of 1)</v>
      </c>
    </row>
    <row r="277" spans="1:6" x14ac:dyDescent="0.25">
      <c r="A277" s="3" t="s">
        <v>517</v>
      </c>
      <c r="B277" s="3">
        <v>4360</v>
      </c>
      <c r="C277" s="3" t="s">
        <v>518</v>
      </c>
      <c r="D277" s="3" t="s">
        <v>519</v>
      </c>
      <c r="E277" s="3" t="str">
        <f>IF(D277="", "", "("&amp;COUNTIFS($A$6:A277, A277)&amp;" of "&amp;COUNTIFS($A$6:$A$9999, A277)&amp;")")</f>
        <v>(1 of 2)</v>
      </c>
      <c r="F277" s="4" t="str">
        <f t="shared" si="4"/>
        <v>Khalsa Montessori Elementary Schools (4360) - FY 2021  (1 of 2)</v>
      </c>
    </row>
    <row r="278" spans="1:6" x14ac:dyDescent="0.25">
      <c r="A278" s="3" t="s">
        <v>517</v>
      </c>
      <c r="B278" s="3">
        <v>4360</v>
      </c>
      <c r="C278" s="3" t="s">
        <v>518</v>
      </c>
      <c r="D278" s="3" t="s">
        <v>520</v>
      </c>
      <c r="E278" s="3" t="str">
        <f>IF(D278="", "", "("&amp;COUNTIFS($A$6:A278, A278)&amp;" of "&amp;COUNTIFS($A$6:$A$9999, A278)&amp;")")</f>
        <v>(2 of 2)</v>
      </c>
      <c r="F278" s="4" t="str">
        <f t="shared" si="4"/>
        <v>Khalsa Montessori Elementary Schools (4360) - FY 2021  (2 of 2)</v>
      </c>
    </row>
    <row r="279" spans="1:6" x14ac:dyDescent="0.25">
      <c r="A279" s="3" t="s">
        <v>521</v>
      </c>
      <c r="B279" s="3">
        <v>4383</v>
      </c>
      <c r="C279" s="3" t="s">
        <v>522</v>
      </c>
      <c r="D279" s="3" t="s">
        <v>523</v>
      </c>
      <c r="E279" s="3" t="str">
        <f>IF(D279="", "", "("&amp;COUNTIFS($A$6:A279, A279)&amp;" of "&amp;COUNTIFS($A$6:$A$9999, A279)&amp;")")</f>
        <v>(1 of 1)</v>
      </c>
      <c r="F279" s="4" t="str">
        <f t="shared" si="4"/>
        <v>Kingman Academy Of Learning (4383) - FY 2021  (1 of 1)</v>
      </c>
    </row>
    <row r="280" spans="1:6" x14ac:dyDescent="0.25">
      <c r="A280" s="3" t="s">
        <v>524</v>
      </c>
      <c r="B280" s="3">
        <v>79598</v>
      </c>
      <c r="C280" s="3" t="s">
        <v>525</v>
      </c>
      <c r="D280" s="3" t="s">
        <v>526</v>
      </c>
      <c r="E280" s="3" t="str">
        <f>IF(D280="", "", "("&amp;COUNTIFS($A$6:A280, A280)&amp;" of "&amp;COUNTIFS($A$6:$A$9999, A280)&amp;")")</f>
        <v>(1 of 1)</v>
      </c>
      <c r="F280" s="4" t="str">
        <f t="shared" si="4"/>
        <v>Kingman Unified School District (79598) - FY 2021  (1 of 1)</v>
      </c>
    </row>
    <row r="281" spans="1:6" x14ac:dyDescent="0.25">
      <c r="A281" s="3" t="s">
        <v>527</v>
      </c>
      <c r="B281" s="3">
        <v>4480</v>
      </c>
      <c r="C281" s="3" t="s">
        <v>528</v>
      </c>
      <c r="D281" s="3" t="s">
        <v>529</v>
      </c>
      <c r="E281" s="3" t="str">
        <f>IF(D281="", "", "("&amp;COUNTIFS($A$6:A281, A281)&amp;" of "&amp;COUNTIFS($A$6:$A$9999, A281)&amp;")")</f>
        <v>(1 of 2)</v>
      </c>
      <c r="F281" s="4" t="str">
        <f t="shared" si="4"/>
        <v>Kirkland Elementary District (4480) - FY 2021  (1 of 2)</v>
      </c>
    </row>
    <row r="282" spans="1:6" x14ac:dyDescent="0.25">
      <c r="A282" s="3" t="s">
        <v>527</v>
      </c>
      <c r="B282" s="3">
        <v>4480</v>
      </c>
      <c r="C282" s="3" t="s">
        <v>528</v>
      </c>
      <c r="D282" s="3" t="s">
        <v>530</v>
      </c>
      <c r="E282" s="3" t="str">
        <f>IF(D282="", "", "("&amp;COUNTIFS($A$6:A282, A282)&amp;" of "&amp;COUNTIFS($A$6:$A$9999, A282)&amp;")")</f>
        <v>(2 of 2)</v>
      </c>
      <c r="F282" s="4" t="str">
        <f t="shared" si="4"/>
        <v>Kirkland Elementary District (4480) - FY 2021  (2 of 2)</v>
      </c>
    </row>
    <row r="283" spans="1:6" x14ac:dyDescent="0.25">
      <c r="A283" s="3" t="s">
        <v>531</v>
      </c>
      <c r="B283" s="3">
        <v>4267</v>
      </c>
      <c r="C283" s="3" t="s">
        <v>532</v>
      </c>
      <c r="D283" s="3" t="s">
        <v>533</v>
      </c>
      <c r="E283" s="3" t="str">
        <f>IF(D283="", "", "("&amp;COUNTIFS($A$6:A283, A283)&amp;" of "&amp;COUNTIFS($A$6:$A$9999, A283)&amp;")")</f>
        <v>(1 of 3)</v>
      </c>
      <c r="F283" s="4" t="str">
        <f t="shared" si="4"/>
        <v>Kyrene Elementary District (4267) - FY 2021  (1 of 3)</v>
      </c>
    </row>
    <row r="284" spans="1:6" x14ac:dyDescent="0.25">
      <c r="A284" s="3" t="s">
        <v>531</v>
      </c>
      <c r="B284" s="3">
        <v>4267</v>
      </c>
      <c r="C284" s="3" t="s">
        <v>534</v>
      </c>
      <c r="D284" s="3" t="s">
        <v>535</v>
      </c>
      <c r="E284" s="3" t="str">
        <f>IF(D284="", "", "("&amp;COUNTIFS($A$6:A284, A284)&amp;" of "&amp;COUNTIFS($A$6:$A$9999, A284)&amp;")")</f>
        <v>(2 of 3)</v>
      </c>
      <c r="F284" s="4" t="str">
        <f t="shared" si="4"/>
        <v>Kyrene Elementary District (4267) - FY 2021  (2 of 3)</v>
      </c>
    </row>
    <row r="285" spans="1:6" x14ac:dyDescent="0.25">
      <c r="A285" s="3" t="s">
        <v>531</v>
      </c>
      <c r="B285" s="3">
        <v>4267</v>
      </c>
      <c r="C285" s="3" t="s">
        <v>534</v>
      </c>
      <c r="D285" s="3" t="s">
        <v>536</v>
      </c>
      <c r="E285" s="3" t="str">
        <f>IF(D285="", "", "("&amp;COUNTIFS($A$6:A285, A285)&amp;" of "&amp;COUNTIFS($A$6:$A$9999, A285)&amp;")")</f>
        <v>(3 of 3)</v>
      </c>
      <c r="F285" s="4" t="str">
        <f t="shared" si="4"/>
        <v>Kyrene Elementary District (4267) - FY 2021  (3 of 3)</v>
      </c>
    </row>
    <row r="286" spans="1:6" x14ac:dyDescent="0.25">
      <c r="A286" s="3" t="s">
        <v>537</v>
      </c>
      <c r="B286" s="3">
        <v>90900</v>
      </c>
      <c r="C286" s="3" t="s">
        <v>254</v>
      </c>
      <c r="D286" s="3" t="s">
        <v>538</v>
      </c>
      <c r="E286" s="3" t="str">
        <f>IF(D286="", "", "("&amp;COUNTIFS($A$6:A286, A286)&amp;" of "&amp;COUNTIFS($A$6:$A$9999, A286)&amp;")")</f>
        <v>(1 of 2)</v>
      </c>
      <c r="F286" s="4" t="str">
        <f t="shared" si="4"/>
        <v>La Tierra Community School, Inc (90900) - FY 2021  (1 of 2)</v>
      </c>
    </row>
    <row r="287" spans="1:6" x14ac:dyDescent="0.25">
      <c r="A287" s="3" t="s">
        <v>537</v>
      </c>
      <c r="B287" s="3">
        <v>90900</v>
      </c>
      <c r="C287" s="3" t="s">
        <v>254</v>
      </c>
      <c r="D287" s="3" t="s">
        <v>539</v>
      </c>
      <c r="E287" s="3" t="str">
        <f>IF(D287="", "", "("&amp;COUNTIFS($A$6:A287, A287)&amp;" of "&amp;COUNTIFS($A$6:$A$9999, A287)&amp;")")</f>
        <v>(2 of 2)</v>
      </c>
      <c r="F287" s="4" t="str">
        <f t="shared" si="4"/>
        <v>La Tierra Community School, Inc (90900) - FY 2021  (2 of 2)</v>
      </c>
    </row>
    <row r="288" spans="1:6" x14ac:dyDescent="0.25">
      <c r="A288" s="3" t="s">
        <v>540</v>
      </c>
      <c r="B288" s="3">
        <v>4368</v>
      </c>
      <c r="C288" s="3" t="s">
        <v>541</v>
      </c>
      <c r="D288" s="3" t="s">
        <v>542</v>
      </c>
      <c r="E288" s="3" t="str">
        <f>IF(D288="", "", "("&amp;COUNTIFS($A$6:A288, A288)&amp;" of "&amp;COUNTIFS($A$6:$A$9999, A288)&amp;")")</f>
        <v>(1 of 3)</v>
      </c>
      <c r="F288" s="4" t="str">
        <f t="shared" si="4"/>
        <v>Lake Havasu Unified District (4368) - FY 2021  (1 of 3)</v>
      </c>
    </row>
    <row r="289" spans="1:6" x14ac:dyDescent="0.25">
      <c r="A289" s="3" t="s">
        <v>540</v>
      </c>
      <c r="B289" s="3">
        <v>4368</v>
      </c>
      <c r="C289" s="3" t="s">
        <v>541</v>
      </c>
      <c r="D289" s="3" t="s">
        <v>543</v>
      </c>
      <c r="E289" s="3" t="str">
        <f>IF(D289="", "", "("&amp;COUNTIFS($A$6:A289, A289)&amp;" of "&amp;COUNTIFS($A$6:$A$9999, A289)&amp;")")</f>
        <v>(2 of 3)</v>
      </c>
      <c r="F289" s="4" t="str">
        <f t="shared" si="4"/>
        <v>Lake Havasu Unified District (4368) - FY 2021  (2 of 3)</v>
      </c>
    </row>
    <row r="290" spans="1:6" x14ac:dyDescent="0.25">
      <c r="A290" s="3" t="s">
        <v>540</v>
      </c>
      <c r="B290" s="3">
        <v>4368</v>
      </c>
      <c r="C290" s="3" t="s">
        <v>541</v>
      </c>
      <c r="D290" s="3" t="s">
        <v>544</v>
      </c>
      <c r="E290" s="3" t="str">
        <f>IF(D290="", "", "("&amp;COUNTIFS($A$6:A290, A290)&amp;" of "&amp;COUNTIFS($A$6:$A$9999, A290)&amp;")")</f>
        <v>(3 of 3)</v>
      </c>
      <c r="F290" s="4" t="str">
        <f t="shared" si="4"/>
        <v>Lake Havasu Unified District (4368) - FY 2021  (3 of 3)</v>
      </c>
    </row>
    <row r="291" spans="1:6" x14ac:dyDescent="0.25">
      <c r="A291" s="3" t="s">
        <v>545</v>
      </c>
      <c r="B291" s="3">
        <v>4276</v>
      </c>
      <c r="C291" s="3" t="s">
        <v>546</v>
      </c>
      <c r="D291" s="3" t="s">
        <v>547</v>
      </c>
      <c r="E291" s="3" t="str">
        <f>IF(D291="", "", "("&amp;COUNTIFS($A$6:A291, A291)&amp;" of "&amp;COUNTIFS($A$6:$A$9999, A291)&amp;")")</f>
        <v>(1 of 3)</v>
      </c>
      <c r="F291" s="4" t="str">
        <f t="shared" si="4"/>
        <v>Laveen Elementary District (4276) - FY 2021  (1 of 3)</v>
      </c>
    </row>
    <row r="292" spans="1:6" x14ac:dyDescent="0.25">
      <c r="A292" s="3" t="s">
        <v>545</v>
      </c>
      <c r="B292" s="3">
        <v>4276</v>
      </c>
      <c r="C292" s="3" t="s">
        <v>546</v>
      </c>
      <c r="D292" s="3" t="s">
        <v>548</v>
      </c>
      <c r="E292" s="3" t="str">
        <f>IF(D292="", "", "("&amp;COUNTIFS($A$6:A292, A292)&amp;" of "&amp;COUNTIFS($A$6:$A$9999, A292)&amp;")")</f>
        <v>(2 of 3)</v>
      </c>
      <c r="F292" s="4" t="str">
        <f t="shared" si="4"/>
        <v>Laveen Elementary District (4276) - FY 2021  (2 of 3)</v>
      </c>
    </row>
    <row r="293" spans="1:6" x14ac:dyDescent="0.25">
      <c r="A293" s="3" t="s">
        <v>545</v>
      </c>
      <c r="B293" s="3">
        <v>4276</v>
      </c>
      <c r="C293" s="3" t="s">
        <v>546</v>
      </c>
      <c r="D293" s="3" t="s">
        <v>549</v>
      </c>
      <c r="E293" s="3" t="str">
        <f>IF(D293="", "", "("&amp;COUNTIFS($A$6:A293, A293)&amp;" of "&amp;COUNTIFS($A$6:$A$9999, A293)&amp;")")</f>
        <v>(3 of 3)</v>
      </c>
      <c r="F293" s="4" t="str">
        <f t="shared" si="4"/>
        <v>Laveen Elementary District (4276) - FY 2021  (3 of 3)</v>
      </c>
    </row>
    <row r="294" spans="1:6" x14ac:dyDescent="0.25">
      <c r="A294" s="3" t="s">
        <v>550</v>
      </c>
      <c r="B294" s="3">
        <v>91135</v>
      </c>
      <c r="C294" s="3" t="s">
        <v>551</v>
      </c>
      <c r="D294" s="3" t="s">
        <v>552</v>
      </c>
      <c r="E294" s="3" t="str">
        <f>IF(D294="", "", "("&amp;COUNTIFS($A$6:A294, A294)&amp;" of "&amp;COUNTIFS($A$6:$A$9999, A294)&amp;")")</f>
        <v>(1 of 2)</v>
      </c>
      <c r="F294" s="4" t="str">
        <f t="shared" si="4"/>
        <v>Legacy Traditional School - Avondale (91135) - FY 2021  (1 of 2)</v>
      </c>
    </row>
    <row r="295" spans="1:6" x14ac:dyDescent="0.25">
      <c r="A295" s="3" t="s">
        <v>550</v>
      </c>
      <c r="B295" s="3">
        <v>91135</v>
      </c>
      <c r="C295" s="3" t="s">
        <v>551</v>
      </c>
      <c r="D295" s="3" t="s">
        <v>553</v>
      </c>
      <c r="E295" s="3" t="str">
        <f>IF(D295="", "", "("&amp;COUNTIFS($A$6:A295, A295)&amp;" of "&amp;COUNTIFS($A$6:$A$9999, A295)&amp;")")</f>
        <v>(2 of 2)</v>
      </c>
      <c r="F295" s="4" t="str">
        <f t="shared" si="4"/>
        <v>Legacy Traditional School - Avondale (91135) - FY 2021  (2 of 2)</v>
      </c>
    </row>
    <row r="296" spans="1:6" x14ac:dyDescent="0.25">
      <c r="A296" s="3" t="s">
        <v>554</v>
      </c>
      <c r="B296" s="3">
        <v>92199</v>
      </c>
      <c r="C296" s="3" t="s">
        <v>551</v>
      </c>
      <c r="D296" s="3" t="s">
        <v>555</v>
      </c>
      <c r="E296" s="3" t="str">
        <f>IF(D296="", "", "("&amp;COUNTIFS($A$6:A296, A296)&amp;" of "&amp;COUNTIFS($A$6:$A$9999, A296)&amp;")")</f>
        <v>(1 of 2)</v>
      </c>
      <c r="F296" s="4" t="str">
        <f t="shared" si="4"/>
        <v>Legacy Traditional School - Casa Grande (92199) - FY 2021  (1 of 2)</v>
      </c>
    </row>
    <row r="297" spans="1:6" x14ac:dyDescent="0.25">
      <c r="A297" s="3" t="s">
        <v>554</v>
      </c>
      <c r="B297" s="3">
        <v>92199</v>
      </c>
      <c r="C297" s="3" t="s">
        <v>551</v>
      </c>
      <c r="D297" s="3" t="s">
        <v>556</v>
      </c>
      <c r="E297" s="3" t="str">
        <f>IF(D297="", "", "("&amp;COUNTIFS($A$6:A297, A297)&amp;" of "&amp;COUNTIFS($A$6:$A$9999, A297)&amp;")")</f>
        <v>(2 of 2)</v>
      </c>
      <c r="F297" s="4" t="str">
        <f t="shared" si="4"/>
        <v>Legacy Traditional School - Casa Grande (92199) - FY 2021  (2 of 2)</v>
      </c>
    </row>
    <row r="298" spans="1:6" x14ac:dyDescent="0.25">
      <c r="A298" s="3" t="s">
        <v>557</v>
      </c>
      <c r="B298" s="3">
        <v>91133</v>
      </c>
      <c r="C298" s="3" t="s">
        <v>551</v>
      </c>
      <c r="D298" s="3" t="s">
        <v>558</v>
      </c>
      <c r="E298" s="3" t="str">
        <f>IF(D298="", "", "("&amp;COUNTIFS($A$6:A298, A298)&amp;" of "&amp;COUNTIFS($A$6:$A$9999, A298)&amp;")")</f>
        <v>(1 of 2)</v>
      </c>
      <c r="F298" s="4" t="str">
        <f t="shared" si="4"/>
        <v>Legacy Traditional School - Chandler (91133) - FY 2021  (1 of 2)</v>
      </c>
    </row>
    <row r="299" spans="1:6" x14ac:dyDescent="0.25">
      <c r="A299" s="3" t="s">
        <v>557</v>
      </c>
      <c r="B299" s="3">
        <v>91133</v>
      </c>
      <c r="C299" s="3" t="s">
        <v>551</v>
      </c>
      <c r="D299" s="3" t="s">
        <v>559</v>
      </c>
      <c r="E299" s="3" t="str">
        <f>IF(D299="", "", "("&amp;COUNTIFS($A$6:A299, A299)&amp;" of "&amp;COUNTIFS($A$6:$A$9999, A299)&amp;")")</f>
        <v>(2 of 2)</v>
      </c>
      <c r="F299" s="4" t="str">
        <f t="shared" si="4"/>
        <v>Legacy Traditional School - Chandler (91133) - FY 2021  (2 of 2)</v>
      </c>
    </row>
    <row r="300" spans="1:6" x14ac:dyDescent="0.25">
      <c r="A300" s="3" t="s">
        <v>560</v>
      </c>
      <c r="B300" s="3">
        <v>834265</v>
      </c>
      <c r="C300" s="3" t="s">
        <v>551</v>
      </c>
      <c r="D300" s="3" t="s">
        <v>561</v>
      </c>
      <c r="E300" s="3" t="str">
        <f>IF(D300="", "", "("&amp;COUNTIFS($A$6:A300, A300)&amp;" of "&amp;COUNTIFS($A$6:$A$9999, A300)&amp;")")</f>
        <v>(1 of 2)</v>
      </c>
      <c r="F300" s="4" t="str">
        <f t="shared" si="4"/>
        <v>Legacy Traditional School - East Mesa (834265) - FY 2021  (1 of 2)</v>
      </c>
    </row>
    <row r="301" spans="1:6" x14ac:dyDescent="0.25">
      <c r="A301" s="3" t="s">
        <v>560</v>
      </c>
      <c r="B301" s="3">
        <v>834265</v>
      </c>
      <c r="C301" s="3" t="s">
        <v>551</v>
      </c>
      <c r="D301" s="3" t="s">
        <v>562</v>
      </c>
      <c r="E301" s="3" t="str">
        <f>IF(D301="", "", "("&amp;COUNTIFS($A$6:A301, A301)&amp;" of "&amp;COUNTIFS($A$6:$A$9999, A301)&amp;")")</f>
        <v>(2 of 2)</v>
      </c>
      <c r="F301" s="4" t="str">
        <f t="shared" si="4"/>
        <v>Legacy Traditional School - East Mesa (834265) - FY 2021  (2 of 2)</v>
      </c>
    </row>
    <row r="302" spans="1:6" x14ac:dyDescent="0.25">
      <c r="A302" s="3" t="s">
        <v>563</v>
      </c>
      <c r="B302" s="3">
        <v>92047</v>
      </c>
      <c r="C302" s="3" t="s">
        <v>551</v>
      </c>
      <c r="D302" s="3" t="s">
        <v>564</v>
      </c>
      <c r="E302" s="3" t="str">
        <f>IF(D302="", "", "("&amp;COUNTIFS($A$6:A302, A302)&amp;" of "&amp;COUNTIFS($A$6:$A$9999, A302)&amp;")")</f>
        <v>(1 of 2)</v>
      </c>
      <c r="F302" s="4" t="str">
        <f t="shared" si="4"/>
        <v>Legacy Traditional School - Gilbert (92047) - FY 2021  (1 of 2)</v>
      </c>
    </row>
    <row r="303" spans="1:6" x14ac:dyDescent="0.25">
      <c r="A303" s="3" t="s">
        <v>563</v>
      </c>
      <c r="B303" s="3">
        <v>92047</v>
      </c>
      <c r="C303" s="3" t="s">
        <v>551</v>
      </c>
      <c r="D303" s="3" t="s">
        <v>565</v>
      </c>
      <c r="E303" s="3" t="str">
        <f>IF(D303="", "", "("&amp;COUNTIFS($A$6:A303, A303)&amp;" of "&amp;COUNTIFS($A$6:$A$9999, A303)&amp;")")</f>
        <v>(2 of 2)</v>
      </c>
      <c r="F303" s="4" t="str">
        <f t="shared" si="4"/>
        <v>Legacy Traditional School - Gilbert (92047) - FY 2021  (2 of 2)</v>
      </c>
    </row>
    <row r="304" spans="1:6" x14ac:dyDescent="0.25">
      <c r="A304" s="3" t="s">
        <v>566</v>
      </c>
      <c r="B304" s="3">
        <v>850100</v>
      </c>
      <c r="C304" s="3" t="s">
        <v>551</v>
      </c>
      <c r="D304" s="3" t="s">
        <v>567</v>
      </c>
      <c r="E304" s="3" t="str">
        <f>IF(D304="", "", "("&amp;COUNTIFS($A$6:A304, A304)&amp;" of "&amp;COUNTIFS($A$6:$A$9999, A304)&amp;")")</f>
        <v>(1 of 2)</v>
      </c>
      <c r="F304" s="4" t="str">
        <f t="shared" si="4"/>
        <v>Legacy Traditional School - Glendale (850100) - FY 2021  (1 of 2)</v>
      </c>
    </row>
    <row r="305" spans="1:6" x14ac:dyDescent="0.25">
      <c r="A305" s="3" t="s">
        <v>566</v>
      </c>
      <c r="B305" s="3">
        <v>850100</v>
      </c>
      <c r="C305" s="3" t="s">
        <v>551</v>
      </c>
      <c r="D305" s="3" t="s">
        <v>568</v>
      </c>
      <c r="E305" s="3" t="str">
        <f>IF(D305="", "", "("&amp;COUNTIFS($A$6:A305, A305)&amp;" of "&amp;COUNTIFS($A$6:$A$9999, A305)&amp;")")</f>
        <v>(2 of 2)</v>
      </c>
      <c r="F305" s="4" t="str">
        <f t="shared" si="4"/>
        <v>Legacy Traditional School - Glendale (850100) - FY 2021  (2 of 2)</v>
      </c>
    </row>
    <row r="306" spans="1:6" x14ac:dyDescent="0.25">
      <c r="A306" s="3" t="s">
        <v>569</v>
      </c>
      <c r="B306" s="3">
        <v>1000283</v>
      </c>
      <c r="C306" s="3" t="s">
        <v>551</v>
      </c>
      <c r="D306" s="3" t="s">
        <v>570</v>
      </c>
      <c r="E306" s="3" t="str">
        <f>IF(D306="", "", "("&amp;COUNTIFS($A$6:A306, A306)&amp;" of "&amp;COUNTIFS($A$6:$A$9999, A306)&amp;")")</f>
        <v>(1 of 2)</v>
      </c>
      <c r="F306" s="4" t="str">
        <f t="shared" si="4"/>
        <v>Legacy Traditional School - Goodyear (1000283) - FY 2021  (1 of 2)</v>
      </c>
    </row>
    <row r="307" spans="1:6" x14ac:dyDescent="0.25">
      <c r="A307" s="3" t="s">
        <v>569</v>
      </c>
      <c r="B307" s="3">
        <v>1000283</v>
      </c>
      <c r="C307" s="3" t="s">
        <v>551</v>
      </c>
      <c r="D307" s="3" t="s">
        <v>571</v>
      </c>
      <c r="E307" s="3" t="str">
        <f>IF(D307="", "", "("&amp;COUNTIFS($A$6:A307, A307)&amp;" of "&amp;COUNTIFS($A$6:$A$9999, A307)&amp;")")</f>
        <v>(2 of 2)</v>
      </c>
      <c r="F307" s="4" t="str">
        <f t="shared" si="4"/>
        <v>Legacy Traditional School - Goodyear (1000283) - FY 2021  (2 of 2)</v>
      </c>
    </row>
    <row r="308" spans="1:6" x14ac:dyDescent="0.25">
      <c r="A308" s="3" t="s">
        <v>572</v>
      </c>
      <c r="B308" s="3">
        <v>91763</v>
      </c>
      <c r="C308" s="3" t="s">
        <v>551</v>
      </c>
      <c r="D308" s="3" t="s">
        <v>573</v>
      </c>
      <c r="E308" s="3" t="str">
        <f>IF(D308="", "", "("&amp;COUNTIFS($A$6:A308, A308)&amp;" of "&amp;COUNTIFS($A$6:$A$9999, A308)&amp;")")</f>
        <v>(1 of 2)</v>
      </c>
      <c r="F308" s="4" t="str">
        <f t="shared" si="4"/>
        <v>Legacy Traditional School – Laveen Village (91763) - FY 2021  (1 of 2)</v>
      </c>
    </row>
    <row r="309" spans="1:6" x14ac:dyDescent="0.25">
      <c r="A309" s="3" t="s">
        <v>572</v>
      </c>
      <c r="B309" s="3">
        <v>91763</v>
      </c>
      <c r="C309" s="3" t="s">
        <v>551</v>
      </c>
      <c r="D309" s="3" t="s">
        <v>574</v>
      </c>
      <c r="E309" s="3" t="str">
        <f>IF(D309="", "", "("&amp;COUNTIFS($A$6:A309, A309)&amp;" of "&amp;COUNTIFS($A$6:$A$9999, A309)&amp;")")</f>
        <v>(2 of 2)</v>
      </c>
      <c r="F309" s="4" t="str">
        <f t="shared" si="4"/>
        <v>Legacy Traditional School – Laveen Village (91763) - FY 2021  (2 of 2)</v>
      </c>
    </row>
    <row r="310" spans="1:6" x14ac:dyDescent="0.25">
      <c r="A310" s="3" t="s">
        <v>575</v>
      </c>
      <c r="B310" s="3">
        <v>88360</v>
      </c>
      <c r="C310" s="3" t="s">
        <v>551</v>
      </c>
      <c r="D310" s="3" t="s">
        <v>576</v>
      </c>
      <c r="E310" s="3" t="str">
        <f>IF(D310="", "", "("&amp;COUNTIFS($A$6:A310, A310)&amp;" of "&amp;COUNTIFS($A$6:$A$9999, A310)&amp;")")</f>
        <v>(1 of 2)</v>
      </c>
      <c r="F310" s="4" t="str">
        <f t="shared" si="4"/>
        <v>Legacy Traditional School - Maricopa (88360) - FY 2021  (1 of 2)</v>
      </c>
    </row>
    <row r="311" spans="1:6" x14ac:dyDescent="0.25">
      <c r="A311" s="3" t="s">
        <v>575</v>
      </c>
      <c r="B311" s="3">
        <v>88360</v>
      </c>
      <c r="C311" s="3" t="s">
        <v>551</v>
      </c>
      <c r="D311" s="3" t="s">
        <v>577</v>
      </c>
      <c r="E311" s="3" t="str">
        <f>IF(D311="", "", "("&amp;COUNTIFS($A$6:A311, A311)&amp;" of "&amp;COUNTIFS($A$6:$A$9999, A311)&amp;")")</f>
        <v>(2 of 2)</v>
      </c>
      <c r="F311" s="4" t="str">
        <f t="shared" si="4"/>
        <v>Legacy Traditional School - Maricopa (88360) - FY 2021  (2 of 2)</v>
      </c>
    </row>
    <row r="312" spans="1:6" x14ac:dyDescent="0.25">
      <c r="A312" s="3" t="s">
        <v>578</v>
      </c>
      <c r="B312" s="3">
        <v>850101</v>
      </c>
      <c r="C312" s="3" t="s">
        <v>551</v>
      </c>
      <c r="D312" s="3" t="s">
        <v>579</v>
      </c>
      <c r="E312" s="3" t="str">
        <f>IF(D312="", "", "("&amp;COUNTIFS($A$6:A312, A312)&amp;" of "&amp;COUNTIFS($A$6:$A$9999, A312)&amp;")")</f>
        <v>(1 of 2)</v>
      </c>
      <c r="F312" s="4" t="str">
        <f t="shared" si="4"/>
        <v>Legacy Traditional School - North Chandler (850101) - FY 2021  (1 of 2)</v>
      </c>
    </row>
    <row r="313" spans="1:6" x14ac:dyDescent="0.25">
      <c r="A313" s="3" t="s">
        <v>578</v>
      </c>
      <c r="B313" s="3">
        <v>850101</v>
      </c>
      <c r="C313" s="3" t="s">
        <v>551</v>
      </c>
      <c r="D313" s="3" t="s">
        <v>580</v>
      </c>
      <c r="E313" s="3" t="str">
        <f>IF(D313="", "", "("&amp;COUNTIFS($A$6:A313, A313)&amp;" of "&amp;COUNTIFS($A$6:$A$9999, A313)&amp;")")</f>
        <v>(2 of 2)</v>
      </c>
      <c r="F313" s="4" t="str">
        <f t="shared" si="4"/>
        <v>Legacy Traditional School - North Chandler (850101) - FY 2021  (2 of 2)</v>
      </c>
    </row>
    <row r="314" spans="1:6" x14ac:dyDescent="0.25">
      <c r="A314" s="3" t="s">
        <v>581</v>
      </c>
      <c r="B314" s="3">
        <v>1000568</v>
      </c>
      <c r="C314" s="3" t="s">
        <v>551</v>
      </c>
      <c r="D314" s="3" t="s">
        <v>582</v>
      </c>
      <c r="E314" s="3" t="str">
        <f>IF(D314="", "", "("&amp;COUNTIFS($A$6:A314, A314)&amp;" of "&amp;COUNTIFS($A$6:$A$9999, A314)&amp;")")</f>
        <v>(1 of 2)</v>
      </c>
      <c r="F314" s="4" t="str">
        <f t="shared" si="4"/>
        <v>Legacy Traditional School - North Phoenix (1000568) - FY 2021  (1 of 2)</v>
      </c>
    </row>
    <row r="315" spans="1:6" x14ac:dyDescent="0.25">
      <c r="A315" s="3" t="s">
        <v>581</v>
      </c>
      <c r="B315" s="3">
        <v>1000568</v>
      </c>
      <c r="C315" s="3" t="s">
        <v>551</v>
      </c>
      <c r="D315" s="3" t="s">
        <v>583</v>
      </c>
      <c r="E315" s="3" t="str">
        <f>IF(D315="", "", "("&amp;COUNTIFS($A$6:A315, A315)&amp;" of "&amp;COUNTIFS($A$6:$A$9999, A315)&amp;")")</f>
        <v>(2 of 2)</v>
      </c>
      <c r="F315" s="4" t="str">
        <f t="shared" si="4"/>
        <v>Legacy Traditional School - North Phoenix (1000568) - FY 2021  (2 of 2)</v>
      </c>
    </row>
    <row r="316" spans="1:6" x14ac:dyDescent="0.25">
      <c r="A316" s="3" t="s">
        <v>584</v>
      </c>
      <c r="B316" s="3">
        <v>91137</v>
      </c>
      <c r="C316" s="3" t="s">
        <v>551</v>
      </c>
      <c r="D316" s="3" t="s">
        <v>585</v>
      </c>
      <c r="E316" s="3" t="str">
        <f>IF(D316="", "", "("&amp;COUNTIFS($A$6:A316, A316)&amp;" of "&amp;COUNTIFS($A$6:$A$9999, A316)&amp;")")</f>
        <v>(1 of 2)</v>
      </c>
      <c r="F316" s="4" t="str">
        <f t="shared" si="4"/>
        <v>Legacy Traditional School - Northwest Tucson (91137) - FY 2021  (1 of 2)</v>
      </c>
    </row>
    <row r="317" spans="1:6" x14ac:dyDescent="0.25">
      <c r="A317" s="3" t="s">
        <v>584</v>
      </c>
      <c r="B317" s="3">
        <v>91137</v>
      </c>
      <c r="C317" s="3" t="s">
        <v>551</v>
      </c>
      <c r="D317" s="3" t="s">
        <v>586</v>
      </c>
      <c r="E317" s="3" t="str">
        <f>IF(D317="", "", "("&amp;COUNTIFS($A$6:A317, A317)&amp;" of "&amp;COUNTIFS($A$6:$A$9999, A317)&amp;")")</f>
        <v>(2 of 2)</v>
      </c>
      <c r="F317" s="4" t="str">
        <f t="shared" si="4"/>
        <v>Legacy Traditional School - Northwest Tucson (91137) - FY 2021  (2 of 2)</v>
      </c>
    </row>
    <row r="318" spans="1:6" x14ac:dyDescent="0.25">
      <c r="A318" s="3" t="s">
        <v>587</v>
      </c>
      <c r="B318" s="3">
        <v>850099</v>
      </c>
      <c r="C318" s="3" t="s">
        <v>551</v>
      </c>
      <c r="D318" s="3" t="s">
        <v>588</v>
      </c>
      <c r="E318" s="3" t="str">
        <f>IF(D318="", "", "("&amp;COUNTIFS($A$6:A318, A318)&amp;" of "&amp;COUNTIFS($A$6:$A$9999, A318)&amp;")")</f>
        <v>(1 of 2)</v>
      </c>
      <c r="F318" s="4" t="str">
        <f t="shared" si="4"/>
        <v>Legacy Traditional School - Peoria (850099) - FY 2021  (1 of 2)</v>
      </c>
    </row>
    <row r="319" spans="1:6" x14ac:dyDescent="0.25">
      <c r="A319" s="3" t="s">
        <v>587</v>
      </c>
      <c r="B319" s="3">
        <v>850099</v>
      </c>
      <c r="C319" s="3" t="s">
        <v>551</v>
      </c>
      <c r="D319" s="3" t="s">
        <v>589</v>
      </c>
      <c r="E319" s="3" t="str">
        <f>IF(D319="", "", "("&amp;COUNTIFS($A$6:A319, A319)&amp;" of "&amp;COUNTIFS($A$6:$A$9999, A319)&amp;")")</f>
        <v>(2 of 2)</v>
      </c>
      <c r="F319" s="4" t="str">
        <f t="shared" si="4"/>
        <v>Legacy Traditional School - Peoria (850099) - FY 2021  (2 of 2)</v>
      </c>
    </row>
    <row r="320" spans="1:6" x14ac:dyDescent="0.25">
      <c r="A320" s="3" t="s">
        <v>590</v>
      </c>
      <c r="B320" s="3">
        <v>873957</v>
      </c>
      <c r="C320" s="3" t="s">
        <v>591</v>
      </c>
      <c r="D320" s="3" t="s">
        <v>592</v>
      </c>
      <c r="E320" s="3" t="str">
        <f>IF(D320="", "", "("&amp;COUNTIFS($A$6:A320, A320)&amp;" of "&amp;COUNTIFS($A$6:$A$9999, A320)&amp;")")</f>
        <v>(1 of 2)</v>
      </c>
      <c r="F320" s="4" t="str">
        <f t="shared" si="4"/>
        <v>Legacy Traditional School - Phoenix (873957) - FY 2021  (1 of 2)</v>
      </c>
    </row>
    <row r="321" spans="1:6" x14ac:dyDescent="0.25">
      <c r="A321" s="3" t="s">
        <v>590</v>
      </c>
      <c r="B321" s="3">
        <v>873957</v>
      </c>
      <c r="C321" s="3" t="s">
        <v>591</v>
      </c>
      <c r="D321" s="3" t="s">
        <v>593</v>
      </c>
      <c r="E321" s="3" t="str">
        <f>IF(D321="", "", "("&amp;COUNTIFS($A$6:A321, A321)&amp;" of "&amp;COUNTIFS($A$6:$A$9999, A321)&amp;")")</f>
        <v>(2 of 2)</v>
      </c>
      <c r="F321" s="4" t="str">
        <f t="shared" si="4"/>
        <v>Legacy Traditional School - Phoenix (873957) - FY 2021  (2 of 2)</v>
      </c>
    </row>
    <row r="322" spans="1:6" x14ac:dyDescent="0.25">
      <c r="A322" s="3" t="s">
        <v>594</v>
      </c>
      <c r="B322" s="3">
        <v>92610</v>
      </c>
      <c r="C322" s="3" t="s">
        <v>551</v>
      </c>
      <c r="D322" s="3" t="s">
        <v>595</v>
      </c>
      <c r="E322" s="3" t="str">
        <f>IF(D322="", "", "("&amp;COUNTIFS($A$6:A322, A322)&amp;" of "&amp;COUNTIFS($A$6:$A$9999, A322)&amp;")")</f>
        <v>(1 of 2)</v>
      </c>
      <c r="F322" s="4" t="str">
        <f t="shared" si="4"/>
        <v>Legacy Traditional School - Queen Creek (92610) - FY 2021  (1 of 2)</v>
      </c>
    </row>
    <row r="323" spans="1:6" x14ac:dyDescent="0.25">
      <c r="A323" s="3" t="s">
        <v>594</v>
      </c>
      <c r="B323" s="3">
        <v>92610</v>
      </c>
      <c r="C323" s="3" t="s">
        <v>551</v>
      </c>
      <c r="D323" s="3" t="s">
        <v>596</v>
      </c>
      <c r="E323" s="3" t="str">
        <f>IF(D323="", "", "("&amp;COUNTIFS($A$6:A323, A323)&amp;" of "&amp;COUNTIFS($A$6:$A$9999, A323)&amp;")")</f>
        <v>(2 of 2)</v>
      </c>
      <c r="F323" s="4" t="str">
        <f t="shared" si="4"/>
        <v>Legacy Traditional School - Queen Creek (92610) - FY 2021  (2 of 2)</v>
      </c>
    </row>
    <row r="324" spans="1:6" x14ac:dyDescent="0.25">
      <c r="A324" s="3" t="s">
        <v>597</v>
      </c>
      <c r="B324" s="3">
        <v>92879</v>
      </c>
      <c r="C324" s="3" t="s">
        <v>551</v>
      </c>
      <c r="D324" s="3" t="s">
        <v>598</v>
      </c>
      <c r="E324" s="3" t="str">
        <f>IF(D324="", "", "("&amp;COUNTIFS($A$6:A324, A324)&amp;" of "&amp;COUNTIFS($A$6:$A$9999, A324)&amp;")")</f>
        <v>(1 of 2)</v>
      </c>
      <c r="F324" s="4" t="str">
        <f t="shared" si="4"/>
        <v>Legacy Traditional School - Surprise (92879) - FY 2021  (1 of 2)</v>
      </c>
    </row>
    <row r="325" spans="1:6" x14ac:dyDescent="0.25">
      <c r="A325" s="3" t="s">
        <v>597</v>
      </c>
      <c r="B325" s="3">
        <v>92879</v>
      </c>
      <c r="C325" s="3" t="s">
        <v>551</v>
      </c>
      <c r="D325" s="3" t="s">
        <v>599</v>
      </c>
      <c r="E325" s="3" t="str">
        <f>IF(D325="", "", "("&amp;COUNTIFS($A$6:A325, A325)&amp;" of "&amp;COUNTIFS($A$6:$A$9999, A325)&amp;")")</f>
        <v>(2 of 2)</v>
      </c>
      <c r="F325" s="4" t="str">
        <f t="shared" si="4"/>
        <v>Legacy Traditional School - Surprise (92879) - FY 2021  (2 of 2)</v>
      </c>
    </row>
    <row r="326" spans="1:6" x14ac:dyDescent="0.25">
      <c r="A326" s="3" t="s">
        <v>600</v>
      </c>
      <c r="B326" s="3">
        <v>1000560</v>
      </c>
      <c r="C326" s="3" t="s">
        <v>551</v>
      </c>
      <c r="D326" s="3" t="s">
        <v>601</v>
      </c>
      <c r="E326" s="3" t="str">
        <f>IF(D326="", "", "("&amp;COUNTIFS($A$6:A326, A326)&amp;" of "&amp;COUNTIFS($A$6:$A$9999, A326)&amp;")")</f>
        <v>(1 of 2)</v>
      </c>
      <c r="F326" s="4" t="str">
        <f t="shared" ref="F326:F389" si="5">IF(D326="", "", HYPERLINK(D326, A326&amp;" ("&amp;B326&amp;") - FY 2021 "&amp;$B$2&amp;" "&amp;E326))</f>
        <v>Legacy Traditional School - West Surprise (1000560) - FY 2021  (1 of 2)</v>
      </c>
    </row>
    <row r="327" spans="1:6" x14ac:dyDescent="0.25">
      <c r="A327" s="3" t="s">
        <v>600</v>
      </c>
      <c r="B327" s="3">
        <v>1000560</v>
      </c>
      <c r="C327" s="3" t="s">
        <v>551</v>
      </c>
      <c r="D327" s="3" t="s">
        <v>602</v>
      </c>
      <c r="E327" s="3" t="str">
        <f>IF(D327="", "", "("&amp;COUNTIFS($A$6:A327, A327)&amp;" of "&amp;COUNTIFS($A$6:$A$9999, A327)&amp;")")</f>
        <v>(2 of 2)</v>
      </c>
      <c r="F327" s="4" t="str">
        <f t="shared" si="5"/>
        <v>Legacy Traditional School - West Surprise (1000560) - FY 2021  (2 of 2)</v>
      </c>
    </row>
    <row r="328" spans="1:6" x14ac:dyDescent="0.25">
      <c r="A328" s="3" t="s">
        <v>603</v>
      </c>
      <c r="B328" s="3">
        <v>92657</v>
      </c>
      <c r="C328" s="3" t="s">
        <v>59</v>
      </c>
      <c r="D328" s="3" t="s">
        <v>604</v>
      </c>
      <c r="E328" s="3" t="str">
        <f>IF(D328="", "", "("&amp;COUNTIFS($A$6:A328, A328)&amp;" of "&amp;COUNTIFS($A$6:$A$9999, A328)&amp;")")</f>
        <v>(1 of 1)</v>
      </c>
      <c r="F328" s="4" t="str">
        <f t="shared" si="5"/>
        <v>Lincoln Preparatory Academy (92657) - FY 2021  (1 of 1)</v>
      </c>
    </row>
    <row r="329" spans="1:6" x14ac:dyDescent="0.25">
      <c r="A329" s="3" t="s">
        <v>605</v>
      </c>
      <c r="B329" s="3">
        <v>4281</v>
      </c>
      <c r="C329" s="3" t="s">
        <v>606</v>
      </c>
      <c r="D329" s="3" t="s">
        <v>607</v>
      </c>
      <c r="E329" s="3" t="str">
        <f>IF(D329="", "", "("&amp;COUNTIFS($A$6:A329, A329)&amp;" of "&amp;COUNTIFS($A$6:$A$9999, A329)&amp;")")</f>
        <v>(1 of 3)</v>
      </c>
      <c r="F329" s="4" t="str">
        <f t="shared" si="5"/>
        <v>Litchfield Elementary District (4281) - FY 2021  (1 of 3)</v>
      </c>
    </row>
    <row r="330" spans="1:6" x14ac:dyDescent="0.25">
      <c r="A330" s="3" t="s">
        <v>605</v>
      </c>
      <c r="B330" s="3">
        <v>4281</v>
      </c>
      <c r="C330" s="3" t="s">
        <v>606</v>
      </c>
      <c r="D330" s="3" t="s">
        <v>608</v>
      </c>
      <c r="E330" s="3" t="str">
        <f>IF(D330="", "", "("&amp;COUNTIFS($A$6:A330, A330)&amp;" of "&amp;COUNTIFS($A$6:$A$9999, A330)&amp;")")</f>
        <v>(2 of 3)</v>
      </c>
      <c r="F330" s="4" t="str">
        <f t="shared" si="5"/>
        <v>Litchfield Elementary District (4281) - FY 2021  (2 of 3)</v>
      </c>
    </row>
    <row r="331" spans="1:6" x14ac:dyDescent="0.25">
      <c r="A331" s="3" t="s">
        <v>605</v>
      </c>
      <c r="B331" s="3">
        <v>4281</v>
      </c>
      <c r="C331" s="3" t="s">
        <v>606</v>
      </c>
      <c r="D331" s="3" t="s">
        <v>609</v>
      </c>
      <c r="E331" s="3" t="str">
        <f>IF(D331="", "", "("&amp;COUNTIFS($A$6:A331, A331)&amp;" of "&amp;COUNTIFS($A$6:$A$9999, A331)&amp;")")</f>
        <v>(3 of 3)</v>
      </c>
      <c r="F331" s="4" t="str">
        <f t="shared" si="5"/>
        <v>Litchfield Elementary District (4281) - FY 2021  (3 of 3)</v>
      </c>
    </row>
    <row r="332" spans="1:6" x14ac:dyDescent="0.25">
      <c r="A332" s="3" t="s">
        <v>610</v>
      </c>
      <c r="B332" s="3">
        <v>4278</v>
      </c>
      <c r="C332" s="3" t="s">
        <v>611</v>
      </c>
      <c r="D332" s="3" t="s">
        <v>612</v>
      </c>
      <c r="E332" s="3" t="str">
        <f>IF(D332="", "", "("&amp;COUNTIFS($A$6:A332, A332)&amp;" of "&amp;COUNTIFS($A$6:$A$9999, A332)&amp;")")</f>
        <v>(1 of 3)</v>
      </c>
      <c r="F332" s="4" t="str">
        <f>IF(D332="", "", HYPERLINK(D332, A332&amp;" ("&amp;B332&amp;") - FY 2021 "&amp;$B$2&amp;" "&amp;E332))</f>
        <v>Littleton Elementary District (4278) - FY 2021  (1 of 3)</v>
      </c>
    </row>
    <row r="333" spans="1:6" x14ac:dyDescent="0.25">
      <c r="A333" s="3" t="s">
        <v>610</v>
      </c>
      <c r="B333" s="3">
        <v>4278</v>
      </c>
      <c r="C333" s="3" t="s">
        <v>611</v>
      </c>
      <c r="D333" s="3" t="s">
        <v>613</v>
      </c>
      <c r="E333" s="3" t="str">
        <f>IF(D333="", "", "("&amp;COUNTIFS($A$6:A333, A333)&amp;" of "&amp;COUNTIFS($A$6:$A$9999, A333)&amp;")")</f>
        <v>(2 of 3)</v>
      </c>
      <c r="F333" s="4" t="str">
        <f t="shared" si="5"/>
        <v>Littleton Elementary District (4278) - FY 2021  (2 of 3)</v>
      </c>
    </row>
    <row r="334" spans="1:6" x14ac:dyDescent="0.25">
      <c r="A334" s="3" t="s">
        <v>610</v>
      </c>
      <c r="B334" s="3">
        <v>4278</v>
      </c>
      <c r="C334" s="3" t="s">
        <v>611</v>
      </c>
      <c r="D334" s="3" t="s">
        <v>614</v>
      </c>
      <c r="E334" s="3" t="str">
        <f>IF(D334="", "", "("&amp;COUNTIFS($A$6:A334, A334)&amp;" of "&amp;COUNTIFS($A$6:$A$9999, A334)&amp;")")</f>
        <v>(3 of 3)</v>
      </c>
      <c r="F334" s="4" t="str">
        <f t="shared" si="5"/>
        <v>Littleton Elementary District (4278) - FY 2021  (3 of 3)</v>
      </c>
    </row>
    <row r="335" spans="1:6" x14ac:dyDescent="0.25">
      <c r="A335" s="3" t="s">
        <v>615</v>
      </c>
      <c r="B335" s="3">
        <v>4270</v>
      </c>
      <c r="C335" s="3" t="s">
        <v>616</v>
      </c>
      <c r="D335" s="3" t="s">
        <v>617</v>
      </c>
      <c r="E335" s="3" t="str">
        <f>IF(D335="", "", "("&amp;COUNTIFS($A$6:A335, A335)&amp;" of "&amp;COUNTIFS($A$6:$A$9999, A335)&amp;")")</f>
        <v>(1 of 3)</v>
      </c>
      <c r="F335" s="4" t="str">
        <f t="shared" si="5"/>
        <v>Madison Elementary District (4270) - FY 2021  (1 of 3)</v>
      </c>
    </row>
    <row r="336" spans="1:6" x14ac:dyDescent="0.25">
      <c r="A336" s="3" t="s">
        <v>615</v>
      </c>
      <c r="B336" s="3">
        <v>4270</v>
      </c>
      <c r="C336" s="3" t="s">
        <v>616</v>
      </c>
      <c r="D336" s="3" t="s">
        <v>618</v>
      </c>
      <c r="E336" s="3" t="str">
        <f>IF(D336="", "", "("&amp;COUNTIFS($A$6:A336, A336)&amp;" of "&amp;COUNTIFS($A$6:$A$9999, A336)&amp;")")</f>
        <v>(2 of 3)</v>
      </c>
      <c r="F336" s="4" t="str">
        <f t="shared" si="5"/>
        <v>Madison Elementary District (4270) - FY 2021  (2 of 3)</v>
      </c>
    </row>
    <row r="337" spans="1:6" x14ac:dyDescent="0.25">
      <c r="A337" s="3" t="s">
        <v>615</v>
      </c>
      <c r="B337" s="3">
        <v>4270</v>
      </c>
      <c r="C337" s="3" t="s">
        <v>616</v>
      </c>
      <c r="D337" s="3" t="s">
        <v>619</v>
      </c>
      <c r="E337" s="3" t="str">
        <f>IF(D337="", "", "("&amp;COUNTIFS($A$6:A337, A337)&amp;" of "&amp;COUNTIFS($A$6:$A$9999, A337)&amp;")")</f>
        <v>(3 of 3)</v>
      </c>
      <c r="F337" s="4" t="str">
        <f t="shared" si="5"/>
        <v>Madison Elementary District (4270) - FY 2021  (3 of 3)</v>
      </c>
    </row>
    <row r="338" spans="1:6" x14ac:dyDescent="0.25">
      <c r="A338" s="3" t="s">
        <v>620</v>
      </c>
      <c r="B338" s="3">
        <v>91935</v>
      </c>
      <c r="C338" s="3" t="s">
        <v>621</v>
      </c>
      <c r="D338" s="3" t="s">
        <v>622</v>
      </c>
      <c r="E338" s="3" t="str">
        <f>IF(D338="", "", "("&amp;COUNTIFS($A$6:A338, A338)&amp;" of "&amp;COUNTIFS($A$6:$A$9999, A338)&amp;")")</f>
        <v>(1 of 1)</v>
      </c>
      <c r="F338" s="4" t="str">
        <f t="shared" si="5"/>
        <v>Madison Highland Prep (91935) - FY 2021  (1 of 1)</v>
      </c>
    </row>
    <row r="339" spans="1:6" x14ac:dyDescent="0.25">
      <c r="A339" s="3" t="s">
        <v>623</v>
      </c>
      <c r="B339" s="3">
        <v>4199</v>
      </c>
      <c r="C339" s="3" t="s">
        <v>624</v>
      </c>
      <c r="D339" s="3" t="s">
        <v>625</v>
      </c>
      <c r="E339" s="3" t="str">
        <f>IF(D339="", "", "("&amp;COUNTIFS($A$6:A339, A339)&amp;" of "&amp;COUNTIFS($A$6:$A$9999, A339)&amp;")")</f>
        <v>(1 of 5)</v>
      </c>
      <c r="F339" s="4" t="str">
        <f t="shared" si="5"/>
        <v>Maine Consolidated School District (4199) - FY 2021  (1 of 5)</v>
      </c>
    </row>
    <row r="340" spans="1:6" x14ac:dyDescent="0.25">
      <c r="A340" s="3" t="s">
        <v>623</v>
      </c>
      <c r="B340" s="3">
        <v>4199</v>
      </c>
      <c r="C340" s="3" t="s">
        <v>624</v>
      </c>
      <c r="D340" s="3" t="s">
        <v>626</v>
      </c>
      <c r="E340" s="3" t="str">
        <f>IF(D340="", "", "("&amp;COUNTIFS($A$6:A340, A340)&amp;" of "&amp;COUNTIFS($A$6:$A$9999, A340)&amp;")")</f>
        <v>(2 of 5)</v>
      </c>
      <c r="F340" s="4" t="str">
        <f t="shared" si="5"/>
        <v>Maine Consolidated School District (4199) - FY 2021  (2 of 5)</v>
      </c>
    </row>
    <row r="341" spans="1:6" x14ac:dyDescent="0.25">
      <c r="A341" s="3" t="s">
        <v>623</v>
      </c>
      <c r="B341" s="3">
        <v>4199</v>
      </c>
      <c r="C341" s="3" t="s">
        <v>624</v>
      </c>
      <c r="D341" s="3" t="s">
        <v>627</v>
      </c>
      <c r="E341" s="3" t="str">
        <f>IF(D341="", "", "("&amp;COUNTIFS($A$6:A341, A341)&amp;" of "&amp;COUNTIFS($A$6:$A$9999, A341)&amp;")")</f>
        <v>(3 of 5)</v>
      </c>
      <c r="F341" s="4" t="str">
        <f t="shared" si="5"/>
        <v>Maine Consolidated School District (4199) - FY 2021  (3 of 5)</v>
      </c>
    </row>
    <row r="342" spans="1:6" x14ac:dyDescent="0.25">
      <c r="A342" s="3" t="s">
        <v>623</v>
      </c>
      <c r="B342" s="3">
        <v>4199</v>
      </c>
      <c r="C342" s="3" t="s">
        <v>624</v>
      </c>
      <c r="D342" s="3" t="s">
        <v>628</v>
      </c>
      <c r="E342" s="3" t="str">
        <f>IF(D342="", "", "("&amp;COUNTIFS($A$6:A342, A342)&amp;" of "&amp;COUNTIFS($A$6:$A$9999, A342)&amp;")")</f>
        <v>(4 of 5)</v>
      </c>
      <c r="F342" s="4" t="str">
        <f t="shared" si="5"/>
        <v>Maine Consolidated School District (4199) - FY 2021  (4 of 5)</v>
      </c>
    </row>
    <row r="343" spans="1:6" x14ac:dyDescent="0.25">
      <c r="A343" s="3" t="s">
        <v>623</v>
      </c>
      <c r="B343" s="3">
        <v>4199</v>
      </c>
      <c r="C343" s="3" t="s">
        <v>624</v>
      </c>
      <c r="D343" s="3" t="s">
        <v>629</v>
      </c>
      <c r="E343" s="3" t="str">
        <f>IF(D343="", "", "("&amp;COUNTIFS($A$6:A343, A343)&amp;" of "&amp;COUNTIFS($A$6:$A$9999, A343)&amp;")")</f>
        <v>(5 of 5)</v>
      </c>
      <c r="F343" s="4" t="str">
        <f t="shared" si="5"/>
        <v>Maine Consolidated School District (4199) - FY 2021  (5 of 5)</v>
      </c>
    </row>
    <row r="344" spans="1:6" x14ac:dyDescent="0.25">
      <c r="A344" s="3" t="s">
        <v>630</v>
      </c>
      <c r="B344" s="3">
        <v>4439</v>
      </c>
      <c r="C344" s="3" t="s">
        <v>631</v>
      </c>
      <c r="D344" s="3" t="s">
        <v>632</v>
      </c>
      <c r="E344" s="3" t="str">
        <f>IF(D344="", "", "("&amp;COUNTIFS($A$6:A344, A344)&amp;" of "&amp;COUNTIFS($A$6:$A$9999, A344)&amp;")")</f>
        <v>(1 of 6)</v>
      </c>
      <c r="F344" s="4" t="str">
        <f t="shared" si="5"/>
        <v>Mammoth-San Manuel Unified District (4439) - FY 2021  (1 of 6)</v>
      </c>
    </row>
    <row r="345" spans="1:6" x14ac:dyDescent="0.25">
      <c r="A345" s="3" t="s">
        <v>630</v>
      </c>
      <c r="B345" s="3">
        <v>4439</v>
      </c>
      <c r="C345" s="3" t="s">
        <v>631</v>
      </c>
      <c r="D345" s="3" t="s">
        <v>633</v>
      </c>
      <c r="E345" s="3" t="str">
        <f>IF(D345="", "", "("&amp;COUNTIFS($A$6:A345, A345)&amp;" of "&amp;COUNTIFS($A$6:$A$9999, A345)&amp;")")</f>
        <v>(2 of 6)</v>
      </c>
      <c r="F345" s="4" t="str">
        <f t="shared" si="5"/>
        <v>Mammoth-San Manuel Unified District (4439) - FY 2021  (2 of 6)</v>
      </c>
    </row>
    <row r="346" spans="1:6" x14ac:dyDescent="0.25">
      <c r="A346" s="3" t="s">
        <v>630</v>
      </c>
      <c r="B346" s="3">
        <v>4439</v>
      </c>
      <c r="C346" s="3" t="s">
        <v>631</v>
      </c>
      <c r="D346" s="3" t="s">
        <v>634</v>
      </c>
      <c r="E346" s="3" t="str">
        <f>IF(D346="", "", "("&amp;COUNTIFS($A$6:A346, A346)&amp;" of "&amp;COUNTIFS($A$6:$A$9999, A346)&amp;")")</f>
        <v>(3 of 6)</v>
      </c>
      <c r="F346" s="4" t="str">
        <f t="shared" si="5"/>
        <v>Mammoth-San Manuel Unified District (4439) - FY 2021  (3 of 6)</v>
      </c>
    </row>
    <row r="347" spans="1:6" x14ac:dyDescent="0.25">
      <c r="A347" s="3" t="s">
        <v>630</v>
      </c>
      <c r="B347" s="3">
        <v>4439</v>
      </c>
      <c r="C347" s="3" t="s">
        <v>631</v>
      </c>
      <c r="D347" s="3" t="s">
        <v>635</v>
      </c>
      <c r="E347" s="3" t="str">
        <f>IF(D347="", "", "("&amp;COUNTIFS($A$6:A347, A347)&amp;" of "&amp;COUNTIFS($A$6:$A$9999, A347)&amp;")")</f>
        <v>(4 of 6)</v>
      </c>
      <c r="F347" s="4" t="str">
        <f t="shared" si="5"/>
        <v>Mammoth-San Manuel Unified District (4439) - FY 2021  (4 of 6)</v>
      </c>
    </row>
    <row r="348" spans="1:6" x14ac:dyDescent="0.25">
      <c r="A348" s="3" t="s">
        <v>630</v>
      </c>
      <c r="B348" s="3">
        <v>4439</v>
      </c>
      <c r="C348" s="3" t="s">
        <v>631</v>
      </c>
      <c r="D348" s="3" t="s">
        <v>636</v>
      </c>
      <c r="E348" s="3" t="str">
        <f>IF(D348="", "", "("&amp;COUNTIFS($A$6:A348, A348)&amp;" of "&amp;COUNTIFS($A$6:$A$9999, A348)&amp;")")</f>
        <v>(5 of 6)</v>
      </c>
      <c r="F348" s="4" t="str">
        <f t="shared" si="5"/>
        <v>Mammoth-San Manuel Unified District (4439) - FY 2021  (5 of 6)</v>
      </c>
    </row>
    <row r="349" spans="1:6" x14ac:dyDescent="0.25">
      <c r="A349" s="3" t="s">
        <v>630</v>
      </c>
      <c r="B349" s="3">
        <v>4439</v>
      </c>
      <c r="C349" s="3" t="s">
        <v>631</v>
      </c>
      <c r="D349" s="3" t="s">
        <v>637</v>
      </c>
      <c r="E349" s="3" t="str">
        <f>IF(D349="", "", "("&amp;COUNTIFS($A$6:A349, A349)&amp;" of "&amp;COUNTIFS($A$6:$A$9999, A349)&amp;")")</f>
        <v>(6 of 6)</v>
      </c>
      <c r="F349" s="4" t="str">
        <f t="shared" si="5"/>
        <v>Mammoth-San Manuel Unified District (4439) - FY 2021  (6 of 6)</v>
      </c>
    </row>
    <row r="350" spans="1:6" x14ac:dyDescent="0.25">
      <c r="A350" s="3" t="s">
        <v>638</v>
      </c>
      <c r="B350" s="3">
        <v>4404</v>
      </c>
      <c r="C350" s="3" t="s">
        <v>639</v>
      </c>
      <c r="D350" s="3" t="s">
        <v>640</v>
      </c>
      <c r="E350" s="3" t="str">
        <f>IF(D350="", "", "("&amp;COUNTIFS($A$6:A350, A350)&amp;" of "&amp;COUNTIFS($A$6:$A$9999, A350)&amp;")")</f>
        <v>(1 of 3)</v>
      </c>
      <c r="F350" s="4" t="str">
        <f t="shared" si="5"/>
        <v>Marana Unified District (4404) - FY 2021  (1 of 3)</v>
      </c>
    </row>
    <row r="351" spans="1:6" x14ac:dyDescent="0.25">
      <c r="A351" s="3" t="s">
        <v>638</v>
      </c>
      <c r="B351" s="3">
        <v>4404</v>
      </c>
      <c r="C351" s="3" t="s">
        <v>639</v>
      </c>
      <c r="D351" s="3" t="s">
        <v>641</v>
      </c>
      <c r="E351" s="3" t="str">
        <f>IF(D351="", "", "("&amp;COUNTIFS($A$6:A351, A351)&amp;" of "&amp;COUNTIFS($A$6:$A$9999, A351)&amp;")")</f>
        <v>(2 of 3)</v>
      </c>
      <c r="F351" s="4" t="str">
        <f t="shared" si="5"/>
        <v>Marana Unified District (4404) - FY 2021  (2 of 3)</v>
      </c>
    </row>
    <row r="352" spans="1:6" x14ac:dyDescent="0.25">
      <c r="A352" s="3" t="s">
        <v>638</v>
      </c>
      <c r="B352" s="3">
        <v>4404</v>
      </c>
      <c r="C352" s="3" t="s">
        <v>639</v>
      </c>
      <c r="D352" s="3" t="s">
        <v>642</v>
      </c>
      <c r="E352" s="3" t="str">
        <f>IF(D352="", "", "("&amp;COUNTIFS($A$6:A352, A352)&amp;" of "&amp;COUNTIFS($A$6:$A$9999, A352)&amp;")")</f>
        <v>(3 of 3)</v>
      </c>
      <c r="F352" s="4" t="str">
        <f t="shared" si="5"/>
        <v>Marana Unified District (4404) - FY 2021  (3 of 3)</v>
      </c>
    </row>
    <row r="353" spans="1:6" x14ac:dyDescent="0.25">
      <c r="A353" s="3" t="s">
        <v>643</v>
      </c>
      <c r="B353" s="3">
        <v>4234</v>
      </c>
      <c r="C353" s="3" t="s">
        <v>644</v>
      </c>
      <c r="D353" s="3" t="s">
        <v>645</v>
      </c>
      <c r="E353" s="3" t="str">
        <f>IF(D353="", "", "("&amp;COUNTIFS($A$6:A353, A353)&amp;" of "&amp;COUNTIFS($A$6:$A$9999, A353)&amp;")")</f>
        <v>(1 of 6)</v>
      </c>
      <c r="F353" s="4" t="str">
        <f t="shared" si="5"/>
        <v>Maricopa County Regional School District (4234) - FY 2021  (1 of 6)</v>
      </c>
    </row>
    <row r="354" spans="1:6" x14ac:dyDescent="0.25">
      <c r="A354" s="3" t="s">
        <v>643</v>
      </c>
      <c r="B354" s="3">
        <v>4234</v>
      </c>
      <c r="C354" s="3" t="s">
        <v>644</v>
      </c>
      <c r="D354" s="3" t="s">
        <v>646</v>
      </c>
      <c r="E354" s="3" t="str">
        <f>IF(D354="", "", "("&amp;COUNTIFS($A$6:A354, A354)&amp;" of "&amp;COUNTIFS($A$6:$A$9999, A354)&amp;")")</f>
        <v>(2 of 6)</v>
      </c>
      <c r="F354" s="4" t="str">
        <f t="shared" si="5"/>
        <v>Maricopa County Regional School District (4234) - FY 2021  (2 of 6)</v>
      </c>
    </row>
    <row r="355" spans="1:6" x14ac:dyDescent="0.25">
      <c r="A355" s="3" t="s">
        <v>643</v>
      </c>
      <c r="B355" s="3">
        <v>4234</v>
      </c>
      <c r="C355" s="3" t="s">
        <v>644</v>
      </c>
      <c r="D355" s="3" t="s">
        <v>647</v>
      </c>
      <c r="E355" s="3" t="str">
        <f>IF(D355="", "", "("&amp;COUNTIFS($A$6:A355, A355)&amp;" of "&amp;COUNTIFS($A$6:$A$9999, A355)&amp;")")</f>
        <v>(3 of 6)</v>
      </c>
      <c r="F355" s="4" t="str">
        <f t="shared" si="5"/>
        <v>Maricopa County Regional School District (4234) - FY 2021  (3 of 6)</v>
      </c>
    </row>
    <row r="356" spans="1:6" x14ac:dyDescent="0.25">
      <c r="A356" s="3" t="s">
        <v>643</v>
      </c>
      <c r="B356" s="3">
        <v>4234</v>
      </c>
      <c r="C356" s="3" t="s">
        <v>644</v>
      </c>
      <c r="D356" s="3" t="s">
        <v>648</v>
      </c>
      <c r="E356" s="3" t="str">
        <f>IF(D356="", "", "("&amp;COUNTIFS($A$6:A356, A356)&amp;" of "&amp;COUNTIFS($A$6:$A$9999, A356)&amp;")")</f>
        <v>(4 of 6)</v>
      </c>
      <c r="F356" s="4" t="str">
        <f t="shared" si="5"/>
        <v>Maricopa County Regional School District (4234) - FY 2021  (4 of 6)</v>
      </c>
    </row>
    <row r="357" spans="1:6" x14ac:dyDescent="0.25">
      <c r="A357" s="3" t="s">
        <v>643</v>
      </c>
      <c r="B357" s="3">
        <v>4234</v>
      </c>
      <c r="C357" s="3" t="s">
        <v>644</v>
      </c>
      <c r="D357" s="3" t="s">
        <v>649</v>
      </c>
      <c r="E357" s="3" t="str">
        <f>IF(D357="", "", "("&amp;COUNTIFS($A$6:A357, A357)&amp;" of "&amp;COUNTIFS($A$6:$A$9999, A357)&amp;")")</f>
        <v>(5 of 6)</v>
      </c>
      <c r="F357" s="4" t="str">
        <f t="shared" si="5"/>
        <v>Maricopa County Regional School District (4234) - FY 2021  (5 of 6)</v>
      </c>
    </row>
    <row r="358" spans="1:6" x14ac:dyDescent="0.25">
      <c r="A358" s="3" t="s">
        <v>643</v>
      </c>
      <c r="B358" s="3">
        <v>4234</v>
      </c>
      <c r="C358" s="3" t="s">
        <v>644</v>
      </c>
      <c r="D358" s="3" t="s">
        <v>650</v>
      </c>
      <c r="E358" s="3" t="str">
        <f>IF(D358="", "", "("&amp;COUNTIFS($A$6:A358, A358)&amp;" of "&amp;COUNTIFS($A$6:$A$9999, A358)&amp;")")</f>
        <v>(6 of 6)</v>
      </c>
      <c r="F358" s="4" t="str">
        <f t="shared" si="5"/>
        <v>Maricopa County Regional School District (4234) - FY 2021  (6 of 6)</v>
      </c>
    </row>
    <row r="359" spans="1:6" x14ac:dyDescent="0.25">
      <c r="A359" s="3" t="s">
        <v>651</v>
      </c>
      <c r="B359" s="3">
        <v>4441</v>
      </c>
      <c r="C359" s="3" t="s">
        <v>652</v>
      </c>
      <c r="D359" s="3" t="s">
        <v>653</v>
      </c>
      <c r="E359" s="3" t="str">
        <f>IF(D359="", "", "("&amp;COUNTIFS($A$6:A359, A359)&amp;" of "&amp;COUNTIFS($A$6:$A$9999, A359)&amp;")")</f>
        <v>(1 of 3)</v>
      </c>
      <c r="F359" s="4" t="str">
        <f t="shared" si="5"/>
        <v>Maricopa Unified School District (4441) - FY 2021  (1 of 3)</v>
      </c>
    </row>
    <row r="360" spans="1:6" x14ac:dyDescent="0.25">
      <c r="A360" s="3" t="s">
        <v>651</v>
      </c>
      <c r="B360" s="3">
        <v>4441</v>
      </c>
      <c r="C360" s="3" t="s">
        <v>652</v>
      </c>
      <c r="D360" s="3" t="s">
        <v>654</v>
      </c>
      <c r="E360" s="3" t="str">
        <f>IF(D360="", "", "("&amp;COUNTIFS($A$6:A360, A360)&amp;" of "&amp;COUNTIFS($A$6:$A$9999, A360)&amp;")")</f>
        <v>(2 of 3)</v>
      </c>
      <c r="F360" s="4" t="str">
        <f t="shared" si="5"/>
        <v>Maricopa Unified School District (4441) - FY 2021  (2 of 3)</v>
      </c>
    </row>
    <row r="361" spans="1:6" x14ac:dyDescent="0.25">
      <c r="A361" s="3" t="s">
        <v>651</v>
      </c>
      <c r="B361" s="3">
        <v>4441</v>
      </c>
      <c r="C361" s="3" t="s">
        <v>652</v>
      </c>
      <c r="D361" s="3" t="s">
        <v>655</v>
      </c>
      <c r="E361" s="3" t="str">
        <f>IF(D361="", "", "("&amp;COUNTIFS($A$6:A361, A361)&amp;" of "&amp;COUNTIFS($A$6:$A$9999, A361)&amp;")")</f>
        <v>(3 of 3)</v>
      </c>
      <c r="F361" s="4" t="str">
        <f t="shared" si="5"/>
        <v>Maricopa Unified School District (4441) - FY 2021  (3 of 3)</v>
      </c>
    </row>
    <row r="362" spans="1:6" x14ac:dyDescent="0.25">
      <c r="A362" s="3" t="s">
        <v>656</v>
      </c>
      <c r="B362" s="3">
        <v>4473</v>
      </c>
      <c r="C362" s="3" t="s">
        <v>657</v>
      </c>
      <c r="D362" s="3" t="s">
        <v>658</v>
      </c>
      <c r="E362" s="3" t="str">
        <f>IF(D362="", "", "("&amp;COUNTIFS($A$6:A362, A362)&amp;" of "&amp;COUNTIFS($A$6:$A$9999, A362)&amp;")")</f>
        <v>(1 of 1)</v>
      </c>
      <c r="F362" s="4" t="str">
        <f t="shared" si="5"/>
        <v>Mayer Unified School District (4473) - FY 2021  (1 of 1)</v>
      </c>
    </row>
    <row r="363" spans="1:6" x14ac:dyDescent="0.25">
      <c r="A363" s="3" t="s">
        <v>659</v>
      </c>
      <c r="B363" s="3">
        <v>4163</v>
      </c>
      <c r="C363" s="3" t="s">
        <v>660</v>
      </c>
      <c r="D363" s="3" t="s">
        <v>661</v>
      </c>
      <c r="E363" s="3" t="str">
        <f>IF(D363="", "", "("&amp;COUNTIFS($A$6:A363, A363)&amp;" of "&amp;COUNTIFS($A$6:$A$9999, A363)&amp;")")</f>
        <v>(1 of 2)</v>
      </c>
      <c r="F363" s="4" t="str">
        <f t="shared" si="5"/>
        <v>Mcnary Elementary District (4163) - FY 2021  (1 of 2)</v>
      </c>
    </row>
    <row r="364" spans="1:6" x14ac:dyDescent="0.25">
      <c r="A364" s="3" t="s">
        <v>659</v>
      </c>
      <c r="B364" s="3">
        <v>4163</v>
      </c>
      <c r="C364" s="3" t="s">
        <v>660</v>
      </c>
      <c r="D364" s="3" t="s">
        <v>662</v>
      </c>
      <c r="E364" s="3" t="str">
        <f>IF(D364="", "", "("&amp;COUNTIFS($A$6:A364, A364)&amp;" of "&amp;COUNTIFS($A$6:$A$9999, A364)&amp;")")</f>
        <v>(2 of 2)</v>
      </c>
      <c r="F364" s="4" t="str">
        <f t="shared" si="5"/>
        <v>Mcnary Elementary District (4163) - FY 2021  (2 of 2)</v>
      </c>
    </row>
    <row r="365" spans="1:6" x14ac:dyDescent="0.25">
      <c r="A365" s="3" t="s">
        <v>663</v>
      </c>
      <c r="B365" s="3">
        <v>4235</v>
      </c>
      <c r="C365" s="3" t="s">
        <v>664</v>
      </c>
      <c r="D365" s="3" t="s">
        <v>665</v>
      </c>
      <c r="E365" s="3" t="str">
        <f>IF(D365="", "", "("&amp;COUNTIFS($A$6:A365, A365)&amp;" of "&amp;COUNTIFS($A$6:$A$9999, A365)&amp;")")</f>
        <v>(1 of 3)</v>
      </c>
      <c r="F365" s="4" t="str">
        <f t="shared" si="5"/>
        <v>Mesa Unified District (4235) - FY 2021  (1 of 3)</v>
      </c>
    </row>
    <row r="366" spans="1:6" x14ac:dyDescent="0.25">
      <c r="A366" s="3" t="s">
        <v>663</v>
      </c>
      <c r="B366" s="3">
        <v>4235</v>
      </c>
      <c r="C366" s="3" t="s">
        <v>664</v>
      </c>
      <c r="D366" s="3" t="s">
        <v>666</v>
      </c>
      <c r="E366" s="3" t="str">
        <f>IF(D366="", "", "("&amp;COUNTIFS($A$6:A366, A366)&amp;" of "&amp;COUNTIFS($A$6:$A$9999, A366)&amp;")")</f>
        <v>(2 of 3)</v>
      </c>
      <c r="F366" s="4" t="str">
        <f t="shared" si="5"/>
        <v>Mesa Unified District (4235) - FY 2021  (2 of 3)</v>
      </c>
    </row>
    <row r="367" spans="1:6" x14ac:dyDescent="0.25">
      <c r="A367" s="3" t="s">
        <v>663</v>
      </c>
      <c r="B367" s="3">
        <v>4235</v>
      </c>
      <c r="C367" s="3" t="s">
        <v>664</v>
      </c>
      <c r="D367" s="3" t="s">
        <v>667</v>
      </c>
      <c r="E367" s="3" t="str">
        <f>IF(D367="", "", "("&amp;COUNTIFS($A$6:A367, A367)&amp;" of "&amp;COUNTIFS($A$6:$A$9999, A367)&amp;")")</f>
        <v>(3 of 3)</v>
      </c>
      <c r="F367" s="4" t="str">
        <f t="shared" si="5"/>
        <v>Mesa Unified District (4235) - FY 2021  (3 of 3)</v>
      </c>
    </row>
    <row r="368" spans="1:6" x14ac:dyDescent="0.25">
      <c r="A368" s="3" t="s">
        <v>668</v>
      </c>
      <c r="B368" s="3">
        <v>5181</v>
      </c>
      <c r="C368" s="3" t="s">
        <v>669</v>
      </c>
      <c r="D368" s="3" t="s">
        <v>670</v>
      </c>
      <c r="E368" s="3" t="str">
        <f>IF(D368="", "", "("&amp;COUNTIFS($A$6:A368, A368)&amp;" of "&amp;COUNTIFS($A$6:$A$9999, A368)&amp;")")</f>
        <v>(1 of 1)</v>
      </c>
      <c r="F368" s="4" t="str">
        <f t="shared" si="5"/>
        <v>Metropolitan Arts Institute, Inc. (5181) - FY 2021  (1 of 1)</v>
      </c>
    </row>
    <row r="369" spans="1:6" x14ac:dyDescent="0.25">
      <c r="A369" s="3" t="s">
        <v>671</v>
      </c>
      <c r="B369" s="3">
        <v>4211</v>
      </c>
      <c r="C369" s="3" t="s">
        <v>672</v>
      </c>
      <c r="D369" s="3" t="s">
        <v>673</v>
      </c>
      <c r="E369" s="3" t="str">
        <f>IF(D369="", "", "("&amp;COUNTIFS($A$6:A369, A369)&amp;" of "&amp;COUNTIFS($A$6:$A$9999, A369)&amp;")")</f>
        <v>(1 of 2)</v>
      </c>
      <c r="F369" s="4" t="str">
        <f t="shared" si="5"/>
        <v>Miami Unified District (4211) - FY 2021  (1 of 2)</v>
      </c>
    </row>
    <row r="370" spans="1:6" x14ac:dyDescent="0.25">
      <c r="A370" s="3" t="s">
        <v>671</v>
      </c>
      <c r="B370" s="3">
        <v>4211</v>
      </c>
      <c r="C370" s="3" t="s">
        <v>672</v>
      </c>
      <c r="D370" s="3" t="s">
        <v>674</v>
      </c>
      <c r="E370" s="3" t="str">
        <f>IF(D370="", "", "("&amp;COUNTIFS($A$6:A370, A370)&amp;" of "&amp;COUNTIFS($A$6:$A$9999, A370)&amp;")")</f>
        <v>(2 of 2)</v>
      </c>
      <c r="F370" s="4" t="str">
        <f t="shared" si="5"/>
        <v>Miami Unified District (4211) - FY 2021  (2 of 2)</v>
      </c>
    </row>
    <row r="371" spans="1:6" x14ac:dyDescent="0.25">
      <c r="A371" s="3" t="s">
        <v>675</v>
      </c>
      <c r="B371" s="3">
        <v>79994</v>
      </c>
      <c r="C371" s="3" t="s">
        <v>254</v>
      </c>
      <c r="D371" s="3" t="s">
        <v>676</v>
      </c>
      <c r="E371" s="3" t="str">
        <f>IF(D371="", "", "("&amp;COUNTIFS($A$6:A371, A371)&amp;" of "&amp;COUNTIFS($A$6:$A$9999, A371)&amp;")")</f>
        <v>(1 of 2)</v>
      </c>
      <c r="F371" s="4" t="str">
        <f t="shared" si="5"/>
        <v>Midtown Primary School (79994) - FY 2021  (1 of 2)</v>
      </c>
    </row>
    <row r="372" spans="1:6" x14ac:dyDescent="0.25">
      <c r="A372" s="3" t="s">
        <v>675</v>
      </c>
      <c r="B372" s="3">
        <v>79994</v>
      </c>
      <c r="C372" s="3" t="s">
        <v>254</v>
      </c>
      <c r="D372" s="3" t="s">
        <v>677</v>
      </c>
      <c r="E372" s="3" t="str">
        <f>IF(D372="", "", "("&amp;COUNTIFS($A$6:A372, A372)&amp;" of "&amp;COUNTIFS($A$6:$A$9999, A372)&amp;")")</f>
        <v>(2 of 2)</v>
      </c>
      <c r="F372" s="4" t="str">
        <f t="shared" si="5"/>
        <v>Midtown Primary School (79994) - FY 2021  (2 of 2)</v>
      </c>
    </row>
    <row r="373" spans="1:6" x14ac:dyDescent="0.25">
      <c r="A373" s="3" t="s">
        <v>678</v>
      </c>
      <c r="B373" s="3">
        <v>4493</v>
      </c>
      <c r="C373" s="3" t="s">
        <v>149</v>
      </c>
      <c r="D373" s="3" t="s">
        <v>679</v>
      </c>
      <c r="E373" s="3" t="str">
        <f>IF(D373="", "", "("&amp;COUNTIFS($A$6:A373, A373)&amp;" of "&amp;COUNTIFS($A$6:$A$9999, A373)&amp;")")</f>
        <v>(1 of 1)</v>
      </c>
      <c r="F373" s="4" t="str">
        <f t="shared" si="5"/>
        <v>Mingus Springs Charter School (4493) - FY 2021  (1 of 1)</v>
      </c>
    </row>
    <row r="374" spans="1:6" x14ac:dyDescent="0.25">
      <c r="A374" s="3" t="s">
        <v>680</v>
      </c>
      <c r="B374" s="3">
        <v>4488</v>
      </c>
      <c r="C374" s="3" t="s">
        <v>681</v>
      </c>
      <c r="D374" s="3" t="s">
        <v>682</v>
      </c>
      <c r="E374" s="3" t="str">
        <f>IF(D374="", "", "("&amp;COUNTIFS($A$6:A374, A374)&amp;" of "&amp;COUNTIFS($A$6:$A$9999, A374)&amp;")")</f>
        <v>(1 of 6)</v>
      </c>
      <c r="F374" s="4" t="str">
        <f t="shared" si="5"/>
        <v>Mingus Union High School District (4488) - FY 2021  (1 of 6)</v>
      </c>
    </row>
    <row r="375" spans="1:6" x14ac:dyDescent="0.25">
      <c r="A375" s="3" t="s">
        <v>680</v>
      </c>
      <c r="B375" s="3">
        <v>4488</v>
      </c>
      <c r="C375" s="3" t="s">
        <v>681</v>
      </c>
      <c r="D375" s="3" t="s">
        <v>683</v>
      </c>
      <c r="E375" s="3" t="str">
        <f>IF(D375="", "", "("&amp;COUNTIFS($A$6:A375, A375)&amp;" of "&amp;COUNTIFS($A$6:$A$9999, A375)&amp;")")</f>
        <v>(2 of 6)</v>
      </c>
      <c r="F375" s="4" t="str">
        <f t="shared" si="5"/>
        <v>Mingus Union High School District (4488) - FY 2021  (2 of 6)</v>
      </c>
    </row>
    <row r="376" spans="1:6" x14ac:dyDescent="0.25">
      <c r="A376" s="3" t="s">
        <v>680</v>
      </c>
      <c r="B376" s="3">
        <v>4488</v>
      </c>
      <c r="C376" s="3" t="s">
        <v>681</v>
      </c>
      <c r="D376" s="3" t="s">
        <v>684</v>
      </c>
      <c r="E376" s="3" t="str">
        <f>IF(D376="", "", "("&amp;COUNTIFS($A$6:A376, A376)&amp;" of "&amp;COUNTIFS($A$6:$A$9999, A376)&amp;")")</f>
        <v>(3 of 6)</v>
      </c>
      <c r="F376" s="4" t="str">
        <f t="shared" si="5"/>
        <v>Mingus Union High School District (4488) - FY 2021  (3 of 6)</v>
      </c>
    </row>
    <row r="377" spans="1:6" x14ac:dyDescent="0.25">
      <c r="A377" s="3" t="s">
        <v>680</v>
      </c>
      <c r="B377" s="3">
        <v>4488</v>
      </c>
      <c r="C377" s="3" t="s">
        <v>681</v>
      </c>
      <c r="D377" s="3" t="s">
        <v>685</v>
      </c>
      <c r="E377" s="3" t="str">
        <f>IF(D377="", "", "("&amp;COUNTIFS($A$6:A377, A377)&amp;" of "&amp;COUNTIFS($A$6:$A$9999, A377)&amp;")")</f>
        <v>(4 of 6)</v>
      </c>
      <c r="F377" s="4" t="str">
        <f t="shared" si="5"/>
        <v>Mingus Union High School District (4488) - FY 2021  (4 of 6)</v>
      </c>
    </row>
    <row r="378" spans="1:6" x14ac:dyDescent="0.25">
      <c r="A378" s="3" t="s">
        <v>680</v>
      </c>
      <c r="B378" s="3">
        <v>4488</v>
      </c>
      <c r="C378" s="3" t="s">
        <v>681</v>
      </c>
      <c r="D378" s="3" t="s">
        <v>686</v>
      </c>
      <c r="E378" s="3" t="str">
        <f>IF(D378="", "", "("&amp;COUNTIFS($A$6:A378, A378)&amp;" of "&amp;COUNTIFS($A$6:$A$9999, A378)&amp;")")</f>
        <v>(5 of 6)</v>
      </c>
      <c r="F378" s="4" t="str">
        <f t="shared" si="5"/>
        <v>Mingus Union High School District (4488) - FY 2021  (5 of 6)</v>
      </c>
    </row>
    <row r="379" spans="1:6" x14ac:dyDescent="0.25">
      <c r="A379" s="3" t="s">
        <v>680</v>
      </c>
      <c r="B379" s="3">
        <v>4488</v>
      </c>
      <c r="C379" s="3" t="s">
        <v>681</v>
      </c>
      <c r="D379" s="3" t="s">
        <v>687</v>
      </c>
      <c r="E379" s="3" t="str">
        <f>IF(D379="", "", "("&amp;COUNTIFS($A$6:A379, A379)&amp;" of "&amp;COUNTIFS($A$6:$A$9999, A379)&amp;")")</f>
        <v>(6 of 6)</v>
      </c>
      <c r="F379" s="4" t="str">
        <f t="shared" si="5"/>
        <v>Mingus Union High School District (4488) - FY 2021  (6 of 6)</v>
      </c>
    </row>
    <row r="380" spans="1:6" x14ac:dyDescent="0.25">
      <c r="A380" s="3" t="s">
        <v>688</v>
      </c>
      <c r="B380" s="3">
        <v>4379</v>
      </c>
      <c r="C380" s="3" t="s">
        <v>689</v>
      </c>
      <c r="D380" s="3" t="s">
        <v>690</v>
      </c>
      <c r="E380" s="3" t="str">
        <f>IF(D380="", "", "("&amp;COUNTIFS($A$6:A380, A380)&amp;" of "&amp;COUNTIFS($A$6:$A$9999, A380)&amp;")")</f>
        <v>(1 of 3)</v>
      </c>
      <c r="F380" s="4" t="str">
        <f t="shared" si="5"/>
        <v>Mohave Valley Elementary District (4379) - FY 2021  (1 of 3)</v>
      </c>
    </row>
    <row r="381" spans="1:6" x14ac:dyDescent="0.25">
      <c r="A381" s="3" t="s">
        <v>688</v>
      </c>
      <c r="B381" s="3">
        <v>4379</v>
      </c>
      <c r="C381" s="3" t="s">
        <v>689</v>
      </c>
      <c r="D381" s="3" t="s">
        <v>691</v>
      </c>
      <c r="E381" s="3" t="str">
        <f>IF(D381="", "", "("&amp;COUNTIFS($A$6:A381, A381)&amp;" of "&amp;COUNTIFS($A$6:$A$9999, A381)&amp;")")</f>
        <v>(2 of 3)</v>
      </c>
      <c r="F381" s="4" t="str">
        <f t="shared" si="5"/>
        <v>Mohave Valley Elementary District (4379) - FY 2021  (2 of 3)</v>
      </c>
    </row>
    <row r="382" spans="1:6" x14ac:dyDescent="0.25">
      <c r="A382" s="3" t="s">
        <v>688</v>
      </c>
      <c r="B382" s="3">
        <v>4379</v>
      </c>
      <c r="C382" s="3" t="s">
        <v>689</v>
      </c>
      <c r="D382" s="3" t="s">
        <v>692</v>
      </c>
      <c r="E382" s="3" t="str">
        <f>IF(D382="", "", "("&amp;COUNTIFS($A$6:A382, A382)&amp;" of "&amp;COUNTIFS($A$6:$A$9999, A382)&amp;")")</f>
        <v>(3 of 3)</v>
      </c>
      <c r="F382" s="4" t="str">
        <f t="shared" si="5"/>
        <v>Mohave Valley Elementary District (4379) - FY 2021  (3 of 3)</v>
      </c>
    </row>
    <row r="383" spans="1:6" x14ac:dyDescent="0.25">
      <c r="A383" s="3" t="s">
        <v>693</v>
      </c>
      <c r="B383" s="3">
        <v>4503</v>
      </c>
      <c r="C383" s="3" t="s">
        <v>694</v>
      </c>
      <c r="D383" s="3" t="s">
        <v>695</v>
      </c>
      <c r="E383" s="3" t="str">
        <f>IF(D383="", "", "("&amp;COUNTIFS($A$6:A383, A383)&amp;" of "&amp;COUNTIFS($A$6:$A$9999, A383)&amp;")")</f>
        <v>(1 of 1)</v>
      </c>
      <c r="F383" s="4" t="str">
        <f t="shared" si="5"/>
        <v>Mohawk Valley Elementary District (4503) - FY 2021  (1 of 1)</v>
      </c>
    </row>
    <row r="384" spans="1:6" x14ac:dyDescent="0.25">
      <c r="A384" s="3" t="s">
        <v>696</v>
      </c>
      <c r="B384" s="3">
        <v>80011</v>
      </c>
      <c r="C384" s="3" t="s">
        <v>697</v>
      </c>
      <c r="D384" s="3" t="s">
        <v>698</v>
      </c>
      <c r="E384" s="3" t="str">
        <f>IF(D384="", "", "("&amp;COUNTIFS($A$6:A384, A384)&amp;" of "&amp;COUNTIFS($A$6:$A$9999, A384)&amp;")")</f>
        <v>(1 of 1)</v>
      </c>
      <c r="F384" s="4" t="str">
        <f t="shared" si="5"/>
        <v>Montessori Academy, Inc. (80011) - FY 2021  (1 of 1)</v>
      </c>
    </row>
    <row r="385" spans="1:6" x14ac:dyDescent="0.25">
      <c r="A385" s="3" t="s">
        <v>699</v>
      </c>
      <c r="B385" s="3">
        <v>4359</v>
      </c>
      <c r="C385" s="3" t="s">
        <v>700</v>
      </c>
      <c r="D385" s="3" t="s">
        <v>701</v>
      </c>
      <c r="E385" s="3" t="str">
        <f>IF(D385="", "", "("&amp;COUNTIFS($A$6:A385, A385)&amp;" of "&amp;COUNTIFS($A$6:$A$9999, A385)&amp;")")</f>
        <v>(1 of 3)</v>
      </c>
      <c r="F385" s="4" t="str">
        <f t="shared" si="5"/>
        <v>Montessori Day Public Schools Chartered, Inc. (4359) - FY 2021  (1 of 3)</v>
      </c>
    </row>
    <row r="386" spans="1:6" x14ac:dyDescent="0.25">
      <c r="A386" s="3" t="s">
        <v>699</v>
      </c>
      <c r="B386" s="3">
        <v>4359</v>
      </c>
      <c r="C386" s="3" t="s">
        <v>700</v>
      </c>
      <c r="D386" s="3" t="s">
        <v>702</v>
      </c>
      <c r="E386" s="3" t="str">
        <f>IF(D386="", "", "("&amp;COUNTIFS($A$6:A386, A386)&amp;" of "&amp;COUNTIFS($A$6:$A$9999, A386)&amp;")")</f>
        <v>(2 of 3)</v>
      </c>
      <c r="F386" s="4" t="str">
        <f t="shared" si="5"/>
        <v>Montessori Day Public Schools Chartered, Inc. (4359) - FY 2021  (2 of 3)</v>
      </c>
    </row>
    <row r="387" spans="1:6" x14ac:dyDescent="0.25">
      <c r="A387" s="3" t="s">
        <v>699</v>
      </c>
      <c r="B387" s="3">
        <v>4359</v>
      </c>
      <c r="C387" s="3" t="s">
        <v>700</v>
      </c>
      <c r="D387" s="3" t="s">
        <v>703</v>
      </c>
      <c r="E387" s="3" t="str">
        <f>IF(D387="", "", "("&amp;COUNTIFS($A$6:A387, A387)&amp;" of "&amp;COUNTIFS($A$6:$A$9999, A387)&amp;")")</f>
        <v>(3 of 3)</v>
      </c>
      <c r="F387" s="4" t="str">
        <f t="shared" si="5"/>
        <v>Montessori Day Public Schools Chartered, Inc. (4359) - FY 2021  (3 of 3)</v>
      </c>
    </row>
    <row r="388" spans="1:6" x14ac:dyDescent="0.25">
      <c r="A388" s="3" t="s">
        <v>704</v>
      </c>
      <c r="B388" s="3">
        <v>4230</v>
      </c>
      <c r="C388" s="3" t="s">
        <v>705</v>
      </c>
      <c r="D388" s="3" t="s">
        <v>706</v>
      </c>
      <c r="E388" s="3" t="str">
        <f>IF(D388="", "", "("&amp;COUNTIFS($A$6:A388, A388)&amp;" of "&amp;COUNTIFS($A$6:$A$9999, A388)&amp;")")</f>
        <v>(1 of 3)</v>
      </c>
      <c r="F388" s="4" t="str">
        <f t="shared" si="5"/>
        <v>Morenci Unified District (4230) - FY 2021  (1 of 3)</v>
      </c>
    </row>
    <row r="389" spans="1:6" x14ac:dyDescent="0.25">
      <c r="A389" s="3" t="s">
        <v>704</v>
      </c>
      <c r="B389" s="3">
        <v>4230</v>
      </c>
      <c r="C389" s="3" t="s">
        <v>705</v>
      </c>
      <c r="D389" s="3" t="s">
        <v>707</v>
      </c>
      <c r="E389" s="3" t="str">
        <f>IF(D389="", "", "("&amp;COUNTIFS($A$6:A389, A389)&amp;" of "&amp;COUNTIFS($A$6:$A$9999, A389)&amp;")")</f>
        <v>(2 of 3)</v>
      </c>
      <c r="F389" s="4" t="str">
        <f t="shared" si="5"/>
        <v>Morenci Unified District (4230) - FY 2021  (2 of 3)</v>
      </c>
    </row>
    <row r="390" spans="1:6" x14ac:dyDescent="0.25">
      <c r="A390" s="3" t="s">
        <v>704</v>
      </c>
      <c r="B390" s="3">
        <v>4230</v>
      </c>
      <c r="C390" s="3" t="s">
        <v>705</v>
      </c>
      <c r="D390" s="3" t="s">
        <v>708</v>
      </c>
      <c r="E390" s="3" t="str">
        <f>IF(D390="", "", "("&amp;COUNTIFS($A$6:A390, A390)&amp;" of "&amp;COUNTIFS($A$6:$A$9999, A390)&amp;")")</f>
        <v>(3 of 3)</v>
      </c>
      <c r="F390" s="4" t="str">
        <f t="shared" ref="F390:F453" si="6">IF(D390="", "", HYPERLINK(D390, A390&amp;" ("&amp;B390&amp;") - FY 2021 "&amp;$B$2&amp;" "&amp;E390))</f>
        <v>Morenci Unified District (4230) - FY 2021  (3 of 3)</v>
      </c>
    </row>
    <row r="391" spans="1:6" x14ac:dyDescent="0.25">
      <c r="A391" s="3" t="s">
        <v>709</v>
      </c>
      <c r="B391" s="3">
        <v>78873</v>
      </c>
      <c r="C391" s="3" t="s">
        <v>254</v>
      </c>
      <c r="D391" s="3" t="s">
        <v>710</v>
      </c>
      <c r="E391" s="3" t="str">
        <f>IF(D391="", "", "("&amp;COUNTIFS($A$6:A391, A391)&amp;" of "&amp;COUNTIFS($A$6:$A$9999, A391)&amp;")")</f>
        <v>(1 of 2)</v>
      </c>
      <c r="F391" s="4" t="str">
        <f t="shared" si="6"/>
        <v>Mountain Oak Charter School, Inc. (78873) - FY 2021  (1 of 2)</v>
      </c>
    </row>
    <row r="392" spans="1:6" x14ac:dyDescent="0.25">
      <c r="A392" s="3" t="s">
        <v>709</v>
      </c>
      <c r="B392" s="3">
        <v>78873</v>
      </c>
      <c r="C392" s="3" t="s">
        <v>254</v>
      </c>
      <c r="D392" s="3" t="s">
        <v>711</v>
      </c>
      <c r="E392" s="3" t="str">
        <f>IF(D392="", "", "("&amp;COUNTIFS($A$6:A392, A392)&amp;" of "&amp;COUNTIFS($A$6:$A$9999, A392)&amp;")")</f>
        <v>(2 of 2)</v>
      </c>
      <c r="F392" s="4" t="str">
        <f t="shared" si="6"/>
        <v>Mountain Oak Charter School, Inc. (78873) - FY 2021  (2 of 2)</v>
      </c>
    </row>
    <row r="393" spans="1:6" x14ac:dyDescent="0.25">
      <c r="A393" s="3" t="s">
        <v>712</v>
      </c>
      <c r="B393" s="3">
        <v>10879</v>
      </c>
      <c r="C393" s="3" t="s">
        <v>192</v>
      </c>
      <c r="D393" s="3" t="s">
        <v>713</v>
      </c>
      <c r="E393" s="3" t="str">
        <f>IF(D393="", "", "("&amp;COUNTIFS($A$6:A393, A393)&amp;" of "&amp;COUNTIFS($A$6:$A$9999, A393)&amp;")")</f>
        <v>(1 of 1)</v>
      </c>
      <c r="F393" s="4" t="str">
        <f t="shared" si="6"/>
        <v>Mountain Rose Academy, Inc. (10879) - FY 2021  (1 of 1)</v>
      </c>
    </row>
    <row r="394" spans="1:6" x14ac:dyDescent="0.25">
      <c r="A394" s="3" t="s">
        <v>714</v>
      </c>
      <c r="B394" s="3">
        <v>4265</v>
      </c>
      <c r="C394" s="3" t="s">
        <v>715</v>
      </c>
      <c r="D394" s="3" t="s">
        <v>716</v>
      </c>
      <c r="E394" s="3" t="str">
        <f>IF(D394="", "", "("&amp;COUNTIFS($A$6:A394, A394)&amp;" of "&amp;COUNTIFS($A$6:$A$9999, A394)&amp;")")</f>
        <v>(1 of 3)</v>
      </c>
      <c r="F394" s="4" t="str">
        <f t="shared" si="6"/>
        <v>Murphy Elementary District (4265) - FY 2021  (1 of 3)</v>
      </c>
    </row>
    <row r="395" spans="1:6" x14ac:dyDescent="0.25">
      <c r="A395" s="3" t="s">
        <v>714</v>
      </c>
      <c r="B395" s="3">
        <v>4265</v>
      </c>
      <c r="C395" s="3" t="s">
        <v>715</v>
      </c>
      <c r="D395" s="3" t="s">
        <v>717</v>
      </c>
      <c r="E395" s="3" t="str">
        <f>IF(D395="", "", "("&amp;COUNTIFS($A$6:A395, A395)&amp;" of "&amp;COUNTIFS($A$6:$A$9999, A395)&amp;")")</f>
        <v>(2 of 3)</v>
      </c>
      <c r="F395" s="4" t="str">
        <f t="shared" si="6"/>
        <v>Murphy Elementary District (4265) - FY 2021  (2 of 3)</v>
      </c>
    </row>
    <row r="396" spans="1:6" x14ac:dyDescent="0.25">
      <c r="A396" s="3" t="s">
        <v>714</v>
      </c>
      <c r="B396" s="3">
        <v>4265</v>
      </c>
      <c r="C396" s="3" t="s">
        <v>715</v>
      </c>
      <c r="D396" s="3" t="s">
        <v>718</v>
      </c>
      <c r="E396" s="3" t="str">
        <f>IF(D396="", "", "("&amp;COUNTIFS($A$6:A396, A396)&amp;" of "&amp;COUNTIFS($A$6:$A$9999, A396)&amp;")")</f>
        <v>(3 of 3)</v>
      </c>
      <c r="F396" s="4" t="str">
        <f t="shared" si="6"/>
        <v>Murphy Elementary District (4265) - FY 2021  (3 of 3)</v>
      </c>
    </row>
    <row r="397" spans="1:6" x14ac:dyDescent="0.25">
      <c r="A397" s="3" t="s">
        <v>719</v>
      </c>
      <c r="B397" s="3">
        <v>4366</v>
      </c>
      <c r="C397" s="3" t="s">
        <v>720</v>
      </c>
      <c r="D397" s="3" t="s">
        <v>721</v>
      </c>
      <c r="E397" s="3" t="str">
        <f>IF(D397="", "", "("&amp;COUNTIFS($A$6:A397, A397)&amp;" of "&amp;COUNTIFS($A$6:$A$9999, A397)&amp;")")</f>
        <v>(1 of 1)</v>
      </c>
      <c r="F397" s="4" t="str">
        <f t="shared" si="6"/>
        <v>New Horizon School for the Performing Arts (4366) - FY 2021  (1 of 1)</v>
      </c>
    </row>
    <row r="398" spans="1:6" x14ac:dyDescent="0.25">
      <c r="A398" s="3" t="s">
        <v>722</v>
      </c>
      <c r="B398" s="3">
        <v>320470</v>
      </c>
      <c r="C398" s="3" t="s">
        <v>723</v>
      </c>
      <c r="D398" s="3" t="s">
        <v>724</v>
      </c>
      <c r="E398" s="3" t="str">
        <f>IF(D398="", "", "("&amp;COUNTIFS($A$6:A398, A398)&amp;" of "&amp;COUNTIFS($A$6:$A$9999, A398)&amp;")")</f>
        <v>(1 of 2)</v>
      </c>
      <c r="F398" s="4" t="str">
        <f t="shared" si="6"/>
        <v>New Learning Ventures, Inc. (320470) - FY 2021  (1 of 2)</v>
      </c>
    </row>
    <row r="399" spans="1:6" x14ac:dyDescent="0.25">
      <c r="A399" s="3" t="s">
        <v>722</v>
      </c>
      <c r="B399" s="3">
        <v>320470</v>
      </c>
      <c r="C399" s="3" t="s">
        <v>723</v>
      </c>
      <c r="D399" s="3" t="s">
        <v>725</v>
      </c>
      <c r="E399" s="3" t="str">
        <f>IF(D399="", "", "("&amp;COUNTIFS($A$6:A399, A399)&amp;" of "&amp;COUNTIFS($A$6:$A$9999, A399)&amp;")")</f>
        <v>(2 of 2)</v>
      </c>
      <c r="F399" s="4" t="str">
        <f t="shared" si="6"/>
        <v>New Learning Ventures, Inc. (320470) - FY 2021  (2 of 2)</v>
      </c>
    </row>
    <row r="400" spans="1:6" x14ac:dyDescent="0.25">
      <c r="A400" s="3" t="s">
        <v>726</v>
      </c>
      <c r="B400" s="3">
        <v>78882</v>
      </c>
      <c r="C400" s="3" t="s">
        <v>149</v>
      </c>
      <c r="D400" s="3" t="s">
        <v>727</v>
      </c>
      <c r="E400" s="3" t="str">
        <f>IF(D400="", "", "("&amp;COUNTIFS($A$6:A400, A400)&amp;" of "&amp;COUNTIFS($A$6:$A$9999, A400)&amp;")")</f>
        <v>(1 of 1)</v>
      </c>
      <c r="F400" s="4" t="str">
        <f t="shared" si="6"/>
        <v>New World Educational Center (78882) - FY 2021  (1 of 1)</v>
      </c>
    </row>
    <row r="401" spans="1:6" x14ac:dyDescent="0.25">
      <c r="A401" s="3" t="s">
        <v>728</v>
      </c>
      <c r="B401" s="3">
        <v>4457</v>
      </c>
      <c r="C401" s="3" t="s">
        <v>729</v>
      </c>
      <c r="D401" s="3" t="s">
        <v>730</v>
      </c>
      <c r="E401" s="3" t="str">
        <f>IF(D401="", "", "("&amp;COUNTIFS($A$6:A401, A401)&amp;" of "&amp;COUNTIFS($A$6:$A$9999, A401)&amp;")")</f>
        <v>(1 of 3)</v>
      </c>
      <c r="F401" s="4" t="str">
        <f t="shared" si="6"/>
        <v>Nogales Unified District (4457) - FY 2021  (1 of 3)</v>
      </c>
    </row>
    <row r="402" spans="1:6" x14ac:dyDescent="0.25">
      <c r="A402" s="3" t="s">
        <v>728</v>
      </c>
      <c r="B402" s="3">
        <v>4457</v>
      </c>
      <c r="C402" s="3" t="s">
        <v>729</v>
      </c>
      <c r="D402" s="3" t="s">
        <v>731</v>
      </c>
      <c r="E402" s="3" t="str">
        <f>IF(D402="", "", "("&amp;COUNTIFS($A$6:A402, A402)&amp;" of "&amp;COUNTIFS($A$6:$A$9999, A402)&amp;")")</f>
        <v>(2 of 3)</v>
      </c>
      <c r="F402" s="4" t="str">
        <f t="shared" si="6"/>
        <v>Nogales Unified District (4457) - FY 2021  (2 of 3)</v>
      </c>
    </row>
    <row r="403" spans="1:6" x14ac:dyDescent="0.25">
      <c r="A403" s="3" t="s">
        <v>728</v>
      </c>
      <c r="B403" s="3">
        <v>4457</v>
      </c>
      <c r="C403" s="3" t="s">
        <v>729</v>
      </c>
      <c r="D403" s="3" t="s">
        <v>732</v>
      </c>
      <c r="E403" s="3" t="str">
        <f>IF(D403="", "", "("&amp;COUNTIFS($A$6:A403, A403)&amp;" of "&amp;COUNTIFS($A$6:$A$9999, A403)&amp;")")</f>
        <v>(3 of 3)</v>
      </c>
      <c r="F403" s="4" t="str">
        <f t="shared" si="6"/>
        <v>Nogales Unified District (4457) - FY 2021  (3 of 3)</v>
      </c>
    </row>
    <row r="404" spans="1:6" x14ac:dyDescent="0.25">
      <c r="A404" s="3" t="s">
        <v>733</v>
      </c>
      <c r="B404" s="3">
        <v>90879</v>
      </c>
      <c r="C404" s="3" t="s">
        <v>59</v>
      </c>
      <c r="D404" s="3" t="s">
        <v>734</v>
      </c>
      <c r="E404" s="3" t="str">
        <f>IF(D404="", "", "("&amp;COUNTIFS($A$6:A404, A404)&amp;" of "&amp;COUNTIFS($A$6:$A$9999, A404)&amp;")")</f>
        <v>(1 of 1)</v>
      </c>
      <c r="F404" s="4" t="str">
        <f t="shared" si="6"/>
        <v>North Phoenix Preparatory Academy (90879) - FY 2021  (1 of 1)</v>
      </c>
    </row>
    <row r="405" spans="1:6" x14ac:dyDescent="0.25">
      <c r="A405" s="3" t="s">
        <v>735</v>
      </c>
      <c r="B405" s="3">
        <v>79701</v>
      </c>
      <c r="C405" s="3" t="s">
        <v>736</v>
      </c>
      <c r="D405" s="3" t="s">
        <v>737</v>
      </c>
      <c r="E405" s="3" t="str">
        <f>IF(D405="", "", "("&amp;COUNTIFS($A$6:A405, A405)&amp;" of "&amp;COUNTIFS($A$6:$A$9999, A405)&amp;")")</f>
        <v>(1 of 1)</v>
      </c>
      <c r="F405" s="4" t="str">
        <f t="shared" si="6"/>
        <v>North Star Charter School, Inc. (79701) - FY 2021  (1 of 1)</v>
      </c>
    </row>
    <row r="406" spans="1:6" x14ac:dyDescent="0.25">
      <c r="A406" s="3" t="s">
        <v>738</v>
      </c>
      <c r="B406" s="3">
        <v>78786</v>
      </c>
      <c r="C406" s="3" t="s">
        <v>739</v>
      </c>
      <c r="D406" s="3" t="s">
        <v>740</v>
      </c>
      <c r="E406" s="3" t="str">
        <f>IF(D406="", "", "("&amp;COUNTIFS($A$6:A406, A406)&amp;" of "&amp;COUNTIFS($A$6:$A$9999, A406)&amp;")")</f>
        <v>(1 of 1)</v>
      </c>
      <c r="F406" s="4" t="str">
        <f t="shared" si="6"/>
        <v>Northern Arizona Vocational Institute of Technology (78786) - FY 2021  (1 of 1)</v>
      </c>
    </row>
    <row r="407" spans="1:6" x14ac:dyDescent="0.25">
      <c r="A407" s="3" t="s">
        <v>741</v>
      </c>
      <c r="B407" s="3">
        <v>4204</v>
      </c>
      <c r="C407" s="3" t="s">
        <v>742</v>
      </c>
      <c r="D407" s="3" t="s">
        <v>743</v>
      </c>
      <c r="E407" s="3" t="str">
        <f>IF(D407="", "", "("&amp;COUNTIFS($A$6:A407, A407)&amp;" of "&amp;COUNTIFS($A$6:$A$9999, A407)&amp;")")</f>
        <v>(1 of 1)</v>
      </c>
      <c r="F407" s="4" t="str">
        <f t="shared" si="6"/>
        <v>Northland Preparatory Academy (4204) - FY 2021  (1 of 1)</v>
      </c>
    </row>
    <row r="408" spans="1:6" x14ac:dyDescent="0.25">
      <c r="A408" s="3" t="s">
        <v>744</v>
      </c>
      <c r="B408" s="3">
        <v>4323</v>
      </c>
      <c r="C408" s="3" t="s">
        <v>149</v>
      </c>
      <c r="D408" s="3" t="s">
        <v>745</v>
      </c>
      <c r="E408" s="3" t="str">
        <f>IF(D408="", "", "("&amp;COUNTIFS($A$6:A408, A408)&amp;" of "&amp;COUNTIFS($A$6:$A$9999, A408)&amp;")")</f>
        <v>(1 of 1)</v>
      </c>
      <c r="F408" s="4" t="str">
        <f t="shared" si="6"/>
        <v>Ombudsman Educational Services, Ltd.,a subsidiary of Educational Services of Ame (4323) - FY 2021  (1 of 1)</v>
      </c>
    </row>
    <row r="409" spans="1:6" x14ac:dyDescent="0.25">
      <c r="A409" s="3" t="s">
        <v>746</v>
      </c>
      <c r="B409" s="3">
        <v>4444</v>
      </c>
      <c r="C409" s="3" t="s">
        <v>747</v>
      </c>
      <c r="D409" s="3" t="s">
        <v>748</v>
      </c>
      <c r="E409" s="3" t="str">
        <f>IF(D409="", "", "("&amp;COUNTIFS($A$6:A409, A409)&amp;" of "&amp;COUNTIFS($A$6:$A$9999, A409)&amp;")")</f>
        <v>(1 of 1)</v>
      </c>
      <c r="F409" s="4" t="str">
        <f t="shared" si="6"/>
        <v>Oracle Elementary District (4444) - FY 2021  (1 of 1)</v>
      </c>
    </row>
    <row r="410" spans="1:6" x14ac:dyDescent="0.25">
      <c r="A410" s="3" t="s">
        <v>749</v>
      </c>
      <c r="B410" s="3">
        <v>4262</v>
      </c>
      <c r="C410" s="3" t="s">
        <v>750</v>
      </c>
      <c r="D410" s="3" t="s">
        <v>751</v>
      </c>
      <c r="E410" s="3" t="str">
        <f>IF(D410="", "", "("&amp;COUNTIFS($A$6:A410, A410)&amp;" of "&amp;COUNTIFS($A$6:$A$9999, A410)&amp;")")</f>
        <v>(1 of 1)</v>
      </c>
      <c r="F410" s="4" t="str">
        <f t="shared" si="6"/>
        <v>Osborn Elementary District (4262) - FY 2021  (1 of 1)</v>
      </c>
    </row>
    <row r="411" spans="1:6" x14ac:dyDescent="0.25">
      <c r="A411" s="3" t="s">
        <v>752</v>
      </c>
      <c r="B411" s="3">
        <v>79068</v>
      </c>
      <c r="C411" s="3" t="s">
        <v>753</v>
      </c>
      <c r="D411" s="3" t="s">
        <v>754</v>
      </c>
      <c r="E411" s="3" t="str">
        <f>IF(D411="", "", "("&amp;COUNTIFS($A$6:A411, A411)&amp;" of "&amp;COUNTIFS($A$6:$A$9999, A411)&amp;")")</f>
        <v>(1 of 1)</v>
      </c>
      <c r="F411" s="4" t="str">
        <f t="shared" si="6"/>
        <v>PACE Preparatory Academy, Inc. (79068) - FY 2021  (1 of 1)</v>
      </c>
    </row>
    <row r="412" spans="1:6" x14ac:dyDescent="0.25">
      <c r="A412" s="3" t="s">
        <v>755</v>
      </c>
      <c r="B412" s="3">
        <v>4196</v>
      </c>
      <c r="C412" s="3" t="s">
        <v>756</v>
      </c>
      <c r="D412" s="3" t="s">
        <v>757</v>
      </c>
      <c r="E412" s="3" t="str">
        <f>IF(D412="", "", "("&amp;COUNTIFS($A$6:A412, A412)&amp;" of "&amp;COUNTIFS($A$6:$A$9999, A412)&amp;")")</f>
        <v>(1 of 3)</v>
      </c>
      <c r="F412" s="4" t="str">
        <f t="shared" si="6"/>
        <v>Page Unified District (4196) - FY 2021  (1 of 3)</v>
      </c>
    </row>
    <row r="413" spans="1:6" x14ac:dyDescent="0.25">
      <c r="A413" s="3" t="s">
        <v>755</v>
      </c>
      <c r="B413" s="3">
        <v>4196</v>
      </c>
      <c r="C413" s="3" t="s">
        <v>756</v>
      </c>
      <c r="D413" s="3" t="s">
        <v>758</v>
      </c>
      <c r="E413" s="3" t="str">
        <f>IF(D413="", "", "("&amp;COUNTIFS($A$6:A413, A413)&amp;" of "&amp;COUNTIFS($A$6:$A$9999, A413)&amp;")")</f>
        <v>(2 of 3)</v>
      </c>
      <c r="F413" s="4" t="str">
        <f t="shared" si="6"/>
        <v>Page Unified District (4196) - FY 2021  (2 of 3)</v>
      </c>
    </row>
    <row r="414" spans="1:6" x14ac:dyDescent="0.25">
      <c r="A414" s="3" t="s">
        <v>755</v>
      </c>
      <c r="B414" s="3">
        <v>4196</v>
      </c>
      <c r="C414" s="3" t="s">
        <v>756</v>
      </c>
      <c r="D414" s="3" t="s">
        <v>759</v>
      </c>
      <c r="E414" s="3" t="str">
        <f>IF(D414="", "", "("&amp;COUNTIFS($A$6:A414, A414)&amp;" of "&amp;COUNTIFS($A$6:$A$9999, A414)&amp;")")</f>
        <v>(3 of 3)</v>
      </c>
      <c r="F414" s="4" t="str">
        <f t="shared" si="6"/>
        <v>Page Unified District (4196) - FY 2021  (3 of 3)</v>
      </c>
    </row>
    <row r="415" spans="1:6" x14ac:dyDescent="0.25">
      <c r="A415" s="3" t="s">
        <v>760</v>
      </c>
      <c r="B415" s="3">
        <v>10967</v>
      </c>
      <c r="C415" s="3" t="s">
        <v>761</v>
      </c>
      <c r="D415" s="3" t="s">
        <v>762</v>
      </c>
      <c r="E415" s="3" t="str">
        <f>IF(D415="", "", "("&amp;COUNTIFS($A$6:A415, A415)&amp;" of "&amp;COUNTIFS($A$6:$A$9999, A415)&amp;")")</f>
        <v>(1 of 2)</v>
      </c>
      <c r="F415" s="4" t="str">
        <f t="shared" si="6"/>
        <v>Painted Pony Ranch Charter School (10967) - FY 2021  (1 of 2)</v>
      </c>
    </row>
    <row r="416" spans="1:6" x14ac:dyDescent="0.25">
      <c r="A416" s="3" t="s">
        <v>760</v>
      </c>
      <c r="B416" s="3">
        <v>10967</v>
      </c>
      <c r="C416" s="3" t="s">
        <v>761</v>
      </c>
      <c r="D416" s="3" t="s">
        <v>763</v>
      </c>
      <c r="E416" s="3" t="str">
        <f>IF(D416="", "", "("&amp;COUNTIFS($A$6:A416, A416)&amp;" of "&amp;COUNTIFS($A$6:$A$9999, A416)&amp;")")</f>
        <v>(2 of 2)</v>
      </c>
      <c r="F416" s="4" t="str">
        <f t="shared" si="6"/>
        <v>Painted Pony Ranch Charter School (10967) - FY 2021  (2 of 2)</v>
      </c>
    </row>
    <row r="417" spans="1:6" x14ac:dyDescent="0.25">
      <c r="A417" s="3" t="s">
        <v>764</v>
      </c>
      <c r="B417" s="3">
        <v>4275</v>
      </c>
      <c r="C417" s="3" t="s">
        <v>765</v>
      </c>
      <c r="D417" s="3" t="s">
        <v>766</v>
      </c>
      <c r="E417" s="3" t="str">
        <f>IF(D417="", "", "("&amp;COUNTIFS($A$6:A417, A417)&amp;" of "&amp;COUNTIFS($A$6:$A$9999, A417)&amp;")")</f>
        <v>(1 of 2)</v>
      </c>
      <c r="F417" s="4" t="str">
        <f t="shared" si="6"/>
        <v>Palo Verde Elementary District (4275) - FY 2021  (1 of 2)</v>
      </c>
    </row>
    <row r="418" spans="1:6" x14ac:dyDescent="0.25">
      <c r="A418" s="3" t="s">
        <v>764</v>
      </c>
      <c r="B418" s="3">
        <v>4275</v>
      </c>
      <c r="C418" s="3" t="s">
        <v>765</v>
      </c>
      <c r="D418" s="3" t="s">
        <v>767</v>
      </c>
      <c r="E418" s="3" t="str">
        <f>IF(D418="", "", "("&amp;COUNTIFS($A$6:A418, A418)&amp;" of "&amp;COUNTIFS($A$6:$A$9999, A418)&amp;")")</f>
        <v>(2 of 2)</v>
      </c>
      <c r="F418" s="4" t="str">
        <f t="shared" si="6"/>
        <v>Palo Verde Elementary District (4275) - FY 2021  (2 of 2)</v>
      </c>
    </row>
    <row r="419" spans="1:6" x14ac:dyDescent="0.25">
      <c r="A419" s="3" t="s">
        <v>768</v>
      </c>
      <c r="B419" s="3">
        <v>4180</v>
      </c>
      <c r="C419" s="3" t="s">
        <v>769</v>
      </c>
      <c r="D419" s="3" t="s">
        <v>770</v>
      </c>
      <c r="E419" s="3" t="str">
        <f>IF(D419="", "", "("&amp;COUNTIFS($A$6:A419, A419)&amp;" of "&amp;COUNTIFS($A$6:$A$9999, A419)&amp;")")</f>
        <v>(1 of 1)</v>
      </c>
      <c r="F419" s="4" t="str">
        <f t="shared" si="6"/>
        <v>Palominas Elementary School District 49 (4180) - FY 2021  (1 of 1)</v>
      </c>
    </row>
    <row r="420" spans="1:6" x14ac:dyDescent="0.25">
      <c r="A420" s="3" t="s">
        <v>771</v>
      </c>
      <c r="B420" s="3">
        <v>4241</v>
      </c>
      <c r="C420" s="3" t="s">
        <v>772</v>
      </c>
      <c r="D420" s="3" t="s">
        <v>773</v>
      </c>
      <c r="E420" s="3" t="str">
        <f>IF(D420="", "", "("&amp;COUNTIFS($A$6:A420, A420)&amp;" of "&amp;COUNTIFS($A$6:$A$9999, A420)&amp;")")</f>
        <v>(1 of 3)</v>
      </c>
      <c r="F420" s="4" t="str">
        <f t="shared" si="6"/>
        <v>Paradise Valley Unified District (4241) - FY 2021  (1 of 3)</v>
      </c>
    </row>
    <row r="421" spans="1:6" x14ac:dyDescent="0.25">
      <c r="A421" s="3" t="s">
        <v>771</v>
      </c>
      <c r="B421" s="3">
        <v>4241</v>
      </c>
      <c r="C421" s="3" t="s">
        <v>772</v>
      </c>
      <c r="D421" s="3" t="s">
        <v>774</v>
      </c>
      <c r="E421" s="3" t="str">
        <f>IF(D421="", "", "("&amp;COUNTIFS($A$6:A421, A421)&amp;" of "&amp;COUNTIFS($A$6:$A$9999, A421)&amp;")")</f>
        <v>(2 of 3)</v>
      </c>
      <c r="F421" s="4" t="str">
        <f t="shared" si="6"/>
        <v>Paradise Valley Unified District (4241) - FY 2021  (2 of 3)</v>
      </c>
    </row>
    <row r="422" spans="1:6" x14ac:dyDescent="0.25">
      <c r="A422" s="3" t="s">
        <v>771</v>
      </c>
      <c r="B422" s="3">
        <v>4241</v>
      </c>
      <c r="C422" s="3" t="s">
        <v>772</v>
      </c>
      <c r="D422" s="3" t="s">
        <v>775</v>
      </c>
      <c r="E422" s="3" t="str">
        <f>IF(D422="", "", "("&amp;COUNTIFS($A$6:A422, A422)&amp;" of "&amp;COUNTIFS($A$6:$A$9999, A422)&amp;")")</f>
        <v>(3 of 3)</v>
      </c>
      <c r="F422" s="4" t="str">
        <f t="shared" si="6"/>
        <v>Paradise Valley Unified District (4241) - FY 2021  (3 of 3)</v>
      </c>
    </row>
    <row r="423" spans="1:6" x14ac:dyDescent="0.25">
      <c r="A423" s="3" t="s">
        <v>776</v>
      </c>
      <c r="B423" s="3">
        <v>5180</v>
      </c>
      <c r="C423" s="3" t="s">
        <v>777</v>
      </c>
      <c r="D423" s="3" t="s">
        <v>778</v>
      </c>
      <c r="E423" s="3" t="str">
        <f>IF(D423="", "", "("&amp;COUNTIFS($A$6:A423, A423)&amp;" of "&amp;COUNTIFS($A$6:$A$9999, A423)&amp;")")</f>
        <v>(1 of 2)</v>
      </c>
      <c r="F423" s="4" t="str">
        <f t="shared" si="6"/>
        <v>Paragon Management, Inc. (5180) - FY 2021  (1 of 2)</v>
      </c>
    </row>
    <row r="424" spans="1:6" x14ac:dyDescent="0.25">
      <c r="A424" s="3" t="s">
        <v>776</v>
      </c>
      <c r="B424" s="3">
        <v>5180</v>
      </c>
      <c r="C424" s="3" t="s">
        <v>777</v>
      </c>
      <c r="D424" s="3" t="s">
        <v>779</v>
      </c>
      <c r="E424" s="3" t="str">
        <f>IF(D424="", "", "("&amp;COUNTIFS($A$6:A424, A424)&amp;" of "&amp;COUNTIFS($A$6:$A$9999, A424)&amp;")")</f>
        <v>(2 of 2)</v>
      </c>
      <c r="F424" s="4" t="str">
        <f t="shared" si="6"/>
        <v>Paragon Management, Inc. (5180) - FY 2021  (2 of 2)</v>
      </c>
    </row>
    <row r="425" spans="1:6" x14ac:dyDescent="0.25">
      <c r="A425" s="3" t="s">
        <v>780</v>
      </c>
      <c r="B425" s="3">
        <v>4510</v>
      </c>
      <c r="C425" s="3" t="s">
        <v>781</v>
      </c>
      <c r="D425" s="3" t="s">
        <v>782</v>
      </c>
      <c r="E425" s="3" t="str">
        <f>IF(D425="", "", "("&amp;COUNTIFS($A$6:A425, A425)&amp;" of "&amp;COUNTIFS($A$6:$A$9999, A425)&amp;")")</f>
        <v>(1 of 3)</v>
      </c>
      <c r="F425" s="4" t="str">
        <f t="shared" si="6"/>
        <v>Parker Unified School District (4510) - FY 2021  (1 of 3)</v>
      </c>
    </row>
    <row r="426" spans="1:6" x14ac:dyDescent="0.25">
      <c r="A426" s="3" t="s">
        <v>780</v>
      </c>
      <c r="B426" s="3">
        <v>4510</v>
      </c>
      <c r="C426" s="3" t="s">
        <v>781</v>
      </c>
      <c r="D426" s="3" t="s">
        <v>783</v>
      </c>
      <c r="E426" s="3" t="str">
        <f>IF(D426="", "", "("&amp;COUNTIFS($A$6:A426, A426)&amp;" of "&amp;COUNTIFS($A$6:$A$9999, A426)&amp;")")</f>
        <v>(2 of 3)</v>
      </c>
      <c r="F426" s="4" t="str">
        <f t="shared" si="6"/>
        <v>Parker Unified School District (4510) - FY 2021  (2 of 3)</v>
      </c>
    </row>
    <row r="427" spans="1:6" x14ac:dyDescent="0.25">
      <c r="A427" s="3" t="s">
        <v>780</v>
      </c>
      <c r="B427" s="3">
        <v>4510</v>
      </c>
      <c r="C427" s="3" t="s">
        <v>781</v>
      </c>
      <c r="D427" s="3" t="s">
        <v>784</v>
      </c>
      <c r="E427" s="3" t="str">
        <f>IF(D427="", "", "("&amp;COUNTIFS($A$6:A427, A427)&amp;" of "&amp;COUNTIFS($A$6:$A$9999, A427)&amp;")")</f>
        <v>(3 of 3)</v>
      </c>
      <c r="F427" s="4" t="str">
        <f t="shared" si="6"/>
        <v>Parker Unified School District (4510) - FY 2021  (3 of 3)</v>
      </c>
    </row>
    <row r="428" spans="1:6" x14ac:dyDescent="0.25">
      <c r="A428" s="3" t="s">
        <v>785</v>
      </c>
      <c r="B428" s="3">
        <v>4460</v>
      </c>
      <c r="C428" s="3" t="s">
        <v>786</v>
      </c>
      <c r="D428" s="3" t="s">
        <v>787</v>
      </c>
      <c r="E428" s="3" t="str">
        <f>IF(D428="", "", "("&amp;COUNTIFS($A$6:A428, A428)&amp;" of "&amp;COUNTIFS($A$6:$A$9999, A428)&amp;")")</f>
        <v>(1 of 2)</v>
      </c>
      <c r="F428" s="4" t="str">
        <f t="shared" si="6"/>
        <v>Patagonia Elementary District (4460) - FY 2021  (1 of 2)</v>
      </c>
    </row>
    <row r="429" spans="1:6" x14ac:dyDescent="0.25">
      <c r="A429" s="3" t="s">
        <v>785</v>
      </c>
      <c r="B429" s="3">
        <v>4460</v>
      </c>
      <c r="C429" s="3" t="s">
        <v>786</v>
      </c>
      <c r="D429" s="3" t="s">
        <v>788</v>
      </c>
      <c r="E429" s="3" t="str">
        <f>IF(D429="", "", "("&amp;COUNTIFS($A$6:A429, A429)&amp;" of "&amp;COUNTIFS($A$6:$A$9999, A429)&amp;")")</f>
        <v>(2 of 2)</v>
      </c>
      <c r="F429" s="4" t="str">
        <f t="shared" si="6"/>
        <v>Patagonia Elementary District (4460) - FY 2021  (2 of 2)</v>
      </c>
    </row>
    <row r="430" spans="1:6" x14ac:dyDescent="0.25">
      <c r="A430" s="3" t="s">
        <v>789</v>
      </c>
      <c r="B430" s="3">
        <v>79069</v>
      </c>
      <c r="C430" s="3" t="s">
        <v>790</v>
      </c>
      <c r="D430" s="3" t="s">
        <v>791</v>
      </c>
      <c r="E430" s="3" t="str">
        <f>IF(D430="", "", "("&amp;COUNTIFS($A$6:A430, A430)&amp;" of "&amp;COUNTIFS($A$6:$A$9999, A430)&amp;")")</f>
        <v>(1 of 1)</v>
      </c>
      <c r="F430" s="4" t="str">
        <f t="shared" si="6"/>
        <v>Patagonia Montessori Elementary School (79069) - FY 2021  (1 of 1)</v>
      </c>
    </row>
    <row r="431" spans="1:6" x14ac:dyDescent="0.25">
      <c r="A431" s="3" t="s">
        <v>792</v>
      </c>
      <c r="B431" s="3">
        <v>4462</v>
      </c>
      <c r="C431" s="3" t="s">
        <v>786</v>
      </c>
      <c r="D431" s="3" t="s">
        <v>793</v>
      </c>
      <c r="E431" s="3" t="str">
        <f>IF(D431="", "", "("&amp;COUNTIFS($A$6:A431, A431)&amp;" of "&amp;COUNTIFS($A$6:$A$9999, A431)&amp;")")</f>
        <v>(1 of 2)</v>
      </c>
      <c r="F431" s="4" t="str">
        <f t="shared" si="6"/>
        <v>Patagonia Union High School District (4462) - FY 2021  (1 of 2)</v>
      </c>
    </row>
    <row r="432" spans="1:6" x14ac:dyDescent="0.25">
      <c r="A432" s="3" t="s">
        <v>792</v>
      </c>
      <c r="B432" s="3">
        <v>4462</v>
      </c>
      <c r="C432" s="3" t="s">
        <v>786</v>
      </c>
      <c r="D432" s="3" t="s">
        <v>794</v>
      </c>
      <c r="E432" s="3" t="str">
        <f>IF(D432="", "", "("&amp;COUNTIFS($A$6:A432, A432)&amp;" of "&amp;COUNTIFS($A$6:$A$9999, A432)&amp;")")</f>
        <v>(2 of 2)</v>
      </c>
      <c r="F432" s="4" t="str">
        <f t="shared" si="6"/>
        <v>Patagonia Union High School District (4462) - FY 2021  (2 of 2)</v>
      </c>
    </row>
    <row r="433" spans="1:6" x14ac:dyDescent="0.25">
      <c r="A433" s="3" t="s">
        <v>795</v>
      </c>
      <c r="B433" s="3">
        <v>4209</v>
      </c>
      <c r="C433" s="3" t="s">
        <v>796</v>
      </c>
      <c r="D433" s="3" t="s">
        <v>797</v>
      </c>
      <c r="E433" s="3" t="str">
        <f>IF(D433="", "", "("&amp;COUNTIFS($A$6:A433, A433)&amp;" of "&amp;COUNTIFS($A$6:$A$9999, A433)&amp;")")</f>
        <v>(1 of 1)</v>
      </c>
      <c r="F433" s="4" t="str">
        <f t="shared" si="6"/>
        <v>Payson Unified District (4209) - FY 2021  (1 of 1)</v>
      </c>
    </row>
    <row r="434" spans="1:6" x14ac:dyDescent="0.25">
      <c r="A434" s="3" t="s">
        <v>798</v>
      </c>
      <c r="B434" s="3">
        <v>4186</v>
      </c>
      <c r="C434" s="3" t="s">
        <v>799</v>
      </c>
      <c r="D434" s="3" t="s">
        <v>800</v>
      </c>
      <c r="E434" s="3" t="str">
        <f>IF(D434="", "", "("&amp;COUNTIFS($A$6:A434, A434)&amp;" of "&amp;COUNTIFS($A$6:$A$9999, A434)&amp;")")</f>
        <v>(1 of 1)</v>
      </c>
      <c r="F434" s="4" t="str">
        <f t="shared" si="6"/>
        <v>Pearce Elementary District (4186) - FY 2021  (1 of 1)</v>
      </c>
    </row>
    <row r="435" spans="1:6" x14ac:dyDescent="0.25">
      <c r="A435" s="3" t="s">
        <v>801</v>
      </c>
      <c r="B435" s="3">
        <v>4283</v>
      </c>
      <c r="C435" s="3" t="s">
        <v>802</v>
      </c>
      <c r="D435" s="3" t="s">
        <v>803</v>
      </c>
      <c r="E435" s="3" t="str">
        <f>IF(D435="", "", "("&amp;COUNTIFS($A$6:A435, A435)&amp;" of "&amp;COUNTIFS($A$6:$A$9999, A435)&amp;")")</f>
        <v>(1 of 3)</v>
      </c>
      <c r="F435" s="4" t="str">
        <f t="shared" si="6"/>
        <v>Pendergast Elementary District (4283) - FY 2021  (1 of 3)</v>
      </c>
    </row>
    <row r="436" spans="1:6" x14ac:dyDescent="0.25">
      <c r="A436" s="3" t="s">
        <v>801</v>
      </c>
      <c r="B436" s="3">
        <v>4283</v>
      </c>
      <c r="C436" s="3" t="s">
        <v>802</v>
      </c>
      <c r="D436" s="3" t="s">
        <v>804</v>
      </c>
      <c r="E436" s="3" t="str">
        <f>IF(D436="", "", "("&amp;COUNTIFS($A$6:A436, A436)&amp;" of "&amp;COUNTIFS($A$6:$A$9999, A436)&amp;")")</f>
        <v>(2 of 3)</v>
      </c>
      <c r="F436" s="4" t="str">
        <f t="shared" si="6"/>
        <v>Pendergast Elementary District (4283) - FY 2021  (2 of 3)</v>
      </c>
    </row>
    <row r="437" spans="1:6" x14ac:dyDescent="0.25">
      <c r="A437" s="3" t="s">
        <v>801</v>
      </c>
      <c r="B437" s="3">
        <v>4283</v>
      </c>
      <c r="C437" s="3" t="s">
        <v>802</v>
      </c>
      <c r="D437" s="3" t="s">
        <v>805</v>
      </c>
      <c r="E437" s="3" t="str">
        <f>IF(D437="", "", "("&amp;COUNTIFS($A$6:A437, A437)&amp;" of "&amp;COUNTIFS($A$6:$A$9999, A437)&amp;")")</f>
        <v>(3 of 3)</v>
      </c>
      <c r="F437" s="4" t="str">
        <f t="shared" si="6"/>
        <v>Pendergast Elementary District (4283) - FY 2021  (3 of 3)</v>
      </c>
    </row>
    <row r="438" spans="1:6" x14ac:dyDescent="0.25">
      <c r="A438" s="3" t="s">
        <v>806</v>
      </c>
      <c r="B438" s="3">
        <v>4237</v>
      </c>
      <c r="C438" s="3" t="s">
        <v>807</v>
      </c>
      <c r="D438" s="3" t="s">
        <v>808</v>
      </c>
      <c r="E438" s="3" t="str">
        <f>IF(D438="", "", "("&amp;COUNTIFS($A$6:A438, A438)&amp;" of "&amp;COUNTIFS($A$6:$A$9999, A438)&amp;")")</f>
        <v>(1 of 3)</v>
      </c>
      <c r="F438" s="4" t="str">
        <f t="shared" si="6"/>
        <v>Peoria Unified School District (4237) - FY 2021  (1 of 3)</v>
      </c>
    </row>
    <row r="439" spans="1:6" x14ac:dyDescent="0.25">
      <c r="A439" s="3" t="s">
        <v>806</v>
      </c>
      <c r="B439" s="3">
        <v>4237</v>
      </c>
      <c r="C439" s="3" t="s">
        <v>807</v>
      </c>
      <c r="D439" s="3" t="s">
        <v>809</v>
      </c>
      <c r="E439" s="3" t="str">
        <f>IF(D439="", "", "("&amp;COUNTIFS($A$6:A439, A439)&amp;" of "&amp;COUNTIFS($A$6:$A$9999, A439)&amp;")")</f>
        <v>(2 of 3)</v>
      </c>
      <c r="F439" s="4" t="str">
        <f t="shared" si="6"/>
        <v>Peoria Unified School District (4237) - FY 2021  (2 of 3)</v>
      </c>
    </row>
    <row r="440" spans="1:6" x14ac:dyDescent="0.25">
      <c r="A440" s="3" t="s">
        <v>806</v>
      </c>
      <c r="B440" s="3">
        <v>4237</v>
      </c>
      <c r="C440" s="3" t="s">
        <v>807</v>
      </c>
      <c r="D440" s="3" t="s">
        <v>810</v>
      </c>
      <c r="E440" s="3" t="str">
        <f>IF(D440="", "", "("&amp;COUNTIFS($A$6:A440, A440)&amp;" of "&amp;COUNTIFS($A$6:$A$9999, A440)&amp;")")</f>
        <v>(3 of 3)</v>
      </c>
      <c r="F440" s="4" t="str">
        <f t="shared" si="6"/>
        <v>Peoria Unified School District (4237) - FY 2021  (3 of 3)</v>
      </c>
    </row>
    <row r="441" spans="1:6" x14ac:dyDescent="0.25">
      <c r="A441" s="3" t="s">
        <v>811</v>
      </c>
      <c r="B441" s="3">
        <v>4338</v>
      </c>
      <c r="C441" s="3" t="s">
        <v>812</v>
      </c>
      <c r="D441" s="3" t="s">
        <v>813</v>
      </c>
      <c r="E441" s="3" t="str">
        <f>IF(D441="", "", "("&amp;COUNTIFS($A$6:A441, A441)&amp;" of "&amp;COUNTIFS($A$6:$A$9999, A441)&amp;")")</f>
        <v>(1 of 2)</v>
      </c>
      <c r="F441" s="4" t="str">
        <f t="shared" si="6"/>
        <v>Phoenix Advantage Charter School, Inc. (4338) - FY 2021  (1 of 2)</v>
      </c>
    </row>
    <row r="442" spans="1:6" x14ac:dyDescent="0.25">
      <c r="A442" s="3" t="s">
        <v>811</v>
      </c>
      <c r="B442" s="3">
        <v>4338</v>
      </c>
      <c r="C442" s="3" t="s">
        <v>812</v>
      </c>
      <c r="D442" s="3" t="s">
        <v>814</v>
      </c>
      <c r="E442" s="3" t="str">
        <f>IF(D442="", "", "("&amp;COUNTIFS($A$6:A442, A442)&amp;" of "&amp;COUNTIFS($A$6:$A$9999, A442)&amp;")")</f>
        <v>(2 of 2)</v>
      </c>
      <c r="F442" s="4" t="str">
        <f t="shared" si="6"/>
        <v>Phoenix Advantage Charter School, Inc. (4338) - FY 2021  (2 of 2)</v>
      </c>
    </row>
    <row r="443" spans="1:6" x14ac:dyDescent="0.25">
      <c r="A443" s="3" t="s">
        <v>815</v>
      </c>
      <c r="B443" s="3">
        <v>4340</v>
      </c>
      <c r="C443" s="3" t="s">
        <v>816</v>
      </c>
      <c r="D443" s="3" t="s">
        <v>817</v>
      </c>
      <c r="E443" s="3" t="str">
        <f>IF(D443="", "", "("&amp;COUNTIFS($A$6:A443, A443)&amp;" of "&amp;COUNTIFS($A$6:$A$9999, A443)&amp;")")</f>
        <v>(1 of 2)</v>
      </c>
      <c r="F443" s="4" t="str">
        <f t="shared" si="6"/>
        <v>Phoenix Education Management, LLC, (4340) - FY 2021  (1 of 2)</v>
      </c>
    </row>
    <row r="444" spans="1:6" x14ac:dyDescent="0.25">
      <c r="A444" s="3" t="s">
        <v>815</v>
      </c>
      <c r="B444" s="3">
        <v>4340</v>
      </c>
      <c r="C444" s="3" t="s">
        <v>816</v>
      </c>
      <c r="D444" s="3" t="s">
        <v>818</v>
      </c>
      <c r="E444" s="3" t="str">
        <f>IF(D444="", "", "("&amp;COUNTIFS($A$6:A444, A444)&amp;" of "&amp;COUNTIFS($A$6:$A$9999, A444)&amp;")")</f>
        <v>(2 of 2)</v>
      </c>
      <c r="F444" s="4" t="str">
        <f t="shared" si="6"/>
        <v>Phoenix Education Management, LLC, (4340) - FY 2021  (2 of 2)</v>
      </c>
    </row>
    <row r="445" spans="1:6" x14ac:dyDescent="0.25">
      <c r="A445" s="3" t="s">
        <v>819</v>
      </c>
      <c r="B445" s="3">
        <v>4256</v>
      </c>
      <c r="C445" s="3" t="s">
        <v>820</v>
      </c>
      <c r="D445" s="3" t="s">
        <v>821</v>
      </c>
      <c r="E445" s="3" t="str">
        <f>IF(D445="", "", "("&amp;COUNTIFS($A$6:A445, A445)&amp;" of "&amp;COUNTIFS($A$6:$A$9999, A445)&amp;")")</f>
        <v>(1 of 1)</v>
      </c>
      <c r="F445" s="4" t="str">
        <f t="shared" si="6"/>
        <v>Phoenix Elementary District (4256) - FY 2021  (1 of 1)</v>
      </c>
    </row>
    <row r="446" spans="1:6" x14ac:dyDescent="0.25">
      <c r="A446" s="3" t="s">
        <v>822</v>
      </c>
      <c r="B446" s="3">
        <v>903484</v>
      </c>
      <c r="C446" s="3" t="s">
        <v>823</v>
      </c>
      <c r="D446" s="3" t="s">
        <v>824</v>
      </c>
      <c r="E446" s="3" t="str">
        <f>IF(D446="", "", "("&amp;COUNTIFS($A$6:A446, A446)&amp;" of "&amp;COUNTIFS($A$6:$A$9999, A446)&amp;")")</f>
        <v>(1 of 1)</v>
      </c>
      <c r="F446" s="4" t="str">
        <f t="shared" si="6"/>
        <v>Phoenix International Academy (903484) - FY 2021  (1 of 1)</v>
      </c>
    </row>
    <row r="447" spans="1:6" x14ac:dyDescent="0.25">
      <c r="A447" s="3" t="s">
        <v>825</v>
      </c>
      <c r="B447" s="3">
        <v>6379</v>
      </c>
      <c r="C447" s="3" t="s">
        <v>149</v>
      </c>
      <c r="D447" s="3" t="s">
        <v>826</v>
      </c>
      <c r="E447" s="3" t="str">
        <f>IF(D447="", "", "("&amp;COUNTIFS($A$6:A447, A447)&amp;" of "&amp;COUNTIFS($A$6:$A$9999, A447)&amp;")")</f>
        <v>(1 of 1)</v>
      </c>
      <c r="F447" s="4" t="str">
        <f t="shared" si="6"/>
        <v>Phoenix School of Academic Excellence The (6379) - FY 2021  (1 of 1)</v>
      </c>
    </row>
    <row r="448" spans="1:6" x14ac:dyDescent="0.25">
      <c r="A448" s="3" t="s">
        <v>827</v>
      </c>
      <c r="B448" s="3">
        <v>4286</v>
      </c>
      <c r="C448" s="3" t="s">
        <v>828</v>
      </c>
      <c r="D448" s="3" t="s">
        <v>829</v>
      </c>
      <c r="E448" s="3" t="str">
        <f>IF(D448="", "", "("&amp;COUNTIFS($A$6:A448, A448)&amp;" of "&amp;COUNTIFS($A$6:$A$9999, A448)&amp;")")</f>
        <v>(1 of 2)</v>
      </c>
      <c r="F448" s="4" t="str">
        <f t="shared" si="6"/>
        <v>Phoenix Union High School District (4286) - FY 2021  (1 of 2)</v>
      </c>
    </row>
    <row r="449" spans="1:6" x14ac:dyDescent="0.25">
      <c r="A449" s="3" t="s">
        <v>827</v>
      </c>
      <c r="B449" s="3">
        <v>4286</v>
      </c>
      <c r="C449" s="3" t="s">
        <v>828</v>
      </c>
      <c r="D449" s="3" t="s">
        <v>830</v>
      </c>
      <c r="E449" s="3" t="str">
        <f>IF(D449="", "", "("&amp;COUNTIFS($A$6:A449, A449)&amp;" of "&amp;COUNTIFS($A$6:$A$9999, A449)&amp;")")</f>
        <v>(2 of 2)</v>
      </c>
      <c r="F449" s="4" t="str">
        <f t="shared" si="6"/>
        <v>Phoenix Union High School District (4286) - FY 2021  (2 of 2)</v>
      </c>
    </row>
    <row r="450" spans="1:6" x14ac:dyDescent="0.25">
      <c r="A450" s="3" t="s">
        <v>831</v>
      </c>
      <c r="B450" s="3">
        <v>87334</v>
      </c>
      <c r="C450" s="3" t="s">
        <v>149</v>
      </c>
      <c r="D450" s="3" t="s">
        <v>832</v>
      </c>
      <c r="E450" s="3" t="str">
        <f>IF(D450="", "", "("&amp;COUNTIFS($A$6:A450, A450)&amp;" of "&amp;COUNTIFS($A$6:$A$9999, A450)&amp;")")</f>
        <v>(1 of 1)</v>
      </c>
      <c r="F450" s="4" t="str">
        <f t="shared" si="6"/>
        <v>Pillar Charter School (87334) - FY 2021  (1 of 1)</v>
      </c>
    </row>
    <row r="451" spans="1:6" x14ac:dyDescent="0.25">
      <c r="A451" s="3" t="s">
        <v>833</v>
      </c>
      <c r="B451" s="3">
        <v>4420</v>
      </c>
      <c r="C451" s="3" t="s">
        <v>330</v>
      </c>
      <c r="D451" s="3" t="s">
        <v>834</v>
      </c>
      <c r="E451" s="3" t="str">
        <f>IF(D451="", "", "("&amp;COUNTIFS($A$6:A451, A451)&amp;" of "&amp;COUNTIFS($A$6:$A$9999, A451)&amp;")")</f>
        <v>(1 of 1)</v>
      </c>
      <c r="F451" s="4" t="str">
        <f t="shared" si="6"/>
        <v>Pima County (4420) - FY 2021  (1 of 1)</v>
      </c>
    </row>
    <row r="452" spans="1:6" x14ac:dyDescent="0.25">
      <c r="A452" s="3" t="s">
        <v>835</v>
      </c>
      <c r="B452" s="3">
        <v>4401</v>
      </c>
      <c r="C452" s="3" t="s">
        <v>836</v>
      </c>
      <c r="D452" s="3" t="s">
        <v>837</v>
      </c>
      <c r="E452" s="3" t="str">
        <f>IF(D452="", "", "("&amp;COUNTIFS($A$6:A452, A452)&amp;" of "&amp;COUNTIFS($A$6:$A$9999, A452)&amp;")")</f>
        <v>(1 of 1)</v>
      </c>
      <c r="F452" s="4" t="str">
        <f t="shared" si="6"/>
        <v>Pima County Accommodation School District (4401) - FY 2021  (1 of 1)</v>
      </c>
    </row>
    <row r="453" spans="1:6" x14ac:dyDescent="0.25">
      <c r="A453" s="3" t="s">
        <v>838</v>
      </c>
      <c r="B453" s="3">
        <v>90997</v>
      </c>
      <c r="C453" s="3" t="s">
        <v>192</v>
      </c>
      <c r="D453" s="3" t="s">
        <v>839</v>
      </c>
      <c r="E453" s="3" t="str">
        <f>IF(D453="", "", "("&amp;COUNTIFS($A$6:A453, A453)&amp;" of "&amp;COUNTIFS($A$6:$A$9999, A453)&amp;")")</f>
        <v>(1 of 1)</v>
      </c>
      <c r="F453" s="4" t="str">
        <f t="shared" si="6"/>
        <v>Pima Rose Academy, Inc. (90997) - FY 2021  (1 of 1)</v>
      </c>
    </row>
    <row r="454" spans="1:6" x14ac:dyDescent="0.25">
      <c r="A454" s="3" t="s">
        <v>840</v>
      </c>
      <c r="B454" s="3">
        <v>4220</v>
      </c>
      <c r="C454" s="3" t="s">
        <v>841</v>
      </c>
      <c r="D454" s="3" t="s">
        <v>842</v>
      </c>
      <c r="E454" s="3" t="str">
        <f>IF(D454="", "", "("&amp;COUNTIFS($A$6:A454, A454)&amp;" of "&amp;COUNTIFS($A$6:$A$9999, A454)&amp;")")</f>
        <v>(1 of 3)</v>
      </c>
      <c r="F454" s="4" t="str">
        <f t="shared" ref="F454:F517" si="7">IF(D454="", "", HYPERLINK(D454, A454&amp;" ("&amp;B454&amp;") - FY 2021 "&amp;$B$2&amp;" "&amp;E454))</f>
        <v>Pima Unified District (4220) - FY 2021  (1 of 3)</v>
      </c>
    </row>
    <row r="455" spans="1:6" x14ac:dyDescent="0.25">
      <c r="A455" s="3" t="s">
        <v>840</v>
      </c>
      <c r="B455" s="3">
        <v>4220</v>
      </c>
      <c r="C455" s="3" t="s">
        <v>841</v>
      </c>
      <c r="D455" s="3" t="s">
        <v>843</v>
      </c>
      <c r="E455" s="3" t="str">
        <f>IF(D455="", "", "("&amp;COUNTIFS($A$6:A455, A455)&amp;" of "&amp;COUNTIFS($A$6:$A$9999, A455)&amp;")")</f>
        <v>(2 of 3)</v>
      </c>
      <c r="F455" s="4" t="str">
        <f t="shared" si="7"/>
        <v>Pima Unified District (4220) - FY 2021  (2 of 3)</v>
      </c>
    </row>
    <row r="456" spans="1:6" x14ac:dyDescent="0.25">
      <c r="A456" s="3" t="s">
        <v>840</v>
      </c>
      <c r="B456" s="3">
        <v>4220</v>
      </c>
      <c r="C456" s="3" t="s">
        <v>841</v>
      </c>
      <c r="D456" s="3" t="s">
        <v>844</v>
      </c>
      <c r="E456" s="3" t="str">
        <f>IF(D456="", "", "("&amp;COUNTIFS($A$6:A456, A456)&amp;" of "&amp;COUNTIFS($A$6:$A$9999, A456)&amp;")")</f>
        <v>(3 of 3)</v>
      </c>
      <c r="F456" s="4" t="str">
        <f t="shared" si="7"/>
        <v>Pima Unified District (4220) - FY 2021  (3 of 3)</v>
      </c>
    </row>
    <row r="457" spans="1:6" x14ac:dyDescent="0.25">
      <c r="A457" s="3" t="s">
        <v>845</v>
      </c>
      <c r="B457" s="3">
        <v>81011</v>
      </c>
      <c r="C457" s="3" t="s">
        <v>846</v>
      </c>
      <c r="D457" s="3" t="s">
        <v>847</v>
      </c>
      <c r="E457" s="3" t="str">
        <f>IF(D457="", "", "("&amp;COUNTIFS($A$6:A457, A457)&amp;" of "&amp;COUNTIFS($A$6:$A$9999, A457)&amp;")")</f>
        <v>(1 of 2)</v>
      </c>
      <c r="F457" s="4" t="str">
        <f t="shared" si="7"/>
        <v>Pinnacle Education-Casa Grande, Inc. (81011) - FY 2021  (1 of 2)</v>
      </c>
    </row>
    <row r="458" spans="1:6" x14ac:dyDescent="0.25">
      <c r="A458" s="3" t="s">
        <v>845</v>
      </c>
      <c r="B458" s="3">
        <v>81011</v>
      </c>
      <c r="C458" s="3" t="s">
        <v>846</v>
      </c>
      <c r="D458" s="3" t="s">
        <v>848</v>
      </c>
      <c r="E458" s="3" t="str">
        <f>IF(D458="", "", "("&amp;COUNTIFS($A$6:A458, A458)&amp;" of "&amp;COUNTIFS($A$6:$A$9999, A458)&amp;")")</f>
        <v>(2 of 2)</v>
      </c>
      <c r="F458" s="4" t="str">
        <f t="shared" si="7"/>
        <v>Pinnacle Education-Casa Grande, Inc. (81011) - FY 2021  (2 of 2)</v>
      </c>
    </row>
    <row r="459" spans="1:6" x14ac:dyDescent="0.25">
      <c r="A459" s="3" t="s">
        <v>849</v>
      </c>
      <c r="B459" s="3">
        <v>79455</v>
      </c>
      <c r="C459" s="3" t="s">
        <v>850</v>
      </c>
      <c r="D459" s="3" t="s">
        <v>851</v>
      </c>
      <c r="E459" s="3" t="str">
        <f>IF(D459="", "", "("&amp;COUNTIFS($A$6:A459, A459)&amp;" of "&amp;COUNTIFS($A$6:$A$9999, A459)&amp;")")</f>
        <v>(1 of 2)</v>
      </c>
      <c r="F459" s="4" t="str">
        <f t="shared" si="7"/>
        <v>Pointe Schools (79455) - FY 2021  (1 of 2)</v>
      </c>
    </row>
    <row r="460" spans="1:6" x14ac:dyDescent="0.25">
      <c r="A460" s="3" t="s">
        <v>849</v>
      </c>
      <c r="B460" s="3">
        <v>79455</v>
      </c>
      <c r="C460" s="3" t="s">
        <v>850</v>
      </c>
      <c r="D460" s="3" t="s">
        <v>852</v>
      </c>
      <c r="E460" s="3" t="str">
        <f>IF(D460="", "", "("&amp;COUNTIFS($A$6:A460, A460)&amp;" of "&amp;COUNTIFS($A$6:$A$9999, A460)&amp;")")</f>
        <v>(2 of 2)</v>
      </c>
      <c r="F460" s="4" t="str">
        <f t="shared" si="7"/>
        <v>Pointe Schools (79455) - FY 2021  (2 of 2)</v>
      </c>
    </row>
    <row r="461" spans="1:6" x14ac:dyDescent="0.25">
      <c r="A461" s="3" t="s">
        <v>853</v>
      </c>
      <c r="B461" s="3">
        <v>4188</v>
      </c>
      <c r="C461" s="3" t="s">
        <v>854</v>
      </c>
      <c r="D461" s="3" t="s">
        <v>855</v>
      </c>
      <c r="E461" s="3" t="str">
        <f>IF(D461="", "", "("&amp;COUNTIFS($A$6:A461, A461)&amp;" of "&amp;COUNTIFS($A$6:$A$9999, A461)&amp;")")</f>
        <v>(1 of 2)</v>
      </c>
      <c r="F461" s="4" t="str">
        <f t="shared" si="7"/>
        <v>Pomerene Elementary District (4188) - FY 2021  (1 of 2)</v>
      </c>
    </row>
    <row r="462" spans="1:6" x14ac:dyDescent="0.25">
      <c r="A462" s="3" t="s">
        <v>853</v>
      </c>
      <c r="B462" s="3">
        <v>4188</v>
      </c>
      <c r="C462" s="3" t="s">
        <v>854</v>
      </c>
      <c r="D462" s="3" t="s">
        <v>856</v>
      </c>
      <c r="E462" s="3" t="str">
        <f>IF(D462="", "", "("&amp;COUNTIFS($A$6:A462, A462)&amp;" of "&amp;COUNTIFS($A$6:$A$9999, A462)&amp;")")</f>
        <v>(2 of 2)</v>
      </c>
      <c r="F462" s="4" t="str">
        <f t="shared" si="7"/>
        <v>Pomerene Elementary District (4188) - FY 2021  (2 of 2)</v>
      </c>
    </row>
    <row r="463" spans="1:6" x14ac:dyDescent="0.25">
      <c r="A463" s="3" t="s">
        <v>857</v>
      </c>
      <c r="B463" s="3">
        <v>79569</v>
      </c>
      <c r="C463" s="3" t="s">
        <v>858</v>
      </c>
      <c r="D463" s="3" t="s">
        <v>859</v>
      </c>
      <c r="E463" s="3" t="str">
        <f>IF(D463="", "", "("&amp;COUNTIFS($A$6:A463, A463)&amp;" of "&amp;COUNTIFS($A$6:$A$9999, A463)&amp;")")</f>
        <v>(1 of 2)</v>
      </c>
      <c r="F463" s="4" t="str">
        <f t="shared" si="7"/>
        <v>Premier Charter High School (79569) - FY 2021  (1 of 2)</v>
      </c>
    </row>
    <row r="464" spans="1:6" x14ac:dyDescent="0.25">
      <c r="A464" s="3" t="s">
        <v>857</v>
      </c>
      <c r="B464" s="3">
        <v>79569</v>
      </c>
      <c r="C464" s="3" t="s">
        <v>858</v>
      </c>
      <c r="D464" s="3" t="s">
        <v>860</v>
      </c>
      <c r="E464" s="3" t="str">
        <f>IF(D464="", "", "("&amp;COUNTIFS($A$6:A464, A464)&amp;" of "&amp;COUNTIFS($A$6:$A$9999, A464)&amp;")")</f>
        <v>(2 of 2)</v>
      </c>
      <c r="F464" s="4" t="str">
        <f t="shared" si="7"/>
        <v>Premier Charter High School (79569) - FY 2021  (2 of 2)</v>
      </c>
    </row>
    <row r="465" spans="1:6" x14ac:dyDescent="0.25">
      <c r="A465" s="3" t="s">
        <v>861</v>
      </c>
      <c r="B465" s="3">
        <v>4466</v>
      </c>
      <c r="C465" s="3" t="s">
        <v>862</v>
      </c>
      <c r="D465" s="3" t="s">
        <v>863</v>
      </c>
      <c r="E465" s="3" t="str">
        <f>IF(D465="", "", "("&amp;COUNTIFS($A$6:A465, A465)&amp;" of "&amp;COUNTIFS($A$6:$A$9999, A465)&amp;")")</f>
        <v>(1 of 3)</v>
      </c>
      <c r="F465" s="4" t="str">
        <f t="shared" si="7"/>
        <v>Prescott Unified District (4466) - FY 2021  (1 of 3)</v>
      </c>
    </row>
    <row r="466" spans="1:6" x14ac:dyDescent="0.25">
      <c r="A466" s="3" t="s">
        <v>861</v>
      </c>
      <c r="B466" s="3">
        <v>4466</v>
      </c>
      <c r="C466" s="3" t="s">
        <v>862</v>
      </c>
      <c r="D466" s="3" t="s">
        <v>864</v>
      </c>
      <c r="E466" s="3" t="str">
        <f>IF(D466="", "", "("&amp;COUNTIFS($A$6:A466, A466)&amp;" of "&amp;COUNTIFS($A$6:$A$9999, A466)&amp;")")</f>
        <v>(2 of 3)</v>
      </c>
      <c r="F466" s="4" t="str">
        <f t="shared" si="7"/>
        <v>Prescott Unified District (4466) - FY 2021  (2 of 3)</v>
      </c>
    </row>
    <row r="467" spans="1:6" x14ac:dyDescent="0.25">
      <c r="A467" s="3" t="s">
        <v>861</v>
      </c>
      <c r="B467" s="3">
        <v>4466</v>
      </c>
      <c r="C467" s="3" t="s">
        <v>862</v>
      </c>
      <c r="D467" s="3" t="s">
        <v>865</v>
      </c>
      <c r="E467" s="3" t="str">
        <f>IF(D467="", "", "("&amp;COUNTIFS($A$6:A467, A467)&amp;" of "&amp;COUNTIFS($A$6:$A$9999, A467)&amp;")")</f>
        <v>(3 of 3)</v>
      </c>
      <c r="F467" s="4" t="str">
        <f t="shared" si="7"/>
        <v>Prescott Unified District (4466) - FY 2021  (3 of 3)</v>
      </c>
    </row>
    <row r="468" spans="1:6" x14ac:dyDescent="0.25">
      <c r="A468" s="3" t="s">
        <v>866</v>
      </c>
      <c r="B468" s="3">
        <v>88317</v>
      </c>
      <c r="C468" s="3" t="s">
        <v>867</v>
      </c>
      <c r="D468" s="3" t="s">
        <v>868</v>
      </c>
      <c r="E468" s="3" t="str">
        <f>IF(D468="", "", "("&amp;COUNTIFS($A$6:A468, A468)&amp;" of "&amp;COUNTIFS($A$6:$A$9999, A468)&amp;")")</f>
        <v>(1 of 1)</v>
      </c>
      <c r="F468" s="4" t="str">
        <f t="shared" si="7"/>
        <v>Prescott Valley Charter School (88317) - FY 2021  (1 of 1)</v>
      </c>
    </row>
    <row r="469" spans="1:6" x14ac:dyDescent="0.25">
      <c r="A469" s="3" t="s">
        <v>869</v>
      </c>
      <c r="B469" s="3">
        <v>4511</v>
      </c>
      <c r="C469" s="3" t="s">
        <v>870</v>
      </c>
      <c r="D469" s="3" t="s">
        <v>871</v>
      </c>
      <c r="E469" s="3" t="str">
        <f>IF(D469="", "", "("&amp;COUNTIFS($A$6:A469, A469)&amp;" of "&amp;COUNTIFS($A$6:$A$9999, A469)&amp;")")</f>
        <v>(1 of 2)</v>
      </c>
      <c r="F469" s="4" t="str">
        <f t="shared" si="7"/>
        <v>Quartzsite Elementary District (4511) - FY 2021  (1 of 2)</v>
      </c>
    </row>
    <row r="470" spans="1:6" x14ac:dyDescent="0.25">
      <c r="A470" s="3" t="s">
        <v>869</v>
      </c>
      <c r="B470" s="3">
        <v>4511</v>
      </c>
      <c r="C470" s="3" t="s">
        <v>870</v>
      </c>
      <c r="D470" s="3" t="s">
        <v>872</v>
      </c>
      <c r="E470" s="3" t="str">
        <f>IF(D470="", "", "("&amp;COUNTIFS($A$6:A470, A470)&amp;" of "&amp;COUNTIFS($A$6:$A$9999, A470)&amp;")")</f>
        <v>(2 of 2)</v>
      </c>
      <c r="F470" s="4" t="str">
        <f t="shared" si="7"/>
        <v>Quartzsite Elementary District (4511) - FY 2021  (2 of 2)</v>
      </c>
    </row>
    <row r="471" spans="1:6" x14ac:dyDescent="0.25">
      <c r="A471" s="3" t="s">
        <v>873</v>
      </c>
      <c r="B471" s="3">
        <v>4245</v>
      </c>
      <c r="C471" s="3" t="s">
        <v>874</v>
      </c>
      <c r="D471" s="3" t="s">
        <v>875</v>
      </c>
      <c r="E471" s="3" t="str">
        <f>IF(D471="", "", "("&amp;COUNTIFS($A$6:A471, A471)&amp;" of "&amp;COUNTIFS($A$6:$A$9999, A471)&amp;")")</f>
        <v>(1 of 3)</v>
      </c>
      <c r="F471" s="4" t="str">
        <f t="shared" si="7"/>
        <v>Queen Creek Unified District (4245) - FY 2021  (1 of 3)</v>
      </c>
    </row>
    <row r="472" spans="1:6" x14ac:dyDescent="0.25">
      <c r="A472" s="3" t="s">
        <v>873</v>
      </c>
      <c r="B472" s="3">
        <v>4245</v>
      </c>
      <c r="C472" s="3" t="s">
        <v>874</v>
      </c>
      <c r="D472" s="3" t="s">
        <v>876</v>
      </c>
      <c r="E472" s="3" t="str">
        <f>IF(D472="", "", "("&amp;COUNTIFS($A$6:A472, A472)&amp;" of "&amp;COUNTIFS($A$6:$A$9999, A472)&amp;")")</f>
        <v>(2 of 3)</v>
      </c>
      <c r="F472" s="4" t="str">
        <f t="shared" si="7"/>
        <v>Queen Creek Unified District (4245) - FY 2021  (2 of 3)</v>
      </c>
    </row>
    <row r="473" spans="1:6" x14ac:dyDescent="0.25">
      <c r="A473" s="3" t="s">
        <v>873</v>
      </c>
      <c r="B473" s="3">
        <v>4245</v>
      </c>
      <c r="C473" s="3" t="s">
        <v>874</v>
      </c>
      <c r="D473" s="3" t="s">
        <v>877</v>
      </c>
      <c r="E473" s="3" t="str">
        <f>IF(D473="", "", "("&amp;COUNTIFS($A$6:A473, A473)&amp;" of "&amp;COUNTIFS($A$6:$A$9999, A473)&amp;")")</f>
        <v>(3 of 3)</v>
      </c>
      <c r="F473" s="4" t="str">
        <f t="shared" si="7"/>
        <v>Queen Creek Unified District (4245) - FY 2021  (3 of 3)</v>
      </c>
    </row>
    <row r="474" spans="1:6" x14ac:dyDescent="0.25">
      <c r="A474" s="3" t="s">
        <v>878</v>
      </c>
      <c r="B474" s="3">
        <v>4438</v>
      </c>
      <c r="C474" s="3" t="s">
        <v>879</v>
      </c>
      <c r="D474" s="3" t="s">
        <v>880</v>
      </c>
      <c r="E474" s="3" t="str">
        <f>IF(D474="", "", "("&amp;COUNTIFS($A$6:A474, A474)&amp;" of "&amp;COUNTIFS($A$6:$A$9999, A474)&amp;")")</f>
        <v>(1 of 1)</v>
      </c>
      <c r="F474" s="4" t="str">
        <f t="shared" si="7"/>
        <v>Ray Unified District (4438) - FY 2021  (1 of 1)</v>
      </c>
    </row>
    <row r="475" spans="1:6" x14ac:dyDescent="0.25">
      <c r="A475" s="3" t="s">
        <v>881</v>
      </c>
      <c r="B475" s="3">
        <v>90275</v>
      </c>
      <c r="C475" s="3" t="s">
        <v>149</v>
      </c>
      <c r="D475" s="3" t="s">
        <v>882</v>
      </c>
      <c r="E475" s="3" t="str">
        <f>IF(D475="", "", "("&amp;COUNTIFS($A$6:A475, A475)&amp;" of "&amp;COUNTIFS($A$6:$A$9999, A475)&amp;")")</f>
        <v>(1 of 1)</v>
      </c>
      <c r="F475" s="4" t="str">
        <f t="shared" si="7"/>
        <v>Research Based Education Corporation (90275) - FY 2021  (1 of 1)</v>
      </c>
    </row>
    <row r="476" spans="1:6" x14ac:dyDescent="0.25">
      <c r="A476" s="3" t="s">
        <v>883</v>
      </c>
      <c r="B476" s="3">
        <v>4257</v>
      </c>
      <c r="C476" s="3" t="s">
        <v>884</v>
      </c>
      <c r="D476" s="3" t="s">
        <v>885</v>
      </c>
      <c r="E476" s="3" t="str">
        <f>IF(D476="", "", "("&amp;COUNTIFS($A$6:A476, A476)&amp;" of "&amp;COUNTIFS($A$6:$A$9999, A476)&amp;")")</f>
        <v>(1 of 2)</v>
      </c>
      <c r="F476" s="4" t="str">
        <f t="shared" si="7"/>
        <v>Riverside Elementary District (4257) - FY 2021  (1 of 2)</v>
      </c>
    </row>
    <row r="477" spans="1:6" x14ac:dyDescent="0.25">
      <c r="A477" s="3" t="s">
        <v>883</v>
      </c>
      <c r="B477" s="3">
        <v>4257</v>
      </c>
      <c r="C477" s="3" t="s">
        <v>884</v>
      </c>
      <c r="D477" s="3" t="s">
        <v>886</v>
      </c>
      <c r="E477" s="3" t="str">
        <f>IF(D477="", "", "("&amp;COUNTIFS($A$6:A477, A477)&amp;" of "&amp;COUNTIFS($A$6:$A$9999, A477)&amp;")")</f>
        <v>(2 of 2)</v>
      </c>
      <c r="F477" s="4" t="str">
        <f t="shared" si="7"/>
        <v>Riverside Elementary District (4257) - FY 2021  (2 of 2)</v>
      </c>
    </row>
    <row r="478" spans="1:6" x14ac:dyDescent="0.25">
      <c r="A478" s="3" t="s">
        <v>887</v>
      </c>
      <c r="B478" s="3">
        <v>4279</v>
      </c>
      <c r="C478" s="3" t="s">
        <v>888</v>
      </c>
      <c r="D478" s="3" t="s">
        <v>889</v>
      </c>
      <c r="E478" s="3" t="str">
        <f>IF(D478="", "", "("&amp;COUNTIFS($A$6:A478, A478)&amp;" of "&amp;COUNTIFS($A$6:$A$9999, A478)&amp;")")</f>
        <v>(1 of 3)</v>
      </c>
      <c r="F478" s="4" t="str">
        <f t="shared" si="7"/>
        <v>Roosevelt Elementary District (4279) - FY 2021  (1 of 3)</v>
      </c>
    </row>
    <row r="479" spans="1:6" x14ac:dyDescent="0.25">
      <c r="A479" s="3" t="s">
        <v>887</v>
      </c>
      <c r="B479" s="3">
        <v>4279</v>
      </c>
      <c r="C479" s="3" t="s">
        <v>888</v>
      </c>
      <c r="D479" s="3" t="s">
        <v>890</v>
      </c>
      <c r="E479" s="3" t="str">
        <f>IF(D479="", "", "("&amp;COUNTIFS($A$6:A479, A479)&amp;" of "&amp;COUNTIFS($A$6:$A$9999, A479)&amp;")")</f>
        <v>(2 of 3)</v>
      </c>
      <c r="F479" s="4" t="str">
        <f t="shared" si="7"/>
        <v>Roosevelt Elementary District (4279) - FY 2021  (2 of 3)</v>
      </c>
    </row>
    <row r="480" spans="1:6" x14ac:dyDescent="0.25">
      <c r="A480" s="3" t="s">
        <v>887</v>
      </c>
      <c r="B480" s="3">
        <v>4279</v>
      </c>
      <c r="C480" s="3" t="s">
        <v>888</v>
      </c>
      <c r="D480" s="3" t="s">
        <v>891</v>
      </c>
      <c r="E480" s="3" t="str">
        <f>IF(D480="", "", "("&amp;COUNTIFS($A$6:A480, A480)&amp;" of "&amp;COUNTIFS($A$6:$A$9999, A480)&amp;")")</f>
        <v>(3 of 3)</v>
      </c>
      <c r="F480" s="4" t="str">
        <f t="shared" si="7"/>
        <v>Roosevelt Elementary District (4279) - FY 2021  (3 of 3)</v>
      </c>
    </row>
    <row r="481" spans="1:6" x14ac:dyDescent="0.25">
      <c r="A481" s="3" t="s">
        <v>892</v>
      </c>
      <c r="B481" s="3">
        <v>4155</v>
      </c>
      <c r="C481" s="3" t="s">
        <v>893</v>
      </c>
      <c r="D481" s="3" t="s">
        <v>894</v>
      </c>
      <c r="E481" s="3" t="str">
        <f>IF(D481="", "", "("&amp;COUNTIFS($A$6:A481, A481)&amp;" of "&amp;COUNTIFS($A$6:$A$9999, A481)&amp;")")</f>
        <v>(1 of 3)</v>
      </c>
      <c r="F481" s="4" t="str">
        <f t="shared" si="7"/>
        <v>Round Valley Unified District (4155) - FY 2021  (1 of 3)</v>
      </c>
    </row>
    <row r="482" spans="1:6" x14ac:dyDescent="0.25">
      <c r="A482" s="3" t="s">
        <v>892</v>
      </c>
      <c r="B482" s="3">
        <v>4155</v>
      </c>
      <c r="C482" s="3" t="s">
        <v>893</v>
      </c>
      <c r="D482" s="3" t="s">
        <v>895</v>
      </c>
      <c r="E482" s="3" t="str">
        <f>IF(D482="", "", "("&amp;COUNTIFS($A$6:A482, A482)&amp;" of "&amp;COUNTIFS($A$6:$A$9999, A482)&amp;")")</f>
        <v>(2 of 3)</v>
      </c>
      <c r="F482" s="4" t="str">
        <f t="shared" si="7"/>
        <v>Round Valley Unified District (4155) - FY 2021  (2 of 3)</v>
      </c>
    </row>
    <row r="483" spans="1:6" x14ac:dyDescent="0.25">
      <c r="A483" s="3" t="s">
        <v>892</v>
      </c>
      <c r="B483" s="3">
        <v>4155</v>
      </c>
      <c r="C483" s="3" t="s">
        <v>893</v>
      </c>
      <c r="D483" s="3" t="s">
        <v>896</v>
      </c>
      <c r="E483" s="3" t="str">
        <f>IF(D483="", "", "("&amp;COUNTIFS($A$6:A483, A483)&amp;" of "&amp;COUNTIFS($A$6:$A$9999, A483)&amp;")")</f>
        <v>(3 of 3)</v>
      </c>
      <c r="F483" s="4" t="str">
        <f t="shared" si="7"/>
        <v>Round Valley Unified District (4155) - FY 2021  (3 of 3)</v>
      </c>
    </row>
    <row r="484" spans="1:6" x14ac:dyDescent="0.25">
      <c r="A484" s="3" t="s">
        <v>897</v>
      </c>
      <c r="B484" s="3">
        <v>81033</v>
      </c>
      <c r="C484" s="3" t="s">
        <v>898</v>
      </c>
      <c r="D484" s="3" t="s">
        <v>899</v>
      </c>
      <c r="E484" s="3" t="str">
        <f>IF(D484="", "", "("&amp;COUNTIFS($A$6:A484, A484)&amp;" of "&amp;COUNTIFS($A$6:$A$9999, A484)&amp;")")</f>
        <v>(1 of 1)</v>
      </c>
      <c r="F484" s="4" t="str">
        <f t="shared" si="7"/>
        <v>RSD Charter School, Inc. (81033) - FY 2021  (1 of 1)</v>
      </c>
    </row>
    <row r="485" spans="1:6" x14ac:dyDescent="0.25">
      <c r="A485" s="3" t="s">
        <v>900</v>
      </c>
      <c r="B485" s="3">
        <v>4449</v>
      </c>
      <c r="C485" s="3" t="s">
        <v>901</v>
      </c>
      <c r="D485" s="3" t="s">
        <v>902</v>
      </c>
      <c r="E485" s="3" t="str">
        <f>IF(D485="", "", "("&amp;COUNTIFS($A$6:A485, A485)&amp;" of "&amp;COUNTIFS($A$6:$A$9999, A485)&amp;")")</f>
        <v>(1 of 2)</v>
      </c>
      <c r="F485" s="4" t="str">
        <f t="shared" si="7"/>
        <v>Sacaton Elementary District (4449) - FY 2021  (1 of 2)</v>
      </c>
    </row>
    <row r="486" spans="1:6" x14ac:dyDescent="0.25">
      <c r="A486" s="3" t="s">
        <v>900</v>
      </c>
      <c r="B486" s="3">
        <v>4449</v>
      </c>
      <c r="C486" s="3" t="s">
        <v>901</v>
      </c>
      <c r="D486" s="3" t="s">
        <v>903</v>
      </c>
      <c r="E486" s="3" t="str">
        <f>IF(D486="", "", "("&amp;COUNTIFS($A$6:A486, A486)&amp;" of "&amp;COUNTIFS($A$6:$A$9999, A486)&amp;")")</f>
        <v>(2 of 2)</v>
      </c>
      <c r="F486" s="4" t="str">
        <f t="shared" si="7"/>
        <v>Sacaton Elementary District (4449) - FY 2021  (2 of 2)</v>
      </c>
    </row>
    <row r="487" spans="1:6" x14ac:dyDescent="0.25">
      <c r="A487" s="3" t="s">
        <v>904</v>
      </c>
      <c r="B487" s="3">
        <v>89414</v>
      </c>
      <c r="C487" s="3" t="s">
        <v>905</v>
      </c>
      <c r="D487" s="3" t="s">
        <v>906</v>
      </c>
      <c r="E487" s="3" t="str">
        <f>IF(D487="", "", "("&amp;COUNTIFS($A$6:A487, A487)&amp;" of "&amp;COUNTIFS($A$6:$A$9999, A487)&amp;")")</f>
        <v>(1 of 1)</v>
      </c>
      <c r="F487" s="4" t="str">
        <f t="shared" si="7"/>
        <v>Sage Academy, Inc. (89414) - FY 2021  (1 of 1)</v>
      </c>
    </row>
    <row r="488" spans="1:6" x14ac:dyDescent="0.25">
      <c r="A488" s="3" t="s">
        <v>907</v>
      </c>
      <c r="B488" s="3">
        <v>4411</v>
      </c>
      <c r="C488" s="3" t="s">
        <v>908</v>
      </c>
      <c r="D488" s="3" t="s">
        <v>909</v>
      </c>
      <c r="E488" s="3" t="str">
        <f>IF(D488="", "", "("&amp;COUNTIFS($A$6:A488, A488)&amp;" of "&amp;COUNTIFS($A$6:$A$9999, A488)&amp;")")</f>
        <v>(1 of 2)</v>
      </c>
      <c r="F488" s="4" t="str">
        <f t="shared" si="7"/>
        <v>Sahuarita Unified District (4411) - FY 2021  (1 of 2)</v>
      </c>
    </row>
    <row r="489" spans="1:6" x14ac:dyDescent="0.25">
      <c r="A489" s="3" t="s">
        <v>907</v>
      </c>
      <c r="B489" s="3">
        <v>4411</v>
      </c>
      <c r="C489" s="3" t="s">
        <v>908</v>
      </c>
      <c r="D489" s="3" t="s">
        <v>910</v>
      </c>
      <c r="E489" s="3" t="str">
        <f>IF(D489="", "", "("&amp;COUNTIFS($A$6:A489, A489)&amp;" of "&amp;COUNTIFS($A$6:$A$9999, A489)&amp;")")</f>
        <v>(2 of 2)</v>
      </c>
      <c r="F489" s="4" t="str">
        <f t="shared" si="7"/>
        <v>Sahuarita Unified District (4411) - FY 2021  (2 of 2)</v>
      </c>
    </row>
    <row r="490" spans="1:6" x14ac:dyDescent="0.25">
      <c r="A490" s="3" t="s">
        <v>911</v>
      </c>
      <c r="B490" s="3">
        <v>4514</v>
      </c>
      <c r="C490" s="3" t="s">
        <v>912</v>
      </c>
      <c r="D490" s="3" t="s">
        <v>913</v>
      </c>
      <c r="E490" s="3" t="str">
        <f>IF(D490="", "", "("&amp;COUNTIFS($A$6:A490, A490)&amp;" of "&amp;COUNTIFS($A$6:$A$9999, A490)&amp;")")</f>
        <v>(1 of 1)</v>
      </c>
      <c r="F490" s="4" t="str">
        <f t="shared" si="7"/>
        <v>Salome Consolidated Elementary District (4514) - FY 2021  (1 of 1)</v>
      </c>
    </row>
    <row r="491" spans="1:6" x14ac:dyDescent="0.25">
      <c r="A491" s="3" t="s">
        <v>914</v>
      </c>
      <c r="B491" s="3">
        <v>4210</v>
      </c>
      <c r="C491" s="3" t="s">
        <v>915</v>
      </c>
      <c r="D491" s="3" t="s">
        <v>916</v>
      </c>
      <c r="E491" s="3" t="str">
        <f>IF(D491="", "", "("&amp;COUNTIFS($A$6:A491, A491)&amp;" of "&amp;COUNTIFS($A$6:$A$9999, A491)&amp;")")</f>
        <v>(1 of 2)</v>
      </c>
      <c r="F491" s="4" t="str">
        <f t="shared" si="7"/>
        <v>San Carlos Unified District (4210) - FY 2021  (1 of 2)</v>
      </c>
    </row>
    <row r="492" spans="1:6" x14ac:dyDescent="0.25">
      <c r="A492" s="3" t="s">
        <v>914</v>
      </c>
      <c r="B492" s="3">
        <v>4210</v>
      </c>
      <c r="C492" s="3" t="s">
        <v>915</v>
      </c>
      <c r="D492" s="3" t="s">
        <v>917</v>
      </c>
      <c r="E492" s="3" t="str">
        <f>IF(D492="", "", "("&amp;COUNTIFS($A$6:A492, A492)&amp;" of "&amp;COUNTIFS($A$6:$A$9999, A492)&amp;")")</f>
        <v>(2 of 2)</v>
      </c>
      <c r="F492" s="4" t="str">
        <f t="shared" si="7"/>
        <v>San Carlos Unified District (4210) - FY 2021  (2 of 2)</v>
      </c>
    </row>
    <row r="493" spans="1:6" x14ac:dyDescent="0.25">
      <c r="A493" s="3" t="s">
        <v>918</v>
      </c>
      <c r="B493" s="3">
        <v>4172</v>
      </c>
      <c r="C493" s="3" t="s">
        <v>919</v>
      </c>
      <c r="D493" s="3" t="s">
        <v>920</v>
      </c>
      <c r="E493" s="3" t="str">
        <f>IF(D493="", "", "("&amp;COUNTIFS($A$6:A493, A493)&amp;" of "&amp;COUNTIFS($A$6:$A$9999, A493)&amp;")")</f>
        <v>(1 of 2)</v>
      </c>
      <c r="F493" s="4" t="str">
        <f t="shared" si="7"/>
        <v>San Simon Unified District (4172) - FY 2021  (1 of 2)</v>
      </c>
    </row>
    <row r="494" spans="1:6" x14ac:dyDescent="0.25">
      <c r="A494" s="3" t="s">
        <v>918</v>
      </c>
      <c r="B494" s="3">
        <v>4172</v>
      </c>
      <c r="C494" s="3" t="s">
        <v>919</v>
      </c>
      <c r="D494" s="3" t="s">
        <v>921</v>
      </c>
      <c r="E494" s="3" t="str">
        <f>IF(D494="", "", "("&amp;COUNTIFS($A$6:A494, A494)&amp;" of "&amp;COUNTIFS($A$6:$A$9999, A494)&amp;")")</f>
        <v>(2 of 2)</v>
      </c>
      <c r="F494" s="4" t="str">
        <f t="shared" si="7"/>
        <v>San Simon Unified District (4172) - FY 2021  (2 of 2)</v>
      </c>
    </row>
    <row r="495" spans="1:6" x14ac:dyDescent="0.25">
      <c r="A495" s="3" t="s">
        <v>922</v>
      </c>
      <c r="B495" s="3">
        <v>4156</v>
      </c>
      <c r="C495" s="3" t="s">
        <v>923</v>
      </c>
      <c r="D495" s="3" t="s">
        <v>924</v>
      </c>
      <c r="E495" s="3" t="str">
        <f>IF(D495="", "", "("&amp;COUNTIFS($A$6:A495, A495)&amp;" of "&amp;COUNTIFS($A$6:$A$9999, A495)&amp;")")</f>
        <v>(1 of 2)</v>
      </c>
      <c r="F495" s="4" t="str">
        <f t="shared" si="7"/>
        <v>Sanders Unified District (4156) - FY 2021  (1 of 2)</v>
      </c>
    </row>
    <row r="496" spans="1:6" x14ac:dyDescent="0.25">
      <c r="A496" s="3" t="s">
        <v>922</v>
      </c>
      <c r="B496" s="3">
        <v>4156</v>
      </c>
      <c r="C496" s="3" t="s">
        <v>923</v>
      </c>
      <c r="D496" s="3" t="s">
        <v>925</v>
      </c>
      <c r="E496" s="3" t="str">
        <f>IF(D496="", "", "("&amp;COUNTIFS($A$6:A496, A496)&amp;" of "&amp;COUNTIFS($A$6:$A$9999, A496)&amp;")")</f>
        <v>(2 of 2)</v>
      </c>
      <c r="F496" s="4" t="str">
        <f t="shared" si="7"/>
        <v>Sanders Unified District (4156) - FY 2021  (2 of 2)</v>
      </c>
    </row>
    <row r="497" spans="1:6" x14ac:dyDescent="0.25">
      <c r="A497" s="3" t="s">
        <v>926</v>
      </c>
      <c r="B497" s="3">
        <v>4458</v>
      </c>
      <c r="C497" s="3" t="s">
        <v>927</v>
      </c>
      <c r="D497" s="3" t="s">
        <v>928</v>
      </c>
      <c r="E497" s="3" t="str">
        <f>IF(D497="", "", "("&amp;COUNTIFS($A$6:A497, A497)&amp;" of "&amp;COUNTIFS($A$6:$A$9999, A497)&amp;")")</f>
        <v>(1 of 3)</v>
      </c>
      <c r="F497" s="4" t="str">
        <f t="shared" si="7"/>
        <v>Santa Cruz Valley Unified District (4458) - FY 2021  (1 of 3)</v>
      </c>
    </row>
    <row r="498" spans="1:6" x14ac:dyDescent="0.25">
      <c r="A498" s="3" t="s">
        <v>926</v>
      </c>
      <c r="B498" s="3">
        <v>4458</v>
      </c>
      <c r="C498" s="3" t="s">
        <v>927</v>
      </c>
      <c r="D498" s="3" t="s">
        <v>929</v>
      </c>
      <c r="E498" s="3" t="str">
        <f>IF(D498="", "", "("&amp;COUNTIFS($A$6:A498, A498)&amp;" of "&amp;COUNTIFS($A$6:$A$9999, A498)&amp;")")</f>
        <v>(2 of 3)</v>
      </c>
      <c r="F498" s="4" t="str">
        <f t="shared" si="7"/>
        <v>Santa Cruz Valley Unified District (4458) - FY 2021  (2 of 3)</v>
      </c>
    </row>
    <row r="499" spans="1:6" x14ac:dyDescent="0.25">
      <c r="A499" s="3" t="s">
        <v>926</v>
      </c>
      <c r="B499" s="3">
        <v>4458</v>
      </c>
      <c r="C499" s="3" t="s">
        <v>927</v>
      </c>
      <c r="D499" s="3" t="s">
        <v>930</v>
      </c>
      <c r="E499" s="3" t="str">
        <f>IF(D499="", "", "("&amp;COUNTIFS($A$6:A499, A499)&amp;" of "&amp;COUNTIFS($A$6:$A$9999, A499)&amp;")")</f>
        <v>(3 of 3)</v>
      </c>
      <c r="F499" s="4" t="str">
        <f t="shared" si="7"/>
        <v>Santa Cruz Valley Unified District (4458) - FY 2021  (3 of 3)</v>
      </c>
    </row>
    <row r="500" spans="1:6" x14ac:dyDescent="0.25">
      <c r="A500" s="3" t="s">
        <v>931</v>
      </c>
      <c r="B500" s="3">
        <v>89756</v>
      </c>
      <c r="C500" s="3" t="s">
        <v>59</v>
      </c>
      <c r="D500" s="3" t="s">
        <v>932</v>
      </c>
      <c r="E500" s="3" t="str">
        <f>IF(D500="", "", "("&amp;COUNTIFS($A$6:A500, A500)&amp;" of "&amp;COUNTIFS($A$6:$A$9999, A500)&amp;")")</f>
        <v>(1 of 1)</v>
      </c>
      <c r="F500" s="4" t="str">
        <f t="shared" si="7"/>
        <v>Scottsdale Preparatory Academy (89756) - FY 2021  (1 of 1)</v>
      </c>
    </row>
    <row r="501" spans="1:6" x14ac:dyDescent="0.25">
      <c r="A501" s="3" t="s">
        <v>933</v>
      </c>
      <c r="B501" s="3">
        <v>4467</v>
      </c>
      <c r="C501" s="3" t="s">
        <v>934</v>
      </c>
      <c r="D501" s="3" t="s">
        <v>935</v>
      </c>
      <c r="E501" s="3" t="str">
        <f>IF(D501="", "", "("&amp;COUNTIFS($A$6:A501, A501)&amp;" of "&amp;COUNTIFS($A$6:$A$9999, A501)&amp;")")</f>
        <v>(1 of 2)</v>
      </c>
      <c r="F501" s="4" t="str">
        <f t="shared" si="7"/>
        <v>Sedona-Oak Creek JUSD #9 (4467) - FY 2021  (1 of 2)</v>
      </c>
    </row>
    <row r="502" spans="1:6" x14ac:dyDescent="0.25">
      <c r="A502" s="3" t="s">
        <v>933</v>
      </c>
      <c r="B502" s="3">
        <v>4467</v>
      </c>
      <c r="C502" s="3" t="s">
        <v>934</v>
      </c>
      <c r="D502" s="3" t="s">
        <v>936</v>
      </c>
      <c r="E502" s="3" t="str">
        <f>IF(D502="", "", "("&amp;COUNTIFS($A$6:A502, A502)&amp;" of "&amp;COUNTIFS($A$6:$A$9999, A502)&amp;")")</f>
        <v>(2 of 2)</v>
      </c>
      <c r="F502" s="4" t="str">
        <f t="shared" si="7"/>
        <v>Sedona-Oak Creek JUSD #9 (4467) - FY 2021  (2 of 2)</v>
      </c>
    </row>
    <row r="503" spans="1:6" x14ac:dyDescent="0.25">
      <c r="A503" s="3" t="s">
        <v>937</v>
      </c>
      <c r="B503" s="3">
        <v>92381</v>
      </c>
      <c r="C503" s="3" t="s">
        <v>938</v>
      </c>
      <c r="D503" s="3" t="s">
        <v>939</v>
      </c>
      <c r="E503" s="3" t="str">
        <f>IF(D503="", "", "("&amp;COUNTIFS($A$6:A503, A503)&amp;" of "&amp;COUNTIFS($A$6:$A$9999, A503)&amp;")")</f>
        <v>(1 of 1)</v>
      </c>
      <c r="F503" s="4" t="str">
        <f t="shared" si="7"/>
        <v>Self Development Academy-Phoenix (92381) - FY 2021  (1 of 1)</v>
      </c>
    </row>
    <row r="504" spans="1:6" x14ac:dyDescent="0.25">
      <c r="A504" s="3" t="s">
        <v>940</v>
      </c>
      <c r="B504" s="3">
        <v>79072</v>
      </c>
      <c r="C504" s="3" t="s">
        <v>938</v>
      </c>
      <c r="D504" s="3" t="s">
        <v>941</v>
      </c>
      <c r="E504" s="3" t="str">
        <f>IF(D504="", "", "("&amp;COUNTIFS($A$6:A504, A504)&amp;" of "&amp;COUNTIFS($A$6:$A$9999, A504)&amp;")")</f>
        <v>(1 of 1)</v>
      </c>
      <c r="F504" s="4" t="str">
        <f t="shared" si="7"/>
        <v>Self Development Charter School (79072) - FY 2021  (1 of 1)</v>
      </c>
    </row>
    <row r="505" spans="1:6" x14ac:dyDescent="0.25">
      <c r="A505" s="3" t="s">
        <v>942</v>
      </c>
      <c r="B505" s="3">
        <v>520359</v>
      </c>
      <c r="C505" s="3" t="s">
        <v>943</v>
      </c>
      <c r="D505" s="3" t="s">
        <v>944</v>
      </c>
      <c r="E505" s="3" t="str">
        <f>IF(D505="", "", "("&amp;COUNTIFS($A$6:A505, A505)&amp;" of "&amp;COUNTIFS($A$6:$A$9999, A505)&amp;")")</f>
        <v>(1 of 1)</v>
      </c>
      <c r="F505" s="4" t="str">
        <f t="shared" si="7"/>
        <v>Self Development Eastmark Academy (520359) - FY 2021  (1 of 1)</v>
      </c>
    </row>
    <row r="506" spans="1:6" x14ac:dyDescent="0.25">
      <c r="A506" s="3" t="s">
        <v>945</v>
      </c>
      <c r="B506" s="3">
        <v>308420</v>
      </c>
      <c r="C506" s="3" t="s">
        <v>943</v>
      </c>
      <c r="D506" s="3" t="s">
        <v>946</v>
      </c>
      <c r="E506" s="3" t="str">
        <f>IF(D506="", "", "("&amp;COUNTIFS($A$6:A506, A506)&amp;" of "&amp;COUNTIFS($A$6:$A$9999, A506)&amp;")")</f>
        <v>(1 of 1)</v>
      </c>
      <c r="F506" s="4" t="str">
        <f t="shared" si="7"/>
        <v>Self Development Scottsdale Academy (308420) - FY 2021  (1 of 1)</v>
      </c>
    </row>
    <row r="507" spans="1:6" x14ac:dyDescent="0.25">
      <c r="A507" s="3" t="s">
        <v>947</v>
      </c>
      <c r="B507" s="3">
        <v>4472</v>
      </c>
      <c r="C507" s="3" t="s">
        <v>948</v>
      </c>
      <c r="D507" s="3" t="s">
        <v>949</v>
      </c>
      <c r="E507" s="3" t="str">
        <f>IF(D507="", "", "("&amp;COUNTIFS($A$6:A507, A507)&amp;" of "&amp;COUNTIFS($A$6:$A$9999, A507)&amp;")")</f>
        <v>(1 of 5)</v>
      </c>
      <c r="F507" s="4" t="str">
        <f t="shared" si="7"/>
        <v>Seligman Unified District (4472) - FY 2021  (1 of 5)</v>
      </c>
    </row>
    <row r="508" spans="1:6" x14ac:dyDescent="0.25">
      <c r="A508" s="3" t="s">
        <v>947</v>
      </c>
      <c r="B508" s="3">
        <v>4472</v>
      </c>
      <c r="C508" s="3" t="s">
        <v>948</v>
      </c>
      <c r="D508" s="3" t="s">
        <v>950</v>
      </c>
      <c r="E508" s="3" t="str">
        <f>IF(D508="", "", "("&amp;COUNTIFS($A$6:A508, A508)&amp;" of "&amp;COUNTIFS($A$6:$A$9999, A508)&amp;")")</f>
        <v>(2 of 5)</v>
      </c>
      <c r="F508" s="4" t="str">
        <f t="shared" si="7"/>
        <v>Seligman Unified District (4472) - FY 2021  (2 of 5)</v>
      </c>
    </row>
    <row r="509" spans="1:6" x14ac:dyDescent="0.25">
      <c r="A509" s="3" t="s">
        <v>947</v>
      </c>
      <c r="B509" s="3">
        <v>4472</v>
      </c>
      <c r="C509" s="3" t="s">
        <v>948</v>
      </c>
      <c r="D509" s="3" t="s">
        <v>951</v>
      </c>
      <c r="E509" s="3" t="str">
        <f>IF(D509="", "", "("&amp;COUNTIFS($A$6:A509, A509)&amp;" of "&amp;COUNTIFS($A$6:$A$9999, A509)&amp;")")</f>
        <v>(3 of 5)</v>
      </c>
      <c r="F509" s="4" t="str">
        <f t="shared" si="7"/>
        <v>Seligman Unified District (4472) - FY 2021  (3 of 5)</v>
      </c>
    </row>
    <row r="510" spans="1:6" x14ac:dyDescent="0.25">
      <c r="A510" s="3" t="s">
        <v>947</v>
      </c>
      <c r="B510" s="3">
        <v>4472</v>
      </c>
      <c r="C510" s="3" t="s">
        <v>948</v>
      </c>
      <c r="D510" s="3" t="s">
        <v>952</v>
      </c>
      <c r="E510" s="3" t="str">
        <f>IF(D510="", "", "("&amp;COUNTIFS($A$6:A510, A510)&amp;" of "&amp;COUNTIFS($A$6:$A$9999, A510)&amp;")")</f>
        <v>(4 of 5)</v>
      </c>
      <c r="F510" s="4" t="str">
        <f t="shared" si="7"/>
        <v>Seligman Unified District (4472) - FY 2021  (4 of 5)</v>
      </c>
    </row>
    <row r="511" spans="1:6" x14ac:dyDescent="0.25">
      <c r="A511" s="3" t="s">
        <v>947</v>
      </c>
      <c r="B511" s="3">
        <v>4472</v>
      </c>
      <c r="C511" s="3" t="s">
        <v>948</v>
      </c>
      <c r="D511" s="3" t="s">
        <v>953</v>
      </c>
      <c r="E511" s="3" t="str">
        <f>IF(D511="", "", "("&amp;COUNTIFS($A$6:A511, A511)&amp;" of "&amp;COUNTIFS($A$6:$A$9999, A511)&amp;")")</f>
        <v>(5 of 5)</v>
      </c>
      <c r="F511" s="4" t="str">
        <f t="shared" si="7"/>
        <v>Seligman Unified District (4472) - FY 2021  (5 of 5)</v>
      </c>
    </row>
    <row r="512" spans="1:6" x14ac:dyDescent="0.25">
      <c r="A512" s="3" t="s">
        <v>954</v>
      </c>
      <c r="B512" s="3">
        <v>4496</v>
      </c>
      <c r="C512" s="3" t="s">
        <v>254</v>
      </c>
      <c r="D512" s="3" t="s">
        <v>955</v>
      </c>
      <c r="E512" s="3" t="str">
        <f>IF(D512="", "", "("&amp;COUNTIFS($A$6:A512, A512)&amp;" of "&amp;COUNTIFS($A$6:$A$9999, A512)&amp;")")</f>
        <v>(1 of 2)</v>
      </c>
      <c r="F512" s="4" t="str">
        <f t="shared" si="7"/>
        <v>Skyview School, Inc. (4496) - FY 2021  (1 of 2)</v>
      </c>
    </row>
    <row r="513" spans="1:6" x14ac:dyDescent="0.25">
      <c r="A513" s="3" t="s">
        <v>954</v>
      </c>
      <c r="B513" s="3">
        <v>4496</v>
      </c>
      <c r="C513" s="3" t="s">
        <v>254</v>
      </c>
      <c r="D513" s="3" t="s">
        <v>956</v>
      </c>
      <c r="E513" s="3" t="str">
        <f>IF(D513="", "", "("&amp;COUNTIFS($A$6:A513, A513)&amp;" of "&amp;COUNTIFS($A$6:$A$9999, A513)&amp;")")</f>
        <v>(2 of 2)</v>
      </c>
      <c r="F513" s="4" t="str">
        <f t="shared" si="7"/>
        <v>Skyview School, Inc. (4496) - FY 2021  (2 of 2)</v>
      </c>
    </row>
    <row r="514" spans="1:6" x14ac:dyDescent="0.25">
      <c r="A514" s="3" t="s">
        <v>957</v>
      </c>
      <c r="B514" s="3">
        <v>4391</v>
      </c>
      <c r="C514" s="3" t="s">
        <v>958</v>
      </c>
      <c r="D514" s="3" t="s">
        <v>959</v>
      </c>
      <c r="E514" s="3" t="str">
        <f>IF(D514="", "", "("&amp;COUNTIFS($A$6:A514, A514)&amp;" of "&amp;COUNTIFS($A$6:$A$9999, A514)&amp;")")</f>
        <v>(1 of 6)</v>
      </c>
      <c r="F514" s="4" t="str">
        <f t="shared" si="7"/>
        <v>Snowflake Unified District (4391) - FY 2021  (1 of 6)</v>
      </c>
    </row>
    <row r="515" spans="1:6" x14ac:dyDescent="0.25">
      <c r="A515" s="3" t="s">
        <v>957</v>
      </c>
      <c r="B515" s="3">
        <v>4391</v>
      </c>
      <c r="C515" s="3" t="s">
        <v>958</v>
      </c>
      <c r="D515" s="3" t="s">
        <v>960</v>
      </c>
      <c r="E515" s="3" t="str">
        <f>IF(D515="", "", "("&amp;COUNTIFS($A$6:A515, A515)&amp;" of "&amp;COUNTIFS($A$6:$A$9999, A515)&amp;")")</f>
        <v>(2 of 6)</v>
      </c>
      <c r="F515" s="4" t="str">
        <f t="shared" si="7"/>
        <v>Snowflake Unified District (4391) - FY 2021  (2 of 6)</v>
      </c>
    </row>
    <row r="516" spans="1:6" x14ac:dyDescent="0.25">
      <c r="A516" s="3" t="s">
        <v>957</v>
      </c>
      <c r="B516" s="3">
        <v>4391</v>
      </c>
      <c r="C516" s="3" t="s">
        <v>958</v>
      </c>
      <c r="D516" s="3" t="s">
        <v>961</v>
      </c>
      <c r="E516" s="3" t="str">
        <f>IF(D516="", "", "("&amp;COUNTIFS($A$6:A516, A516)&amp;" of "&amp;COUNTIFS($A$6:$A$9999, A516)&amp;")")</f>
        <v>(3 of 6)</v>
      </c>
      <c r="F516" s="4" t="str">
        <f t="shared" si="7"/>
        <v>Snowflake Unified District (4391) - FY 2021  (3 of 6)</v>
      </c>
    </row>
    <row r="517" spans="1:6" x14ac:dyDescent="0.25">
      <c r="A517" s="3" t="s">
        <v>957</v>
      </c>
      <c r="B517" s="3">
        <v>4391</v>
      </c>
      <c r="C517" s="3" t="s">
        <v>958</v>
      </c>
      <c r="D517" s="3" t="s">
        <v>962</v>
      </c>
      <c r="E517" s="3" t="str">
        <f>IF(D517="", "", "("&amp;COUNTIFS($A$6:A517, A517)&amp;" of "&amp;COUNTIFS($A$6:$A$9999, A517)&amp;")")</f>
        <v>(4 of 6)</v>
      </c>
      <c r="F517" s="4" t="str">
        <f t="shared" si="7"/>
        <v>Snowflake Unified District (4391) - FY 2021  (4 of 6)</v>
      </c>
    </row>
    <row r="518" spans="1:6" x14ac:dyDescent="0.25">
      <c r="A518" s="3" t="s">
        <v>957</v>
      </c>
      <c r="B518" s="3">
        <v>4391</v>
      </c>
      <c r="C518" s="3" t="s">
        <v>958</v>
      </c>
      <c r="D518" s="3" t="s">
        <v>963</v>
      </c>
      <c r="E518" s="3" t="str">
        <f>IF(D518="", "", "("&amp;COUNTIFS($A$6:A518, A518)&amp;" of "&amp;COUNTIFS($A$6:$A$9999, A518)&amp;")")</f>
        <v>(5 of 6)</v>
      </c>
      <c r="F518" s="4" t="str">
        <f t="shared" ref="F518:F581" si="8">IF(D518="", "", HYPERLINK(D518, A518&amp;" ("&amp;B518&amp;") - FY 2021 "&amp;$B$2&amp;" "&amp;E518))</f>
        <v>Snowflake Unified District (4391) - FY 2021  (5 of 6)</v>
      </c>
    </row>
    <row r="519" spans="1:6" x14ac:dyDescent="0.25">
      <c r="A519" s="3" t="s">
        <v>957</v>
      </c>
      <c r="B519" s="3">
        <v>4391</v>
      </c>
      <c r="C519" s="3" t="s">
        <v>958</v>
      </c>
      <c r="D519" s="3" t="s">
        <v>964</v>
      </c>
      <c r="E519" s="3" t="str">
        <f>IF(D519="", "", "("&amp;COUNTIFS($A$6:A519, A519)&amp;" of "&amp;COUNTIFS($A$6:$A$9999, A519)&amp;")")</f>
        <v>(6 of 6)</v>
      </c>
      <c r="F519" s="4" t="str">
        <f t="shared" si="8"/>
        <v>Snowflake Unified District (4391) - FY 2021  (6 of 6)</v>
      </c>
    </row>
    <row r="520" spans="1:6" x14ac:dyDescent="0.25">
      <c r="A520" s="3" t="s">
        <v>965</v>
      </c>
      <c r="B520" s="3">
        <v>4222</v>
      </c>
      <c r="C520" s="3" t="s">
        <v>966</v>
      </c>
      <c r="D520" s="3" t="s">
        <v>967</v>
      </c>
      <c r="E520" s="3" t="str">
        <f>IF(D520="", "", "("&amp;COUNTIFS($A$6:A520, A520)&amp;" of "&amp;COUNTIFS($A$6:$A$9999, A520)&amp;")")</f>
        <v>(1 of 1)</v>
      </c>
      <c r="F520" s="4" t="str">
        <f t="shared" si="8"/>
        <v>Solomon Elementary District (4222) - FY 2021  (1 of 1)</v>
      </c>
    </row>
    <row r="521" spans="1:6" x14ac:dyDescent="0.25">
      <c r="A521" s="3" t="s">
        <v>968</v>
      </c>
      <c r="B521" s="3">
        <v>4500</v>
      </c>
      <c r="C521" s="3" t="s">
        <v>969</v>
      </c>
      <c r="D521" s="3" t="s">
        <v>970</v>
      </c>
      <c r="E521" s="3" t="str">
        <f>IF(D521="", "", "("&amp;COUNTIFS($A$6:A521, A521)&amp;" of "&amp;COUNTIFS($A$6:$A$9999, A521)&amp;")")</f>
        <v>(1 of 3)</v>
      </c>
      <c r="F521" s="4" t="str">
        <f t="shared" si="8"/>
        <v>Somerton Elementary District (4500) - FY 2021  (1 of 3)</v>
      </c>
    </row>
    <row r="522" spans="1:6" x14ac:dyDescent="0.25">
      <c r="A522" s="3" t="s">
        <v>968</v>
      </c>
      <c r="B522" s="3">
        <v>4500</v>
      </c>
      <c r="C522" s="3" t="s">
        <v>969</v>
      </c>
      <c r="D522" s="3" t="s">
        <v>971</v>
      </c>
      <c r="E522" s="3" t="str">
        <f>IF(D522="", "", "("&amp;COUNTIFS($A$6:A522, A522)&amp;" of "&amp;COUNTIFS($A$6:$A$9999, A522)&amp;")")</f>
        <v>(2 of 3)</v>
      </c>
      <c r="F522" s="4" t="str">
        <f t="shared" si="8"/>
        <v>Somerton Elementary District (4500) - FY 2021  (2 of 3)</v>
      </c>
    </row>
    <row r="523" spans="1:6" x14ac:dyDescent="0.25">
      <c r="A523" s="3" t="s">
        <v>968</v>
      </c>
      <c r="B523" s="3">
        <v>4500</v>
      </c>
      <c r="C523" s="3" t="s">
        <v>969</v>
      </c>
      <c r="D523" s="3" t="s">
        <v>972</v>
      </c>
      <c r="E523" s="3" t="str">
        <f>IF(D523="", "", "("&amp;COUNTIFS($A$6:A523, A523)&amp;" of "&amp;COUNTIFS($A$6:$A$9999, A523)&amp;")")</f>
        <v>(3 of 3)</v>
      </c>
      <c r="F523" s="4" t="str">
        <f t="shared" si="8"/>
        <v>Somerton Elementary District (4500) - FY 2021  (3 of 3)</v>
      </c>
    </row>
    <row r="524" spans="1:6" x14ac:dyDescent="0.25">
      <c r="A524" s="3" t="s">
        <v>973</v>
      </c>
      <c r="B524" s="3">
        <v>91108</v>
      </c>
      <c r="C524" s="3" t="s">
        <v>138</v>
      </c>
      <c r="D524" s="3" t="s">
        <v>974</v>
      </c>
      <c r="E524" s="3" t="str">
        <f>IF(D524="", "", "("&amp;COUNTIFS($A$6:A524, A524)&amp;" of "&amp;COUNTIFS($A$6:$A$9999, A524)&amp;")")</f>
        <v>(1 of 2)</v>
      </c>
      <c r="F524" s="4" t="str">
        <f t="shared" si="8"/>
        <v>South Phoenix Academy Inc. (91108) - FY 2021  (1 of 2)</v>
      </c>
    </row>
    <row r="525" spans="1:6" x14ac:dyDescent="0.25">
      <c r="A525" s="3" t="s">
        <v>973</v>
      </c>
      <c r="B525" s="3">
        <v>91108</v>
      </c>
      <c r="C525" s="3" t="s">
        <v>138</v>
      </c>
      <c r="D525" s="3" t="s">
        <v>975</v>
      </c>
      <c r="E525" s="3" t="str">
        <f>IF(D525="", "", "("&amp;COUNTIFS($A$6:A525, A525)&amp;" of "&amp;COUNTIFS($A$6:$A$9999, A525)&amp;")")</f>
        <v>(2 of 2)</v>
      </c>
      <c r="F525" s="4" t="str">
        <f t="shared" si="8"/>
        <v>South Phoenix Academy Inc. (91108) - FY 2021  (2 of 2)</v>
      </c>
    </row>
    <row r="526" spans="1:6" x14ac:dyDescent="0.25">
      <c r="A526" s="3" t="s">
        <v>976</v>
      </c>
      <c r="B526" s="3">
        <v>90540</v>
      </c>
      <c r="C526" s="3" t="s">
        <v>138</v>
      </c>
      <c r="D526" s="3" t="s">
        <v>977</v>
      </c>
      <c r="E526" s="3" t="str">
        <f>IF(D526="", "", "("&amp;COUNTIFS($A$6:A526, A526)&amp;" of "&amp;COUNTIFS($A$6:$A$9999, A526)&amp;")")</f>
        <v>(1 of 2)</v>
      </c>
      <c r="F526" s="4" t="str">
        <f t="shared" si="8"/>
        <v>South Valley Academy, Inc. (90540) - FY 2021  (1 of 2)</v>
      </c>
    </row>
    <row r="527" spans="1:6" x14ac:dyDescent="0.25">
      <c r="A527" s="3" t="s">
        <v>976</v>
      </c>
      <c r="B527" s="3">
        <v>90540</v>
      </c>
      <c r="C527" s="3" t="s">
        <v>138</v>
      </c>
      <c r="D527" s="3" t="s">
        <v>978</v>
      </c>
      <c r="E527" s="3" t="str">
        <f>IF(D527="", "", "("&amp;COUNTIFS($A$6:A527, A527)&amp;" of "&amp;COUNTIFS($A$6:$A$9999, A527)&amp;")")</f>
        <v>(2 of 2)</v>
      </c>
      <c r="F527" s="4" t="str">
        <f t="shared" si="8"/>
        <v>South Valley Academy, Inc. (90540) - FY 2021  (2 of 2)</v>
      </c>
    </row>
    <row r="528" spans="1:6" x14ac:dyDescent="0.25">
      <c r="A528" s="3" t="s">
        <v>979</v>
      </c>
      <c r="B528" s="3">
        <v>79000</v>
      </c>
      <c r="C528" s="3" t="s">
        <v>479</v>
      </c>
      <c r="D528" s="3" t="s">
        <v>980</v>
      </c>
      <c r="E528" s="3" t="str">
        <f>IF(D528="", "", "("&amp;COUNTIFS($A$6:A528, A528)&amp;" of "&amp;COUNTIFS($A$6:$A$9999, A528)&amp;")")</f>
        <v>(1 of 3)</v>
      </c>
      <c r="F528" s="4" t="str">
        <f t="shared" si="8"/>
        <v>Southern Arizona Community Academy, Inc. (79000) - FY 2021  (1 of 3)</v>
      </c>
    </row>
    <row r="529" spans="1:6" x14ac:dyDescent="0.25">
      <c r="A529" s="3" t="s">
        <v>979</v>
      </c>
      <c r="B529" s="3">
        <v>79000</v>
      </c>
      <c r="C529" s="3" t="s">
        <v>479</v>
      </c>
      <c r="D529" s="3" t="s">
        <v>981</v>
      </c>
      <c r="E529" s="3" t="str">
        <f>IF(D529="", "", "("&amp;COUNTIFS($A$6:A529, A529)&amp;" of "&amp;COUNTIFS($A$6:$A$9999, A529)&amp;")")</f>
        <v>(2 of 3)</v>
      </c>
      <c r="F529" s="4" t="str">
        <f t="shared" si="8"/>
        <v>Southern Arizona Community Academy, Inc. (79000) - FY 2021  (2 of 3)</v>
      </c>
    </row>
    <row r="530" spans="1:6" x14ac:dyDescent="0.25">
      <c r="A530" s="3" t="s">
        <v>979</v>
      </c>
      <c r="B530" s="3">
        <v>79000</v>
      </c>
      <c r="C530" s="3" t="s">
        <v>479</v>
      </c>
      <c r="D530" s="3" t="s">
        <v>982</v>
      </c>
      <c r="E530" s="3" t="str">
        <f>IF(D530="", "", "("&amp;COUNTIFS($A$6:A530, A530)&amp;" of "&amp;COUNTIFS($A$6:$A$9999, A530)&amp;")")</f>
        <v>(3 of 3)</v>
      </c>
      <c r="F530" s="4" t="str">
        <f t="shared" si="8"/>
        <v>Southern Arizona Community Academy, Inc. (79000) - FY 2021  (3 of 3)</v>
      </c>
    </row>
    <row r="531" spans="1:6" x14ac:dyDescent="0.25">
      <c r="A531" s="3" t="s">
        <v>983</v>
      </c>
      <c r="B531" s="3">
        <v>92705</v>
      </c>
      <c r="C531" s="3" t="s">
        <v>984</v>
      </c>
      <c r="D531" s="3" t="s">
        <v>985</v>
      </c>
      <c r="E531" s="3" t="str">
        <f>IF(D531="", "", "("&amp;COUNTIFS($A$6:A531, A531)&amp;" of "&amp;COUNTIFS($A$6:$A$9999, A531)&amp;")")</f>
        <v>(1 of 2)</v>
      </c>
      <c r="F531" s="4" t="str">
        <f t="shared" si="8"/>
        <v>Southwest Technical Education District of Yuma (STEDY) (92705) - FY 2021  (1 of 2)</v>
      </c>
    </row>
    <row r="532" spans="1:6" x14ac:dyDescent="0.25">
      <c r="A532" s="3" t="s">
        <v>983</v>
      </c>
      <c r="B532" s="3">
        <v>92705</v>
      </c>
      <c r="C532" s="3" t="s">
        <v>984</v>
      </c>
      <c r="D532" s="3" t="s">
        <v>986</v>
      </c>
      <c r="E532" s="3" t="str">
        <f>IF(D532="", "", "("&amp;COUNTIFS($A$6:A532, A532)&amp;" of "&amp;COUNTIFS($A$6:$A$9999, A532)&amp;")")</f>
        <v>(2 of 2)</v>
      </c>
      <c r="F532" s="4" t="str">
        <f t="shared" si="8"/>
        <v>Southwest Technical Education District of Yuma (STEDY) (92705) - FY 2021  (2 of 2)</v>
      </c>
    </row>
    <row r="533" spans="1:6" x14ac:dyDescent="0.25">
      <c r="A533" s="3" t="s">
        <v>987</v>
      </c>
      <c r="B533" s="3">
        <v>4153</v>
      </c>
      <c r="C533" s="3" t="s">
        <v>988</v>
      </c>
      <c r="D533" s="3" t="s">
        <v>989</v>
      </c>
      <c r="E533" s="3" t="str">
        <f>IF(D533="", "", "("&amp;COUNTIFS($A$6:A533, A533)&amp;" of "&amp;COUNTIFS($A$6:$A$9999, A533)&amp;")")</f>
        <v>(1 of 1)</v>
      </c>
      <c r="F533" s="4" t="str">
        <f t="shared" si="8"/>
        <v>St Johns Unified District (4153) - FY 2021  (1 of 1)</v>
      </c>
    </row>
    <row r="534" spans="1:6" x14ac:dyDescent="0.25">
      <c r="A534" s="3" t="s">
        <v>990</v>
      </c>
      <c r="B534" s="3">
        <v>4451</v>
      </c>
      <c r="C534" s="3" t="s">
        <v>991</v>
      </c>
      <c r="D534" s="3" t="s">
        <v>992</v>
      </c>
      <c r="E534" s="3" t="str">
        <f>IF(D534="", "", "("&amp;COUNTIFS($A$6:A534, A534)&amp;" of "&amp;COUNTIFS($A$6:$A$9999, A534)&amp;")")</f>
        <v>(1 of 3)</v>
      </c>
      <c r="F534" s="4" t="str">
        <f t="shared" si="8"/>
        <v>Stanfield Elementary District (4451) - FY 2021  (1 of 3)</v>
      </c>
    </row>
    <row r="535" spans="1:6" x14ac:dyDescent="0.25">
      <c r="A535" s="3" t="s">
        <v>990</v>
      </c>
      <c r="B535" s="3">
        <v>4451</v>
      </c>
      <c r="C535" s="3" t="s">
        <v>991</v>
      </c>
      <c r="D535" s="3" t="s">
        <v>993</v>
      </c>
      <c r="E535" s="3" t="str">
        <f>IF(D535="", "", "("&amp;COUNTIFS($A$6:A535, A535)&amp;" of "&amp;COUNTIFS($A$6:$A$9999, A535)&amp;")")</f>
        <v>(2 of 3)</v>
      </c>
      <c r="F535" s="4" t="str">
        <f t="shared" si="8"/>
        <v>Stanfield Elementary District (4451) - FY 2021  (2 of 3)</v>
      </c>
    </row>
    <row r="536" spans="1:6" x14ac:dyDescent="0.25">
      <c r="A536" s="3" t="s">
        <v>990</v>
      </c>
      <c r="B536" s="3">
        <v>4451</v>
      </c>
      <c r="C536" s="3" t="s">
        <v>991</v>
      </c>
      <c r="D536" s="3" t="s">
        <v>994</v>
      </c>
      <c r="E536" s="3" t="str">
        <f>IF(D536="", "", "("&amp;COUNTIFS($A$6:A536, A536)&amp;" of "&amp;COUNTIFS($A$6:$A$9999, A536)&amp;")")</f>
        <v>(3 of 3)</v>
      </c>
      <c r="F536" s="4" t="str">
        <f t="shared" si="8"/>
        <v>Stanfield Elementary District (4451) - FY 2021  (3 of 3)</v>
      </c>
    </row>
    <row r="537" spans="1:6" x14ac:dyDescent="0.25">
      <c r="A537" s="3" t="s">
        <v>995</v>
      </c>
      <c r="B537" s="3">
        <v>4313</v>
      </c>
      <c r="C537" s="3" t="s">
        <v>996</v>
      </c>
      <c r="D537" s="3" t="s">
        <v>997</v>
      </c>
      <c r="E537" s="3" t="str">
        <f>IF(D537="", "", "("&amp;COUNTIFS($A$6:A537, A537)&amp;" of "&amp;COUNTIFS($A$6:$A$9999, A537)&amp;")")</f>
        <v>(1 of 2)</v>
      </c>
      <c r="F537" s="4" t="str">
        <f t="shared" si="8"/>
        <v>STEP UP Schools, Inc. (4313) - FY 2021  (1 of 2)</v>
      </c>
    </row>
    <row r="538" spans="1:6" x14ac:dyDescent="0.25">
      <c r="A538" s="3" t="s">
        <v>995</v>
      </c>
      <c r="B538" s="3">
        <v>4313</v>
      </c>
      <c r="C538" s="3" t="s">
        <v>996</v>
      </c>
      <c r="D538" s="3" t="s">
        <v>998</v>
      </c>
      <c r="E538" s="3" t="str">
        <f>IF(D538="", "", "("&amp;COUNTIFS($A$6:A538, A538)&amp;" of "&amp;COUNTIFS($A$6:$A$9999, A538)&amp;")")</f>
        <v>(2 of 2)</v>
      </c>
      <c r="F538" s="4" t="str">
        <f t="shared" si="8"/>
        <v>STEP UP Schools, Inc. (4313) - FY 2021  (2 of 2)</v>
      </c>
    </row>
    <row r="539" spans="1:6" x14ac:dyDescent="0.25">
      <c r="A539" s="3" t="s">
        <v>999</v>
      </c>
      <c r="B539" s="3">
        <v>79453</v>
      </c>
      <c r="C539" s="3" t="s">
        <v>867</v>
      </c>
      <c r="D539" s="3" t="s">
        <v>1000</v>
      </c>
      <c r="E539" s="3" t="str">
        <f>IF(D539="", "", "("&amp;COUNTIFS($A$6:A539, A539)&amp;" of "&amp;COUNTIFS($A$6:$A$9999, A539)&amp;")")</f>
        <v>(1 of 1)</v>
      </c>
      <c r="F539" s="4" t="str">
        <f t="shared" si="8"/>
        <v>Success School (79453) - FY 2021  (1 of 1)</v>
      </c>
    </row>
    <row r="540" spans="1:6" x14ac:dyDescent="0.25">
      <c r="A540" s="3" t="s">
        <v>1001</v>
      </c>
      <c r="B540" s="3">
        <v>4407</v>
      </c>
      <c r="C540" s="3" t="s">
        <v>1002</v>
      </c>
      <c r="D540" s="3" t="s">
        <v>1003</v>
      </c>
      <c r="E540" s="3" t="str">
        <f>IF(D540="", "", "("&amp;COUNTIFS($A$6:A540, A540)&amp;" of "&amp;COUNTIFS($A$6:$A$9999, A540)&amp;")")</f>
        <v>(1 of 4)</v>
      </c>
      <c r="F540" s="4" t="str">
        <f t="shared" si="8"/>
        <v>Sunnyside Unified District (4407) - FY 2021  (1 of 4)</v>
      </c>
    </row>
    <row r="541" spans="1:6" x14ac:dyDescent="0.25">
      <c r="A541" s="3" t="s">
        <v>1001</v>
      </c>
      <c r="B541" s="3">
        <v>4407</v>
      </c>
      <c r="C541" s="3" t="s">
        <v>1002</v>
      </c>
      <c r="D541" s="3" t="s">
        <v>1004</v>
      </c>
      <c r="E541" s="3" t="str">
        <f>IF(D541="", "", "("&amp;COUNTIFS($A$6:A541, A541)&amp;" of "&amp;COUNTIFS($A$6:$A$9999, A541)&amp;")")</f>
        <v>(2 of 4)</v>
      </c>
      <c r="F541" s="4" t="str">
        <f t="shared" si="8"/>
        <v>Sunnyside Unified District (4407) - FY 2021  (2 of 4)</v>
      </c>
    </row>
    <row r="542" spans="1:6" x14ac:dyDescent="0.25">
      <c r="A542" s="3" t="s">
        <v>1001</v>
      </c>
      <c r="B542" s="3">
        <v>4407</v>
      </c>
      <c r="C542" s="3" t="s">
        <v>1002</v>
      </c>
      <c r="D542" s="3" t="s">
        <v>1005</v>
      </c>
      <c r="E542" s="3" t="str">
        <f>IF(D542="", "", "("&amp;COUNTIFS($A$6:A542, A542)&amp;" of "&amp;COUNTIFS($A$6:$A$9999, A542)&amp;")")</f>
        <v>(3 of 4)</v>
      </c>
      <c r="F542" s="4" t="str">
        <f t="shared" si="8"/>
        <v>Sunnyside Unified District (4407) - FY 2021  (3 of 4)</v>
      </c>
    </row>
    <row r="543" spans="1:6" x14ac:dyDescent="0.25">
      <c r="A543" s="3" t="s">
        <v>1001</v>
      </c>
      <c r="B543" s="3">
        <v>4407</v>
      </c>
      <c r="C543" s="3" t="s">
        <v>1002</v>
      </c>
      <c r="D543" s="3" t="s">
        <v>1006</v>
      </c>
      <c r="E543" s="3" t="str">
        <f>IF(D543="", "", "("&amp;COUNTIFS($A$6:A543, A543)&amp;" of "&amp;COUNTIFS($A$6:$A$9999, A543)&amp;")")</f>
        <v>(4 of 4)</v>
      </c>
      <c r="F543" s="4" t="str">
        <f t="shared" si="8"/>
        <v>Sunnyside Unified District (4407) - FY 2021  (4 of 4)</v>
      </c>
    </row>
    <row r="544" spans="1:6" x14ac:dyDescent="0.25">
      <c r="A544" s="3" t="s">
        <v>1007</v>
      </c>
      <c r="B544" s="3">
        <v>4440</v>
      </c>
      <c r="C544" s="3" t="s">
        <v>1008</v>
      </c>
      <c r="D544" s="3" t="s">
        <v>1009</v>
      </c>
      <c r="E544" s="3" t="str">
        <f>IF(D544="", "", "("&amp;COUNTIFS($A$6:A544, A544)&amp;" of "&amp;COUNTIFS($A$6:$A$9999, A544)&amp;")")</f>
        <v>(1 of 3)</v>
      </c>
      <c r="F544" s="4" t="str">
        <f t="shared" si="8"/>
        <v>Superior Unified School District (4440) - FY 2021  (1 of 3)</v>
      </c>
    </row>
    <row r="545" spans="1:6" x14ac:dyDescent="0.25">
      <c r="A545" s="3" t="s">
        <v>1007</v>
      </c>
      <c r="B545" s="3">
        <v>4440</v>
      </c>
      <c r="C545" s="3" t="s">
        <v>1008</v>
      </c>
      <c r="D545" s="3" t="s">
        <v>1010</v>
      </c>
      <c r="E545" s="3" t="str">
        <f>IF(D545="", "", "("&amp;COUNTIFS($A$6:A545, A545)&amp;" of "&amp;COUNTIFS($A$6:$A$9999, A545)&amp;")")</f>
        <v>(2 of 3)</v>
      </c>
      <c r="F545" s="4" t="str">
        <f t="shared" si="8"/>
        <v>Superior Unified School District (4440) - FY 2021  (2 of 3)</v>
      </c>
    </row>
    <row r="546" spans="1:6" x14ac:dyDescent="0.25">
      <c r="A546" s="3" t="s">
        <v>1007</v>
      </c>
      <c r="B546" s="3">
        <v>4440</v>
      </c>
      <c r="C546" s="3" t="s">
        <v>1008</v>
      </c>
      <c r="D546" s="3" t="s">
        <v>1011</v>
      </c>
      <c r="E546" s="3" t="str">
        <f>IF(D546="", "", "("&amp;COUNTIFS($A$6:A546, A546)&amp;" of "&amp;COUNTIFS($A$6:$A$9999, A546)&amp;")")</f>
        <v>(3 of 3)</v>
      </c>
      <c r="F546" s="4" t="str">
        <f t="shared" si="8"/>
        <v>Superior Unified School District (4440) - FY 2021  (3 of 3)</v>
      </c>
    </row>
    <row r="547" spans="1:6" x14ac:dyDescent="0.25">
      <c r="A547" s="3" t="s">
        <v>1012</v>
      </c>
      <c r="B547" s="3">
        <v>4408</v>
      </c>
      <c r="C547" s="3" t="s">
        <v>1013</v>
      </c>
      <c r="D547" s="3" t="s">
        <v>1014</v>
      </c>
      <c r="E547" s="3" t="str">
        <f>IF(D547="", "", "("&amp;COUNTIFS($A$6:A547, A547)&amp;" of "&amp;COUNTIFS($A$6:$A$9999, A547)&amp;")")</f>
        <v>(1 of 1)</v>
      </c>
      <c r="F547" s="4" t="str">
        <f t="shared" si="8"/>
        <v>Tanque Verde Unified District (4408) - FY 2021  (1 of 1)</v>
      </c>
    </row>
    <row r="548" spans="1:6" x14ac:dyDescent="0.25">
      <c r="A548" s="3" t="s">
        <v>1015</v>
      </c>
      <c r="B548" s="3">
        <v>4361</v>
      </c>
      <c r="C548" s="3" t="s">
        <v>753</v>
      </c>
      <c r="D548" s="3" t="s">
        <v>1016</v>
      </c>
      <c r="E548" s="3" t="str">
        <f>IF(D548="", "", "("&amp;COUNTIFS($A$6:A548, A548)&amp;" of "&amp;COUNTIFS($A$6:$A$9999, A548)&amp;")")</f>
        <v>(1 of 1)</v>
      </c>
      <c r="F548" s="4" t="str">
        <f t="shared" si="8"/>
        <v>Tempe Preparatory Academy (4361) - FY 2021  (1 of 1)</v>
      </c>
    </row>
    <row r="549" spans="1:6" x14ac:dyDescent="0.25">
      <c r="A549" s="3" t="s">
        <v>1017</v>
      </c>
      <c r="B549" s="3">
        <v>4258</v>
      </c>
      <c r="C549" s="3" t="s">
        <v>1018</v>
      </c>
      <c r="D549" s="3" t="s">
        <v>1019</v>
      </c>
      <c r="E549" s="3" t="str">
        <f>IF(D549="", "", "("&amp;COUNTIFS($A$6:A549, A549)&amp;" of "&amp;COUNTIFS($A$6:$A$9999, A549)&amp;")")</f>
        <v>(1 of 3)</v>
      </c>
      <c r="F549" s="4" t="str">
        <f t="shared" si="8"/>
        <v>Tempe School District (4258) - FY 2021  (1 of 3)</v>
      </c>
    </row>
    <row r="550" spans="1:6" x14ac:dyDescent="0.25">
      <c r="A550" s="3" t="s">
        <v>1017</v>
      </c>
      <c r="B550" s="3">
        <v>4258</v>
      </c>
      <c r="C550" s="3" t="s">
        <v>1018</v>
      </c>
      <c r="D550" s="3" t="s">
        <v>1020</v>
      </c>
      <c r="E550" s="3" t="str">
        <f>IF(D550="", "", "("&amp;COUNTIFS($A$6:A550, A550)&amp;" of "&amp;COUNTIFS($A$6:$A$9999, A550)&amp;")")</f>
        <v>(2 of 3)</v>
      </c>
      <c r="F550" s="4" t="str">
        <f t="shared" si="8"/>
        <v>Tempe School District (4258) - FY 2021  (2 of 3)</v>
      </c>
    </row>
    <row r="551" spans="1:6" x14ac:dyDescent="0.25">
      <c r="A551" s="3" t="s">
        <v>1017</v>
      </c>
      <c r="B551" s="3">
        <v>4258</v>
      </c>
      <c r="C551" s="3" t="s">
        <v>1018</v>
      </c>
      <c r="D551" s="3" t="s">
        <v>1021</v>
      </c>
      <c r="E551" s="3" t="str">
        <f>IF(D551="", "", "("&amp;COUNTIFS($A$6:A551, A551)&amp;" of "&amp;COUNTIFS($A$6:$A$9999, A551)&amp;")")</f>
        <v>(3 of 3)</v>
      </c>
      <c r="F551" s="4" t="str">
        <f t="shared" si="8"/>
        <v>Tempe School District (4258) - FY 2021  (3 of 3)</v>
      </c>
    </row>
    <row r="552" spans="1:6" x14ac:dyDescent="0.25">
      <c r="A552" s="3" t="s">
        <v>1022</v>
      </c>
      <c r="B552" s="3">
        <v>4287</v>
      </c>
      <c r="C552" s="3" t="s">
        <v>1023</v>
      </c>
      <c r="D552" s="3" t="s">
        <v>1024</v>
      </c>
      <c r="E552" s="3" t="str">
        <f>IF(D552="", "", "("&amp;COUNTIFS($A$6:A552, A552)&amp;" of "&amp;COUNTIFS($A$6:$A$9999, A552)&amp;")")</f>
        <v>(1 of 3)</v>
      </c>
      <c r="F552" s="4" t="str">
        <f t="shared" si="8"/>
        <v>Tempe Union High School District (4287) - FY 2021  (1 of 3)</v>
      </c>
    </row>
    <row r="553" spans="1:6" x14ac:dyDescent="0.25">
      <c r="A553" s="3" t="s">
        <v>1022</v>
      </c>
      <c r="B553" s="3">
        <v>4287</v>
      </c>
      <c r="C553" s="3" t="s">
        <v>1023</v>
      </c>
      <c r="D553" s="3" t="s">
        <v>1025</v>
      </c>
      <c r="E553" s="3" t="str">
        <f>IF(D553="", "", "("&amp;COUNTIFS($A$6:A553, A553)&amp;" of "&amp;COUNTIFS($A$6:$A$9999, A553)&amp;")")</f>
        <v>(2 of 3)</v>
      </c>
      <c r="F553" s="4" t="str">
        <f t="shared" si="8"/>
        <v>Tempe Union High School District (4287) - FY 2021  (2 of 3)</v>
      </c>
    </row>
    <row r="554" spans="1:6" x14ac:dyDescent="0.25">
      <c r="A554" s="3" t="s">
        <v>1022</v>
      </c>
      <c r="B554" s="3">
        <v>4287</v>
      </c>
      <c r="C554" s="3" t="s">
        <v>1023</v>
      </c>
      <c r="D554" s="3" t="s">
        <v>1026</v>
      </c>
      <c r="E554" s="3" t="str">
        <f>IF(D554="", "", "("&amp;COUNTIFS($A$6:A554, A554)&amp;" of "&amp;COUNTIFS($A$6:$A$9999, A554)&amp;")")</f>
        <v>(3 of 3)</v>
      </c>
      <c r="F554" s="4" t="str">
        <f t="shared" si="8"/>
        <v>Tempe Union High School District (4287) - FY 2021  (3 of 3)</v>
      </c>
    </row>
    <row r="555" spans="1:6" x14ac:dyDescent="0.25">
      <c r="A555" s="3" t="s">
        <v>1027</v>
      </c>
      <c r="B555" s="3">
        <v>4305</v>
      </c>
      <c r="C555" s="3" t="s">
        <v>1028</v>
      </c>
      <c r="D555" s="3" t="s">
        <v>1029</v>
      </c>
      <c r="E555" s="3" t="str">
        <f>IF(D555="", "", "("&amp;COUNTIFS($A$6:A555, A555)&amp;" of "&amp;COUNTIFS($A$6:$A$9999, A555)&amp;")")</f>
        <v>(1 of 2)</v>
      </c>
      <c r="F555" s="4" t="str">
        <f t="shared" si="8"/>
        <v>The Boys &amp; Girls Clubs of the Valley (4305) - FY 2021  (1 of 2)</v>
      </c>
    </row>
    <row r="556" spans="1:6" x14ac:dyDescent="0.25">
      <c r="A556" s="3" t="s">
        <v>1027</v>
      </c>
      <c r="B556" s="3">
        <v>4305</v>
      </c>
      <c r="C556" s="3" t="s">
        <v>1028</v>
      </c>
      <c r="D556" s="3" t="s">
        <v>1030</v>
      </c>
      <c r="E556" s="3" t="str">
        <f>IF(D556="", "", "("&amp;COUNTIFS($A$6:A556, A556)&amp;" of "&amp;COUNTIFS($A$6:$A$9999, A556)&amp;")")</f>
        <v>(2 of 2)</v>
      </c>
      <c r="F556" s="4" t="str">
        <f t="shared" si="8"/>
        <v>The Boys &amp; Girls Clubs of the Valley (4305) - FY 2021  (2 of 2)</v>
      </c>
    </row>
    <row r="557" spans="1:6" x14ac:dyDescent="0.25">
      <c r="A557" s="3" t="s">
        <v>1031</v>
      </c>
      <c r="B557" s="3">
        <v>92978</v>
      </c>
      <c r="C557" s="3" t="s">
        <v>1032</v>
      </c>
      <c r="D557" s="3" t="s">
        <v>1033</v>
      </c>
      <c r="E557" s="3" t="str">
        <f>IF(D557="", "", "("&amp;COUNTIFS($A$6:A557, A557)&amp;" of "&amp;COUNTIFS($A$6:$A$9999, A557)&amp;")")</f>
        <v>(1 of 1)</v>
      </c>
      <c r="F557" s="4" t="str">
        <f t="shared" si="8"/>
        <v>The Grande Innovation Academy (92978) - FY 2021  (1 of 1)</v>
      </c>
    </row>
    <row r="558" spans="1:6" x14ac:dyDescent="0.25">
      <c r="A558" s="3" t="s">
        <v>1034</v>
      </c>
      <c r="B558" s="3">
        <v>90287</v>
      </c>
      <c r="C558" s="3" t="s">
        <v>1035</v>
      </c>
      <c r="D558" s="3" t="s">
        <v>1036</v>
      </c>
      <c r="E558" s="3" t="str">
        <f>IF(D558="", "", "("&amp;COUNTIFS($A$6:A558, A558)&amp;" of "&amp;COUNTIFS($A$6:$A$9999, A558)&amp;")")</f>
        <v>(1 of 1)</v>
      </c>
      <c r="F558" s="4" t="str">
        <f t="shared" si="8"/>
        <v>The Odyssey Preparatory Academy, Inc. (90287) - FY 2021  (1 of 1)</v>
      </c>
    </row>
    <row r="559" spans="1:6" x14ac:dyDescent="0.25">
      <c r="A559" s="3" t="s">
        <v>1037</v>
      </c>
      <c r="B559" s="3">
        <v>4264</v>
      </c>
      <c r="C559" s="3" t="s">
        <v>1038</v>
      </c>
      <c r="D559" s="3" t="s">
        <v>1039</v>
      </c>
      <c r="E559" s="3" t="str">
        <f>IF(D559="", "", "("&amp;COUNTIFS($A$6:A559, A559)&amp;" of "&amp;COUNTIFS($A$6:$A$9999, A559)&amp;")")</f>
        <v>(1 of 3)</v>
      </c>
      <c r="F559" s="4" t="str">
        <f t="shared" si="8"/>
        <v>Tolleson Elementary District (4264) - FY 2021  (1 of 3)</v>
      </c>
    </row>
    <row r="560" spans="1:6" x14ac:dyDescent="0.25">
      <c r="A560" s="3" t="s">
        <v>1037</v>
      </c>
      <c r="B560" s="3">
        <v>4264</v>
      </c>
      <c r="C560" s="3" t="s">
        <v>1038</v>
      </c>
      <c r="D560" s="3" t="s">
        <v>1040</v>
      </c>
      <c r="E560" s="3" t="str">
        <f>IF(D560="", "", "("&amp;COUNTIFS($A$6:A560, A560)&amp;" of "&amp;COUNTIFS($A$6:$A$9999, A560)&amp;")")</f>
        <v>(2 of 3)</v>
      </c>
      <c r="F560" s="4" t="str">
        <f t="shared" si="8"/>
        <v>Tolleson Elementary District (4264) - FY 2021  (2 of 3)</v>
      </c>
    </row>
    <row r="561" spans="1:6" x14ac:dyDescent="0.25">
      <c r="A561" s="3" t="s">
        <v>1037</v>
      </c>
      <c r="B561" s="3">
        <v>4264</v>
      </c>
      <c r="C561" s="3" t="s">
        <v>1038</v>
      </c>
      <c r="D561" s="3" t="s">
        <v>1041</v>
      </c>
      <c r="E561" s="3" t="str">
        <f>IF(D561="", "", "("&amp;COUNTIFS($A$6:A561, A561)&amp;" of "&amp;COUNTIFS($A$6:$A$9999, A561)&amp;")")</f>
        <v>(3 of 3)</v>
      </c>
      <c r="F561" s="4" t="str">
        <f t="shared" si="8"/>
        <v>Tolleson Elementary District (4264) - FY 2021  (3 of 3)</v>
      </c>
    </row>
    <row r="562" spans="1:6" x14ac:dyDescent="0.25">
      <c r="A562" s="3" t="s">
        <v>1042</v>
      </c>
      <c r="B562" s="3">
        <v>4288</v>
      </c>
      <c r="C562" s="3" t="s">
        <v>1043</v>
      </c>
      <c r="D562" s="3" t="s">
        <v>1044</v>
      </c>
      <c r="E562" s="3" t="str">
        <f>IF(D562="", "", "("&amp;COUNTIFS($A$6:A562, A562)&amp;" of "&amp;COUNTIFS($A$6:$A$9999, A562)&amp;")")</f>
        <v>(1 of 3)</v>
      </c>
      <c r="F562" s="4" t="str">
        <f t="shared" si="8"/>
        <v>Tolleson Union High School District (4288) - FY 2021  (1 of 3)</v>
      </c>
    </row>
    <row r="563" spans="1:6" x14ac:dyDescent="0.25">
      <c r="A563" s="3" t="s">
        <v>1042</v>
      </c>
      <c r="B563" s="3">
        <v>4288</v>
      </c>
      <c r="C563" s="3" t="s">
        <v>1045</v>
      </c>
      <c r="D563" s="3" t="s">
        <v>1046</v>
      </c>
      <c r="E563" s="3" t="str">
        <f>IF(D563="", "", "("&amp;COUNTIFS($A$6:A563, A563)&amp;" of "&amp;COUNTIFS($A$6:$A$9999, A563)&amp;")")</f>
        <v>(2 of 3)</v>
      </c>
      <c r="F563" s="4" t="str">
        <f t="shared" si="8"/>
        <v>Tolleson Union High School District (4288) - FY 2021  (2 of 3)</v>
      </c>
    </row>
    <row r="564" spans="1:6" x14ac:dyDescent="0.25">
      <c r="A564" s="3" t="s">
        <v>1042</v>
      </c>
      <c r="B564" s="3">
        <v>4288</v>
      </c>
      <c r="C564" s="3" t="s">
        <v>1045</v>
      </c>
      <c r="D564" s="3" t="s">
        <v>1047</v>
      </c>
      <c r="E564" s="3" t="str">
        <f>IF(D564="", "", "("&amp;COUNTIFS($A$6:A564, A564)&amp;" of "&amp;COUNTIFS($A$6:$A$9999, A564)&amp;")")</f>
        <v>(3 of 3)</v>
      </c>
      <c r="F564" s="4" t="str">
        <f t="shared" si="8"/>
        <v>Tolleson Union High School District (4288) - FY 2021  (3 of 3)</v>
      </c>
    </row>
    <row r="565" spans="1:6" x14ac:dyDescent="0.25">
      <c r="A565" s="3" t="s">
        <v>1048</v>
      </c>
      <c r="B565" s="3">
        <v>4450</v>
      </c>
      <c r="C565" s="3" t="s">
        <v>1049</v>
      </c>
      <c r="D565" s="3" t="s">
        <v>1050</v>
      </c>
      <c r="E565" s="3" t="str">
        <f>IF(D565="", "", "("&amp;COUNTIFS($A$6:A565, A565)&amp;" of "&amp;COUNTIFS($A$6:$A$9999, A565)&amp;")")</f>
        <v>(1 of 3)</v>
      </c>
      <c r="F565" s="4" t="str">
        <f t="shared" si="8"/>
        <v>Toltec School District (4450) - FY 2021  (1 of 3)</v>
      </c>
    </row>
    <row r="566" spans="1:6" x14ac:dyDescent="0.25">
      <c r="A566" s="3" t="s">
        <v>1048</v>
      </c>
      <c r="B566" s="3">
        <v>4450</v>
      </c>
      <c r="C566" s="3" t="s">
        <v>1049</v>
      </c>
      <c r="D566" s="3" t="s">
        <v>1051</v>
      </c>
      <c r="E566" s="3" t="str">
        <f>IF(D566="", "", "("&amp;COUNTIFS($A$6:A566, A566)&amp;" of "&amp;COUNTIFS($A$6:$A$9999, A566)&amp;")")</f>
        <v>(2 of 3)</v>
      </c>
      <c r="F566" s="4" t="str">
        <f t="shared" si="8"/>
        <v>Toltec School District (4450) - FY 2021  (2 of 3)</v>
      </c>
    </row>
    <row r="567" spans="1:6" x14ac:dyDescent="0.25">
      <c r="A567" s="3" t="s">
        <v>1048</v>
      </c>
      <c r="B567" s="3">
        <v>4450</v>
      </c>
      <c r="C567" s="3" t="s">
        <v>1049</v>
      </c>
      <c r="D567" s="3" t="s">
        <v>1052</v>
      </c>
      <c r="E567" s="3" t="str">
        <f>IF(D567="", "", "("&amp;COUNTIFS($A$6:A567, A567)&amp;" of "&amp;COUNTIFS($A$6:$A$9999, A567)&amp;")")</f>
        <v>(3 of 3)</v>
      </c>
      <c r="F567" s="4" t="str">
        <f t="shared" si="8"/>
        <v>Toltec School District (4450) - FY 2021  (3 of 3)</v>
      </c>
    </row>
    <row r="568" spans="1:6" x14ac:dyDescent="0.25">
      <c r="A568" s="3" t="s">
        <v>1053</v>
      </c>
      <c r="B568" s="3">
        <v>4168</v>
      </c>
      <c r="C568" s="3" t="s">
        <v>1054</v>
      </c>
      <c r="D568" s="3" t="s">
        <v>1055</v>
      </c>
      <c r="E568" s="3" t="str">
        <f>IF(D568="", "", "("&amp;COUNTIFS($A$6:A568, A568)&amp;" of "&amp;COUNTIFS($A$6:$A$9999, A568)&amp;")")</f>
        <v>(1 of 1)</v>
      </c>
      <c r="F568" s="4" t="str">
        <f t="shared" si="8"/>
        <v>Tombstone Unified District (4168) - FY 2021  (1 of 1)</v>
      </c>
    </row>
    <row r="569" spans="1:6" x14ac:dyDescent="0.25">
      <c r="A569" s="3" t="s">
        <v>1056</v>
      </c>
      <c r="B569" s="3">
        <v>4225</v>
      </c>
      <c r="C569" s="3" t="s">
        <v>1057</v>
      </c>
      <c r="D569" s="3" t="s">
        <v>1058</v>
      </c>
      <c r="E569" s="3" t="str">
        <f>IF(D569="", "", "("&amp;COUNTIFS($A$6:A569, A569)&amp;" of "&amp;COUNTIFS($A$6:$A$9999, A569)&amp;")")</f>
        <v>(1 of 1)</v>
      </c>
      <c r="F569" s="4" t="str">
        <f t="shared" si="8"/>
        <v>Triumphant Learning Center (4225) - FY 2021  (1 of 1)</v>
      </c>
    </row>
    <row r="570" spans="1:6" x14ac:dyDescent="0.25">
      <c r="A570" s="3" t="s">
        <v>1059</v>
      </c>
      <c r="B570" s="3">
        <v>90859</v>
      </c>
      <c r="C570" s="3" t="s">
        <v>59</v>
      </c>
      <c r="D570" s="3" t="s">
        <v>1060</v>
      </c>
      <c r="E570" s="3" t="str">
        <f>IF(D570="", "", "("&amp;COUNTIFS($A$6:A570, A570)&amp;" of "&amp;COUNTIFS($A$6:$A$9999, A570)&amp;")")</f>
        <v>(1 of 1)</v>
      </c>
      <c r="F570" s="4" t="str">
        <f t="shared" si="8"/>
        <v>Trivium Preparatory Academy (90859) - FY 2021  (1 of 1)</v>
      </c>
    </row>
    <row r="571" spans="1:6" x14ac:dyDescent="0.25">
      <c r="A571" s="3" t="s">
        <v>1061</v>
      </c>
      <c r="B571" s="3">
        <v>4197</v>
      </c>
      <c r="C571" s="3" t="s">
        <v>1062</v>
      </c>
      <c r="D571" s="3" t="s">
        <v>1063</v>
      </c>
      <c r="E571" s="3" t="str">
        <f>IF(D571="", "", "("&amp;COUNTIFS($A$6:A571, A571)&amp;" of "&amp;COUNTIFS($A$6:$A$9999, A571)&amp;")")</f>
        <v>(1 of 3)</v>
      </c>
      <c r="F571" s="4" t="str">
        <f t="shared" si="8"/>
        <v>Tuba City Unified School District #15 (4197) - FY 2021  (1 of 3)</v>
      </c>
    </row>
    <row r="572" spans="1:6" x14ac:dyDescent="0.25">
      <c r="A572" s="3" t="s">
        <v>1061</v>
      </c>
      <c r="B572" s="3">
        <v>4197</v>
      </c>
      <c r="C572" s="3" t="s">
        <v>1062</v>
      </c>
      <c r="D572" s="3" t="s">
        <v>1064</v>
      </c>
      <c r="E572" s="3" t="str">
        <f>IF(D572="", "", "("&amp;COUNTIFS($A$6:A572, A572)&amp;" of "&amp;COUNTIFS($A$6:$A$9999, A572)&amp;")")</f>
        <v>(2 of 3)</v>
      </c>
      <c r="F572" s="4" t="str">
        <f t="shared" si="8"/>
        <v>Tuba City Unified School District #15 (4197) - FY 2021  (2 of 3)</v>
      </c>
    </row>
    <row r="573" spans="1:6" x14ac:dyDescent="0.25">
      <c r="A573" s="3" t="s">
        <v>1061</v>
      </c>
      <c r="B573" s="3">
        <v>4197</v>
      </c>
      <c r="C573" s="3" t="s">
        <v>1062</v>
      </c>
      <c r="D573" s="3" t="s">
        <v>1065</v>
      </c>
      <c r="E573" s="3" t="str">
        <f>IF(D573="", "", "("&amp;COUNTIFS($A$6:A573, A573)&amp;" of "&amp;COUNTIFS($A$6:$A$9999, A573)&amp;")")</f>
        <v>(3 of 3)</v>
      </c>
      <c r="F573" s="4" t="str">
        <f t="shared" si="8"/>
        <v>Tuba City Unified School District #15 (4197) - FY 2021  (3 of 3)</v>
      </c>
    </row>
    <row r="574" spans="1:6" x14ac:dyDescent="0.25">
      <c r="A574" s="3" t="s">
        <v>1066</v>
      </c>
      <c r="B574" s="3">
        <v>79073</v>
      </c>
      <c r="C574" s="3" t="s">
        <v>1067</v>
      </c>
      <c r="D574" s="3" t="s">
        <v>1068</v>
      </c>
      <c r="E574" s="3" t="str">
        <f>IF(D574="", "", "("&amp;COUNTIFS($A$6:A574, A574)&amp;" of "&amp;COUNTIFS($A$6:$A$9999, A574)&amp;")")</f>
        <v>(1 of 2)</v>
      </c>
      <c r="F574" s="4" t="str">
        <f t="shared" si="8"/>
        <v>Tucson Country Day School, Inc. (79073) - FY 2021  (1 of 2)</v>
      </c>
    </row>
    <row r="575" spans="1:6" x14ac:dyDescent="0.25">
      <c r="A575" s="3" t="s">
        <v>1066</v>
      </c>
      <c r="B575" s="3">
        <v>79073</v>
      </c>
      <c r="C575" s="3" t="s">
        <v>1067</v>
      </c>
      <c r="D575" s="3" t="s">
        <v>1069</v>
      </c>
      <c r="E575" s="3" t="str">
        <f>IF(D575="", "", "("&amp;COUNTIFS($A$6:A575, A575)&amp;" of "&amp;COUNTIFS($A$6:$A$9999, A575)&amp;")")</f>
        <v>(2 of 2)</v>
      </c>
      <c r="F575" s="4" t="str">
        <f t="shared" si="8"/>
        <v>Tucson Country Day School, Inc. (79073) - FY 2021  (2 of 2)</v>
      </c>
    </row>
    <row r="576" spans="1:6" x14ac:dyDescent="0.25">
      <c r="A576" s="3" t="s">
        <v>1070</v>
      </c>
      <c r="B576" s="3">
        <v>4277</v>
      </c>
      <c r="C576" s="3" t="s">
        <v>1071</v>
      </c>
      <c r="D576" s="3" t="s">
        <v>1072</v>
      </c>
      <c r="E576" s="3" t="str">
        <f>IF(D576="", "", "("&amp;COUNTIFS($A$6:A576, A576)&amp;" of "&amp;COUNTIFS($A$6:$A$9999, A576)&amp;")")</f>
        <v>(1 of 1)</v>
      </c>
      <c r="F576" s="4" t="str">
        <f t="shared" si="8"/>
        <v>Union Elementary District (4277) - FY 2021  (1 of 1)</v>
      </c>
    </row>
    <row r="577" spans="1:6" x14ac:dyDescent="0.25">
      <c r="A577" s="3" t="s">
        <v>1073</v>
      </c>
      <c r="B577" s="3">
        <v>4413</v>
      </c>
      <c r="C577" s="3" t="s">
        <v>1074</v>
      </c>
      <c r="D577" s="3" t="s">
        <v>1075</v>
      </c>
      <c r="E577" s="3" t="str">
        <f>IF(D577="", "", "("&amp;COUNTIFS($A$6:A577, A577)&amp;" of "&amp;COUNTIFS($A$6:$A$9999, A577)&amp;")")</f>
        <v>(1 of 3)</v>
      </c>
      <c r="F577" s="4" t="str">
        <f t="shared" si="8"/>
        <v>Vail Unified District (4413) - FY 2021  (1 of 3)</v>
      </c>
    </row>
    <row r="578" spans="1:6" x14ac:dyDescent="0.25">
      <c r="A578" s="3" t="s">
        <v>1073</v>
      </c>
      <c r="B578" s="3">
        <v>4413</v>
      </c>
      <c r="C578" s="3" t="s">
        <v>1074</v>
      </c>
      <c r="D578" s="3" t="s">
        <v>1076</v>
      </c>
      <c r="E578" s="3" t="str">
        <f>IF(D578="", "", "("&amp;COUNTIFS($A$6:A578, A578)&amp;" of "&amp;COUNTIFS($A$6:$A$9999, A578)&amp;")")</f>
        <v>(2 of 3)</v>
      </c>
      <c r="F578" s="4" t="str">
        <f t="shared" si="8"/>
        <v>Vail Unified District (4413) - FY 2021  (2 of 3)</v>
      </c>
    </row>
    <row r="579" spans="1:6" x14ac:dyDescent="0.25">
      <c r="A579" s="3" t="s">
        <v>1073</v>
      </c>
      <c r="B579" s="3">
        <v>4413</v>
      </c>
      <c r="C579" s="3" t="s">
        <v>1074</v>
      </c>
      <c r="D579" s="3" t="s">
        <v>1077</v>
      </c>
      <c r="E579" s="3" t="str">
        <f>IF(D579="", "", "("&amp;COUNTIFS($A$6:A579, A579)&amp;" of "&amp;COUNTIFS($A$6:$A$9999, A579)&amp;")")</f>
        <v>(3 of 3)</v>
      </c>
      <c r="F579" s="4" t="str">
        <f t="shared" si="8"/>
        <v>Vail Unified District (4413) - FY 2021  (3 of 3)</v>
      </c>
    </row>
    <row r="580" spans="1:6" x14ac:dyDescent="0.25">
      <c r="A580" s="3" t="s">
        <v>1078</v>
      </c>
      <c r="B580" s="3">
        <v>79397</v>
      </c>
      <c r="C580" s="3" t="s">
        <v>1079</v>
      </c>
      <c r="D580" s="3" t="s">
        <v>1080</v>
      </c>
      <c r="E580" s="3" t="str">
        <f>IF(D580="", "", "("&amp;COUNTIFS($A$6:A580, A580)&amp;" of "&amp;COUNTIFS($A$6:$A$9999, A580)&amp;")")</f>
        <v>(1 of 2)</v>
      </c>
      <c r="F580" s="4" t="str">
        <f t="shared" si="8"/>
        <v>Valley Academy for Career and Technology Education (79397) - FY 2021  (1 of 2)</v>
      </c>
    </row>
    <row r="581" spans="1:6" x14ac:dyDescent="0.25">
      <c r="A581" s="3" t="s">
        <v>1078</v>
      </c>
      <c r="B581" s="3">
        <v>79397</v>
      </c>
      <c r="C581" s="3" t="s">
        <v>1079</v>
      </c>
      <c r="D581" s="3" t="s">
        <v>1081</v>
      </c>
      <c r="E581" s="3" t="str">
        <f>IF(D581="", "", "("&amp;COUNTIFS($A$6:A581, A581)&amp;" of "&amp;COUNTIFS($A$6:$A$9999, A581)&amp;")")</f>
        <v>(2 of 2)</v>
      </c>
      <c r="F581" s="4" t="str">
        <f t="shared" si="8"/>
        <v>Valley Academy for Career and Technology Education (79397) - FY 2021  (2 of 2)</v>
      </c>
    </row>
    <row r="582" spans="1:6" x14ac:dyDescent="0.25">
      <c r="A582" s="3" t="s">
        <v>1082</v>
      </c>
      <c r="B582" s="3">
        <v>79957</v>
      </c>
      <c r="C582" s="3" t="s">
        <v>1083</v>
      </c>
      <c r="D582" s="3" t="s">
        <v>1084</v>
      </c>
      <c r="E582" s="3" t="str">
        <f>IF(D582="", "", "("&amp;COUNTIFS($A$6:A582, A582)&amp;" of "&amp;COUNTIFS($A$6:$A$9999, A582)&amp;")")</f>
        <v>(1 of 1)</v>
      </c>
      <c r="F582" s="4" t="str">
        <f t="shared" ref="F582:F623" si="9">IF(D582="", "", HYPERLINK(D582, A582&amp;" ("&amp;B582&amp;") - FY 2021 "&amp;$B$2&amp;" "&amp;E582))</f>
        <v>Valley of the Sun Waldorf Education Association, dba Desert Marigold School (79957) - FY 2021  (1 of 1)</v>
      </c>
    </row>
    <row r="583" spans="1:6" x14ac:dyDescent="0.25">
      <c r="A583" s="3" t="s">
        <v>1085</v>
      </c>
      <c r="B583" s="3">
        <v>1000291</v>
      </c>
      <c r="C583" s="3" t="s">
        <v>1086</v>
      </c>
      <c r="D583" s="3" t="s">
        <v>1087</v>
      </c>
      <c r="E583" s="3" t="str">
        <f>IF(D583="", "", "("&amp;COUNTIFS($A$6:A583, A583)&amp;" of "&amp;COUNTIFS($A$6:$A$9999, A583)&amp;")")</f>
        <v>(1 of 5)</v>
      </c>
      <c r="F583" s="4" t="str">
        <f t="shared" si="9"/>
        <v>Valor Preparatory Academy, LLC (1000291) - FY 2021  (1 of 5)</v>
      </c>
    </row>
    <row r="584" spans="1:6" x14ac:dyDescent="0.25">
      <c r="A584" s="3" t="s">
        <v>1085</v>
      </c>
      <c r="B584" s="3">
        <v>1000291</v>
      </c>
      <c r="C584" s="3" t="s">
        <v>1086</v>
      </c>
      <c r="D584" s="3" t="s">
        <v>1088</v>
      </c>
      <c r="E584" s="3" t="str">
        <f>IF(D584="", "", "("&amp;COUNTIFS($A$6:A584, A584)&amp;" of "&amp;COUNTIFS($A$6:$A$9999, A584)&amp;")")</f>
        <v>(2 of 5)</v>
      </c>
      <c r="F584" s="4" t="str">
        <f t="shared" si="9"/>
        <v>Valor Preparatory Academy, LLC (1000291) - FY 2021  (2 of 5)</v>
      </c>
    </row>
    <row r="585" spans="1:6" x14ac:dyDescent="0.25">
      <c r="A585" s="3" t="s">
        <v>1085</v>
      </c>
      <c r="B585" s="3">
        <v>1000291</v>
      </c>
      <c r="C585" s="3" t="s">
        <v>1086</v>
      </c>
      <c r="D585" s="3" t="s">
        <v>1089</v>
      </c>
      <c r="E585" s="3" t="str">
        <f>IF(D585="", "", "("&amp;COUNTIFS($A$6:A585, A585)&amp;" of "&amp;COUNTIFS($A$6:$A$9999, A585)&amp;")")</f>
        <v>(3 of 5)</v>
      </c>
      <c r="F585" s="4" t="str">
        <f t="shared" si="9"/>
        <v>Valor Preparatory Academy, LLC (1000291) - FY 2021  (3 of 5)</v>
      </c>
    </row>
    <row r="586" spans="1:6" x14ac:dyDescent="0.25">
      <c r="A586" s="3" t="s">
        <v>1085</v>
      </c>
      <c r="B586" s="3">
        <v>1000291</v>
      </c>
      <c r="C586" s="3" t="s">
        <v>1086</v>
      </c>
      <c r="D586" s="3" t="s">
        <v>1090</v>
      </c>
      <c r="E586" s="3" t="str">
        <f>IF(D586="", "", "("&amp;COUNTIFS($A$6:A586, A586)&amp;" of "&amp;COUNTIFS($A$6:$A$9999, A586)&amp;")")</f>
        <v>(4 of 5)</v>
      </c>
      <c r="F586" s="4" t="str">
        <f t="shared" si="9"/>
        <v>Valor Preparatory Academy, LLC (1000291) - FY 2021  (4 of 5)</v>
      </c>
    </row>
    <row r="587" spans="1:6" x14ac:dyDescent="0.25">
      <c r="A587" s="3" t="s">
        <v>1085</v>
      </c>
      <c r="B587" s="3">
        <v>1000291</v>
      </c>
      <c r="C587" s="3" t="s">
        <v>1086</v>
      </c>
      <c r="D587" s="3" t="s">
        <v>1091</v>
      </c>
      <c r="E587" s="3" t="str">
        <f>IF(D587="", "", "("&amp;COUNTIFS($A$6:A587, A587)&amp;" of "&amp;COUNTIFS($A$6:$A$9999, A587)&amp;")")</f>
        <v>(5 of 5)</v>
      </c>
      <c r="F587" s="4" t="str">
        <f t="shared" si="9"/>
        <v>Valor Preparatory Academy, LLC (1000291) - FY 2021  (5 of 5)</v>
      </c>
    </row>
    <row r="588" spans="1:6" x14ac:dyDescent="0.25">
      <c r="A588" s="3" t="s">
        <v>1092</v>
      </c>
      <c r="B588" s="3">
        <v>90317</v>
      </c>
      <c r="C588" s="3" t="s">
        <v>138</v>
      </c>
      <c r="D588" s="3" t="s">
        <v>1093</v>
      </c>
      <c r="E588" s="3" t="str">
        <f>IF(D588="", "", "("&amp;COUNTIFS($A$6:A588, A588)&amp;" of "&amp;COUNTIFS($A$6:$A$9999, A588)&amp;")")</f>
        <v>(1 of 2)</v>
      </c>
      <c r="F588" s="4" t="str">
        <f t="shared" si="9"/>
        <v>Vector School District, Inc. (90317) - FY 2021  (1 of 2)</v>
      </c>
    </row>
    <row r="589" spans="1:6" x14ac:dyDescent="0.25">
      <c r="A589" s="3" t="s">
        <v>1092</v>
      </c>
      <c r="B589" s="3">
        <v>90317</v>
      </c>
      <c r="C589" s="3" t="s">
        <v>138</v>
      </c>
      <c r="D589" s="3" t="s">
        <v>1094</v>
      </c>
      <c r="E589" s="3" t="str">
        <f>IF(D589="", "", "("&amp;COUNTIFS($A$6:A589, A589)&amp;" of "&amp;COUNTIFS($A$6:$A$9999, A589)&amp;")")</f>
        <v>(2 of 2)</v>
      </c>
      <c r="F589" s="4" t="str">
        <f t="shared" si="9"/>
        <v>Vector School District, Inc. (90317) - FY 2021  (2 of 2)</v>
      </c>
    </row>
    <row r="590" spans="1:6" x14ac:dyDescent="0.25">
      <c r="A590" s="3" t="s">
        <v>1095</v>
      </c>
      <c r="B590" s="3">
        <v>80992</v>
      </c>
      <c r="C590" s="3" t="s">
        <v>59</v>
      </c>
      <c r="D590" s="3" t="s">
        <v>1096</v>
      </c>
      <c r="E590" s="3" t="str">
        <f>IF(D590="", "", "("&amp;COUNTIFS($A$6:A590, A590)&amp;" of "&amp;COUNTIFS($A$6:$A$9999, A590)&amp;")")</f>
        <v>(1 of 1)</v>
      </c>
      <c r="F590" s="4" t="str">
        <f t="shared" si="9"/>
        <v>Veritas Preparatory Academy (80992) - FY 2021  (1 of 1)</v>
      </c>
    </row>
    <row r="591" spans="1:6" x14ac:dyDescent="0.25">
      <c r="A591" s="3" t="s">
        <v>1097</v>
      </c>
      <c r="B591" s="3">
        <v>4162</v>
      </c>
      <c r="C591" s="3" t="s">
        <v>1098</v>
      </c>
      <c r="D591" s="3" t="s">
        <v>1099</v>
      </c>
      <c r="E591" s="3" t="str">
        <f>IF(D591="", "", "("&amp;COUNTIFS($A$6:A591, A591)&amp;" of "&amp;COUNTIFS($A$6:$A$9999, A591)&amp;")")</f>
        <v>(1 of 3)</v>
      </c>
      <c r="F591" s="4" t="str">
        <f t="shared" si="9"/>
        <v>Vernon Elementary District (4162) - FY 2021  (1 of 3)</v>
      </c>
    </row>
    <row r="592" spans="1:6" x14ac:dyDescent="0.25">
      <c r="A592" s="3" t="s">
        <v>1097</v>
      </c>
      <c r="B592" s="3">
        <v>4162</v>
      </c>
      <c r="C592" s="3" t="s">
        <v>1098</v>
      </c>
      <c r="D592" s="3" t="s">
        <v>1100</v>
      </c>
      <c r="E592" s="3" t="str">
        <f>IF(D592="", "", "("&amp;COUNTIFS($A$6:A592, A592)&amp;" of "&amp;COUNTIFS($A$6:$A$9999, A592)&amp;")")</f>
        <v>(2 of 3)</v>
      </c>
      <c r="F592" s="4" t="str">
        <f t="shared" si="9"/>
        <v>Vernon Elementary District (4162) - FY 2021  (2 of 3)</v>
      </c>
    </row>
    <row r="593" spans="1:6" x14ac:dyDescent="0.25">
      <c r="A593" s="3" t="s">
        <v>1097</v>
      </c>
      <c r="B593" s="3">
        <v>4162</v>
      </c>
      <c r="C593" s="3" t="s">
        <v>1098</v>
      </c>
      <c r="D593" s="3" t="s">
        <v>1101</v>
      </c>
      <c r="E593" s="3" t="str">
        <f>IF(D593="", "", "("&amp;COUNTIFS($A$6:A593, A593)&amp;" of "&amp;COUNTIFS($A$6:$A$9999, A593)&amp;")")</f>
        <v>(3 of 3)</v>
      </c>
      <c r="F593" s="4" t="str">
        <f t="shared" si="9"/>
        <v>Vernon Elementary District (4162) - FY 2021  (3 of 3)</v>
      </c>
    </row>
    <row r="594" spans="1:6" x14ac:dyDescent="0.25">
      <c r="A594" s="3" t="s">
        <v>1102</v>
      </c>
      <c r="B594" s="3">
        <v>92985</v>
      </c>
      <c r="C594" s="3" t="s">
        <v>1103</v>
      </c>
      <c r="D594" s="3" t="s">
        <v>1104</v>
      </c>
      <c r="E594" s="3" t="str">
        <f>IF(D594="", "", "("&amp;COUNTIFS($A$6:A594, A594)&amp;" of "&amp;COUNTIFS($A$6:$A$9999, A594)&amp;")")</f>
        <v>(1 of 1)</v>
      </c>
      <c r="F594" s="4" t="str">
        <f t="shared" si="9"/>
        <v>Victory Collegiate Academy Corporation (92985) - FY 2021  (1 of 1)</v>
      </c>
    </row>
    <row r="595" spans="1:6" x14ac:dyDescent="0.25">
      <c r="A595" s="3" t="s">
        <v>1105</v>
      </c>
      <c r="B595" s="3">
        <v>4260</v>
      </c>
      <c r="C595" s="3" t="s">
        <v>1106</v>
      </c>
      <c r="D595" s="3" t="s">
        <v>1107</v>
      </c>
      <c r="E595" s="3" t="str">
        <f>IF(D595="", "", "("&amp;COUNTIFS($A$6:A595, A595)&amp;" of "&amp;COUNTIFS($A$6:$A$9999, A595)&amp;")")</f>
        <v>(1 of 3)</v>
      </c>
      <c r="F595" s="4" t="str">
        <f t="shared" si="9"/>
        <v>Washington Elementary School District (4260) - FY 2021  (1 of 3)</v>
      </c>
    </row>
    <row r="596" spans="1:6" x14ac:dyDescent="0.25">
      <c r="A596" s="3" t="s">
        <v>1105</v>
      </c>
      <c r="B596" s="3">
        <v>4260</v>
      </c>
      <c r="C596" s="3" t="s">
        <v>1106</v>
      </c>
      <c r="D596" s="3" t="s">
        <v>1108</v>
      </c>
      <c r="E596" s="3" t="str">
        <f>IF(D596="", "", "("&amp;COUNTIFS($A$6:A596, A596)&amp;" of "&amp;COUNTIFS($A$6:$A$9999, A596)&amp;")")</f>
        <v>(2 of 3)</v>
      </c>
      <c r="F596" s="4" t="str">
        <f t="shared" si="9"/>
        <v>Washington Elementary School District (4260) - FY 2021  (2 of 3)</v>
      </c>
    </row>
    <row r="597" spans="1:6" x14ac:dyDescent="0.25">
      <c r="A597" s="3" t="s">
        <v>1105</v>
      </c>
      <c r="B597" s="3">
        <v>4260</v>
      </c>
      <c r="C597" s="3" t="s">
        <v>1106</v>
      </c>
      <c r="D597" s="3" t="s">
        <v>1109</v>
      </c>
      <c r="E597" s="3" t="str">
        <f>IF(D597="", "", "("&amp;COUNTIFS($A$6:A597, A597)&amp;" of "&amp;COUNTIFS($A$6:$A$9999, A597)&amp;")")</f>
        <v>(3 of 3)</v>
      </c>
      <c r="F597" s="4" t="str">
        <f t="shared" si="9"/>
        <v>Washington Elementary School District (4260) - FY 2021  (3 of 3)</v>
      </c>
    </row>
    <row r="598" spans="1:6" x14ac:dyDescent="0.25">
      <c r="A598" s="3" t="s">
        <v>1110</v>
      </c>
      <c r="B598" s="3">
        <v>4504</v>
      </c>
      <c r="C598" s="3" t="s">
        <v>1111</v>
      </c>
      <c r="D598" s="3" t="s">
        <v>1112</v>
      </c>
      <c r="E598" s="3" t="str">
        <f>IF(D598="", "", "("&amp;COUNTIFS($A$6:A598, A598)&amp;" of "&amp;COUNTIFS($A$6:$A$9999, A598)&amp;")")</f>
        <v>(1 of 1)</v>
      </c>
      <c r="F598" s="4" t="str">
        <f t="shared" si="9"/>
        <v>Wellton Elementary District (4504) - FY 2021  (1 of 1)</v>
      </c>
    </row>
    <row r="599" spans="1:6" x14ac:dyDescent="0.25">
      <c r="A599" s="3" t="s">
        <v>1113</v>
      </c>
      <c r="B599" s="3">
        <v>90123</v>
      </c>
      <c r="C599" s="3" t="s">
        <v>1114</v>
      </c>
      <c r="D599" s="3" t="s">
        <v>1115</v>
      </c>
      <c r="E599" s="3" t="str">
        <f>IF(D599="", "", "("&amp;COUNTIFS($A$6:A599, A599)&amp;" of "&amp;COUNTIFS($A$6:$A$9999, A599)&amp;")")</f>
        <v>(1 of 3)</v>
      </c>
      <c r="F599" s="4" t="str">
        <f t="shared" si="9"/>
        <v>Western Arizona Vocational District #50 (90123) - FY 2021  (1 of 3)</v>
      </c>
    </row>
    <row r="600" spans="1:6" x14ac:dyDescent="0.25">
      <c r="A600" s="3" t="s">
        <v>1113</v>
      </c>
      <c r="B600" s="3">
        <v>90123</v>
      </c>
      <c r="C600" s="3" t="s">
        <v>1114</v>
      </c>
      <c r="D600" s="3" t="s">
        <v>1116</v>
      </c>
      <c r="E600" s="3" t="str">
        <f>IF(D600="", "", "("&amp;COUNTIFS($A$6:A600, A600)&amp;" of "&amp;COUNTIFS($A$6:$A$9999, A600)&amp;")")</f>
        <v>(2 of 3)</v>
      </c>
      <c r="F600" s="4" t="str">
        <f t="shared" si="9"/>
        <v>Western Arizona Vocational District #50 (90123) - FY 2021  (2 of 3)</v>
      </c>
    </row>
    <row r="601" spans="1:6" x14ac:dyDescent="0.25">
      <c r="A601" s="3" t="s">
        <v>1113</v>
      </c>
      <c r="B601" s="3">
        <v>90123</v>
      </c>
      <c r="C601" s="3" t="s">
        <v>1114</v>
      </c>
      <c r="D601" s="3" t="s">
        <v>1117</v>
      </c>
      <c r="E601" s="3" t="str">
        <f>IF(D601="", "", "("&amp;COUNTIFS($A$6:A601, A601)&amp;" of "&amp;COUNTIFS($A$6:$A$9999, A601)&amp;")")</f>
        <v>(3 of 3)</v>
      </c>
      <c r="F601" s="4" t="str">
        <f t="shared" si="9"/>
        <v>Western Arizona Vocational District #50 (90123) - FY 2021  (3 of 3)</v>
      </c>
    </row>
    <row r="602" spans="1:6" x14ac:dyDescent="0.25">
      <c r="A602" s="3" t="s">
        <v>1118</v>
      </c>
      <c r="B602" s="3">
        <v>4236</v>
      </c>
      <c r="C602" s="3" t="s">
        <v>1119</v>
      </c>
      <c r="D602" s="3" t="s">
        <v>1120</v>
      </c>
      <c r="E602" s="3" t="str">
        <f>IF(D602="", "", "("&amp;COUNTIFS($A$6:A602, A602)&amp;" of "&amp;COUNTIFS($A$6:$A$9999, A602)&amp;")")</f>
        <v>(1 of 1)</v>
      </c>
      <c r="F602" s="4" t="str">
        <f t="shared" si="9"/>
        <v>Wickenburg Unified District (4236) - FY 2021  (1 of 1)</v>
      </c>
    </row>
    <row r="603" spans="1:6" x14ac:dyDescent="0.25">
      <c r="A603" s="3" t="s">
        <v>1121</v>
      </c>
      <c r="B603" s="3">
        <v>4170</v>
      </c>
      <c r="C603" s="3" t="s">
        <v>1122</v>
      </c>
      <c r="D603" s="3" t="s">
        <v>1123</v>
      </c>
      <c r="E603" s="3" t="str">
        <f>IF(D603="", "", "("&amp;COUNTIFS($A$6:A603, A603)&amp;" of "&amp;COUNTIFS($A$6:$A$9999, A603)&amp;")")</f>
        <v>(1 of 1)</v>
      </c>
      <c r="F603" s="4" t="str">
        <f t="shared" si="9"/>
        <v>Willcox Unified District (4170) - FY 2021  (1 of 1)</v>
      </c>
    </row>
    <row r="604" spans="1:6" x14ac:dyDescent="0.25">
      <c r="A604" s="3" t="s">
        <v>1124</v>
      </c>
      <c r="B604" s="3">
        <v>4193</v>
      </c>
      <c r="C604" s="3" t="s">
        <v>1125</v>
      </c>
      <c r="D604" s="3" t="s">
        <v>1126</v>
      </c>
      <c r="E604" s="3" t="str">
        <f>IF(D604="", "", "("&amp;COUNTIFS($A$6:A604, A604)&amp;" of "&amp;COUNTIFS($A$6:$A$9999, A604)&amp;")")</f>
        <v>(1 of 2)</v>
      </c>
      <c r="F604" s="4" t="str">
        <f t="shared" si="9"/>
        <v>Williams Unified District (4193) - FY 2021  (1 of 2)</v>
      </c>
    </row>
    <row r="605" spans="1:6" x14ac:dyDescent="0.25">
      <c r="A605" s="3" t="s">
        <v>1124</v>
      </c>
      <c r="B605" s="3">
        <v>4193</v>
      </c>
      <c r="C605" s="3" t="s">
        <v>1125</v>
      </c>
      <c r="D605" s="3" t="s">
        <v>1127</v>
      </c>
      <c r="E605" s="3" t="str">
        <f>IF(D605="", "", "("&amp;COUNTIFS($A$6:A605, A605)&amp;" of "&amp;COUNTIFS($A$6:$A$9999, A605)&amp;")")</f>
        <v>(2 of 2)</v>
      </c>
      <c r="F605" s="4" t="str">
        <f t="shared" si="9"/>
        <v>Williams Unified District (4193) - FY 2021  (2 of 2)</v>
      </c>
    </row>
    <row r="606" spans="1:6" x14ac:dyDescent="0.25">
      <c r="A606" s="3" t="s">
        <v>1128</v>
      </c>
      <c r="B606" s="3">
        <v>4261</v>
      </c>
      <c r="C606" s="3" t="s">
        <v>1129</v>
      </c>
      <c r="D606" s="3" t="s">
        <v>1130</v>
      </c>
      <c r="E606" s="3" t="str">
        <f>IF(D606="", "", "("&amp;COUNTIFS($A$6:A606, A606)&amp;" of "&amp;COUNTIFS($A$6:$A$9999, A606)&amp;")")</f>
        <v>(1 of 2)</v>
      </c>
      <c r="F606" s="4" t="str">
        <f t="shared" si="9"/>
        <v>Wilson Elementary District (4261) - FY 2021  (1 of 2)</v>
      </c>
    </row>
    <row r="607" spans="1:6" x14ac:dyDescent="0.25">
      <c r="A607" s="3" t="s">
        <v>1128</v>
      </c>
      <c r="B607" s="3">
        <v>4261</v>
      </c>
      <c r="C607" s="3" t="s">
        <v>1129</v>
      </c>
      <c r="D607" s="3" t="s">
        <v>1131</v>
      </c>
      <c r="E607" s="3" t="str">
        <f>IF(D607="", "", "("&amp;COUNTIFS($A$6:A607, A607)&amp;" of "&amp;COUNTIFS($A$6:$A$9999, A607)&amp;")")</f>
        <v>(2 of 2)</v>
      </c>
      <c r="F607" s="4" t="str">
        <f t="shared" si="9"/>
        <v>Wilson Elementary District (4261) - FY 2021  (2 of 2)</v>
      </c>
    </row>
    <row r="608" spans="1:6" x14ac:dyDescent="0.25">
      <c r="A608" s="3" t="s">
        <v>1132</v>
      </c>
      <c r="B608" s="3">
        <v>4154</v>
      </c>
      <c r="C608" s="3" t="s">
        <v>1133</v>
      </c>
      <c r="D608" s="3" t="s">
        <v>1134</v>
      </c>
      <c r="E608" s="3" t="str">
        <f>IF(D608="", "", "("&amp;COUNTIFS($A$6:A608, A608)&amp;" of "&amp;COUNTIFS($A$6:$A$9999, A608)&amp;")")</f>
        <v>(1 of 2)</v>
      </c>
      <c r="F608" s="4" t="str">
        <f t="shared" si="9"/>
        <v>Window Rock Unified District (4154) - FY 2021  (1 of 2)</v>
      </c>
    </row>
    <row r="609" spans="1:6" x14ac:dyDescent="0.25">
      <c r="A609" s="3" t="s">
        <v>1132</v>
      </c>
      <c r="B609" s="3">
        <v>4154</v>
      </c>
      <c r="C609" s="3" t="s">
        <v>1135</v>
      </c>
      <c r="D609" s="3" t="s">
        <v>1136</v>
      </c>
      <c r="E609" s="3" t="str">
        <f>IF(D609="", "", "("&amp;COUNTIFS($A$6:A609, A609)&amp;" of "&amp;COUNTIFS($A$6:$A$9999, A609)&amp;")")</f>
        <v>(2 of 2)</v>
      </c>
      <c r="F609" s="4" t="str">
        <f t="shared" si="9"/>
        <v>Window Rock Unified District (4154) - FY 2021  (2 of 2)</v>
      </c>
    </row>
    <row r="610" spans="1:6" x14ac:dyDescent="0.25">
      <c r="A610" s="3" t="s">
        <v>1137</v>
      </c>
      <c r="B610" s="3">
        <v>4387</v>
      </c>
      <c r="C610" s="3" t="s">
        <v>1138</v>
      </c>
      <c r="D610" s="3" t="s">
        <v>1139</v>
      </c>
      <c r="E610" s="3" t="str">
        <f>IF(D610="", "", "("&amp;COUNTIFS($A$6:A610, A610)&amp;" of "&amp;COUNTIFS($A$6:$A$9999, A610)&amp;")")</f>
        <v>(1 of 2)</v>
      </c>
      <c r="F610" s="4" t="str">
        <f t="shared" si="9"/>
        <v>Winslow Unified District (4387) - FY 2021  (1 of 2)</v>
      </c>
    </row>
    <row r="611" spans="1:6" x14ac:dyDescent="0.25">
      <c r="A611" s="3" t="s">
        <v>1137</v>
      </c>
      <c r="B611" s="3">
        <v>4387</v>
      </c>
      <c r="C611" s="3" t="s">
        <v>1138</v>
      </c>
      <c r="D611" s="3" t="s">
        <v>1140</v>
      </c>
      <c r="E611" s="3" t="str">
        <f>IF(D611="", "", "("&amp;COUNTIFS($A$6:A611, A611)&amp;" of "&amp;COUNTIFS($A$6:$A$9999, A611)&amp;")")</f>
        <v>(2 of 2)</v>
      </c>
      <c r="F611" s="4" t="str">
        <f t="shared" si="9"/>
        <v>Winslow Unified District (4387) - FY 2021  (2 of 2)</v>
      </c>
    </row>
    <row r="612" spans="1:6" x14ac:dyDescent="0.25">
      <c r="A612" s="3" t="s">
        <v>1141</v>
      </c>
      <c r="B612" s="3">
        <v>4485</v>
      </c>
      <c r="C612" s="3" t="s">
        <v>1142</v>
      </c>
      <c r="D612" s="3" t="s">
        <v>1143</v>
      </c>
      <c r="E612" s="3" t="str">
        <f>IF(D612="", "", "("&amp;COUNTIFS($A$6:A612, A612)&amp;" of "&amp;COUNTIFS($A$6:$A$9999, A612)&amp;")")</f>
        <v>(1 of 3)</v>
      </c>
      <c r="F612" s="4" t="str">
        <f t="shared" si="9"/>
        <v>Yarnell Elementary District (4485) - FY 2021  (1 of 3)</v>
      </c>
    </row>
    <row r="613" spans="1:6" x14ac:dyDescent="0.25">
      <c r="A613" s="3" t="s">
        <v>1141</v>
      </c>
      <c r="B613" s="3">
        <v>4485</v>
      </c>
      <c r="C613" s="3" t="s">
        <v>1142</v>
      </c>
      <c r="D613" s="3" t="s">
        <v>1144</v>
      </c>
      <c r="E613" s="3" t="str">
        <f>IF(D613="", "", "("&amp;COUNTIFS($A$6:A613, A613)&amp;" of "&amp;COUNTIFS($A$6:$A$9999, A613)&amp;")")</f>
        <v>(2 of 3)</v>
      </c>
      <c r="F613" s="4" t="str">
        <f t="shared" si="9"/>
        <v>Yarnell Elementary District (4485) - FY 2021  (2 of 3)</v>
      </c>
    </row>
    <row r="614" spans="1:6" x14ac:dyDescent="0.25">
      <c r="A614" s="3" t="s">
        <v>1141</v>
      </c>
      <c r="B614" s="3">
        <v>4485</v>
      </c>
      <c r="C614" s="3" t="s">
        <v>1142</v>
      </c>
      <c r="D614" s="3" t="s">
        <v>1145</v>
      </c>
      <c r="E614" s="3" t="str">
        <f>IF(D614="", "", "("&amp;COUNTIFS($A$6:A614, A614)&amp;" of "&amp;COUNTIFS($A$6:$A$9999, A614)&amp;")")</f>
        <v>(3 of 3)</v>
      </c>
      <c r="F614" s="4" t="str">
        <f t="shared" si="9"/>
        <v>Yarnell Elementary District (4485) - FY 2021  (3 of 3)</v>
      </c>
    </row>
    <row r="615" spans="1:6" x14ac:dyDescent="0.25">
      <c r="A615" s="3" t="s">
        <v>1146</v>
      </c>
      <c r="B615" s="3">
        <v>79379</v>
      </c>
      <c r="C615" s="3" t="s">
        <v>1147</v>
      </c>
      <c r="D615" s="3" t="s">
        <v>1148</v>
      </c>
      <c r="E615" s="3" t="str">
        <f>IF(D615="", "", "("&amp;COUNTIFS($A$6:A615, A615)&amp;" of "&amp;COUNTIFS($A$6:$A$9999, A615)&amp;")")</f>
        <v>(1 of 2)</v>
      </c>
      <c r="F615" s="4" t="str">
        <f t="shared" si="9"/>
        <v>Yavapai Accommodation School District (79379) - FY 2021  (1 of 2)</v>
      </c>
    </row>
    <row r="616" spans="1:6" x14ac:dyDescent="0.25">
      <c r="A616" s="3" t="s">
        <v>1146</v>
      </c>
      <c r="B616" s="3">
        <v>79379</v>
      </c>
      <c r="C616" s="3" t="s">
        <v>1147</v>
      </c>
      <c r="D616" s="3" t="s">
        <v>1149</v>
      </c>
      <c r="E616" s="3" t="str">
        <f>IF(D616="", "", "("&amp;COUNTIFS($A$6:A616, A616)&amp;" of "&amp;COUNTIFS($A$6:$A$9999, A616)&amp;")")</f>
        <v>(2 of 2)</v>
      </c>
      <c r="F616" s="4" t="str">
        <f t="shared" si="9"/>
        <v>Yavapai Accommodation School District (79379) - FY 2021  (2 of 2)</v>
      </c>
    </row>
    <row r="617" spans="1:6" x14ac:dyDescent="0.25">
      <c r="A617" s="3" t="s">
        <v>1150</v>
      </c>
      <c r="B617" s="3">
        <v>4499</v>
      </c>
      <c r="C617" s="3" t="s">
        <v>1151</v>
      </c>
      <c r="D617" s="3" t="s">
        <v>1152</v>
      </c>
      <c r="E617" s="3" t="str">
        <f>IF(D617="", "", "("&amp;COUNTIFS($A$6:A617, A617)&amp;" of "&amp;COUNTIFS($A$6:$A$9999, A617)&amp;")")</f>
        <v>(1 of 3)</v>
      </c>
      <c r="F617" s="4" t="str">
        <f t="shared" si="9"/>
        <v>Yuma Elementary District (4499) - FY 2021  (1 of 3)</v>
      </c>
    </row>
    <row r="618" spans="1:6" x14ac:dyDescent="0.25">
      <c r="A618" s="3" t="s">
        <v>1150</v>
      </c>
      <c r="B618" s="3">
        <v>4499</v>
      </c>
      <c r="C618" s="3" t="s">
        <v>1151</v>
      </c>
      <c r="D618" s="3" t="s">
        <v>1153</v>
      </c>
      <c r="E618" s="3" t="str">
        <f>IF(D618="", "", "("&amp;COUNTIFS($A$6:A618, A618)&amp;" of "&amp;COUNTIFS($A$6:$A$9999, A618)&amp;")")</f>
        <v>(2 of 3)</v>
      </c>
      <c r="F618" s="4" t="str">
        <f t="shared" si="9"/>
        <v>Yuma Elementary District (4499) - FY 2021  (2 of 3)</v>
      </c>
    </row>
    <row r="619" spans="1:6" x14ac:dyDescent="0.25">
      <c r="A619" s="3" t="s">
        <v>1150</v>
      </c>
      <c r="B619" s="3">
        <v>4499</v>
      </c>
      <c r="C619" s="3" t="s">
        <v>1151</v>
      </c>
      <c r="D619" s="3" t="s">
        <v>1154</v>
      </c>
      <c r="E619" s="3" t="str">
        <f>IF(D619="", "", "("&amp;COUNTIFS($A$6:A619, A619)&amp;" of "&amp;COUNTIFS($A$6:$A$9999, A619)&amp;")")</f>
        <v>(3 of 3)</v>
      </c>
      <c r="F619" s="4" t="str">
        <f t="shared" si="9"/>
        <v>Yuma Elementary District (4499) - FY 2021  (3 of 3)</v>
      </c>
    </row>
    <row r="620" spans="1:6" x14ac:dyDescent="0.25">
      <c r="A620" s="3" t="s">
        <v>1155</v>
      </c>
      <c r="B620" s="3">
        <v>4507</v>
      </c>
      <c r="C620" s="3" t="s">
        <v>1156</v>
      </c>
      <c r="D620" s="3" t="s">
        <v>1157</v>
      </c>
      <c r="E620" s="3" t="str">
        <f>IF(D620="", "", "("&amp;COUNTIFS($A$6:A620, A620)&amp;" of "&amp;COUNTIFS($A$6:$A$9999, A620)&amp;")")</f>
        <v>(1 of 4)</v>
      </c>
      <c r="F620" s="4" t="str">
        <f t="shared" si="9"/>
        <v>Yuma Union High School District (4507) - FY 2021  (1 of 4)</v>
      </c>
    </row>
    <row r="621" spans="1:6" x14ac:dyDescent="0.25">
      <c r="A621" s="3" t="s">
        <v>1155</v>
      </c>
      <c r="B621" s="3">
        <v>4507</v>
      </c>
      <c r="C621" s="3" t="s">
        <v>1156</v>
      </c>
      <c r="D621" s="3" t="s">
        <v>1158</v>
      </c>
      <c r="E621" s="3" t="str">
        <f>IF(D621="", "", "("&amp;COUNTIFS($A$6:A621, A621)&amp;" of "&amp;COUNTIFS($A$6:$A$9999, A621)&amp;")")</f>
        <v>(2 of 4)</v>
      </c>
      <c r="F621" s="4" t="str">
        <f t="shared" si="9"/>
        <v>Yuma Union High School District (4507) - FY 2021  (2 of 4)</v>
      </c>
    </row>
    <row r="622" spans="1:6" x14ac:dyDescent="0.25">
      <c r="A622" s="3" t="s">
        <v>1155</v>
      </c>
      <c r="B622" s="3">
        <v>4507</v>
      </c>
      <c r="C622" s="3" t="s">
        <v>1156</v>
      </c>
      <c r="D622" s="3" t="s">
        <v>1159</v>
      </c>
      <c r="E622" s="3" t="str">
        <f>IF(D622="", "", "("&amp;COUNTIFS($A$6:A622, A622)&amp;" of "&amp;COUNTIFS($A$6:$A$9999, A622)&amp;")")</f>
        <v>(3 of 4)</v>
      </c>
      <c r="F622" s="4" t="str">
        <f t="shared" si="9"/>
        <v>Yuma Union High School District (4507) - FY 2021  (3 of 4)</v>
      </c>
    </row>
    <row r="623" spans="1:6" x14ac:dyDescent="0.25">
      <c r="A623" s="3" t="s">
        <v>1155</v>
      </c>
      <c r="B623" s="3">
        <v>4507</v>
      </c>
      <c r="C623" s="3" t="s">
        <v>1156</v>
      </c>
      <c r="D623" s="3" t="s">
        <v>1160</v>
      </c>
      <c r="E623" s="3" t="str">
        <f>IF(D623="", "", "("&amp;COUNTIFS($A$6:A623, A623)&amp;" of "&amp;COUNTIFS($A$6:$A$9999, A623)&amp;")")</f>
        <v>(4 of 4)</v>
      </c>
      <c r="F623" s="4" t="str">
        <f t="shared" si="9"/>
        <v>Yuma Union High School District (4507) - FY 2021  (4 of 4)</v>
      </c>
    </row>
  </sheetData>
  <sheetProtection algorithmName="SHA-512" hashValue="o3Rnbc6X8L88Qq6/OkEqH0lQDI+TnlgAseK4B0gQyFNz46uxr8Gy/Nq22MAPldw4p4OUlqeAdVmPQNeUXepGzw==" saltValue="zpE62KRSPMLq0oklbh1g/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59EBEB08937E45953B1138053D5621" ma:contentTypeVersion="15" ma:contentTypeDescription="Create a new document." ma:contentTypeScope="" ma:versionID="6082d60b648d20e9a2d085a36e2452f9">
  <xsd:schema xmlns:xsd="http://www.w3.org/2001/XMLSchema" xmlns:xs="http://www.w3.org/2001/XMLSchema" xmlns:p="http://schemas.microsoft.com/office/2006/metadata/properties" xmlns:ns1="http://schemas.microsoft.com/sharepoint/v3" xmlns:ns3="aec00323-8a18-4c78-8d31-8fd4620902d6" xmlns:ns4="dfaa9b3c-ab9c-4121-a150-be670cdb50f1" targetNamespace="http://schemas.microsoft.com/office/2006/metadata/properties" ma:root="true" ma:fieldsID="f8a4de16ca07b8f597d9a0beae70677c" ns1:_="" ns3:_="" ns4:_="">
    <xsd:import namespace="http://schemas.microsoft.com/sharepoint/v3"/>
    <xsd:import namespace="aec00323-8a18-4c78-8d31-8fd4620902d6"/>
    <xsd:import namespace="dfaa9b3c-ab9c-4121-a150-be670cdb50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00323-8a18-4c78-8d31-8fd4620902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a9b3c-ab9c-4121-a150-be670cdb50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CFBE23C-6837-496C-9C1B-9224964F67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c00323-8a18-4c78-8d31-8fd4620902d6"/>
    <ds:schemaRef ds:uri="dfaa9b3c-ab9c-4121-a150-be670cdb5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A72F4C-AF48-43B7-A64F-962373C6D4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E3BC5-6023-4B11-AA88-5D980A65C87E}">
  <ds:schemaRefs>
    <ds:schemaRef ds:uri="http://schemas.microsoft.com/office/2006/documentManagement/types"/>
    <ds:schemaRef ds:uri="http://purl.org/dc/elements/1.1/"/>
    <ds:schemaRef ds:uri="http://purl.org/dc/terms/"/>
    <ds:schemaRef ds:uri="aec00323-8a18-4c78-8d31-8fd4620902d6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faa9b3c-ab9c-4121-a150-be670cdb50f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Charlie</dc:creator>
  <cp:lastModifiedBy>Gray, Shyrene</cp:lastModifiedBy>
  <dcterms:created xsi:type="dcterms:W3CDTF">2022-07-26T15:24:23Z</dcterms:created>
  <dcterms:modified xsi:type="dcterms:W3CDTF">2022-07-26T17:01:30Z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0x010100C259EBEB08937E45953B1138053D5621</vt:lpwstr>
  </property>
</Properties>
</file>