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raino\Downloads\"/>
    </mc:Choice>
  </mc:AlternateContent>
  <xr:revisionPtr revIDLastSave="0" documentId="13_ncr:1_{CB6D9215-B735-4869-B668-9FEA0EEE86EC}" xr6:coauthVersionLast="47" xr6:coauthVersionMax="47" xr10:uidLastSave="{00000000-0000-0000-0000-000000000000}"/>
  <bookViews>
    <workbookView xWindow="-46188" yWindow="-108" windowWidth="23256" windowHeight="12576" xr2:uid="{5D463B11-E771-4776-8E8E-9BB4743321FB}"/>
  </bookViews>
  <sheets>
    <sheet name="FY26 Example Sheet" sheetId="13" r:id="rId1"/>
    <sheet name="2025-2026 Budget Planning " sheetId="14" r:id="rId2"/>
    <sheet name="FY25 Example Sheet" sheetId="12" r:id="rId3"/>
    <sheet name="2024-2025 Budget Planning" sheetId="11" r:id="rId4"/>
    <sheet name="FY24 Example Sheet" sheetId="8" r:id="rId5"/>
    <sheet name="2023-2024 Budget Planning" sheetId="10" r:id="rId6"/>
    <sheet name="FY23 Example Sheet" sheetId="7" r:id="rId7"/>
    <sheet name="2022-2023 Budget Planning" sheetId="6" r:id="rId8"/>
    <sheet name="FY22 Example Sheet" sheetId="5" r:id="rId9"/>
    <sheet name="2021-2022 Budget Planning" sheetId="3" r:id="rId10"/>
  </sheets>
  <externalReferences>
    <externalReference r:id="rId11"/>
    <externalReference r:id="rId12"/>
  </externalReferences>
  <definedNames>
    <definedName name="admin">'[1]Admin Maximums'!$A$4:$T$61</definedName>
    <definedName name="admin_year">'[1]Admin Maximums'!$A$3:$T$3</definedName>
    <definedName name="fund_table">'[1]Prior Year Funding Levels'!$A$2:$AB$62</definedName>
    <definedName name="other">'[1]Other Activities Maxmiums'!$A$5:$BZ$61</definedName>
    <definedName name="other_label">'[1]Other Activities Maxmiums'!$A$2:$BZ$2</definedName>
    <definedName name="prior_years">'[2]Prior Year Levels'!$A$2:$Y$61</definedName>
    <definedName name="prior_years_titles">'[2]Prior Year Levels'!$A$1:$Y$1</definedName>
    <definedName name="set_aside_max">'[2]Set Aside Maximums'!$A$2:$Y$60</definedName>
    <definedName name="set_aside_max_titles">'[2]Set Aside Maximums'!$A$1:$Y$1</definedName>
    <definedName name="year_row">'[1]Prior Year Funding Levels'!$A$1:$AB$1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3" l="1"/>
  <c r="E12" i="13" s="1"/>
  <c r="C4" i="13"/>
  <c r="E16" i="14"/>
  <c r="C16" i="14"/>
  <c r="E15" i="14"/>
  <c r="C15" i="14"/>
  <c r="E14" i="14"/>
  <c r="C14" i="14"/>
  <c r="E12" i="14"/>
  <c r="C12" i="14"/>
  <c r="M7" i="14"/>
  <c r="I9" i="14" s="1"/>
  <c r="E16" i="13"/>
  <c r="C16" i="13"/>
  <c r="E15" i="13"/>
  <c r="C15" i="13"/>
  <c r="E14" i="13"/>
  <c r="C14" i="13"/>
  <c r="C12" i="13"/>
  <c r="M7" i="13"/>
  <c r="I9" i="13" s="1"/>
  <c r="C15" i="12"/>
  <c r="E16" i="12"/>
  <c r="C16" i="12"/>
  <c r="E15" i="12"/>
  <c r="E14" i="12"/>
  <c r="E12" i="12"/>
  <c r="M7" i="12"/>
  <c r="I9" i="12" s="1"/>
  <c r="E16" i="11"/>
  <c r="C16" i="11"/>
  <c r="E15" i="11"/>
  <c r="C15" i="11"/>
  <c r="E14" i="11"/>
  <c r="C14" i="11"/>
  <c r="E12" i="11"/>
  <c r="C12" i="11"/>
  <c r="M7" i="11"/>
  <c r="I9" i="11" s="1"/>
  <c r="E16" i="10"/>
  <c r="C16" i="10"/>
  <c r="E15" i="10"/>
  <c r="C15" i="10"/>
  <c r="E14" i="10"/>
  <c r="C14" i="10"/>
  <c r="E12" i="10"/>
  <c r="C12" i="10"/>
  <c r="M7" i="10"/>
  <c r="I9" i="10" s="1"/>
  <c r="E14" i="8"/>
  <c r="E16" i="8"/>
  <c r="E15" i="8"/>
  <c r="C16" i="8"/>
  <c r="C15" i="8"/>
  <c r="C14" i="8"/>
  <c r="E12" i="8"/>
  <c r="C12" i="8"/>
  <c r="M7" i="8"/>
  <c r="I9" i="8" s="1"/>
  <c r="M7" i="7"/>
  <c r="I9" i="7" s="1"/>
  <c r="M7" i="6"/>
  <c r="I9" i="6" s="1"/>
  <c r="E18" i="7"/>
  <c r="C18" i="7"/>
  <c r="E17" i="7"/>
  <c r="C17" i="7"/>
  <c r="E16" i="7"/>
  <c r="C16" i="7"/>
  <c r="E14" i="7"/>
  <c r="C14" i="7"/>
  <c r="E18" i="6"/>
  <c r="C18" i="6"/>
  <c r="E17" i="6"/>
  <c r="C17" i="6"/>
  <c r="E16" i="6"/>
  <c r="C16" i="6"/>
  <c r="E14" i="6"/>
  <c r="C14" i="6"/>
  <c r="E18" i="3"/>
  <c r="C18" i="3"/>
  <c r="E17" i="3"/>
  <c r="C17" i="3"/>
  <c r="E16" i="3"/>
  <c r="C16" i="3"/>
  <c r="E14" i="3"/>
  <c r="C14" i="3"/>
  <c r="E18" i="5"/>
  <c r="E17" i="5"/>
  <c r="C18" i="5"/>
  <c r="C17" i="5"/>
  <c r="E16" i="5"/>
  <c r="C16" i="5"/>
  <c r="C14" i="12" l="1"/>
  <c r="C12" i="12"/>
  <c r="C14" i="5"/>
  <c r="E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Trainor, Candice</author>
  </authors>
  <commentList>
    <comment ref="E4" authorId="0" shapeId="0" xr:uid="{95B48221-85B7-4F5D-AB07-D31276F7E90B}">
      <text>
        <r>
          <rPr>
            <b/>
            <sz val="9"/>
            <color indexed="81"/>
            <rFont val="Tahoma"/>
            <family val="2"/>
          </rPr>
          <t>Trainor, Candice:</t>
        </r>
        <r>
          <rPr>
            <sz val="9"/>
            <color indexed="81"/>
            <rFont val="Tahoma"/>
            <family val="2"/>
          </rPr>
          <t xml:space="preserve">
Reduced State &amp; Local Spending is available if the district elects to pursue MOE Adjustment to Local Fiscal Efforts
</t>
        </r>
      </text>
    </comment>
  </commentList>
</comments>
</file>

<file path=xl/sharedStrings.xml><?xml version="1.0" encoding="utf-8"?>
<sst xmlns="http://schemas.openxmlformats.org/spreadsheetml/2006/main" count="272" uniqueCount="86">
  <si>
    <t>2021-2022 Budget</t>
  </si>
  <si>
    <t>Amount for FY22</t>
  </si>
  <si>
    <t>Expiration of funds</t>
  </si>
  <si>
    <t>State M&amp;O</t>
  </si>
  <si>
    <t>Carryover must be spent by 9/30/22 or it will be forfeited to US Department of Education</t>
  </si>
  <si>
    <t>ARP IDEA Basic</t>
  </si>
  <si>
    <t>one time big ticket purchases, can roll over one time to FY23</t>
  </si>
  <si>
    <t>ARP IDEA Preschool</t>
  </si>
  <si>
    <t>IDEA Basic FY22</t>
  </si>
  <si>
    <t>normal IDEA activities, 100% of this grant can roll over to FY23</t>
  </si>
  <si>
    <t>IDEA Preschool FY22</t>
  </si>
  <si>
    <t>IDEA Basic FY21 Carryover</t>
  </si>
  <si>
    <t>IDEA Preschool FY21 Carryover</t>
  </si>
  <si>
    <t>State &amp; Local funds that must be spent to maintain MOE Compliance</t>
  </si>
  <si>
    <t>PEA Name</t>
  </si>
  <si>
    <t>Total Available to Spend</t>
  </si>
  <si>
    <t>Federal Dollars</t>
  </si>
  <si>
    <t>Basic</t>
  </si>
  <si>
    <t>Preschool</t>
  </si>
  <si>
    <t>State M&amp;O Value should reflect your most recent comparison year value for method 2 or method 4 or the 2021 AFR Value on page 8 (sum of All Disability Classifications and IEP-Required transportation), whichever is greater.</t>
  </si>
  <si>
    <t>Contact essprogmgmt@azed.gov for assistance with this planning tool.</t>
  </si>
  <si>
    <t>What PEA currently has budgeted (01/20/2022)</t>
  </si>
  <si>
    <t>What PEA currently has budgeted (12/15/2021)</t>
  </si>
  <si>
    <t>2022-2023 Budget</t>
  </si>
  <si>
    <t>State M&amp;O Budget</t>
  </si>
  <si>
    <t>State M&amp;O Budget Value should reflect your most recent comparison year value for method 2 or method 4 as established on the FY22 IDEA Maintenance of Effor Compliance test, March 2022.</t>
  </si>
  <si>
    <t>FY22 MOE Method 2 Value:</t>
  </si>
  <si>
    <t>FY22 MOE Method 4 Value:</t>
  </si>
  <si>
    <t>x SPED20 Count for FY22</t>
  </si>
  <si>
    <t>=</t>
  </si>
  <si>
    <t>IDEA Basic FY22 Carryover</t>
  </si>
  <si>
    <t>IDEA Preschool FY22 Carryover</t>
  </si>
  <si>
    <t>ARP IDEA Basic Carryover</t>
  </si>
  <si>
    <t>ARP IDEA Preschool Carryover</t>
  </si>
  <si>
    <t>Carryover must be spent by 9/30/23 or it will be forfeited to US Department of Education</t>
  </si>
  <si>
    <t>Carryover of ARP-IDEA funds must be expended and drawn down via reimbursement request by 9/30/23</t>
  </si>
  <si>
    <t>IDEA Basic FY23</t>
  </si>
  <si>
    <t>IDEA Preschool FY23</t>
  </si>
  <si>
    <t>normal IDEA activities, 100% of this grant can roll over to FY24</t>
  </si>
  <si>
    <t>MOE Compliance Standard</t>
  </si>
  <si>
    <t>Enter this value in cell C4 and E4</t>
  </si>
  <si>
    <t>What PEA currently has budgeted (03/01/2022)</t>
  </si>
  <si>
    <t>2023-2024 Budget</t>
  </si>
  <si>
    <t>What PEA currently has budgeted (03/01/2023)</t>
  </si>
  <si>
    <t>x SPED20 Count for FY23</t>
  </si>
  <si>
    <t>FY23 MOE Compliance Method 2 Value:</t>
  </si>
  <si>
    <t>FY23 MOE Compliance Method 4 Value:</t>
  </si>
  <si>
    <t>State M&amp;O Budget Value should reflect your most recent comparison year value for method 2 or method 4 as established on the FY23 IDEA Maintenance of Effort Compliance test, March 2023.</t>
  </si>
  <si>
    <t>Section 611 FY23 Carryover</t>
  </si>
  <si>
    <t>Section 619 FY23 Carryover</t>
  </si>
  <si>
    <t>Section 619 FY24</t>
  </si>
  <si>
    <t>Section 611 FY24</t>
  </si>
  <si>
    <t>Section 611 (Basic) ages 3-21</t>
  </si>
  <si>
    <t>Section 619 (Preschool) ages 3-5, including Kindergarten</t>
  </si>
  <si>
    <t>Carryover must be spent by 9/30/24 or it will be forfeited to US Department of Education</t>
  </si>
  <si>
    <t>normal IDEA activities, 100% of this grant can roll over to FY25</t>
  </si>
  <si>
    <t>Amount for FY24</t>
  </si>
  <si>
    <t>Amount for FY23</t>
  </si>
  <si>
    <t>2024-2025 Budget</t>
  </si>
  <si>
    <t>What PEA currently has budgeted (03/01/2024)</t>
  </si>
  <si>
    <t>Section 611 FY24 Carryover</t>
  </si>
  <si>
    <t>Section 611 FY25</t>
  </si>
  <si>
    <t>Section 619 FY24 Carryover</t>
  </si>
  <si>
    <t>Section 619 FY25</t>
  </si>
  <si>
    <t>Carryover must be spent by 9/30/25 or it will be forfeited to US Department of Education</t>
  </si>
  <si>
    <t>normal IDEA activities, 100% of this grant can roll over to FY26</t>
  </si>
  <si>
    <t>State M&amp;O Budget Value should reflect your most recent comparison year value for method 2 or method 4 as established on the FY24 IDEA Maintenance of Effort Compliance test, March 20234.</t>
  </si>
  <si>
    <t>FY24 MOE Compliance Method 2 Value:</t>
  </si>
  <si>
    <t>FY24 MOE Compliance Method 4 Value:</t>
  </si>
  <si>
    <t>x SPED20 Count for FY24</t>
  </si>
  <si>
    <t>Carryover must be spent by 9/30/26 or it will be forfeited to US Department of Education</t>
  </si>
  <si>
    <t>Normal IDEA activities, 100% of this grant can roll over to FY27</t>
  </si>
  <si>
    <t>Section 619  ages 3-5, including Kindergarten</t>
  </si>
  <si>
    <t>Section 611 ages 3-21</t>
  </si>
  <si>
    <t>Section 611 FY25 Carryover</t>
  </si>
  <si>
    <t>Section 619 FY25 Carryover</t>
  </si>
  <si>
    <t>2025-2026 Budget</t>
  </si>
  <si>
    <t>Amount for FY26</t>
  </si>
  <si>
    <t>What PEA currently has budgeted (03/01/2025)</t>
  </si>
  <si>
    <t>State M&amp;O Budget Value should reflect your most recent comparison year value for method 2 or method 4 as established on the FY25 IDEA Maintenance of Effort Compliance test, March 2025.</t>
  </si>
  <si>
    <t>FY25 MOE Compliance Method 2 Value:</t>
  </si>
  <si>
    <t>FY25 MOE Compliance Method 4 Value:</t>
  </si>
  <si>
    <t>x SPED20 Count for FY25</t>
  </si>
  <si>
    <t>State M&amp;O Budget Value should reflect your most recent comparison year value for method 2 or method 4 as established on the FY24 IDEA Maintenance of Effort Compliance test, March 2024.</t>
  </si>
  <si>
    <t>Section 611 FY26</t>
  </si>
  <si>
    <t>Section 619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</si>
</sst>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2" borderId="0" xfId="0" applyFill="1"/>
    <xf numFmtId="44" fontId="0" fillId="2" borderId="0" xfId="1" applyFont="1" applyFill="1"/>
    <xf numFmtId="14" fontId="0" fillId="0" borderId="0" xfId="0" applyNumberFormat="1"/>
    <xf numFmtId="44" fontId="0" fillId="2" borderId="0" xfId="0" applyNumberFormat="1" applyFill="1"/>
    <xf numFmtId="44" fontId="0" fillId="3" borderId="0" xfId="1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1161317</xdr:colOff>
      <xdr:row>24</xdr:row>
      <xdr:rowOff>123729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B16DB9-5CE0-49BD-90F7-E4FBF426B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7771667" cy="885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1161317</xdr:colOff>
      <xdr:row>24</xdr:row>
      <xdr:rowOff>123729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097DA-F98B-4E7C-83F5-648BE48D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5500"/>
          <a:ext cx="7771667" cy="885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6</xdr:col>
      <xdr:colOff>137746</xdr:colOff>
      <xdr:row>23</xdr:row>
      <xdr:rowOff>123729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D50FF-72E1-4020-9593-F47D8368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7772400" cy="885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1161317</xdr:colOff>
      <xdr:row>24</xdr:row>
      <xdr:rowOff>123729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B4BAC-80D0-4045-B75C-75646193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7772400" cy="8857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edeop.sharepoint.com/teams/OPEPD/Shared%20Documents/Budget%20Service/SHARED/SERRAPAD/IDEA%20Formula%20Allocations/Part%20B%20611/Grants%20to%20States%20(611)%20Formula%20(OA%20Update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edeop.sharepoint.com/teams/OPEPD/Shared%20Documents/Budget%20Service/SHARED/SERRAPAD/IDEA%20Formula%20Allocations/Part%20B%20619/Preschool%20Grants%20(6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Checklist"/>
      <sheetName val="Formula"/>
      <sheetName val="Approp Path"/>
      <sheetName val="Prior Year Funding Levels"/>
      <sheetName val="Prior Year Penalties"/>
      <sheetName val="Inflation"/>
      <sheetName val="Population Est (Estimates)"/>
      <sheetName val="Population Est (Ferrett)"/>
      <sheetName val="Poverty Est (Ferrett)"/>
      <sheetName val="Poverty Est (Census + Ferrett)"/>
      <sheetName val="Population Est - OAs"/>
      <sheetName val="Maximum Funding"/>
      <sheetName val="APPE Adjustment"/>
      <sheetName val="APPE"/>
      <sheetName val="APPE Public &amp; CJ"/>
      <sheetName val="Childcount 2004"/>
      <sheetName val="Childcount 2007"/>
      <sheetName val="Admin Maximums"/>
      <sheetName val="Other Activities Maxmiums"/>
      <sheetName val="State-Level Activities"/>
      <sheetName val="Summary Table"/>
      <sheetName val="State Table MAX Template"/>
    </sheetNames>
    <sheetDataSet>
      <sheetData sheetId="0"/>
      <sheetData sheetId="1"/>
      <sheetData sheetId="2"/>
      <sheetData sheetId="3"/>
      <sheetData sheetId="4">
        <row r="1">
          <cell r="A1" t="str">
            <v>Prior Year Funding Levels</v>
          </cell>
          <cell r="B1">
            <v>1999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  <cell r="W1">
            <v>2021</v>
          </cell>
        </row>
        <row r="2">
          <cell r="A2" t="str">
            <v>Alabama</v>
          </cell>
          <cell r="B2">
            <v>69017922</v>
          </cell>
          <cell r="C2">
            <v>100426123</v>
          </cell>
          <cell r="D2">
            <v>119960334</v>
          </cell>
          <cell r="E2">
            <v>143066181</v>
          </cell>
          <cell r="F2">
            <v>160385829</v>
          </cell>
          <cell r="G2">
            <v>167864614</v>
          </cell>
          <cell r="H2">
            <v>167634539</v>
          </cell>
          <cell r="I2">
            <v>170485753</v>
          </cell>
          <cell r="J2">
            <v>172827241</v>
          </cell>
          <cell r="K2">
            <v>180751150</v>
          </cell>
          <cell r="L2">
            <v>180594787</v>
          </cell>
          <cell r="M2">
            <v>179981063</v>
          </cell>
          <cell r="N2">
            <v>181595874</v>
          </cell>
          <cell r="O2">
            <v>172171421</v>
          </cell>
          <cell r="P2">
            <v>179202438</v>
          </cell>
          <cell r="Q2">
            <v>179553881</v>
          </cell>
          <cell r="R2">
            <v>185386570</v>
          </cell>
          <cell r="S2">
            <v>186896933</v>
          </cell>
          <cell r="T2">
            <v>190495767</v>
          </cell>
          <cell r="U2">
            <v>191704256</v>
          </cell>
          <cell r="V2">
            <v>197337675</v>
          </cell>
          <cell r="W2">
            <v>198676928</v>
          </cell>
        </row>
        <row r="3">
          <cell r="A3" t="str">
            <v>Alaska</v>
          </cell>
          <cell r="B3">
            <v>12247357</v>
          </cell>
          <cell r="C3">
            <v>18460830</v>
          </cell>
          <cell r="D3">
            <v>22199605</v>
          </cell>
          <cell r="E3">
            <v>26501189</v>
          </cell>
          <cell r="F3">
            <v>30463423</v>
          </cell>
          <cell r="G3">
            <v>32498717</v>
          </cell>
          <cell r="H3">
            <v>32451580</v>
          </cell>
          <cell r="I3">
            <v>33551635</v>
          </cell>
          <cell r="J3">
            <v>34370062</v>
          </cell>
          <cell r="K3">
            <v>36229060</v>
          </cell>
          <cell r="L3">
            <v>36195499</v>
          </cell>
          <cell r="M3">
            <v>36063773</v>
          </cell>
          <cell r="N3">
            <v>36476572</v>
          </cell>
          <cell r="O3">
            <v>34450025</v>
          </cell>
          <cell r="P3">
            <v>36121184</v>
          </cell>
          <cell r="Q3">
            <v>36204517</v>
          </cell>
          <cell r="R3">
            <v>37587850</v>
          </cell>
          <cell r="S3">
            <v>37927670</v>
          </cell>
          <cell r="T3">
            <v>38804517</v>
          </cell>
          <cell r="U3">
            <v>39092997</v>
          </cell>
          <cell r="V3">
            <v>40434479</v>
          </cell>
          <cell r="W3">
            <v>40759664</v>
          </cell>
        </row>
        <row r="4">
          <cell r="A4" t="str">
            <v>Arizona</v>
          </cell>
          <cell r="B4">
            <v>61263060</v>
          </cell>
          <cell r="C4">
            <v>92343757</v>
          </cell>
          <cell r="D4">
            <v>111045656</v>
          </cell>
          <cell r="E4">
            <v>132562806</v>
          </cell>
          <cell r="F4">
            <v>152382476</v>
          </cell>
          <cell r="G4">
            <v>162563312</v>
          </cell>
          <cell r="H4">
            <v>162327526</v>
          </cell>
          <cell r="I4">
            <v>167830161</v>
          </cell>
          <cell r="J4">
            <v>172908742</v>
          </cell>
          <cell r="K4">
            <v>184310869</v>
          </cell>
          <cell r="L4">
            <v>184138672</v>
          </cell>
          <cell r="M4">
            <v>183462799</v>
          </cell>
          <cell r="N4">
            <v>188056142</v>
          </cell>
          <cell r="O4">
            <v>177430055</v>
          </cell>
          <cell r="P4">
            <v>188142357</v>
          </cell>
          <cell r="Q4">
            <v>189436817</v>
          </cell>
          <cell r="R4">
            <v>199115847</v>
          </cell>
          <cell r="S4">
            <v>203992020</v>
          </cell>
          <cell r="T4">
            <v>211325866</v>
          </cell>
          <cell r="U4">
            <v>215703278</v>
          </cell>
          <cell r="V4">
            <v>225997627</v>
          </cell>
          <cell r="W4">
            <v>229326834</v>
          </cell>
        </row>
        <row r="5">
          <cell r="A5" t="str">
            <v>Arkansas</v>
          </cell>
          <cell r="B5">
            <v>40872926</v>
          </cell>
          <cell r="C5">
            <v>59842674</v>
          </cell>
          <cell r="D5">
            <v>71962298</v>
          </cell>
          <cell r="E5">
            <v>85906324</v>
          </cell>
          <cell r="F5">
            <v>98750311</v>
          </cell>
          <cell r="G5">
            <v>103546301</v>
          </cell>
          <cell r="H5">
            <v>103400423</v>
          </cell>
          <cell r="I5">
            <v>105159110</v>
          </cell>
          <cell r="J5">
            <v>106603388</v>
          </cell>
          <cell r="K5">
            <v>111491018</v>
          </cell>
          <cell r="L5">
            <v>111392193</v>
          </cell>
          <cell r="M5">
            <v>111004304</v>
          </cell>
          <cell r="N5">
            <v>112000109</v>
          </cell>
          <cell r="O5">
            <v>106046300</v>
          </cell>
          <cell r="P5">
            <v>110376945</v>
          </cell>
          <cell r="Q5">
            <v>110593411</v>
          </cell>
          <cell r="R5">
            <v>114185965</v>
          </cell>
          <cell r="S5">
            <v>115120613</v>
          </cell>
          <cell r="T5">
            <v>117332895</v>
          </cell>
          <cell r="U5">
            <v>118077245</v>
          </cell>
          <cell r="V5">
            <v>121548364</v>
          </cell>
          <cell r="W5">
            <v>122371953</v>
          </cell>
        </row>
        <row r="6">
          <cell r="A6" t="str">
            <v>California</v>
          </cell>
          <cell r="B6">
            <v>431237374</v>
          </cell>
          <cell r="C6">
            <v>650017799</v>
          </cell>
          <cell r="D6">
            <v>781662507</v>
          </cell>
          <cell r="E6">
            <v>933124077</v>
          </cell>
          <cell r="F6">
            <v>1072636899</v>
          </cell>
          <cell r="G6">
            <v>1132572659</v>
          </cell>
          <cell r="H6">
            <v>1130940237</v>
          </cell>
          <cell r="I6">
            <v>1150175848</v>
          </cell>
          <cell r="J6">
            <v>1165972611</v>
          </cell>
          <cell r="K6">
            <v>1219430973</v>
          </cell>
          <cell r="L6">
            <v>1218327952</v>
          </cell>
          <cell r="M6">
            <v>1213998590</v>
          </cell>
          <cell r="N6">
            <v>1224899017</v>
          </cell>
          <cell r="O6">
            <v>1158459615</v>
          </cell>
          <cell r="P6">
            <v>1205767987</v>
          </cell>
          <cell r="Q6">
            <v>1208132681</v>
          </cell>
          <cell r="R6">
            <v>1247378073</v>
          </cell>
          <cell r="S6">
            <v>1244686047</v>
          </cell>
          <cell r="T6">
            <v>1281755429</v>
          </cell>
          <cell r="U6">
            <v>1289886774</v>
          </cell>
          <cell r="V6">
            <v>1327802379</v>
          </cell>
          <cell r="W6">
            <v>1336802567</v>
          </cell>
        </row>
        <row r="7">
          <cell r="A7" t="str">
            <v>Colorado</v>
          </cell>
          <cell r="B7">
            <v>51886005</v>
          </cell>
          <cell r="C7">
            <v>78209425</v>
          </cell>
          <cell r="D7">
            <v>94048771</v>
          </cell>
          <cell r="E7">
            <v>112272460</v>
          </cell>
          <cell r="F7">
            <v>129058489</v>
          </cell>
          <cell r="G7">
            <v>137681025</v>
          </cell>
          <cell r="H7">
            <v>137481329</v>
          </cell>
          <cell r="I7">
            <v>141994060</v>
          </cell>
          <cell r="J7">
            <v>144091119</v>
          </cell>
          <cell r="K7">
            <v>153592924</v>
          </cell>
          <cell r="L7">
            <v>153450592</v>
          </cell>
          <cell r="M7">
            <v>152891940</v>
          </cell>
          <cell r="N7">
            <v>154269094</v>
          </cell>
          <cell r="O7">
            <v>145695034</v>
          </cell>
          <cell r="P7">
            <v>154491341</v>
          </cell>
          <cell r="Q7">
            <v>154794322</v>
          </cell>
          <cell r="R7">
            <v>162525722</v>
          </cell>
          <cell r="S7">
            <v>163893453</v>
          </cell>
          <cell r="T7">
            <v>167500962</v>
          </cell>
          <cell r="U7">
            <v>168563574</v>
          </cell>
          <cell r="V7">
            <v>176600415</v>
          </cell>
          <cell r="W7">
            <v>177790018</v>
          </cell>
        </row>
        <row r="8">
          <cell r="A8" t="str">
            <v>Connecticut</v>
          </cell>
          <cell r="B8">
            <v>53060125</v>
          </cell>
          <cell r="C8">
            <v>76114202</v>
          </cell>
          <cell r="D8">
            <v>89245788</v>
          </cell>
          <cell r="E8">
            <v>103861437</v>
          </cell>
          <cell r="F8">
            <v>117261220</v>
          </cell>
          <cell r="G8">
            <v>122729106</v>
          </cell>
          <cell r="H8">
            <v>122566945</v>
          </cell>
          <cell r="I8">
            <v>124651626</v>
          </cell>
          <cell r="J8">
            <v>126363618</v>
          </cell>
          <cell r="K8">
            <v>132157229</v>
          </cell>
          <cell r="L8">
            <v>132046538</v>
          </cell>
          <cell r="M8">
            <v>131612076</v>
          </cell>
          <cell r="N8">
            <v>132790768</v>
          </cell>
          <cell r="O8">
            <v>126117374</v>
          </cell>
          <cell r="P8">
            <v>131267668</v>
          </cell>
          <cell r="Q8">
            <v>131525104</v>
          </cell>
          <cell r="R8">
            <v>135797610</v>
          </cell>
          <cell r="S8">
            <v>136886630</v>
          </cell>
          <cell r="T8">
            <v>139540151</v>
          </cell>
          <cell r="U8">
            <v>140425382</v>
          </cell>
          <cell r="V8">
            <v>144547867</v>
          </cell>
          <cell r="W8">
            <v>145532938</v>
          </cell>
        </row>
        <row r="9">
          <cell r="A9" t="str">
            <v>Delaware</v>
          </cell>
          <cell r="B9">
            <v>11224669</v>
          </cell>
          <cell r="C9">
            <v>16919300</v>
          </cell>
          <cell r="D9">
            <v>20345877</v>
          </cell>
          <cell r="E9">
            <v>24288267</v>
          </cell>
          <cell r="F9">
            <v>27919643</v>
          </cell>
          <cell r="G9">
            <v>29784984</v>
          </cell>
          <cell r="H9">
            <v>29741783</v>
          </cell>
          <cell r="I9">
            <v>30749980</v>
          </cell>
          <cell r="J9">
            <v>31680482</v>
          </cell>
          <cell r="K9">
            <v>33769589</v>
          </cell>
          <cell r="L9">
            <v>33738039</v>
          </cell>
          <cell r="M9">
            <v>33614205</v>
          </cell>
          <cell r="N9">
            <v>34452287</v>
          </cell>
          <cell r="O9">
            <v>32508881</v>
          </cell>
          <cell r="P9">
            <v>34471598</v>
          </cell>
          <cell r="Q9">
            <v>35063788</v>
          </cell>
          <cell r="R9">
            <v>36565162</v>
          </cell>
          <cell r="S9">
            <v>36910272</v>
          </cell>
          <cell r="T9">
            <v>37781829</v>
          </cell>
          <cell r="U9">
            <v>38070309</v>
          </cell>
          <cell r="V9">
            <v>39412835</v>
          </cell>
          <cell r="W9">
            <v>39736976</v>
          </cell>
        </row>
        <row r="10">
          <cell r="A10" t="str">
            <v>District of Columbia</v>
          </cell>
          <cell r="B10">
            <v>5643797</v>
          </cell>
          <cell r="C10">
            <v>8507074</v>
          </cell>
          <cell r="D10">
            <v>10229967</v>
          </cell>
          <cell r="E10">
            <v>12212212</v>
          </cell>
          <cell r="F10">
            <v>14038079</v>
          </cell>
          <cell r="G10">
            <v>14975978</v>
          </cell>
          <cell r="H10">
            <v>14954256</v>
          </cell>
          <cell r="I10">
            <v>15461181</v>
          </cell>
          <cell r="J10">
            <v>15929040</v>
          </cell>
          <cell r="K10">
            <v>16979449</v>
          </cell>
          <cell r="L10">
            <v>16963586</v>
          </cell>
          <cell r="M10">
            <v>16901322</v>
          </cell>
          <cell r="N10">
            <v>17323545</v>
          </cell>
          <cell r="O10">
            <v>16345562</v>
          </cell>
          <cell r="P10">
            <v>17332422</v>
          </cell>
          <cell r="Q10">
            <v>17630177</v>
          </cell>
          <cell r="R10">
            <v>18530968</v>
          </cell>
          <cell r="S10">
            <v>18979061</v>
          </cell>
          <cell r="T10">
            <v>19667309</v>
          </cell>
          <cell r="U10">
            <v>20100949</v>
          </cell>
          <cell r="V10">
            <v>21059261</v>
          </cell>
          <cell r="W10">
            <v>21533473</v>
          </cell>
        </row>
        <row r="11">
          <cell r="A11" t="str">
            <v>Florida</v>
          </cell>
          <cell r="B11">
            <v>238676175</v>
          </cell>
          <cell r="C11">
            <v>344413144</v>
          </cell>
          <cell r="D11">
            <v>405878306</v>
          </cell>
          <cell r="E11">
            <v>479524885</v>
          </cell>
          <cell r="F11">
            <v>551219391</v>
          </cell>
          <cell r="G11">
            <v>581254171</v>
          </cell>
          <cell r="H11">
            <v>580456790</v>
          </cell>
          <cell r="I11">
            <v>590329496</v>
          </cell>
          <cell r="J11">
            <v>598437209</v>
          </cell>
          <cell r="K11">
            <v>628343023</v>
          </cell>
          <cell r="L11">
            <v>627797712</v>
          </cell>
          <cell r="M11">
            <v>625657364</v>
          </cell>
          <cell r="N11">
            <v>631279201</v>
          </cell>
          <cell r="O11">
            <v>598405153</v>
          </cell>
          <cell r="P11">
            <v>634533737</v>
          </cell>
          <cell r="Q11">
            <v>635778154</v>
          </cell>
          <cell r="R11">
            <v>656430988</v>
          </cell>
          <cell r="S11">
            <v>661854291</v>
          </cell>
          <cell r="T11">
            <v>674522024</v>
          </cell>
          <cell r="U11">
            <v>678801133</v>
          </cell>
          <cell r="V11">
            <v>702251560</v>
          </cell>
          <cell r="W11">
            <v>706997667</v>
          </cell>
        </row>
        <row r="12">
          <cell r="A12" t="str">
            <v>Georgia</v>
          </cell>
          <cell r="B12">
            <v>107699572</v>
          </cell>
          <cell r="C12">
            <v>162338988</v>
          </cell>
          <cell r="D12">
            <v>195216655</v>
          </cell>
          <cell r="E12">
            <v>233043493</v>
          </cell>
          <cell r="F12">
            <v>267886185</v>
          </cell>
          <cell r="G12">
            <v>285783948</v>
          </cell>
          <cell r="H12">
            <v>285369440</v>
          </cell>
          <cell r="I12">
            <v>295042992</v>
          </cell>
          <cell r="J12">
            <v>303971064</v>
          </cell>
          <cell r="K12">
            <v>324015838</v>
          </cell>
          <cell r="L12">
            <v>323713119</v>
          </cell>
          <cell r="M12">
            <v>322524945</v>
          </cell>
          <cell r="N12">
            <v>328155946</v>
          </cell>
          <cell r="O12">
            <v>309689986</v>
          </cell>
          <cell r="P12">
            <v>328387453</v>
          </cell>
          <cell r="Q12">
            <v>329031471</v>
          </cell>
          <cell r="R12">
            <v>345842910</v>
          </cell>
          <cell r="S12">
            <v>348783786</v>
          </cell>
          <cell r="T12">
            <v>361394907</v>
          </cell>
          <cell r="U12">
            <v>363687565</v>
          </cell>
          <cell r="V12">
            <v>381030891</v>
          </cell>
          <cell r="W12">
            <v>383594256</v>
          </cell>
        </row>
        <row r="13">
          <cell r="A13" t="str">
            <v>Hawaii</v>
          </cell>
          <cell r="B13">
            <v>14156512</v>
          </cell>
          <cell r="C13">
            <v>21338561</v>
          </cell>
          <cell r="D13">
            <v>25660148</v>
          </cell>
          <cell r="E13">
            <v>30632276</v>
          </cell>
          <cell r="F13">
            <v>35212155</v>
          </cell>
          <cell r="G13">
            <v>36854096</v>
          </cell>
          <cell r="H13">
            <v>36801265</v>
          </cell>
          <cell r="I13">
            <v>37427200</v>
          </cell>
          <cell r="J13">
            <v>37941233</v>
          </cell>
          <cell r="K13">
            <v>39680790</v>
          </cell>
          <cell r="L13">
            <v>39645071</v>
          </cell>
          <cell r="M13">
            <v>39504872</v>
          </cell>
          <cell r="N13">
            <v>39859680</v>
          </cell>
          <cell r="O13">
            <v>37707882</v>
          </cell>
          <cell r="P13">
            <v>39247770</v>
          </cell>
          <cell r="Q13">
            <v>39324741</v>
          </cell>
          <cell r="R13">
            <v>40602179</v>
          </cell>
          <cell r="S13">
            <v>40936758</v>
          </cell>
          <cell r="T13">
            <v>41721163</v>
          </cell>
          <cell r="U13">
            <v>41985838</v>
          </cell>
          <cell r="V13">
            <v>43220207</v>
          </cell>
          <cell r="W13">
            <v>43512948</v>
          </cell>
        </row>
        <row r="14">
          <cell r="A14" t="str">
            <v>Idaho</v>
          </cell>
          <cell r="B14">
            <v>19052135</v>
          </cell>
          <cell r="C14">
            <v>28717888</v>
          </cell>
          <cell r="D14">
            <v>34533972</v>
          </cell>
          <cell r="E14">
            <v>41225568</v>
          </cell>
          <cell r="F14">
            <v>47389266</v>
          </cell>
          <cell r="G14">
            <v>50108735</v>
          </cell>
          <cell r="H14">
            <v>50036448</v>
          </cell>
          <cell r="I14">
            <v>50887494</v>
          </cell>
          <cell r="J14">
            <v>51586394</v>
          </cell>
          <cell r="K14">
            <v>54988157</v>
          </cell>
          <cell r="L14">
            <v>54937867</v>
          </cell>
          <cell r="M14">
            <v>54740479</v>
          </cell>
          <cell r="N14">
            <v>55233275</v>
          </cell>
          <cell r="O14">
            <v>52203392</v>
          </cell>
          <cell r="P14">
            <v>55355161</v>
          </cell>
          <cell r="Q14">
            <v>55463721</v>
          </cell>
          <cell r="R14">
            <v>57337553</v>
          </cell>
          <cell r="S14">
            <v>57817263</v>
          </cell>
          <cell r="T14">
            <v>59266522</v>
          </cell>
          <cell r="U14">
            <v>59642504</v>
          </cell>
          <cell r="V14">
            <v>62486324</v>
          </cell>
          <cell r="W14">
            <v>62907078</v>
          </cell>
        </row>
        <row r="15">
          <cell r="A15" t="str">
            <v>Illinois</v>
          </cell>
          <cell r="B15">
            <v>194398440</v>
          </cell>
          <cell r="C15">
            <v>283066424</v>
          </cell>
          <cell r="D15">
            <v>336446325</v>
          </cell>
          <cell r="E15">
            <v>393133924</v>
          </cell>
          <cell r="F15">
            <v>446657600</v>
          </cell>
          <cell r="G15">
            <v>467485228</v>
          </cell>
          <cell r="H15">
            <v>466849594</v>
          </cell>
          <cell r="I15">
            <v>474790011</v>
          </cell>
          <cell r="J15">
            <v>481310879</v>
          </cell>
          <cell r="K15">
            <v>503378371</v>
          </cell>
          <cell r="L15">
            <v>502945975</v>
          </cell>
          <cell r="M15">
            <v>501248821</v>
          </cell>
          <cell r="N15">
            <v>505740100</v>
          </cell>
          <cell r="O15">
            <v>479681039</v>
          </cell>
          <cell r="P15">
            <v>499269921</v>
          </cell>
          <cell r="Q15">
            <v>500249065</v>
          </cell>
          <cell r="R15">
            <v>516499326</v>
          </cell>
          <cell r="S15">
            <v>517934553</v>
          </cell>
          <cell r="T15">
            <v>530733888</v>
          </cell>
          <cell r="U15">
            <v>534100818</v>
          </cell>
          <cell r="V15">
            <v>549779217</v>
          </cell>
          <cell r="W15">
            <v>553527146</v>
          </cell>
        </row>
        <row r="16">
          <cell r="A16" t="str">
            <v>Indiana</v>
          </cell>
          <cell r="B16">
            <v>101341485</v>
          </cell>
          <cell r="C16">
            <v>145373315</v>
          </cell>
          <cell r="D16">
            <v>170853119</v>
          </cell>
          <cell r="E16">
            <v>200791461</v>
          </cell>
          <cell r="F16">
            <v>225536784</v>
          </cell>
          <cell r="G16">
            <v>236053556</v>
          </cell>
          <cell r="H16">
            <v>235740001</v>
          </cell>
          <cell r="I16">
            <v>239749588</v>
          </cell>
          <cell r="J16">
            <v>243042361</v>
          </cell>
          <cell r="K16">
            <v>256402295</v>
          </cell>
          <cell r="L16">
            <v>256185298</v>
          </cell>
          <cell r="M16">
            <v>255333586</v>
          </cell>
          <cell r="N16">
            <v>257625843</v>
          </cell>
          <cell r="O16">
            <v>244540302</v>
          </cell>
          <cell r="P16">
            <v>255246091</v>
          </cell>
          <cell r="Q16">
            <v>255746667</v>
          </cell>
          <cell r="R16">
            <v>264054429</v>
          </cell>
          <cell r="S16">
            <v>266220070</v>
          </cell>
          <cell r="T16">
            <v>271331688</v>
          </cell>
          <cell r="U16">
            <v>273052993</v>
          </cell>
          <cell r="V16">
            <v>281079271</v>
          </cell>
          <cell r="W16">
            <v>282984483</v>
          </cell>
        </row>
        <row r="17">
          <cell r="A17" t="str">
            <v>Iowa</v>
          </cell>
          <cell r="B17">
            <v>49065489</v>
          </cell>
          <cell r="C17">
            <v>70383938</v>
          </cell>
          <cell r="D17">
            <v>82526911</v>
          </cell>
          <cell r="E17">
            <v>96042219</v>
          </cell>
          <cell r="F17">
            <v>107669127</v>
          </cell>
          <cell r="G17">
            <v>112689734</v>
          </cell>
          <cell r="H17">
            <v>112541643</v>
          </cell>
          <cell r="I17">
            <v>114455809</v>
          </cell>
          <cell r="J17">
            <v>116027770</v>
          </cell>
          <cell r="K17">
            <v>121347496</v>
          </cell>
          <cell r="L17">
            <v>121246342</v>
          </cell>
          <cell r="M17">
            <v>120849314</v>
          </cell>
          <cell r="N17">
            <v>121931526</v>
          </cell>
          <cell r="O17">
            <v>115832687</v>
          </cell>
          <cell r="P17">
            <v>120562982</v>
          </cell>
          <cell r="Q17">
            <v>120799424</v>
          </cell>
          <cell r="R17">
            <v>124723514</v>
          </cell>
          <cell r="S17">
            <v>125729096</v>
          </cell>
          <cell r="T17">
            <v>128160856</v>
          </cell>
          <cell r="U17">
            <v>128973897</v>
          </cell>
          <cell r="V17">
            <v>132761794</v>
          </cell>
          <cell r="W17">
            <v>133664939</v>
          </cell>
        </row>
        <row r="18">
          <cell r="A18" t="str">
            <v>Kansas</v>
          </cell>
          <cell r="B18">
            <v>40399267</v>
          </cell>
          <cell r="C18">
            <v>60170732</v>
          </cell>
          <cell r="D18">
            <v>70893325</v>
          </cell>
          <cell r="E18">
            <v>84072314</v>
          </cell>
          <cell r="F18">
            <v>94250141</v>
          </cell>
          <cell r="G18">
            <v>98645022</v>
          </cell>
          <cell r="H18">
            <v>98509450</v>
          </cell>
          <cell r="I18">
            <v>100184949</v>
          </cell>
          <cell r="J18">
            <v>101560911</v>
          </cell>
          <cell r="K18">
            <v>106217350</v>
          </cell>
          <cell r="L18">
            <v>106125242</v>
          </cell>
          <cell r="M18">
            <v>105763719</v>
          </cell>
          <cell r="N18">
            <v>104506181</v>
          </cell>
          <cell r="O18">
            <v>101161269</v>
          </cell>
          <cell r="P18">
            <v>105292423</v>
          </cell>
          <cell r="Q18">
            <v>105498917</v>
          </cell>
          <cell r="R18">
            <v>108925980</v>
          </cell>
          <cell r="S18">
            <v>109820678</v>
          </cell>
          <cell r="T18">
            <v>111927946</v>
          </cell>
          <cell r="U18">
            <v>112638007</v>
          </cell>
          <cell r="V18">
            <v>115949325</v>
          </cell>
          <cell r="W18">
            <v>116734879</v>
          </cell>
        </row>
        <row r="19">
          <cell r="A19" t="str">
            <v>Kentucky</v>
          </cell>
          <cell r="B19">
            <v>60830890</v>
          </cell>
          <cell r="C19">
            <v>88537364</v>
          </cell>
          <cell r="D19">
            <v>104503321</v>
          </cell>
          <cell r="E19">
            <v>122827410</v>
          </cell>
          <cell r="F19">
            <v>137696944</v>
          </cell>
          <cell r="G19">
            <v>145702869</v>
          </cell>
          <cell r="H19">
            <v>145505322</v>
          </cell>
          <cell r="I19">
            <v>147980151</v>
          </cell>
          <cell r="J19">
            <v>150012542</v>
          </cell>
          <cell r="K19">
            <v>157177501</v>
          </cell>
          <cell r="L19">
            <v>157042671</v>
          </cell>
          <cell r="M19">
            <v>156513462</v>
          </cell>
          <cell r="N19">
            <v>157918560</v>
          </cell>
          <cell r="O19">
            <v>149789878</v>
          </cell>
          <cell r="P19">
            <v>155906893</v>
          </cell>
          <cell r="Q19">
            <v>156212650</v>
          </cell>
          <cell r="R19">
            <v>161287115</v>
          </cell>
          <cell r="S19">
            <v>162608348</v>
          </cell>
          <cell r="T19">
            <v>165732139</v>
          </cell>
          <cell r="U19">
            <v>166783529</v>
          </cell>
          <cell r="V19">
            <v>171686431</v>
          </cell>
          <cell r="W19">
            <v>172849783</v>
          </cell>
        </row>
        <row r="20">
          <cell r="A20" t="str">
            <v>Louisiana</v>
          </cell>
          <cell r="B20">
            <v>65859276</v>
          </cell>
          <cell r="C20">
            <v>99271780</v>
          </cell>
          <cell r="D20">
            <v>119376775</v>
          </cell>
          <cell r="E20">
            <v>142508233</v>
          </cell>
          <cell r="F20">
            <v>163814859</v>
          </cell>
          <cell r="G20">
            <v>174759505</v>
          </cell>
          <cell r="H20">
            <v>174506030</v>
          </cell>
          <cell r="I20">
            <v>177474118</v>
          </cell>
          <cell r="J20">
            <v>179911586</v>
          </cell>
          <cell r="K20">
            <v>188160303</v>
          </cell>
          <cell r="L20">
            <v>187989151</v>
          </cell>
          <cell r="M20">
            <v>187317380</v>
          </cell>
          <cell r="N20">
            <v>188997997</v>
          </cell>
          <cell r="O20">
            <v>178691120</v>
          </cell>
          <cell r="P20">
            <v>185988384</v>
          </cell>
          <cell r="Q20">
            <v>186353136</v>
          </cell>
          <cell r="R20">
            <v>192406695</v>
          </cell>
          <cell r="S20">
            <v>193978538</v>
          </cell>
          <cell r="T20">
            <v>197709365</v>
          </cell>
          <cell r="U20">
            <v>198963616</v>
          </cell>
          <cell r="V20">
            <v>204811406</v>
          </cell>
          <cell r="W20">
            <v>206200325</v>
          </cell>
        </row>
        <row r="21">
          <cell r="A21" t="str">
            <v>Maine</v>
          </cell>
          <cell r="B21">
            <v>21991584</v>
          </cell>
          <cell r="C21">
            <v>31546701</v>
          </cell>
          <cell r="D21">
            <v>36989288</v>
          </cell>
          <cell r="E21">
            <v>43046968</v>
          </cell>
          <cell r="F21">
            <v>48258251</v>
          </cell>
          <cell r="G21">
            <v>50508531</v>
          </cell>
          <cell r="H21">
            <v>50442155</v>
          </cell>
          <cell r="I21">
            <v>51300101</v>
          </cell>
          <cell r="J21">
            <v>52004668</v>
          </cell>
          <cell r="K21">
            <v>54389016</v>
          </cell>
          <cell r="L21">
            <v>54343678</v>
          </cell>
          <cell r="M21">
            <v>54165727</v>
          </cell>
          <cell r="N21">
            <v>54648822</v>
          </cell>
          <cell r="O21">
            <v>51917230</v>
          </cell>
          <cell r="P21">
            <v>54037390</v>
          </cell>
          <cell r="Q21">
            <v>54143366</v>
          </cell>
          <cell r="R21">
            <v>55902177</v>
          </cell>
          <cell r="S21">
            <v>56334028</v>
          </cell>
          <cell r="T21">
            <v>57442824</v>
          </cell>
          <cell r="U21">
            <v>57807236</v>
          </cell>
          <cell r="V21">
            <v>59500777</v>
          </cell>
          <cell r="W21">
            <v>59909802</v>
          </cell>
        </row>
        <row r="22">
          <cell r="A22" t="str">
            <v>Maryland</v>
          </cell>
          <cell r="B22">
            <v>77229155</v>
          </cell>
          <cell r="C22">
            <v>111365477</v>
          </cell>
          <cell r="D22">
            <v>131443233</v>
          </cell>
          <cell r="E22">
            <v>153621502</v>
          </cell>
          <cell r="F22">
            <v>176589690</v>
          </cell>
          <cell r="G22">
            <v>184824061</v>
          </cell>
          <cell r="H22">
            <v>184573624</v>
          </cell>
          <cell r="I22">
            <v>187712947</v>
          </cell>
          <cell r="J22">
            <v>190291037</v>
          </cell>
          <cell r="K22">
            <v>199015639</v>
          </cell>
          <cell r="L22">
            <v>198845207</v>
          </cell>
          <cell r="M22">
            <v>198176263</v>
          </cell>
          <cell r="N22">
            <v>199953655</v>
          </cell>
          <cell r="O22">
            <v>189680055</v>
          </cell>
          <cell r="P22">
            <v>197426078</v>
          </cell>
          <cell r="Q22">
            <v>197813261</v>
          </cell>
          <cell r="R22">
            <v>204239094</v>
          </cell>
          <cell r="S22">
            <v>205906045</v>
          </cell>
          <cell r="T22">
            <v>209867861</v>
          </cell>
          <cell r="U22">
            <v>211199244</v>
          </cell>
          <cell r="V22">
            <v>217405830</v>
          </cell>
          <cell r="W22">
            <v>218880988</v>
          </cell>
        </row>
        <row r="23">
          <cell r="A23" t="str">
            <v>Massachusetts</v>
          </cell>
          <cell r="B23">
            <v>114086702</v>
          </cell>
          <cell r="C23">
            <v>163656198</v>
          </cell>
          <cell r="D23">
            <v>191890947</v>
          </cell>
          <cell r="E23">
            <v>223316639</v>
          </cell>
          <cell r="F23">
            <v>250351438</v>
          </cell>
          <cell r="G23">
            <v>262025316</v>
          </cell>
          <cell r="H23">
            <v>261680975</v>
          </cell>
          <cell r="I23">
            <v>266131779</v>
          </cell>
          <cell r="J23">
            <v>269786890</v>
          </cell>
          <cell r="K23">
            <v>282156276</v>
          </cell>
          <cell r="L23">
            <v>281921075</v>
          </cell>
          <cell r="M23">
            <v>280997908</v>
          </cell>
          <cell r="N23">
            <v>283509259</v>
          </cell>
          <cell r="O23">
            <v>269333284</v>
          </cell>
          <cell r="P23">
            <v>280332130</v>
          </cell>
          <cell r="Q23">
            <v>280881904</v>
          </cell>
          <cell r="R23">
            <v>290006167</v>
          </cell>
          <cell r="S23">
            <v>292303385</v>
          </cell>
          <cell r="T23">
            <v>297998648</v>
          </cell>
          <cell r="U23">
            <v>299889126</v>
          </cell>
          <cell r="V23">
            <v>308687575</v>
          </cell>
          <cell r="W23">
            <v>310796700</v>
          </cell>
        </row>
        <row r="24">
          <cell r="A24" t="str">
            <v>Michigan</v>
          </cell>
          <cell r="B24">
            <v>143898146</v>
          </cell>
          <cell r="C24">
            <v>216776390</v>
          </cell>
          <cell r="D24">
            <v>260135764</v>
          </cell>
          <cell r="E24">
            <v>308119146</v>
          </cell>
          <cell r="F24">
            <v>353312585</v>
          </cell>
          <cell r="G24">
            <v>369787538</v>
          </cell>
          <cell r="H24">
            <v>369261760</v>
          </cell>
          <cell r="I24">
            <v>375542353</v>
          </cell>
          <cell r="J24">
            <v>380700133</v>
          </cell>
          <cell r="K24">
            <v>398154750</v>
          </cell>
          <cell r="L24">
            <v>397798936</v>
          </cell>
          <cell r="M24">
            <v>396402364</v>
          </cell>
          <cell r="N24">
            <v>399957612</v>
          </cell>
          <cell r="O24">
            <v>378525075</v>
          </cell>
          <cell r="P24">
            <v>393983020</v>
          </cell>
          <cell r="Q24">
            <v>394755681</v>
          </cell>
          <cell r="R24">
            <v>407579059</v>
          </cell>
          <cell r="S24">
            <v>410878257</v>
          </cell>
          <cell r="T24">
            <v>418811813</v>
          </cell>
          <cell r="U24">
            <v>421468719</v>
          </cell>
          <cell r="V24">
            <v>433847196</v>
          </cell>
          <cell r="W24">
            <v>436798389</v>
          </cell>
        </row>
        <row r="25">
          <cell r="A25" t="str">
            <v>Minnesota</v>
          </cell>
          <cell r="B25">
            <v>73409463</v>
          </cell>
          <cell r="C25">
            <v>109440436</v>
          </cell>
          <cell r="D25">
            <v>128321623</v>
          </cell>
          <cell r="E25">
            <v>149336662</v>
          </cell>
          <cell r="F25">
            <v>167415417</v>
          </cell>
          <cell r="G25">
            <v>175221992</v>
          </cell>
          <cell r="H25">
            <v>174985014</v>
          </cell>
          <cell r="I25">
            <v>177961249</v>
          </cell>
          <cell r="J25">
            <v>180405407</v>
          </cell>
          <cell r="K25">
            <v>188676766</v>
          </cell>
          <cell r="L25">
            <v>188515458</v>
          </cell>
          <cell r="M25">
            <v>187882322</v>
          </cell>
          <cell r="N25">
            <v>189567524</v>
          </cell>
          <cell r="O25">
            <v>179843443</v>
          </cell>
          <cell r="P25">
            <v>187187765</v>
          </cell>
          <cell r="Q25">
            <v>187554869</v>
          </cell>
          <cell r="R25">
            <v>193647465</v>
          </cell>
          <cell r="S25">
            <v>195226495</v>
          </cell>
          <cell r="T25">
            <v>198984329</v>
          </cell>
          <cell r="U25">
            <v>200246668</v>
          </cell>
          <cell r="V25">
            <v>206132896</v>
          </cell>
          <cell r="W25">
            <v>207530044</v>
          </cell>
        </row>
        <row r="26">
          <cell r="A26" t="str">
            <v>Mississippi</v>
          </cell>
          <cell r="B26">
            <v>42676977</v>
          </cell>
          <cell r="C26">
            <v>64197563</v>
          </cell>
          <cell r="D26">
            <v>77199160</v>
          </cell>
          <cell r="E26">
            <v>92157925</v>
          </cell>
          <cell r="F26">
            <v>104964427</v>
          </cell>
          <cell r="G26">
            <v>109858914</v>
          </cell>
          <cell r="H26">
            <v>109702542</v>
          </cell>
          <cell r="I26">
            <v>111568419</v>
          </cell>
          <cell r="J26">
            <v>113100724</v>
          </cell>
          <cell r="K26">
            <v>119464792</v>
          </cell>
          <cell r="L26">
            <v>119357333</v>
          </cell>
          <cell r="M26">
            <v>118935556</v>
          </cell>
          <cell r="N26">
            <v>120003197</v>
          </cell>
          <cell r="O26">
            <v>113530160</v>
          </cell>
          <cell r="P26">
            <v>118166426</v>
          </cell>
          <cell r="Q26">
            <v>118398168</v>
          </cell>
          <cell r="R26">
            <v>122244254</v>
          </cell>
          <cell r="S26">
            <v>123243806</v>
          </cell>
          <cell r="T26">
            <v>125613268</v>
          </cell>
          <cell r="U26">
            <v>126410148</v>
          </cell>
          <cell r="V26">
            <v>130125428</v>
          </cell>
          <cell r="W26">
            <v>131007941</v>
          </cell>
        </row>
        <row r="27">
          <cell r="A27" t="str">
            <v>Missouri</v>
          </cell>
          <cell r="B27">
            <v>90973549</v>
          </cell>
          <cell r="C27">
            <v>130959742</v>
          </cell>
          <cell r="D27">
            <v>153553541</v>
          </cell>
          <cell r="E27">
            <v>178700774</v>
          </cell>
          <cell r="F27">
            <v>200334359</v>
          </cell>
          <cell r="G27">
            <v>209675943</v>
          </cell>
          <cell r="H27">
            <v>209399652</v>
          </cell>
          <cell r="I27">
            <v>212961229</v>
          </cell>
          <cell r="J27">
            <v>215886084</v>
          </cell>
          <cell r="K27">
            <v>225784186</v>
          </cell>
          <cell r="L27">
            <v>225595528</v>
          </cell>
          <cell r="M27">
            <v>224855045</v>
          </cell>
          <cell r="N27">
            <v>226870954</v>
          </cell>
          <cell r="O27">
            <v>215494388</v>
          </cell>
          <cell r="P27">
            <v>224294599</v>
          </cell>
          <cell r="Q27">
            <v>224734475</v>
          </cell>
          <cell r="R27">
            <v>232034826</v>
          </cell>
          <cell r="S27">
            <v>233913239</v>
          </cell>
          <cell r="T27">
            <v>238429634</v>
          </cell>
          <cell r="U27">
            <v>239942211</v>
          </cell>
          <cell r="V27">
            <v>246990805</v>
          </cell>
          <cell r="W27">
            <v>248669395</v>
          </cell>
        </row>
        <row r="28">
          <cell r="A28" t="str">
            <v>Montana</v>
          </cell>
          <cell r="B28">
            <v>12997604</v>
          </cell>
          <cell r="C28">
            <v>19591702</v>
          </cell>
          <cell r="D28">
            <v>23559507</v>
          </cell>
          <cell r="E28">
            <v>28124597</v>
          </cell>
          <cell r="F28">
            <v>32188959</v>
          </cell>
          <cell r="G28">
            <v>33927757</v>
          </cell>
          <cell r="H28">
            <v>33879040</v>
          </cell>
          <cell r="I28">
            <v>34571807</v>
          </cell>
          <cell r="J28">
            <v>35120309</v>
          </cell>
          <cell r="K28">
            <v>36979307</v>
          </cell>
          <cell r="L28">
            <v>36945746</v>
          </cell>
          <cell r="M28">
            <v>36814020</v>
          </cell>
          <cell r="N28">
            <v>37226987</v>
          </cell>
          <cell r="O28">
            <v>35200272</v>
          </cell>
          <cell r="P28">
            <v>36871431</v>
          </cell>
          <cell r="Q28">
            <v>36954764</v>
          </cell>
          <cell r="R28">
            <v>38338097</v>
          </cell>
          <cell r="S28">
            <v>38680095</v>
          </cell>
          <cell r="T28">
            <v>39554764</v>
          </cell>
          <cell r="U28">
            <v>39843244</v>
          </cell>
          <cell r="V28">
            <v>41185428</v>
          </cell>
          <cell r="W28">
            <v>41509911</v>
          </cell>
        </row>
        <row r="29">
          <cell r="A29" t="str">
            <v>Nebraska</v>
          </cell>
          <cell r="B29">
            <v>30009897</v>
          </cell>
          <cell r="C29">
            <v>43048888</v>
          </cell>
          <cell r="D29">
            <v>50475888</v>
          </cell>
          <cell r="E29">
            <v>58742248</v>
          </cell>
          <cell r="F29">
            <v>65853607</v>
          </cell>
          <cell r="G29">
            <v>68924358</v>
          </cell>
          <cell r="H29">
            <v>68833781</v>
          </cell>
          <cell r="I29">
            <v>70004541</v>
          </cell>
          <cell r="J29">
            <v>70965998</v>
          </cell>
          <cell r="K29">
            <v>74219699</v>
          </cell>
          <cell r="L29">
            <v>74157831</v>
          </cell>
          <cell r="M29">
            <v>73914997</v>
          </cell>
          <cell r="N29">
            <v>74576894</v>
          </cell>
          <cell r="O29">
            <v>70846680</v>
          </cell>
          <cell r="P29">
            <v>73739868</v>
          </cell>
          <cell r="Q29">
            <v>73884483</v>
          </cell>
          <cell r="R29">
            <v>76284572</v>
          </cell>
          <cell r="S29">
            <v>76901385</v>
          </cell>
          <cell r="T29">
            <v>78386951</v>
          </cell>
          <cell r="U29">
            <v>78884231</v>
          </cell>
          <cell r="V29">
            <v>81201978</v>
          </cell>
          <cell r="W29">
            <v>81753410</v>
          </cell>
        </row>
        <row r="30">
          <cell r="A30" t="str">
            <v>Nevada</v>
          </cell>
          <cell r="B30">
            <v>23039165</v>
          </cell>
          <cell r="C30">
            <v>34727666</v>
          </cell>
          <cell r="D30">
            <v>41760879</v>
          </cell>
          <cell r="E30">
            <v>49852822</v>
          </cell>
          <cell r="F30">
            <v>57306394</v>
          </cell>
          <cell r="G30">
            <v>61135096</v>
          </cell>
          <cell r="H30">
            <v>61046424</v>
          </cell>
          <cell r="I30">
            <v>63115797</v>
          </cell>
          <cell r="J30">
            <v>65025696</v>
          </cell>
          <cell r="K30">
            <v>69313688</v>
          </cell>
          <cell r="L30">
            <v>69248930</v>
          </cell>
          <cell r="M30">
            <v>68994755</v>
          </cell>
          <cell r="N30">
            <v>70722819</v>
          </cell>
          <cell r="O30">
            <v>66726024</v>
          </cell>
          <cell r="P30">
            <v>70754593</v>
          </cell>
          <cell r="Q30">
            <v>71970090</v>
          </cell>
          <cell r="R30">
            <v>75647309</v>
          </cell>
          <cell r="S30">
            <v>77503123</v>
          </cell>
          <cell r="T30">
            <v>80286091</v>
          </cell>
          <cell r="U30">
            <v>82056302</v>
          </cell>
          <cell r="V30">
            <v>85973429</v>
          </cell>
          <cell r="W30">
            <v>87904166</v>
          </cell>
        </row>
        <row r="31">
          <cell r="A31" t="str">
            <v>New Hampshire</v>
          </cell>
          <cell r="B31">
            <v>19016870</v>
          </cell>
          <cell r="C31">
            <v>27359981</v>
          </cell>
          <cell r="D31">
            <v>32080256</v>
          </cell>
          <cell r="E31">
            <v>37333991</v>
          </cell>
          <cell r="F31">
            <v>41853659</v>
          </cell>
          <cell r="G31">
            <v>43805294</v>
          </cell>
          <cell r="H31">
            <v>43747597</v>
          </cell>
          <cell r="I31">
            <v>44491679</v>
          </cell>
          <cell r="J31">
            <v>45102737</v>
          </cell>
          <cell r="K31">
            <v>47170640</v>
          </cell>
          <cell r="L31">
            <v>47131241</v>
          </cell>
          <cell r="M31">
            <v>46976599</v>
          </cell>
          <cell r="N31">
            <v>47397121</v>
          </cell>
          <cell r="O31">
            <v>45021871</v>
          </cell>
          <cell r="P31">
            <v>46860443</v>
          </cell>
          <cell r="Q31">
            <v>46952343</v>
          </cell>
          <cell r="R31">
            <v>48477559</v>
          </cell>
          <cell r="S31">
            <v>48863286</v>
          </cell>
          <cell r="T31">
            <v>49813585</v>
          </cell>
          <cell r="U31">
            <v>50129598</v>
          </cell>
          <cell r="V31">
            <v>51600636</v>
          </cell>
          <cell r="W31">
            <v>51952913</v>
          </cell>
        </row>
        <row r="32">
          <cell r="A32" t="str">
            <v>New Jersey</v>
          </cell>
          <cell r="B32">
            <v>145270027</v>
          </cell>
          <cell r="C32">
            <v>208388355</v>
          </cell>
          <cell r="D32">
            <v>244340509</v>
          </cell>
          <cell r="E32">
            <v>284355787</v>
          </cell>
          <cell r="F32">
            <v>318780009</v>
          </cell>
          <cell r="G32">
            <v>333644709</v>
          </cell>
          <cell r="H32">
            <v>333206250</v>
          </cell>
          <cell r="I32">
            <v>338873593</v>
          </cell>
          <cell r="J32">
            <v>343527756</v>
          </cell>
          <cell r="K32">
            <v>359278067</v>
          </cell>
          <cell r="L32">
            <v>358978578</v>
          </cell>
          <cell r="M32">
            <v>357803082</v>
          </cell>
          <cell r="N32">
            <v>361001158</v>
          </cell>
          <cell r="O32">
            <v>342950167</v>
          </cell>
          <cell r="P32">
            <v>356955329</v>
          </cell>
          <cell r="Q32">
            <v>357655373</v>
          </cell>
          <cell r="R32">
            <v>369273572</v>
          </cell>
          <cell r="S32">
            <v>372198671</v>
          </cell>
          <cell r="T32">
            <v>379450638</v>
          </cell>
          <cell r="U32">
            <v>381857840</v>
          </cell>
          <cell r="V32">
            <v>393060421</v>
          </cell>
          <cell r="W32">
            <v>395746782</v>
          </cell>
        </row>
        <row r="33">
          <cell r="A33" t="str">
            <v>New Mexico</v>
          </cell>
          <cell r="B33">
            <v>36034694</v>
          </cell>
          <cell r="C33">
            <v>52531899</v>
          </cell>
          <cell r="D33">
            <v>61594953</v>
          </cell>
          <cell r="E33">
            <v>71699432</v>
          </cell>
          <cell r="F33">
            <v>80379393</v>
          </cell>
          <cell r="G33">
            <v>84127481</v>
          </cell>
          <cell r="H33">
            <v>84015541</v>
          </cell>
          <cell r="I33">
            <v>85444520</v>
          </cell>
          <cell r="J33">
            <v>86618033</v>
          </cell>
          <cell r="K33">
            <v>90589360</v>
          </cell>
          <cell r="L33">
            <v>90513015</v>
          </cell>
          <cell r="M33">
            <v>90213359</v>
          </cell>
          <cell r="N33">
            <v>91022262</v>
          </cell>
          <cell r="O33">
            <v>86419043</v>
          </cell>
          <cell r="P33">
            <v>89948164</v>
          </cell>
          <cell r="Q33">
            <v>90124566</v>
          </cell>
          <cell r="R33">
            <v>93052203</v>
          </cell>
          <cell r="S33">
            <v>93805811</v>
          </cell>
          <cell r="T33">
            <v>95616693</v>
          </cell>
          <cell r="U33">
            <v>96223277</v>
          </cell>
          <cell r="V33">
            <v>99049884</v>
          </cell>
          <cell r="W33">
            <v>99723112</v>
          </cell>
        </row>
        <row r="34">
          <cell r="A34" t="str">
            <v>New York</v>
          </cell>
          <cell r="B34">
            <v>298798306</v>
          </cell>
          <cell r="C34">
            <v>429667970</v>
          </cell>
          <cell r="D34">
            <v>509305853</v>
          </cell>
          <cell r="E34">
            <v>597207574</v>
          </cell>
          <cell r="F34">
            <v>669505756</v>
          </cell>
          <cell r="G34">
            <v>700724785</v>
          </cell>
          <cell r="H34">
            <v>699789265</v>
          </cell>
          <cell r="I34">
            <v>711691639</v>
          </cell>
          <cell r="J34">
            <v>721466166</v>
          </cell>
          <cell r="K34">
            <v>754544472</v>
          </cell>
          <cell r="L34">
            <v>753906687</v>
          </cell>
          <cell r="M34">
            <v>751403381</v>
          </cell>
          <cell r="N34">
            <v>758128754</v>
          </cell>
          <cell r="O34">
            <v>719687933</v>
          </cell>
          <cell r="P34">
            <v>749078051</v>
          </cell>
          <cell r="Q34">
            <v>750547107</v>
          </cell>
          <cell r="R34">
            <v>774928134</v>
          </cell>
          <cell r="S34">
            <v>781121902</v>
          </cell>
          <cell r="T34">
            <v>796284914</v>
          </cell>
          <cell r="U34">
            <v>801336476</v>
          </cell>
          <cell r="V34">
            <v>824853540</v>
          </cell>
          <cell r="W34">
            <v>830482706</v>
          </cell>
        </row>
        <row r="35">
          <cell r="A35" t="str">
            <v>North Carolina</v>
          </cell>
          <cell r="B35">
            <v>114312121</v>
          </cell>
          <cell r="C35">
            <v>169440174</v>
          </cell>
          <cell r="D35">
            <v>202724229</v>
          </cell>
          <cell r="E35">
            <v>235924071</v>
          </cell>
          <cell r="F35">
            <v>271197443</v>
          </cell>
          <cell r="G35">
            <v>288837273</v>
          </cell>
          <cell r="H35">
            <v>288431050</v>
          </cell>
          <cell r="I35">
            <v>298208386</v>
          </cell>
          <cell r="J35">
            <v>304602437</v>
          </cell>
          <cell r="K35">
            <v>324688845</v>
          </cell>
          <cell r="L35">
            <v>324394438</v>
          </cell>
          <cell r="M35">
            <v>323238888</v>
          </cell>
          <cell r="N35">
            <v>326149459</v>
          </cell>
          <cell r="O35">
            <v>308408627</v>
          </cell>
          <cell r="P35">
            <v>327028732</v>
          </cell>
          <cell r="Q35">
            <v>327670085</v>
          </cell>
          <cell r="R35">
            <v>343834233</v>
          </cell>
          <cell r="S35">
            <v>346717377</v>
          </cell>
          <cell r="T35">
            <v>353310198</v>
          </cell>
          <cell r="U35">
            <v>355551567</v>
          </cell>
          <cell r="V35">
            <v>372501049</v>
          </cell>
          <cell r="W35">
            <v>375012928</v>
          </cell>
        </row>
        <row r="36">
          <cell r="A36" t="str">
            <v>North Dakota</v>
          </cell>
          <cell r="B36">
            <v>9114296</v>
          </cell>
          <cell r="C36">
            <v>13738268</v>
          </cell>
          <cell r="D36">
            <v>16520608</v>
          </cell>
          <cell r="E36">
            <v>19721781</v>
          </cell>
          <cell r="F36">
            <v>22670415</v>
          </cell>
          <cell r="G36">
            <v>24185050</v>
          </cell>
          <cell r="H36">
            <v>24149971</v>
          </cell>
          <cell r="I36">
            <v>24968615</v>
          </cell>
          <cell r="J36">
            <v>25724171</v>
          </cell>
          <cell r="K36">
            <v>27420501</v>
          </cell>
          <cell r="L36">
            <v>27394883</v>
          </cell>
          <cell r="M36">
            <v>27294331</v>
          </cell>
          <cell r="N36">
            <v>27974355</v>
          </cell>
          <cell r="O36">
            <v>26396821</v>
          </cell>
          <cell r="P36">
            <v>27990523</v>
          </cell>
          <cell r="Q36">
            <v>28471374</v>
          </cell>
          <cell r="R36">
            <v>29926082</v>
          </cell>
          <cell r="S36">
            <v>30636808</v>
          </cell>
          <cell r="T36">
            <v>31761185</v>
          </cell>
          <cell r="U36">
            <v>32461481</v>
          </cell>
          <cell r="V36">
            <v>34006119</v>
          </cell>
          <cell r="W36">
            <v>34774896</v>
          </cell>
        </row>
        <row r="37">
          <cell r="A37" t="str">
            <v>Ohio</v>
          </cell>
          <cell r="B37">
            <v>159145801</v>
          </cell>
          <cell r="C37">
            <v>239885523</v>
          </cell>
          <cell r="D37">
            <v>288468284</v>
          </cell>
          <cell r="E37">
            <v>344364350</v>
          </cell>
          <cell r="F37">
            <v>386053232</v>
          </cell>
          <cell r="G37">
            <v>404054880</v>
          </cell>
          <cell r="H37">
            <v>403484832</v>
          </cell>
          <cell r="I37">
            <v>410347509</v>
          </cell>
          <cell r="J37">
            <v>415983310</v>
          </cell>
          <cell r="K37">
            <v>435055616</v>
          </cell>
          <cell r="L37">
            <v>434669500</v>
          </cell>
          <cell r="M37">
            <v>433153992</v>
          </cell>
          <cell r="N37">
            <v>437042644</v>
          </cell>
          <cell r="O37">
            <v>413778315</v>
          </cell>
          <cell r="P37">
            <v>430675908</v>
          </cell>
          <cell r="Q37">
            <v>431520529</v>
          </cell>
          <cell r="R37">
            <v>445538188</v>
          </cell>
          <cell r="S37">
            <v>449176803</v>
          </cell>
          <cell r="T37">
            <v>457817083</v>
          </cell>
          <cell r="U37">
            <v>460721435</v>
          </cell>
          <cell r="V37">
            <v>474261504</v>
          </cell>
          <cell r="W37">
            <v>477478806</v>
          </cell>
        </row>
        <row r="38">
          <cell r="A38" t="str">
            <v>Oklahoma</v>
          </cell>
          <cell r="B38">
            <v>55517617</v>
          </cell>
          <cell r="C38">
            <v>81913464</v>
          </cell>
          <cell r="D38">
            <v>98502970</v>
          </cell>
          <cell r="E38">
            <v>116368189</v>
          </cell>
          <cell r="F38">
            <v>130455767</v>
          </cell>
          <cell r="G38">
            <v>136538915</v>
          </cell>
          <cell r="H38">
            <v>136350331</v>
          </cell>
          <cell r="I38">
            <v>138669447</v>
          </cell>
          <cell r="J38">
            <v>140573963</v>
          </cell>
          <cell r="K38">
            <v>147019100</v>
          </cell>
          <cell r="L38">
            <v>146891050</v>
          </cell>
          <cell r="M38">
            <v>146388454</v>
          </cell>
          <cell r="N38">
            <v>147703001</v>
          </cell>
          <cell r="O38">
            <v>139984843</v>
          </cell>
          <cell r="P38">
            <v>146448894</v>
          </cell>
          <cell r="Q38">
            <v>146736103</v>
          </cell>
          <cell r="R38">
            <v>151502728</v>
          </cell>
          <cell r="S38">
            <v>152753076</v>
          </cell>
          <cell r="T38">
            <v>155678097</v>
          </cell>
          <cell r="U38">
            <v>156665705</v>
          </cell>
          <cell r="V38">
            <v>161932580</v>
          </cell>
          <cell r="W38">
            <v>163027202</v>
          </cell>
        </row>
        <row r="39">
          <cell r="A39" t="str">
            <v>Oregon</v>
          </cell>
          <cell r="B39">
            <v>48323540</v>
          </cell>
          <cell r="C39">
            <v>72297813</v>
          </cell>
          <cell r="D39">
            <v>86394113</v>
          </cell>
          <cell r="E39">
            <v>100990582</v>
          </cell>
          <cell r="F39">
            <v>113747843</v>
          </cell>
          <cell r="G39">
            <v>119051901</v>
          </cell>
          <cell r="H39">
            <v>118887274</v>
          </cell>
          <cell r="I39">
            <v>120909370</v>
          </cell>
          <cell r="J39">
            <v>122569965</v>
          </cell>
          <cell r="K39">
            <v>128189642</v>
          </cell>
          <cell r="L39">
            <v>128077875</v>
          </cell>
          <cell r="M39">
            <v>127639189</v>
          </cell>
          <cell r="N39">
            <v>128785518</v>
          </cell>
          <cell r="O39">
            <v>122048783</v>
          </cell>
          <cell r="P39">
            <v>127032927</v>
          </cell>
          <cell r="Q39">
            <v>127282058</v>
          </cell>
          <cell r="R39">
            <v>131416732</v>
          </cell>
          <cell r="S39">
            <v>132497376</v>
          </cell>
          <cell r="T39">
            <v>135038537</v>
          </cell>
          <cell r="U39">
            <v>135895210</v>
          </cell>
          <cell r="V39">
            <v>136478752</v>
          </cell>
          <cell r="W39">
            <v>140837994</v>
          </cell>
        </row>
        <row r="40">
          <cell r="A40" t="str">
            <v>Pennsylvania</v>
          </cell>
          <cell r="B40">
            <v>156534110</v>
          </cell>
          <cell r="C40">
            <v>235280772</v>
          </cell>
          <cell r="D40">
            <v>281508625</v>
          </cell>
          <cell r="E40">
            <v>336056128</v>
          </cell>
          <cell r="F40">
            <v>376739214</v>
          </cell>
          <cell r="G40">
            <v>394306550</v>
          </cell>
          <cell r="H40">
            <v>393753113</v>
          </cell>
          <cell r="I40">
            <v>400450268</v>
          </cell>
          <cell r="J40">
            <v>405950138</v>
          </cell>
          <cell r="K40">
            <v>424562436</v>
          </cell>
          <cell r="L40">
            <v>424187349</v>
          </cell>
          <cell r="M40">
            <v>422715133</v>
          </cell>
          <cell r="N40">
            <v>426508528</v>
          </cell>
          <cell r="O40">
            <v>403908503</v>
          </cell>
          <cell r="P40">
            <v>420403039</v>
          </cell>
          <cell r="Q40">
            <v>421227513</v>
          </cell>
          <cell r="R40">
            <v>434910811</v>
          </cell>
          <cell r="S40">
            <v>438457173</v>
          </cell>
          <cell r="T40">
            <v>446896819</v>
          </cell>
          <cell r="U40">
            <v>449731894</v>
          </cell>
          <cell r="V40">
            <v>462947596</v>
          </cell>
          <cell r="W40">
            <v>466089553</v>
          </cell>
        </row>
        <row r="41">
          <cell r="A41" t="str">
            <v>Rhode Island</v>
          </cell>
          <cell r="B41">
            <v>17575151</v>
          </cell>
          <cell r="C41">
            <v>25211373</v>
          </cell>
          <cell r="D41">
            <v>29560959</v>
          </cell>
          <cell r="E41">
            <v>34402113</v>
          </cell>
          <cell r="F41">
            <v>38566846</v>
          </cell>
          <cell r="G41">
            <v>40365217</v>
          </cell>
          <cell r="H41">
            <v>40312171</v>
          </cell>
          <cell r="I41">
            <v>40997821</v>
          </cell>
          <cell r="J41">
            <v>41560894</v>
          </cell>
          <cell r="K41">
            <v>43466408</v>
          </cell>
          <cell r="L41">
            <v>43430175</v>
          </cell>
          <cell r="M41">
            <v>43287960</v>
          </cell>
          <cell r="N41">
            <v>43674918</v>
          </cell>
          <cell r="O41">
            <v>41491016</v>
          </cell>
          <cell r="P41">
            <v>43185397</v>
          </cell>
          <cell r="Q41">
            <v>43270090</v>
          </cell>
          <cell r="R41">
            <v>44675690</v>
          </cell>
          <cell r="S41">
            <v>45028020</v>
          </cell>
          <cell r="T41">
            <v>45906938</v>
          </cell>
          <cell r="U41">
            <v>46198168</v>
          </cell>
          <cell r="V41">
            <v>47553062</v>
          </cell>
          <cell r="W41">
            <v>47878489</v>
          </cell>
        </row>
        <row r="42">
          <cell r="A42" t="str">
            <v>South Carolina</v>
          </cell>
          <cell r="B42">
            <v>68478573</v>
          </cell>
          <cell r="C42">
            <v>98231807</v>
          </cell>
          <cell r="D42">
            <v>115429949</v>
          </cell>
          <cell r="E42">
            <v>137796637</v>
          </cell>
          <cell r="F42">
            <v>154478352</v>
          </cell>
          <cell r="G42">
            <v>161681672</v>
          </cell>
          <cell r="H42">
            <v>161464733</v>
          </cell>
          <cell r="I42">
            <v>164211008</v>
          </cell>
          <cell r="J42">
            <v>166466317</v>
          </cell>
          <cell r="K42">
            <v>176030072</v>
          </cell>
          <cell r="L42">
            <v>175879561</v>
          </cell>
          <cell r="M42">
            <v>175288806</v>
          </cell>
          <cell r="N42">
            <v>176861071</v>
          </cell>
          <cell r="O42">
            <v>167787900</v>
          </cell>
          <cell r="P42">
            <v>174639906</v>
          </cell>
          <cell r="Q42">
            <v>174982401</v>
          </cell>
          <cell r="R42">
            <v>180666589</v>
          </cell>
          <cell r="S42">
            <v>182138660</v>
          </cell>
          <cell r="T42">
            <v>185645704</v>
          </cell>
          <cell r="U42">
            <v>186823424</v>
          </cell>
          <cell r="V42">
            <v>192315162</v>
          </cell>
          <cell r="W42">
            <v>193618570</v>
          </cell>
        </row>
        <row r="43">
          <cell r="A43" t="str">
            <v>South Dakota</v>
          </cell>
          <cell r="B43">
            <v>10857498</v>
          </cell>
          <cell r="C43">
            <v>16365852</v>
          </cell>
          <cell r="D43">
            <v>19680342</v>
          </cell>
          <cell r="E43">
            <v>23493772</v>
          </cell>
          <cell r="F43">
            <v>27006362</v>
          </cell>
          <cell r="G43">
            <v>28810686</v>
          </cell>
          <cell r="H43">
            <v>28768898</v>
          </cell>
          <cell r="I43">
            <v>29744116</v>
          </cell>
          <cell r="J43">
            <v>30644180</v>
          </cell>
          <cell r="K43">
            <v>32664950</v>
          </cell>
          <cell r="L43">
            <v>32634432</v>
          </cell>
          <cell r="M43">
            <v>32514649</v>
          </cell>
          <cell r="N43">
            <v>33325283</v>
          </cell>
          <cell r="O43">
            <v>31445481</v>
          </cell>
          <cell r="P43">
            <v>33343995</v>
          </cell>
          <cell r="Q43">
            <v>33916813</v>
          </cell>
          <cell r="R43">
            <v>35649749</v>
          </cell>
          <cell r="S43">
            <v>36497087</v>
          </cell>
          <cell r="T43">
            <v>37414658</v>
          </cell>
          <cell r="U43">
            <v>37703138</v>
          </cell>
          <cell r="V43">
            <v>39046113</v>
          </cell>
          <cell r="W43">
            <v>39369805</v>
          </cell>
        </row>
        <row r="44">
          <cell r="A44" t="str">
            <v>Tennessee</v>
          </cell>
          <cell r="B44">
            <v>88697223</v>
          </cell>
          <cell r="C44">
            <v>128733463</v>
          </cell>
          <cell r="D44">
            <v>154805179</v>
          </cell>
          <cell r="E44">
            <v>181996487</v>
          </cell>
          <cell r="F44">
            <v>205685894</v>
          </cell>
          <cell r="G44">
            <v>215277020</v>
          </cell>
          <cell r="H44">
            <v>214982394</v>
          </cell>
          <cell r="I44">
            <v>218638925</v>
          </cell>
          <cell r="J44">
            <v>221641759</v>
          </cell>
          <cell r="K44">
            <v>235422260</v>
          </cell>
          <cell r="L44">
            <v>235216929</v>
          </cell>
          <cell r="M44">
            <v>234411003</v>
          </cell>
          <cell r="N44">
            <v>236516628</v>
          </cell>
          <cell r="O44">
            <v>224140015</v>
          </cell>
          <cell r="P44">
            <v>234531578</v>
          </cell>
          <cell r="Q44">
            <v>234991530</v>
          </cell>
          <cell r="R44">
            <v>242625075</v>
          </cell>
          <cell r="S44">
            <v>244624689</v>
          </cell>
          <cell r="T44">
            <v>249311747</v>
          </cell>
          <cell r="U44">
            <v>250893359</v>
          </cell>
          <cell r="V44">
            <v>258271849</v>
          </cell>
          <cell r="W44">
            <v>260018859</v>
          </cell>
        </row>
        <row r="45">
          <cell r="A45" t="str">
            <v>Texas</v>
          </cell>
          <cell r="B45">
            <v>336565139</v>
          </cell>
          <cell r="C45">
            <v>505688457</v>
          </cell>
          <cell r="D45">
            <v>608102898</v>
          </cell>
          <cell r="E45">
            <v>725934083</v>
          </cell>
          <cell r="F45">
            <v>834469609</v>
          </cell>
          <cell r="G45">
            <v>889556166</v>
          </cell>
          <cell r="H45">
            <v>888269029</v>
          </cell>
          <cell r="I45">
            <v>903726489</v>
          </cell>
          <cell r="J45">
            <v>916138464</v>
          </cell>
          <cell r="K45">
            <v>976551412</v>
          </cell>
          <cell r="L45">
            <v>975655796</v>
          </cell>
          <cell r="M45">
            <v>972140502</v>
          </cell>
          <cell r="N45">
            <v>980891885</v>
          </cell>
          <cell r="O45">
            <v>926935392</v>
          </cell>
          <cell r="P45">
            <v>982898919</v>
          </cell>
          <cell r="Q45">
            <v>984826533</v>
          </cell>
          <cell r="R45">
            <v>1029139939</v>
          </cell>
          <cell r="S45">
            <v>1037781783</v>
          </cell>
          <cell r="T45">
            <v>1068318575</v>
          </cell>
          <cell r="U45">
            <v>1075095895</v>
          </cell>
          <cell r="V45">
            <v>1126359383</v>
          </cell>
          <cell r="W45">
            <v>1133942015</v>
          </cell>
        </row>
        <row r="46">
          <cell r="A46" t="str">
            <v>Utah</v>
          </cell>
          <cell r="B46">
            <v>37843586</v>
          </cell>
          <cell r="C46">
            <v>57042839</v>
          </cell>
          <cell r="D46">
            <v>68595427</v>
          </cell>
          <cell r="E46">
            <v>81887060</v>
          </cell>
          <cell r="F46">
            <v>93688425</v>
          </cell>
          <cell r="G46">
            <v>98467773</v>
          </cell>
          <cell r="H46">
            <v>98326665</v>
          </cell>
          <cell r="I46">
            <v>100055068</v>
          </cell>
          <cell r="J46">
            <v>102248650</v>
          </cell>
          <cell r="K46">
            <v>108991236</v>
          </cell>
          <cell r="L46">
            <v>108891670</v>
          </cell>
          <cell r="M46">
            <v>108500873</v>
          </cell>
          <cell r="N46">
            <v>109478880</v>
          </cell>
          <cell r="O46">
            <v>103478836</v>
          </cell>
          <cell r="P46">
            <v>109726349</v>
          </cell>
          <cell r="Q46">
            <v>109941539</v>
          </cell>
          <cell r="R46">
            <v>115558860</v>
          </cell>
          <cell r="S46">
            <v>116538710</v>
          </cell>
          <cell r="T46">
            <v>120755355</v>
          </cell>
          <cell r="U46">
            <v>121521416</v>
          </cell>
          <cell r="V46">
            <v>127316486</v>
          </cell>
          <cell r="W46">
            <v>128172975</v>
          </cell>
        </row>
        <row r="47">
          <cell r="A47" t="str">
            <v>Vermont</v>
          </cell>
          <cell r="B47">
            <v>8787921</v>
          </cell>
          <cell r="C47">
            <v>13246313</v>
          </cell>
          <cell r="D47">
            <v>15929020</v>
          </cell>
          <cell r="E47">
            <v>19015562</v>
          </cell>
          <cell r="F47">
            <v>21858608</v>
          </cell>
          <cell r="G47">
            <v>23319005</v>
          </cell>
          <cell r="H47">
            <v>23285183</v>
          </cell>
          <cell r="I47">
            <v>24074512</v>
          </cell>
          <cell r="J47">
            <v>24803013</v>
          </cell>
          <cell r="K47">
            <v>26438599</v>
          </cell>
          <cell r="L47">
            <v>26413898</v>
          </cell>
          <cell r="M47">
            <v>26316947</v>
          </cell>
          <cell r="N47">
            <v>26972581</v>
          </cell>
          <cell r="O47">
            <v>25451576</v>
          </cell>
          <cell r="P47">
            <v>26988209</v>
          </cell>
          <cell r="Q47">
            <v>27451841</v>
          </cell>
          <cell r="R47">
            <v>28854457</v>
          </cell>
          <cell r="S47">
            <v>29534047</v>
          </cell>
          <cell r="T47">
            <v>30623846</v>
          </cell>
          <cell r="U47">
            <v>31299065</v>
          </cell>
          <cell r="V47">
            <v>32787162</v>
          </cell>
          <cell r="W47">
            <v>33529639</v>
          </cell>
        </row>
        <row r="48">
          <cell r="A48" t="str">
            <v>Virginia</v>
          </cell>
          <cell r="B48">
            <v>106290352</v>
          </cell>
          <cell r="C48">
            <v>153996278</v>
          </cell>
          <cell r="D48">
            <v>181253563</v>
          </cell>
          <cell r="E48">
            <v>214098545</v>
          </cell>
          <cell r="F48">
            <v>246108749</v>
          </cell>
          <cell r="G48">
            <v>259999139</v>
          </cell>
          <cell r="H48">
            <v>259641368</v>
          </cell>
          <cell r="I48">
            <v>264057481</v>
          </cell>
          <cell r="J48">
            <v>267684103</v>
          </cell>
          <cell r="K48">
            <v>280223978</v>
          </cell>
          <cell r="L48">
            <v>279980570</v>
          </cell>
          <cell r="M48">
            <v>279025194</v>
          </cell>
          <cell r="N48">
            <v>281531321</v>
          </cell>
          <cell r="O48">
            <v>266858779</v>
          </cell>
          <cell r="P48">
            <v>280427239</v>
          </cell>
          <cell r="Q48">
            <v>280977199</v>
          </cell>
          <cell r="R48">
            <v>290104558</v>
          </cell>
          <cell r="S48">
            <v>292497089</v>
          </cell>
          <cell r="T48">
            <v>298099751</v>
          </cell>
          <cell r="U48">
            <v>299990870</v>
          </cell>
          <cell r="V48">
            <v>308813311</v>
          </cell>
          <cell r="W48">
            <v>310902145</v>
          </cell>
        </row>
        <row r="49">
          <cell r="A49" t="str">
            <v>Washington</v>
          </cell>
          <cell r="B49">
            <v>78927411</v>
          </cell>
          <cell r="C49">
            <v>118603146</v>
          </cell>
          <cell r="D49">
            <v>142623221</v>
          </cell>
          <cell r="E49">
            <v>170259108</v>
          </cell>
          <cell r="F49">
            <v>195225582</v>
          </cell>
          <cell r="G49">
            <v>204328944</v>
          </cell>
          <cell r="H49">
            <v>204037061</v>
          </cell>
          <cell r="I49">
            <v>207507428</v>
          </cell>
          <cell r="J49">
            <v>210357380</v>
          </cell>
          <cell r="K49">
            <v>220001998</v>
          </cell>
          <cell r="L49">
            <v>219804574</v>
          </cell>
          <cell r="M49">
            <v>219029685</v>
          </cell>
          <cell r="N49">
            <v>220997879</v>
          </cell>
          <cell r="O49">
            <v>209103086</v>
          </cell>
          <cell r="P49">
            <v>217694346</v>
          </cell>
          <cell r="Q49">
            <v>218121278</v>
          </cell>
          <cell r="R49">
            <v>225206804</v>
          </cell>
          <cell r="S49">
            <v>227074062</v>
          </cell>
          <cell r="T49">
            <v>231413434</v>
          </cell>
          <cell r="U49">
            <v>232881501</v>
          </cell>
          <cell r="V49">
            <v>241300104</v>
          </cell>
          <cell r="W49">
            <v>242929539</v>
          </cell>
        </row>
        <row r="50">
          <cell r="A50" t="str">
            <v>West Virginia</v>
          </cell>
          <cell r="B50">
            <v>30522278</v>
          </cell>
          <cell r="C50">
            <v>43783893</v>
          </cell>
          <cell r="D50">
            <v>51337699</v>
          </cell>
          <cell r="E50">
            <v>59745197</v>
          </cell>
          <cell r="F50">
            <v>66977974</v>
          </cell>
          <cell r="G50">
            <v>70101154</v>
          </cell>
          <cell r="H50">
            <v>70009031</v>
          </cell>
          <cell r="I50">
            <v>71199780</v>
          </cell>
          <cell r="J50">
            <v>72177653</v>
          </cell>
          <cell r="K50">
            <v>75486907</v>
          </cell>
          <cell r="L50">
            <v>75423982</v>
          </cell>
          <cell r="M50">
            <v>75177002</v>
          </cell>
          <cell r="N50">
            <v>75848901</v>
          </cell>
          <cell r="O50">
            <v>72056298</v>
          </cell>
          <cell r="P50">
            <v>74998883</v>
          </cell>
          <cell r="Q50">
            <v>75145967</v>
          </cell>
          <cell r="R50">
            <v>77587034</v>
          </cell>
          <cell r="S50">
            <v>77413986</v>
          </cell>
          <cell r="T50">
            <v>79725309</v>
          </cell>
          <cell r="U50">
            <v>80231079</v>
          </cell>
          <cell r="V50">
            <v>82584682</v>
          </cell>
          <cell r="W50">
            <v>83149245</v>
          </cell>
        </row>
        <row r="51">
          <cell r="A51" t="str">
            <v>Wisconsin</v>
          </cell>
          <cell r="B51">
            <v>80406470</v>
          </cell>
          <cell r="C51">
            <v>117131369</v>
          </cell>
          <cell r="D51">
            <v>140599055</v>
          </cell>
          <cell r="E51">
            <v>163780418</v>
          </cell>
          <cell r="F51">
            <v>183607739</v>
          </cell>
          <cell r="G51">
            <v>192169361</v>
          </cell>
          <cell r="H51">
            <v>191909223</v>
          </cell>
          <cell r="I51">
            <v>195173313</v>
          </cell>
          <cell r="J51">
            <v>197853865</v>
          </cell>
          <cell r="K51">
            <v>206925213</v>
          </cell>
          <cell r="L51">
            <v>206748159</v>
          </cell>
          <cell r="M51">
            <v>206053221</v>
          </cell>
          <cell r="N51">
            <v>207901057</v>
          </cell>
          <cell r="O51">
            <v>197228296</v>
          </cell>
          <cell r="P51">
            <v>205282569</v>
          </cell>
          <cell r="Q51">
            <v>205685159</v>
          </cell>
          <cell r="R51">
            <v>212366706</v>
          </cell>
          <cell r="S51">
            <v>214086706</v>
          </cell>
          <cell r="T51">
            <v>218219467</v>
          </cell>
          <cell r="U51">
            <v>219603832</v>
          </cell>
          <cell r="V51">
            <v>226055137</v>
          </cell>
          <cell r="W51">
            <v>227591268</v>
          </cell>
        </row>
        <row r="52">
          <cell r="A52" t="str">
            <v>Wyoming</v>
          </cell>
          <cell r="B52">
            <v>9219400</v>
          </cell>
          <cell r="C52">
            <v>13896695</v>
          </cell>
          <cell r="D52">
            <v>16711120</v>
          </cell>
          <cell r="E52">
            <v>19949209</v>
          </cell>
          <cell r="F52">
            <v>22931846</v>
          </cell>
          <cell r="G52">
            <v>24463947</v>
          </cell>
          <cell r="H52">
            <v>24428464</v>
          </cell>
          <cell r="I52">
            <v>25256549</v>
          </cell>
          <cell r="J52">
            <v>26020818</v>
          </cell>
          <cell r="K52">
            <v>27736710</v>
          </cell>
          <cell r="L52">
            <v>27710796</v>
          </cell>
          <cell r="M52">
            <v>27609085</v>
          </cell>
          <cell r="N52">
            <v>28296346</v>
          </cell>
          <cell r="O52">
            <v>26701225</v>
          </cell>
          <cell r="P52">
            <v>28313306</v>
          </cell>
          <cell r="Q52">
            <v>28799702</v>
          </cell>
          <cell r="R52">
            <v>30271186</v>
          </cell>
          <cell r="S52">
            <v>30981649</v>
          </cell>
          <cell r="T52">
            <v>32127451</v>
          </cell>
          <cell r="U52">
            <v>32835822</v>
          </cell>
          <cell r="V52">
            <v>34396519</v>
          </cell>
          <cell r="W52">
            <v>35175916</v>
          </cell>
        </row>
        <row r="53">
          <cell r="A53" t="str">
            <v>American Samoa</v>
          </cell>
          <cell r="B53">
            <v>4832745</v>
          </cell>
          <cell r="C53">
            <v>5127424</v>
          </cell>
          <cell r="D53">
            <v>5705650</v>
          </cell>
          <cell r="E53">
            <v>5816515</v>
          </cell>
          <cell r="F53">
            <v>5935219</v>
          </cell>
          <cell r="G53">
            <v>6124504</v>
          </cell>
          <cell r="H53">
            <v>6122495</v>
          </cell>
          <cell r="I53">
            <v>6202408</v>
          </cell>
          <cell r="J53">
            <v>6297058</v>
          </cell>
          <cell r="K53">
            <v>6297058</v>
          </cell>
          <cell r="L53">
            <v>6297058</v>
          </cell>
          <cell r="M53">
            <v>6297058</v>
          </cell>
          <cell r="N53">
            <v>6358510</v>
          </cell>
          <cell r="O53">
            <v>6297058</v>
          </cell>
          <cell r="P53">
            <v>6357737</v>
          </cell>
          <cell r="Q53">
            <v>6357737</v>
          </cell>
          <cell r="R53">
            <v>6368582</v>
          </cell>
          <cell r="S53">
            <v>6333697</v>
          </cell>
          <cell r="T53">
            <v>6368582</v>
          </cell>
          <cell r="U53">
            <v>7130299</v>
          </cell>
          <cell r="V53">
            <v>7141124</v>
          </cell>
          <cell r="W53">
            <v>6965016</v>
          </cell>
        </row>
        <row r="54">
          <cell r="A54" t="str">
            <v>Guam</v>
          </cell>
          <cell r="B54">
            <v>11675837</v>
          </cell>
          <cell r="C54">
            <v>12387778</v>
          </cell>
          <cell r="D54">
            <v>12629887</v>
          </cell>
          <cell r="E54">
            <v>12896899</v>
          </cell>
          <cell r="F54">
            <v>13160101</v>
          </cell>
          <cell r="G54">
            <v>13579801</v>
          </cell>
          <cell r="H54">
            <v>13575347</v>
          </cell>
          <cell r="I54">
            <v>13752535</v>
          </cell>
          <cell r="J54">
            <v>13962402</v>
          </cell>
          <cell r="K54">
            <v>13962402</v>
          </cell>
          <cell r="L54">
            <v>13962402</v>
          </cell>
          <cell r="M54">
            <v>13962402</v>
          </cell>
          <cell r="N54">
            <v>14098659</v>
          </cell>
          <cell r="O54">
            <v>13962402</v>
          </cell>
          <cell r="P54">
            <v>14096945</v>
          </cell>
          <cell r="Q54">
            <v>14096945</v>
          </cell>
          <cell r="R54">
            <v>14120991</v>
          </cell>
          <cell r="S54">
            <v>14120991</v>
          </cell>
          <cell r="T54">
            <v>14120991</v>
          </cell>
          <cell r="U54">
            <v>16817987</v>
          </cell>
          <cell r="V54">
            <v>16876737</v>
          </cell>
          <cell r="W54">
            <v>16960627</v>
          </cell>
        </row>
        <row r="55">
          <cell r="A55" t="str">
            <v>Northern Mariana Islands</v>
          </cell>
          <cell r="B55">
            <v>2980233</v>
          </cell>
          <cell r="C55">
            <v>3161954</v>
          </cell>
          <cell r="D55">
            <v>4372921</v>
          </cell>
          <cell r="E55">
            <v>4419970</v>
          </cell>
          <cell r="F55">
            <v>4510173</v>
          </cell>
          <cell r="G55">
            <v>4654011</v>
          </cell>
          <cell r="H55">
            <v>4652485</v>
          </cell>
          <cell r="I55">
            <v>4713210</v>
          </cell>
          <cell r="J55">
            <v>4785135</v>
          </cell>
          <cell r="K55">
            <v>4785135</v>
          </cell>
          <cell r="L55">
            <v>4785135</v>
          </cell>
          <cell r="M55">
            <v>4785135</v>
          </cell>
          <cell r="N55">
            <v>4831832</v>
          </cell>
          <cell r="O55">
            <v>4785135</v>
          </cell>
          <cell r="P55">
            <v>4831245</v>
          </cell>
          <cell r="Q55">
            <v>4831245</v>
          </cell>
          <cell r="R55">
            <v>4839486</v>
          </cell>
          <cell r="S55">
            <v>4839486</v>
          </cell>
          <cell r="T55">
            <v>4839486</v>
          </cell>
          <cell r="U55">
            <v>5088893</v>
          </cell>
          <cell r="V55">
            <v>5049732</v>
          </cell>
          <cell r="W55">
            <v>5288333</v>
          </cell>
        </row>
        <row r="56">
          <cell r="A56" t="str">
            <v>Puerto Rico</v>
          </cell>
          <cell r="B56">
            <v>37448755</v>
          </cell>
          <cell r="C56">
            <v>56447698</v>
          </cell>
          <cell r="D56">
            <v>67879755</v>
          </cell>
          <cell r="E56">
            <v>81032713</v>
          </cell>
          <cell r="F56">
            <v>93148039</v>
          </cell>
          <cell r="G56">
            <v>99371359</v>
          </cell>
          <cell r="H56">
            <v>99227228</v>
          </cell>
          <cell r="I56">
            <v>102590867</v>
          </cell>
          <cell r="J56">
            <v>105695291</v>
          </cell>
          <cell r="K56">
            <v>112665159</v>
          </cell>
          <cell r="L56">
            <v>112559899</v>
          </cell>
          <cell r="M56">
            <v>112146753</v>
          </cell>
          <cell r="N56">
            <v>114957397</v>
          </cell>
          <cell r="O56">
            <v>108459070</v>
          </cell>
          <cell r="P56">
            <v>115007263</v>
          </cell>
          <cell r="Q56">
            <v>115232810</v>
          </cell>
          <cell r="R56">
            <v>121120482</v>
          </cell>
          <cell r="S56">
            <v>123392698</v>
          </cell>
          <cell r="T56">
            <v>127835370</v>
          </cell>
          <cell r="U56">
            <v>128646346</v>
          </cell>
          <cell r="V56">
            <v>132432528</v>
          </cell>
          <cell r="W56">
            <v>133325474</v>
          </cell>
        </row>
        <row r="57">
          <cell r="A57" t="str">
            <v>Virgin Islands</v>
          </cell>
          <cell r="B57">
            <v>8852007</v>
          </cell>
          <cell r="C57">
            <v>9391764</v>
          </cell>
          <cell r="D57">
            <v>7999858</v>
          </cell>
          <cell r="E57">
            <v>8197048</v>
          </cell>
          <cell r="F57">
            <v>8364335</v>
          </cell>
          <cell r="G57">
            <v>8631089</v>
          </cell>
          <cell r="H57">
            <v>8628258</v>
          </cell>
          <cell r="I57">
            <v>8740876</v>
          </cell>
          <cell r="J57">
            <v>8874264</v>
          </cell>
          <cell r="K57">
            <v>8874264</v>
          </cell>
          <cell r="L57">
            <v>8874264</v>
          </cell>
          <cell r="M57">
            <v>8874264</v>
          </cell>
          <cell r="N57">
            <v>8960866</v>
          </cell>
          <cell r="O57">
            <v>8874264</v>
          </cell>
          <cell r="P57">
            <v>8959778</v>
          </cell>
          <cell r="Q57">
            <v>8959778</v>
          </cell>
          <cell r="R57">
            <v>8975061</v>
          </cell>
          <cell r="S57">
            <v>8975061</v>
          </cell>
          <cell r="T57">
            <v>8975061</v>
          </cell>
          <cell r="U57">
            <v>8975061</v>
          </cell>
          <cell r="V57">
            <v>8944647</v>
          </cell>
          <cell r="W57">
            <v>8798265</v>
          </cell>
        </row>
        <row r="58">
          <cell r="A58" t="str">
            <v>Freely Associated States</v>
          </cell>
          <cell r="B58">
            <v>7243368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6579306</v>
          </cell>
          <cell r="H58">
            <v>6579306</v>
          </cell>
          <cell r="I58">
            <v>6579306</v>
          </cell>
          <cell r="J58">
            <v>6579306</v>
          </cell>
          <cell r="K58">
            <v>6579306</v>
          </cell>
          <cell r="L58">
            <v>6579306</v>
          </cell>
          <cell r="M58">
            <v>6579306</v>
          </cell>
          <cell r="N58">
            <v>6579306</v>
          </cell>
          <cell r="O58">
            <v>6579306</v>
          </cell>
          <cell r="P58">
            <v>6579306</v>
          </cell>
          <cell r="Q58">
            <v>6579306</v>
          </cell>
          <cell r="R58">
            <v>6579306</v>
          </cell>
          <cell r="S58">
            <v>6579306</v>
          </cell>
          <cell r="T58">
            <v>6579306</v>
          </cell>
          <cell r="U58">
            <v>6579306</v>
          </cell>
          <cell r="V58">
            <v>6579306</v>
          </cell>
          <cell r="W58">
            <v>6579306</v>
          </cell>
        </row>
        <row r="59">
          <cell r="A59" t="str">
            <v>Department of the Interior</v>
          </cell>
          <cell r="B59">
            <v>52849182</v>
          </cell>
          <cell r="C59">
            <v>77724538</v>
          </cell>
          <cell r="D59">
            <v>79377301</v>
          </cell>
          <cell r="E59">
            <v>80458990</v>
          </cell>
          <cell r="F59">
            <v>81616614</v>
          </cell>
          <cell r="G59">
            <v>83545766</v>
          </cell>
          <cell r="H59">
            <v>86306409</v>
          </cell>
          <cell r="I59">
            <v>87432898</v>
          </cell>
          <cell r="J59">
            <v>88767145</v>
          </cell>
          <cell r="K59">
            <v>92011750</v>
          </cell>
          <cell r="L59">
            <v>92011750</v>
          </cell>
          <cell r="M59">
            <v>92011750</v>
          </cell>
          <cell r="N59">
            <v>92909676</v>
          </cell>
          <cell r="O59">
            <v>92909676</v>
          </cell>
          <cell r="P59">
            <v>93804965</v>
          </cell>
          <cell r="Q59">
            <v>94009371</v>
          </cell>
          <cell r="R59">
            <v>94169727</v>
          </cell>
          <cell r="S59">
            <v>94881167</v>
          </cell>
          <cell r="T59">
            <v>96817814</v>
          </cell>
          <cell r="U59">
            <v>97500263</v>
          </cell>
          <cell r="V59">
            <v>99028205</v>
          </cell>
          <cell r="W59">
            <v>99804021</v>
          </cell>
        </row>
        <row r="60">
          <cell r="A60" t="str">
            <v>Other</v>
          </cell>
          <cell r="B60">
            <v>9700000</v>
          </cell>
          <cell r="C60">
            <v>23244059</v>
          </cell>
          <cell r="D60">
            <v>22579306</v>
          </cell>
          <cell r="E60">
            <v>22579306</v>
          </cell>
          <cell r="F60">
            <v>22579306</v>
          </cell>
          <cell r="G60">
            <v>10000000</v>
          </cell>
          <cell r="H60">
            <v>15000000</v>
          </cell>
          <cell r="I60">
            <v>15000000</v>
          </cell>
          <cell r="J60">
            <v>15000000</v>
          </cell>
          <cell r="K60">
            <v>15000000</v>
          </cell>
          <cell r="L60">
            <v>25000000</v>
          </cell>
          <cell r="M60">
            <v>25000000</v>
          </cell>
          <cell r="N60">
            <v>25000000</v>
          </cell>
          <cell r="O60">
            <v>23692500</v>
          </cell>
          <cell r="P60">
            <v>15000000</v>
          </cell>
          <cell r="Q60">
            <v>13000000</v>
          </cell>
          <cell r="R60">
            <v>20000000</v>
          </cell>
          <cell r="S60">
            <v>21400000</v>
          </cell>
          <cell r="T60">
            <v>21000000</v>
          </cell>
          <cell r="U60">
            <v>20000000</v>
          </cell>
          <cell r="V60">
            <v>10000000</v>
          </cell>
          <cell r="W60">
            <v>15000000</v>
          </cell>
        </row>
        <row r="61">
          <cell r="A61" t="str">
            <v>Unallocated</v>
          </cell>
          <cell r="B61">
            <v>634080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34885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Total</v>
          </cell>
          <cell r="B62">
            <v>4310700000</v>
          </cell>
          <cell r="C62">
            <v>6339685000</v>
          </cell>
          <cell r="D62">
            <v>7528533000</v>
          </cell>
          <cell r="E62">
            <v>8874397536</v>
          </cell>
          <cell r="F62">
            <v>10068106452</v>
          </cell>
          <cell r="G62">
            <v>10589745824</v>
          </cell>
          <cell r="H62">
            <v>10582960540</v>
          </cell>
          <cell r="I62">
            <v>10782961000</v>
          </cell>
          <cell r="J62">
            <v>10947511571</v>
          </cell>
          <cell r="K62">
            <v>11505211000</v>
          </cell>
          <cell r="L62">
            <v>11505211000</v>
          </cell>
          <cell r="M62">
            <v>11465960974</v>
          </cell>
          <cell r="N62">
            <v>11577855236</v>
          </cell>
          <cell r="O62">
            <v>10974865803</v>
          </cell>
          <cell r="P62">
            <v>11472848000</v>
          </cell>
          <cell r="Q62">
            <v>11497848000</v>
          </cell>
          <cell r="R62">
            <v>11912848000</v>
          </cell>
          <cell r="S62">
            <v>12002848000</v>
          </cell>
          <cell r="T62">
            <v>12277848000</v>
          </cell>
          <cell r="U62">
            <v>12364392000</v>
          </cell>
          <cell r="V62">
            <v>12764392000</v>
          </cell>
          <cell r="W62">
            <v>12864392000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Year</v>
          </cell>
          <cell r="B3">
            <v>2004</v>
          </cell>
          <cell r="C3">
            <v>2005</v>
          </cell>
          <cell r="D3">
            <v>2006</v>
          </cell>
          <cell r="E3">
            <v>2007</v>
          </cell>
          <cell r="F3">
            <v>2008</v>
          </cell>
          <cell r="G3">
            <v>2009</v>
          </cell>
          <cell r="H3">
            <v>2010</v>
          </cell>
          <cell r="I3">
            <v>2011</v>
          </cell>
          <cell r="J3">
            <v>2012</v>
          </cell>
          <cell r="K3">
            <v>2013</v>
          </cell>
          <cell r="L3">
            <v>2014</v>
          </cell>
          <cell r="M3">
            <v>2015</v>
          </cell>
          <cell r="N3">
            <v>2016</v>
          </cell>
          <cell r="O3">
            <v>2017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</row>
        <row r="4">
          <cell r="A4" t="str">
            <v>Alabama</v>
          </cell>
          <cell r="B4">
            <v>3008812</v>
          </cell>
          <cell r="C4">
            <v>3104768.7070270274</v>
          </cell>
          <cell r="D4">
            <v>3239758.6508108112</v>
          </cell>
          <cell r="E4">
            <v>3282044.6572972983</v>
          </cell>
          <cell r="F4">
            <v>3398103.4812540552</v>
          </cell>
          <cell r="G4">
            <v>3522310.4933837852</v>
          </cell>
          <cell r="H4">
            <v>3522310.4933837852</v>
          </cell>
          <cell r="I4">
            <v>3563598.5804154053</v>
          </cell>
          <cell r="J4">
            <v>3689223</v>
          </cell>
          <cell r="K4">
            <v>3768997</v>
          </cell>
          <cell r="L4">
            <v>3805316</v>
          </cell>
          <cell r="M4">
            <v>3868649</v>
          </cell>
          <cell r="N4">
            <v>3875248</v>
          </cell>
          <cell r="O4">
            <v>3938647</v>
          </cell>
          <cell r="P4">
            <v>4019040</v>
          </cell>
          <cell r="Q4">
            <v>4120419</v>
          </cell>
          <cell r="R4">
            <v>4184991</v>
          </cell>
          <cell r="S4">
            <v>4280032</v>
          </cell>
        </row>
        <row r="5">
          <cell r="A5" t="str">
            <v>Alaska</v>
          </cell>
          <cell r="B5">
            <v>800000</v>
          </cell>
          <cell r="C5">
            <v>825513.51351351361</v>
          </cell>
          <cell r="D5">
            <v>861405.40540540544</v>
          </cell>
          <cell r="E5">
            <v>872648.64864864887</v>
          </cell>
          <cell r="F5">
            <v>903507.02702702722</v>
          </cell>
          <cell r="G5">
            <v>936531.89189189218</v>
          </cell>
          <cell r="H5">
            <v>936531.89189189218</v>
          </cell>
          <cell r="I5">
            <v>947509.80265045608</v>
          </cell>
          <cell r="J5">
            <v>980911</v>
          </cell>
          <cell r="K5">
            <v>1002122</v>
          </cell>
          <cell r="L5">
            <v>1011779</v>
          </cell>
          <cell r="M5">
            <v>1028618</v>
          </cell>
          <cell r="N5">
            <v>1030373</v>
          </cell>
          <cell r="O5">
            <v>1047230</v>
          </cell>
          <cell r="P5">
            <v>1068605</v>
          </cell>
          <cell r="Q5">
            <v>1095560</v>
          </cell>
          <cell r="R5">
            <v>1112729</v>
          </cell>
          <cell r="S5">
            <v>1137999</v>
          </cell>
        </row>
        <row r="6">
          <cell r="A6" t="str">
            <v>Arizona</v>
          </cell>
          <cell r="B6">
            <v>2443468</v>
          </cell>
          <cell r="C6">
            <v>2521394.8172972975</v>
          </cell>
          <cell r="D6">
            <v>2631020.6789189191</v>
          </cell>
          <cell r="E6">
            <v>2665361.3102702708</v>
          </cell>
          <cell r="F6">
            <v>2759613.1353945951</v>
          </cell>
          <cell r="G6">
            <v>2860482.1360216225</v>
          </cell>
          <cell r="H6">
            <v>2860482.1360216225</v>
          </cell>
          <cell r="I6">
            <v>2894012.3530783807</v>
          </cell>
          <cell r="J6">
            <v>2996032</v>
          </cell>
          <cell r="K6">
            <v>3060817</v>
          </cell>
          <cell r="L6">
            <v>3090311</v>
          </cell>
          <cell r="M6">
            <v>3141744</v>
          </cell>
          <cell r="N6">
            <v>3147103</v>
          </cell>
          <cell r="O6">
            <v>3198589</v>
          </cell>
          <cell r="P6">
            <v>3263876</v>
          </cell>
          <cell r="Q6">
            <v>3346206</v>
          </cell>
          <cell r="R6">
            <v>3398645</v>
          </cell>
          <cell r="S6">
            <v>3475828</v>
          </cell>
        </row>
        <row r="7">
          <cell r="A7" t="str">
            <v>Arkansas</v>
          </cell>
          <cell r="B7">
            <v>1707733</v>
          </cell>
          <cell r="C7">
            <v>1762195.8362162164</v>
          </cell>
          <cell r="D7">
            <v>1838813.0464864867</v>
          </cell>
          <cell r="E7">
            <v>1862813.6183783789</v>
          </cell>
          <cell r="F7">
            <v>1928685.9572324329</v>
          </cell>
          <cell r="G7">
            <v>1999183.0216702709</v>
          </cell>
          <cell r="H7">
            <v>1999183.0216702709</v>
          </cell>
          <cell r="I7">
            <v>2022617.197262089</v>
          </cell>
          <cell r="J7">
            <v>2093918</v>
          </cell>
          <cell r="K7">
            <v>2139196</v>
          </cell>
          <cell r="L7">
            <v>2159810</v>
          </cell>
          <cell r="M7">
            <v>2195757</v>
          </cell>
          <cell r="N7">
            <v>2199502</v>
          </cell>
          <cell r="O7">
            <v>2235486</v>
          </cell>
          <cell r="P7">
            <v>2281115</v>
          </cell>
          <cell r="Q7">
            <v>2338655</v>
          </cell>
          <cell r="R7">
            <v>2375304</v>
          </cell>
          <cell r="S7">
            <v>2429247</v>
          </cell>
        </row>
        <row r="8">
          <cell r="A8" t="str">
            <v>California</v>
          </cell>
          <cell r="B8">
            <v>17984412</v>
          </cell>
          <cell r="C8">
            <v>18557968.923243247</v>
          </cell>
          <cell r="D8">
            <v>19364837.137297302</v>
          </cell>
          <cell r="E8">
            <v>19617591.035675686</v>
          </cell>
          <cell r="F8">
            <v>20311303.273686495</v>
          </cell>
          <cell r="G8">
            <v>21053719.243654065</v>
          </cell>
          <cell r="H8">
            <v>21053719.243654065</v>
          </cell>
          <cell r="I8">
            <v>21300508.33113062</v>
          </cell>
          <cell r="J8">
            <v>22051394</v>
          </cell>
          <cell r="K8">
            <v>22528221</v>
          </cell>
          <cell r="L8">
            <v>22745306</v>
          </cell>
          <cell r="M8">
            <v>23123865</v>
          </cell>
          <cell r="N8">
            <v>23163308</v>
          </cell>
          <cell r="O8">
            <v>23542257</v>
          </cell>
          <cell r="P8">
            <v>24022785</v>
          </cell>
          <cell r="Q8">
            <v>24628753</v>
          </cell>
          <cell r="R8">
            <v>25014714</v>
          </cell>
          <cell r="S8">
            <v>25582796</v>
          </cell>
        </row>
        <row r="9">
          <cell r="A9" t="str">
            <v>Colorado</v>
          </cell>
          <cell r="B9">
            <v>2200584</v>
          </cell>
          <cell r="C9">
            <v>2270764.7870270275</v>
          </cell>
          <cell r="D9">
            <v>2369493.6908108112</v>
          </cell>
          <cell r="E9">
            <v>2400420.817297298</v>
          </cell>
          <cell r="F9">
            <v>2485303.8844540548</v>
          </cell>
          <cell r="G9">
            <v>2576146.3709837846</v>
          </cell>
          <cell r="H9">
            <v>2576146.3709837846</v>
          </cell>
          <cell r="I9">
            <v>2606343.6394446888</v>
          </cell>
          <cell r="J9">
            <v>2698222</v>
          </cell>
          <cell r="K9">
            <v>2756567</v>
          </cell>
          <cell r="L9">
            <v>2783130</v>
          </cell>
          <cell r="M9">
            <v>2829451</v>
          </cell>
          <cell r="N9">
            <v>2834277</v>
          </cell>
          <cell r="O9">
            <v>2880645</v>
          </cell>
          <cell r="P9">
            <v>2939443</v>
          </cell>
          <cell r="Q9">
            <v>3013590</v>
          </cell>
          <cell r="R9">
            <v>3060816</v>
          </cell>
          <cell r="S9">
            <v>3130327</v>
          </cell>
        </row>
        <row r="10">
          <cell r="A10" t="str">
            <v>Connecticut</v>
          </cell>
          <cell r="B10">
            <v>2354685</v>
          </cell>
          <cell r="C10">
            <v>2429780.3594594598</v>
          </cell>
          <cell r="D10">
            <v>2535422.9837837839</v>
          </cell>
          <cell r="E10">
            <v>2568515.8540540547</v>
          </cell>
          <cell r="F10">
            <v>2659343.0549189197</v>
          </cell>
          <cell r="G10">
            <v>2756546.9973243251</v>
          </cell>
          <cell r="H10">
            <v>2756546.9973243251</v>
          </cell>
          <cell r="I10">
            <v>2788858.8995674863</v>
          </cell>
          <cell r="J10">
            <v>2887172</v>
          </cell>
          <cell r="K10">
            <v>2949603</v>
          </cell>
          <cell r="L10">
            <v>2978026</v>
          </cell>
          <cell r="M10">
            <v>3027590</v>
          </cell>
          <cell r="N10">
            <v>3032754</v>
          </cell>
          <cell r="O10">
            <v>3082369</v>
          </cell>
          <cell r="P10">
            <v>3145284</v>
          </cell>
          <cell r="Q10">
            <v>3224623</v>
          </cell>
          <cell r="R10">
            <v>3275157</v>
          </cell>
          <cell r="S10">
            <v>3349536</v>
          </cell>
        </row>
        <row r="11">
          <cell r="A11" t="str">
            <v>Delaware</v>
          </cell>
          <cell r="B11">
            <v>800000</v>
          </cell>
          <cell r="C11">
            <v>825513.51351351361</v>
          </cell>
          <cell r="D11">
            <v>861405.40540540544</v>
          </cell>
          <cell r="E11">
            <v>872648.64864864887</v>
          </cell>
          <cell r="F11">
            <v>903507.02702702722</v>
          </cell>
          <cell r="G11">
            <v>936531.89189189218</v>
          </cell>
          <cell r="H11">
            <v>936531.89189189218</v>
          </cell>
          <cell r="I11">
            <v>947509.80265045608</v>
          </cell>
          <cell r="J11">
            <v>980911</v>
          </cell>
          <cell r="K11">
            <v>1002122</v>
          </cell>
          <cell r="L11">
            <v>1011779</v>
          </cell>
          <cell r="M11">
            <v>1028618</v>
          </cell>
          <cell r="N11">
            <v>1030373</v>
          </cell>
          <cell r="O11">
            <v>1047230</v>
          </cell>
          <cell r="P11">
            <v>1068605</v>
          </cell>
          <cell r="Q11">
            <v>1095560</v>
          </cell>
          <cell r="R11">
            <v>1112729</v>
          </cell>
          <cell r="S11">
            <v>1137999</v>
          </cell>
        </row>
        <row r="12">
          <cell r="A12" t="str">
            <v>District of Columbia</v>
          </cell>
          <cell r="B12">
            <v>800000</v>
          </cell>
          <cell r="C12">
            <v>825513.51351351361</v>
          </cell>
          <cell r="D12">
            <v>861405.40540540544</v>
          </cell>
          <cell r="E12">
            <v>872648.64864864887</v>
          </cell>
          <cell r="F12">
            <v>903507.02702702722</v>
          </cell>
          <cell r="G12">
            <v>936531.89189189218</v>
          </cell>
          <cell r="H12">
            <v>936531.89189189218</v>
          </cell>
          <cell r="I12">
            <v>947509.80265045608</v>
          </cell>
          <cell r="J12">
            <v>980911</v>
          </cell>
          <cell r="K12">
            <v>1002122</v>
          </cell>
          <cell r="L12">
            <v>1011779</v>
          </cell>
          <cell r="M12">
            <v>1028618</v>
          </cell>
          <cell r="N12">
            <v>1030373</v>
          </cell>
          <cell r="O12">
            <v>1047230</v>
          </cell>
          <cell r="P12">
            <v>1068605</v>
          </cell>
          <cell r="Q12">
            <v>1095560</v>
          </cell>
          <cell r="R12">
            <v>1112729</v>
          </cell>
          <cell r="S12">
            <v>1137999</v>
          </cell>
        </row>
        <row r="13">
          <cell r="A13" t="str">
            <v>Florida</v>
          </cell>
          <cell r="B13">
            <v>9941092</v>
          </cell>
          <cell r="C13">
            <v>10258132.231351353</v>
          </cell>
          <cell r="D13">
            <v>10704137.980540542</v>
          </cell>
          <cell r="E13">
            <v>10843850.624864869</v>
          </cell>
          <cell r="F13">
            <v>11227308.097902706</v>
          </cell>
          <cell r="G13">
            <v>11637687.122789193</v>
          </cell>
          <cell r="H13">
            <v>11637687.122789193</v>
          </cell>
          <cell r="I13">
            <v>11774102.648812534</v>
          </cell>
          <cell r="J13">
            <v>12189163</v>
          </cell>
          <cell r="K13">
            <v>12452735</v>
          </cell>
          <cell r="L13">
            <v>12572731</v>
          </cell>
          <cell r="M13">
            <v>12781984</v>
          </cell>
          <cell r="N13">
            <v>12803787</v>
          </cell>
          <cell r="O13">
            <v>13013255</v>
          </cell>
          <cell r="P13">
            <v>13278872</v>
          </cell>
          <cell r="Q13">
            <v>13613828</v>
          </cell>
          <cell r="R13">
            <v>13827172</v>
          </cell>
          <cell r="S13">
            <v>14141186</v>
          </cell>
        </row>
        <row r="14">
          <cell r="A14" t="str">
            <v>Georgia</v>
          </cell>
          <cell r="B14">
            <v>4345983</v>
          </cell>
          <cell r="C14">
            <v>4484584.62</v>
          </cell>
          <cell r="D14">
            <v>4679566.5599999996</v>
          </cell>
          <cell r="E14">
            <v>4740645.24</v>
          </cell>
          <cell r="F14">
            <v>4908282.7248</v>
          </cell>
          <cell r="G14">
            <v>5087689.6014</v>
          </cell>
          <cell r="H14">
            <v>5087689.6014</v>
          </cell>
          <cell r="I14">
            <v>5147326.8683152944</v>
          </cell>
          <cell r="J14">
            <v>5328780</v>
          </cell>
          <cell r="K14">
            <v>5444007</v>
          </cell>
          <cell r="L14">
            <v>5496466</v>
          </cell>
          <cell r="M14">
            <v>5587946</v>
          </cell>
          <cell r="N14">
            <v>5597478</v>
          </cell>
          <cell r="O14">
            <v>5689052</v>
          </cell>
          <cell r="P14">
            <v>5805173</v>
          </cell>
          <cell r="Q14">
            <v>5951607</v>
          </cell>
          <cell r="R14">
            <v>6044876</v>
          </cell>
          <cell r="S14">
            <v>6182155</v>
          </cell>
        </row>
        <row r="15">
          <cell r="A15" t="str">
            <v>Hawaii</v>
          </cell>
          <cell r="B15">
            <v>800000</v>
          </cell>
          <cell r="C15">
            <v>825513.51351351361</v>
          </cell>
          <cell r="D15">
            <v>861405.40540540544</v>
          </cell>
          <cell r="E15">
            <v>872648.64864864887</v>
          </cell>
          <cell r="F15">
            <v>903507.02702702722</v>
          </cell>
          <cell r="G15">
            <v>936531.89189189218</v>
          </cell>
          <cell r="H15">
            <v>936531.89189189218</v>
          </cell>
          <cell r="I15">
            <v>947509.80265045608</v>
          </cell>
          <cell r="J15">
            <v>980911</v>
          </cell>
          <cell r="K15">
            <v>1002122</v>
          </cell>
          <cell r="L15">
            <v>1011779</v>
          </cell>
          <cell r="M15">
            <v>1028618</v>
          </cell>
          <cell r="N15">
            <v>1030373</v>
          </cell>
          <cell r="O15">
            <v>1047230</v>
          </cell>
          <cell r="P15">
            <v>1068605</v>
          </cell>
          <cell r="Q15">
            <v>1095560</v>
          </cell>
          <cell r="R15">
            <v>1112729</v>
          </cell>
          <cell r="S15">
            <v>1137999</v>
          </cell>
        </row>
        <row r="16">
          <cell r="A16" t="str">
            <v>Idaho</v>
          </cell>
          <cell r="B16">
            <v>800000</v>
          </cell>
          <cell r="C16">
            <v>825513.51351351361</v>
          </cell>
          <cell r="D16">
            <v>861405.40540540544</v>
          </cell>
          <cell r="E16">
            <v>872648.64864864887</v>
          </cell>
          <cell r="F16">
            <v>903507.02702702722</v>
          </cell>
          <cell r="G16">
            <v>936531.89189189218</v>
          </cell>
          <cell r="H16">
            <v>936531.89189189218</v>
          </cell>
          <cell r="I16">
            <v>947509.80265045608</v>
          </cell>
          <cell r="J16">
            <v>980911</v>
          </cell>
          <cell r="K16">
            <v>1002122</v>
          </cell>
          <cell r="L16">
            <v>1011779</v>
          </cell>
          <cell r="M16">
            <v>1028618</v>
          </cell>
          <cell r="N16">
            <v>1030373</v>
          </cell>
          <cell r="O16">
            <v>1047230</v>
          </cell>
          <cell r="P16">
            <v>1068605</v>
          </cell>
          <cell r="Q16">
            <v>1095560</v>
          </cell>
          <cell r="R16">
            <v>1112729</v>
          </cell>
          <cell r="S16">
            <v>1137999</v>
          </cell>
        </row>
        <row r="17">
          <cell r="A17" t="str">
            <v>Illinois</v>
          </cell>
          <cell r="B17">
            <v>8145623</v>
          </cell>
          <cell r="C17">
            <v>8405402.3281081095</v>
          </cell>
          <cell r="D17">
            <v>8770854.6032432448</v>
          </cell>
          <cell r="E17">
            <v>8885333.6291891914</v>
          </cell>
          <cell r="F17">
            <v>9199534.5250162184</v>
          </cell>
          <cell r="G17">
            <v>9535794.648535138</v>
          </cell>
          <cell r="H17">
            <v>9535794.648535138</v>
          </cell>
          <cell r="I17">
            <v>9647572.0514937695</v>
          </cell>
          <cell r="J17">
            <v>9987668</v>
          </cell>
          <cell r="K17">
            <v>10203636</v>
          </cell>
          <cell r="L17">
            <v>10301960</v>
          </cell>
          <cell r="M17">
            <v>10473420</v>
          </cell>
          <cell r="N17">
            <v>10491285</v>
          </cell>
          <cell r="O17">
            <v>10662921</v>
          </cell>
          <cell r="P17">
            <v>10880565</v>
          </cell>
          <cell r="Q17">
            <v>11155024</v>
          </cell>
          <cell r="R17">
            <v>11329836</v>
          </cell>
          <cell r="S17">
            <v>11587136</v>
          </cell>
        </row>
        <row r="18">
          <cell r="A18" t="str">
            <v>Indiana</v>
          </cell>
          <cell r="B18">
            <v>4258647</v>
          </cell>
          <cell r="C18">
            <v>4394463.3097297298</v>
          </cell>
          <cell r="D18">
            <v>4585526.9318918921</v>
          </cell>
          <cell r="E18">
            <v>4645378.1870270278</v>
          </cell>
          <cell r="F18">
            <v>4809646.8626594599</v>
          </cell>
          <cell r="G18">
            <v>4985448.4147621626</v>
          </cell>
          <cell r="H18">
            <v>4985448.4147621626</v>
          </cell>
          <cell r="I18">
            <v>5043887.2231599446</v>
          </cell>
          <cell r="J18">
            <v>5221694</v>
          </cell>
          <cell r="K18">
            <v>5334605</v>
          </cell>
          <cell r="L18">
            <v>5386010</v>
          </cell>
          <cell r="M18">
            <v>5475652</v>
          </cell>
          <cell r="N18">
            <v>5484992</v>
          </cell>
          <cell r="O18">
            <v>5574726</v>
          </cell>
          <cell r="P18">
            <v>5688513</v>
          </cell>
          <cell r="Q18">
            <v>5832004</v>
          </cell>
          <cell r="R18">
            <v>5923398</v>
          </cell>
          <cell r="S18">
            <v>6057918</v>
          </cell>
        </row>
        <row r="19">
          <cell r="A19" t="str">
            <v>Iowa</v>
          </cell>
          <cell r="B19">
            <v>2094894</v>
          </cell>
          <cell r="C19">
            <v>2161704.1329729734</v>
          </cell>
          <cell r="D19">
            <v>2255691.2691891897</v>
          </cell>
          <cell r="E19">
            <v>2285133.0227027037</v>
          </cell>
          <cell r="F19">
            <v>2365939.3123459467</v>
          </cell>
          <cell r="G19">
            <v>2452418.8014162169</v>
          </cell>
          <cell r="H19">
            <v>2452418.8014162169</v>
          </cell>
          <cell r="I19">
            <v>2481165.7506420305</v>
          </cell>
          <cell r="J19">
            <v>2568632</v>
          </cell>
          <cell r="K19">
            <v>2624175</v>
          </cell>
          <cell r="L19">
            <v>2649462</v>
          </cell>
          <cell r="M19">
            <v>2693558</v>
          </cell>
          <cell r="N19">
            <v>2698153</v>
          </cell>
          <cell r="O19">
            <v>2742294</v>
          </cell>
          <cell r="P19">
            <v>2798268</v>
          </cell>
          <cell r="Q19">
            <v>2868853</v>
          </cell>
          <cell r="R19">
            <v>2913811</v>
          </cell>
          <cell r="S19">
            <v>2979983</v>
          </cell>
        </row>
        <row r="20">
          <cell r="A20" t="str">
            <v>Kansas</v>
          </cell>
          <cell r="B20">
            <v>1704623</v>
          </cell>
          <cell r="C20">
            <v>1758986.6524324326</v>
          </cell>
          <cell r="D20">
            <v>1835464.3329729731</v>
          </cell>
          <cell r="E20">
            <v>1859421.1967567571</v>
          </cell>
          <cell r="F20">
            <v>1925173.5736648652</v>
          </cell>
          <cell r="G20">
            <v>1995542.2539405411</v>
          </cell>
          <cell r="H20">
            <v>1995542.2539405411</v>
          </cell>
          <cell r="I20">
            <v>2018933.7529042852</v>
          </cell>
          <cell r="J20">
            <v>2090105</v>
          </cell>
          <cell r="K20">
            <v>2135300</v>
          </cell>
          <cell r="L20">
            <v>2155876</v>
          </cell>
          <cell r="M20">
            <v>2191757</v>
          </cell>
          <cell r="N20">
            <v>2195496</v>
          </cell>
          <cell r="O20">
            <v>2231414</v>
          </cell>
          <cell r="P20">
            <v>2276960</v>
          </cell>
          <cell r="Q20">
            <v>2334396</v>
          </cell>
          <cell r="R20">
            <v>2370979</v>
          </cell>
          <cell r="S20">
            <v>2424824</v>
          </cell>
        </row>
        <row r="21">
          <cell r="A21" t="str">
            <v>Kentucky</v>
          </cell>
          <cell r="B21">
            <v>2618787</v>
          </cell>
          <cell r="C21">
            <v>2702305.0718918922</v>
          </cell>
          <cell r="D21">
            <v>2819796.5967567572</v>
          </cell>
          <cell r="E21">
            <v>2856601.1708108117</v>
          </cell>
          <cell r="F21">
            <v>2957615.5709837847</v>
          </cell>
          <cell r="G21">
            <v>3065721.9294648659</v>
          </cell>
          <cell r="H21">
            <v>3065721.9294648659</v>
          </cell>
          <cell r="I21">
            <v>3101657.9419419747</v>
          </cell>
          <cell r="J21">
            <v>3210998</v>
          </cell>
          <cell r="K21">
            <v>3280431</v>
          </cell>
          <cell r="L21">
            <v>3312042</v>
          </cell>
          <cell r="M21">
            <v>3367166</v>
          </cell>
          <cell r="N21">
            <v>3372910</v>
          </cell>
          <cell r="O21">
            <v>3428090</v>
          </cell>
          <cell r="P21">
            <v>3498062</v>
          </cell>
          <cell r="Q21">
            <v>3586300</v>
          </cell>
          <cell r="R21">
            <v>3642501</v>
          </cell>
          <cell r="S21">
            <v>3725222</v>
          </cell>
        </row>
        <row r="22">
          <cell r="A22" t="str">
            <v>Louisiana</v>
          </cell>
          <cell r="B22">
            <v>2856959</v>
          </cell>
          <cell r="C22">
            <v>2948072.827567568</v>
          </cell>
          <cell r="D22">
            <v>3076249.9070270276</v>
          </cell>
          <cell r="E22">
            <v>3116401.7632432445</v>
          </cell>
          <cell r="F22">
            <v>3226603.1655351361</v>
          </cell>
          <cell r="G22">
            <v>3344541.5216594609</v>
          </cell>
          <cell r="H22">
            <v>3344541.5216594609</v>
          </cell>
          <cell r="I22">
            <v>3383745.8228380554</v>
          </cell>
          <cell r="J22">
            <v>3503030</v>
          </cell>
          <cell r="K22">
            <v>3578778</v>
          </cell>
          <cell r="L22">
            <v>3613264</v>
          </cell>
          <cell r="M22">
            <v>3673401</v>
          </cell>
          <cell r="N22">
            <v>3679667</v>
          </cell>
          <cell r="O22">
            <v>3739866</v>
          </cell>
          <cell r="P22">
            <v>3816201</v>
          </cell>
          <cell r="Q22">
            <v>3912464</v>
          </cell>
          <cell r="R22">
            <v>3973777</v>
          </cell>
          <cell r="S22">
            <v>4064021</v>
          </cell>
        </row>
        <row r="23">
          <cell r="A23" t="str">
            <v>Maine</v>
          </cell>
          <cell r="B23">
            <v>1002763</v>
          </cell>
          <cell r="C23">
            <v>1034743.0091891893</v>
          </cell>
          <cell r="D23">
            <v>1079731.8356756757</v>
          </cell>
          <cell r="E23">
            <v>1093824.7210810813</v>
          </cell>
          <cell r="F23">
            <v>1132504.2711783785</v>
          </cell>
          <cell r="G23">
            <v>1173899.4118864867</v>
          </cell>
          <cell r="H23">
            <v>1173899.4118864867</v>
          </cell>
          <cell r="I23">
            <v>1187659.7152939739</v>
          </cell>
          <cell r="J23">
            <v>1229527</v>
          </cell>
          <cell r="K23">
            <v>1256114</v>
          </cell>
          <cell r="L23">
            <v>1268218</v>
          </cell>
          <cell r="M23">
            <v>1289325</v>
          </cell>
          <cell r="N23">
            <v>1291524</v>
          </cell>
          <cell r="O23">
            <v>1312653</v>
          </cell>
          <cell r="P23">
            <v>1339446</v>
          </cell>
          <cell r="Q23">
            <v>1373233</v>
          </cell>
          <cell r="R23">
            <v>1394753</v>
          </cell>
          <cell r="S23">
            <v>1426428</v>
          </cell>
        </row>
        <row r="24">
          <cell r="A24" t="str">
            <v>Maryland</v>
          </cell>
          <cell r="B24">
            <v>3222132</v>
          </cell>
          <cell r="C24">
            <v>3324891.8854054059</v>
          </cell>
          <cell r="D24">
            <v>3469452.4021621626</v>
          </cell>
          <cell r="E24">
            <v>3514736.4194594603</v>
          </cell>
          <cell r="F24">
            <v>3639023.6300108116</v>
          </cell>
          <cell r="G24">
            <v>3772036.7223567576</v>
          </cell>
          <cell r="H24">
            <v>3772036.7223567576</v>
          </cell>
          <cell r="I24">
            <v>3816252.0692921486</v>
          </cell>
          <cell r="J24">
            <v>3950783</v>
          </cell>
          <cell r="K24">
            <v>4036213</v>
          </cell>
          <cell r="L24">
            <v>4075106</v>
          </cell>
          <cell r="M24">
            <v>4142930</v>
          </cell>
          <cell r="N24">
            <v>4149997</v>
          </cell>
          <cell r="O24">
            <v>4217890</v>
          </cell>
          <cell r="P24">
            <v>4303983</v>
          </cell>
          <cell r="Q24">
            <v>4412550</v>
          </cell>
          <cell r="R24">
            <v>4481700</v>
          </cell>
          <cell r="S24">
            <v>4583479</v>
          </cell>
        </row>
        <row r="25">
          <cell r="A25" t="str">
            <v>Massachusetts</v>
          </cell>
          <cell r="B25">
            <v>4897191</v>
          </cell>
          <cell r="C25">
            <v>5053371.6859459467</v>
          </cell>
          <cell r="D25">
            <v>5273083.4983783793</v>
          </cell>
          <cell r="E25">
            <v>5341908.8854054073</v>
          </cell>
          <cell r="F25">
            <v>5530808.1014918936</v>
          </cell>
          <cell r="G25">
            <v>5732969.4402324343</v>
          </cell>
          <cell r="H25">
            <v>5732969.4402324343</v>
          </cell>
          <cell r="I25">
            <v>5800170.5974394865</v>
          </cell>
          <cell r="J25">
            <v>6004638</v>
          </cell>
          <cell r="K25">
            <v>6134479</v>
          </cell>
          <cell r="L25">
            <v>6193592</v>
          </cell>
          <cell r="M25">
            <v>6296674</v>
          </cell>
          <cell r="N25">
            <v>6307415</v>
          </cell>
          <cell r="O25">
            <v>6410604</v>
          </cell>
          <cell r="P25">
            <v>6541453</v>
          </cell>
          <cell r="Q25">
            <v>6706459</v>
          </cell>
          <cell r="R25">
            <v>6811557</v>
          </cell>
          <cell r="S25">
            <v>6966247</v>
          </cell>
        </row>
        <row r="26">
          <cell r="A26" t="str">
            <v>Michigan</v>
          </cell>
          <cell r="B26">
            <v>5960498</v>
          </cell>
          <cell r="C26">
            <v>6150589.5578378383</v>
          </cell>
          <cell r="D26">
            <v>6418006.495135135</v>
          </cell>
          <cell r="E26">
            <v>6501775.6562162172</v>
          </cell>
          <cell r="F26">
            <v>6731689.7844756767</v>
          </cell>
          <cell r="G26">
            <v>6977745.5856972989</v>
          </cell>
          <cell r="H26">
            <v>6977745.5856972989</v>
          </cell>
          <cell r="I26">
            <v>7059537.8545980463</v>
          </cell>
          <cell r="J26">
            <v>7308401</v>
          </cell>
          <cell r="K26">
            <v>7466434</v>
          </cell>
          <cell r="L26">
            <v>7538382</v>
          </cell>
          <cell r="M26">
            <v>7663846</v>
          </cell>
          <cell r="N26">
            <v>7676919</v>
          </cell>
          <cell r="O26">
            <v>7802512</v>
          </cell>
          <cell r="P26">
            <v>7961771</v>
          </cell>
          <cell r="Q26">
            <v>8162604</v>
          </cell>
          <cell r="R26">
            <v>8290521</v>
          </cell>
          <cell r="S26">
            <v>8478798</v>
          </cell>
        </row>
        <row r="27">
          <cell r="A27" t="str">
            <v>Minnesota</v>
          </cell>
          <cell r="B27">
            <v>3117243</v>
          </cell>
          <cell r="C27">
            <v>3216657.7767567569</v>
          </cell>
          <cell r="D27">
            <v>3356512.4627027027</v>
          </cell>
          <cell r="E27">
            <v>3400322.3643243248</v>
          </cell>
          <cell r="F27">
            <v>3520563.6943135136</v>
          </cell>
          <cell r="G27">
            <v>3649246.8553459463</v>
          </cell>
          <cell r="H27">
            <v>3649246.8553459463</v>
          </cell>
          <cell r="I27">
            <v>3692022.8746793936</v>
          </cell>
          <cell r="J27">
            <v>3822174</v>
          </cell>
          <cell r="K27">
            <v>3904823</v>
          </cell>
          <cell r="L27">
            <v>3942450</v>
          </cell>
          <cell r="M27">
            <v>4008066</v>
          </cell>
          <cell r="N27">
            <v>4014903</v>
          </cell>
          <cell r="O27">
            <v>4080586</v>
          </cell>
          <cell r="P27">
            <v>4163876</v>
          </cell>
          <cell r="Q27">
            <v>4268909</v>
          </cell>
          <cell r="R27">
            <v>4335808</v>
          </cell>
          <cell r="S27">
            <v>4434274</v>
          </cell>
        </row>
        <row r="28">
          <cell r="A28" t="str">
            <v>Mississippi</v>
          </cell>
          <cell r="B28">
            <v>2015632</v>
          </cell>
          <cell r="C28">
            <v>2079914.3178378381</v>
          </cell>
          <cell r="D28">
            <v>2170345.3751351354</v>
          </cell>
          <cell r="E28">
            <v>2198673.1762162168</v>
          </cell>
          <cell r="F28">
            <v>2276422.0948756761</v>
          </cell>
          <cell r="G28">
            <v>2359629.562897298</v>
          </cell>
          <cell r="H28">
            <v>2359629.562897298</v>
          </cell>
          <cell r="I28">
            <v>2387288.8481699298</v>
          </cell>
          <cell r="J28">
            <v>2471446</v>
          </cell>
          <cell r="K28">
            <v>2524887</v>
          </cell>
          <cell r="L28">
            <v>2549217</v>
          </cell>
          <cell r="M28">
            <v>2591645</v>
          </cell>
          <cell r="N28">
            <v>2596066</v>
          </cell>
          <cell r="O28">
            <v>2638537</v>
          </cell>
          <cell r="P28">
            <v>2692393</v>
          </cell>
          <cell r="Q28">
            <v>2760308</v>
          </cell>
          <cell r="R28">
            <v>2803565</v>
          </cell>
          <cell r="S28">
            <v>2867234</v>
          </cell>
        </row>
        <row r="29">
          <cell r="A29" t="str">
            <v>Missouri</v>
          </cell>
          <cell r="B29">
            <v>3869022</v>
          </cell>
          <cell r="C29">
            <v>3992412.431351352</v>
          </cell>
          <cell r="D29">
            <v>4165995.5805405411</v>
          </cell>
          <cell r="E29">
            <v>4220371.0248648664</v>
          </cell>
          <cell r="F29">
            <v>4369610.705902704</v>
          </cell>
          <cell r="G29">
            <v>4529328.116789191</v>
          </cell>
          <cell r="H29">
            <v>4529328.116789191</v>
          </cell>
          <cell r="I29">
            <v>4582420.3395878412</v>
          </cell>
          <cell r="J29">
            <v>4743960</v>
          </cell>
          <cell r="K29">
            <v>4846541</v>
          </cell>
          <cell r="L29">
            <v>4893243</v>
          </cell>
          <cell r="M29">
            <v>4974683</v>
          </cell>
          <cell r="N29">
            <v>4983169</v>
          </cell>
          <cell r="O29">
            <v>5064693</v>
          </cell>
          <cell r="P29">
            <v>5168070</v>
          </cell>
          <cell r="Q29">
            <v>5298433</v>
          </cell>
          <cell r="R29">
            <v>5381466</v>
          </cell>
          <cell r="S29">
            <v>5503679</v>
          </cell>
        </row>
        <row r="30">
          <cell r="A30" t="str">
            <v>Montana</v>
          </cell>
          <cell r="B30">
            <v>800000</v>
          </cell>
          <cell r="C30">
            <v>825513.51351351361</v>
          </cell>
          <cell r="D30">
            <v>861405.40540540544</v>
          </cell>
          <cell r="E30">
            <v>872648.64864864887</v>
          </cell>
          <cell r="F30">
            <v>903507.02702702722</v>
          </cell>
          <cell r="G30">
            <v>936531.89189189218</v>
          </cell>
          <cell r="H30">
            <v>936531.89189189218</v>
          </cell>
          <cell r="I30">
            <v>947509.80265045608</v>
          </cell>
          <cell r="J30">
            <v>980911</v>
          </cell>
          <cell r="K30">
            <v>1002122</v>
          </cell>
          <cell r="L30">
            <v>1011779</v>
          </cell>
          <cell r="M30">
            <v>1028618</v>
          </cell>
          <cell r="N30">
            <v>1030373</v>
          </cell>
          <cell r="O30">
            <v>1047230</v>
          </cell>
          <cell r="P30">
            <v>1068605</v>
          </cell>
          <cell r="Q30">
            <v>1095560</v>
          </cell>
          <cell r="R30">
            <v>1112729</v>
          </cell>
          <cell r="S30">
            <v>1137999</v>
          </cell>
        </row>
        <row r="31">
          <cell r="A31" t="str">
            <v>Nebraska</v>
          </cell>
          <cell r="B31">
            <v>1228093</v>
          </cell>
          <cell r="C31">
            <v>1267259.2091891894</v>
          </cell>
          <cell r="D31">
            <v>1322357.4356756757</v>
          </cell>
          <cell r="E31">
            <v>1339617.1210810815</v>
          </cell>
          <cell r="F31">
            <v>1386988.3191783787</v>
          </cell>
          <cell r="G31">
            <v>1437685.3258864868</v>
          </cell>
          <cell r="H31">
            <v>1437685.3258864868</v>
          </cell>
          <cell r="I31">
            <v>1454537.6950830079</v>
          </cell>
          <cell r="J31">
            <v>1505813</v>
          </cell>
          <cell r="K31">
            <v>1538374</v>
          </cell>
          <cell r="L31">
            <v>1553198</v>
          </cell>
          <cell r="M31">
            <v>1579048</v>
          </cell>
          <cell r="N31">
            <v>1581741</v>
          </cell>
          <cell r="O31">
            <v>1607618</v>
          </cell>
          <cell r="P31">
            <v>1640432</v>
          </cell>
          <cell r="Q31">
            <v>1681811</v>
          </cell>
          <cell r="R31">
            <v>1708167</v>
          </cell>
          <cell r="S31">
            <v>1746959</v>
          </cell>
        </row>
        <row r="32">
          <cell r="A32" t="str">
            <v>Nevada</v>
          </cell>
          <cell r="B32">
            <v>923002</v>
          </cell>
          <cell r="C32">
            <v>952438.28000000014</v>
          </cell>
          <cell r="D32">
            <v>993848.64000000013</v>
          </cell>
          <cell r="E32">
            <v>1006820.5600000003</v>
          </cell>
          <cell r="F32">
            <v>1042423.4912000003</v>
          </cell>
          <cell r="G32">
            <v>1080526.0116000003</v>
          </cell>
          <cell r="H32">
            <v>1080526.0116000003</v>
          </cell>
          <cell r="I32">
            <v>1093191.8035824702</v>
          </cell>
          <cell r="J32">
            <v>1131729</v>
          </cell>
          <cell r="K32">
            <v>1156201</v>
          </cell>
          <cell r="L32">
            <v>1167342</v>
          </cell>
          <cell r="M32">
            <v>1186771</v>
          </cell>
          <cell r="N32">
            <v>1188795</v>
          </cell>
          <cell r="O32">
            <v>1208244</v>
          </cell>
          <cell r="P32">
            <v>1232906</v>
          </cell>
          <cell r="Q32">
            <v>1264006</v>
          </cell>
          <cell r="R32">
            <v>1283814</v>
          </cell>
          <cell r="S32">
            <v>1312969</v>
          </cell>
        </row>
        <row r="33">
          <cell r="A33" t="str">
            <v>New Hampshire</v>
          </cell>
          <cell r="B33">
            <v>813617</v>
          </cell>
          <cell r="C33">
            <v>839564.78540540545</v>
          </cell>
          <cell r="D33">
            <v>876067.60216216219</v>
          </cell>
          <cell r="E33">
            <v>887502.21945945965</v>
          </cell>
          <cell r="F33">
            <v>918885.84601081093</v>
          </cell>
          <cell r="G33">
            <v>952472.83535675693</v>
          </cell>
          <cell r="H33">
            <v>952472.83535675693</v>
          </cell>
          <cell r="I33">
            <v>963637.60387881997</v>
          </cell>
          <cell r="J33">
            <v>997608</v>
          </cell>
          <cell r="K33">
            <v>1019180</v>
          </cell>
          <cell r="L33">
            <v>1029001</v>
          </cell>
          <cell r="M33">
            <v>1046127</v>
          </cell>
          <cell r="N33">
            <v>1047911</v>
          </cell>
          <cell r="O33">
            <v>1065055</v>
          </cell>
          <cell r="P33">
            <v>1086794</v>
          </cell>
          <cell r="Q33">
            <v>1114208</v>
          </cell>
          <cell r="R33">
            <v>1131669</v>
          </cell>
          <cell r="S33">
            <v>1157369</v>
          </cell>
        </row>
        <row r="34">
          <cell r="A34" t="str">
            <v>New Jersey</v>
          </cell>
          <cell r="B34">
            <v>6232884</v>
          </cell>
          <cell r="C34">
            <v>6431662.4627027037</v>
          </cell>
          <cell r="D34">
            <v>6711299.961081082</v>
          </cell>
          <cell r="E34">
            <v>6798897.2497297321</v>
          </cell>
          <cell r="F34">
            <v>7039318.1158054071</v>
          </cell>
          <cell r="G34">
            <v>7296618.3055783808</v>
          </cell>
          <cell r="H34">
            <v>7296618.3055783808</v>
          </cell>
          <cell r="I34">
            <v>7382148.3609789815</v>
          </cell>
          <cell r="J34">
            <v>7642384</v>
          </cell>
          <cell r="K34">
            <v>7807639</v>
          </cell>
          <cell r="L34">
            <v>7882874</v>
          </cell>
          <cell r="M34">
            <v>8014072</v>
          </cell>
          <cell r="N34">
            <v>8027742</v>
          </cell>
          <cell r="O34">
            <v>8159075</v>
          </cell>
          <cell r="P34">
            <v>8325612</v>
          </cell>
          <cell r="Q34">
            <v>8535623</v>
          </cell>
          <cell r="R34">
            <v>8669386</v>
          </cell>
          <cell r="S34">
            <v>8866267</v>
          </cell>
        </row>
        <row r="35">
          <cell r="A35" t="str">
            <v>New Mexico</v>
          </cell>
          <cell r="B35">
            <v>1512798</v>
          </cell>
          <cell r="C35">
            <v>1561043.9902702705</v>
          </cell>
          <cell r="D35">
            <v>1628915.4681081083</v>
          </cell>
          <cell r="E35">
            <v>1650176.4129729734</v>
          </cell>
          <cell r="F35">
            <v>1708529.529340541</v>
          </cell>
          <cell r="G35">
            <v>1770979.4662378384</v>
          </cell>
          <cell r="H35">
            <v>1770979.4662378384</v>
          </cell>
          <cell r="I35">
            <v>1791738.6680375058</v>
          </cell>
          <cell r="J35">
            <v>1854901</v>
          </cell>
          <cell r="K35">
            <v>1895010</v>
          </cell>
          <cell r="L35">
            <v>1913271</v>
          </cell>
          <cell r="M35">
            <v>1945114</v>
          </cell>
          <cell r="N35">
            <v>1948432</v>
          </cell>
          <cell r="O35">
            <v>1980308</v>
          </cell>
          <cell r="P35">
            <v>2020729</v>
          </cell>
          <cell r="Q35">
            <v>2071701</v>
          </cell>
          <cell r="R35">
            <v>2104167</v>
          </cell>
          <cell r="S35">
            <v>2151952</v>
          </cell>
        </row>
        <row r="36">
          <cell r="A36" t="str">
            <v>New York</v>
          </cell>
          <cell r="B36">
            <v>12711085</v>
          </cell>
          <cell r="C36">
            <v>13116465.54864865</v>
          </cell>
          <cell r="D36">
            <v>13686746.659459461</v>
          </cell>
          <cell r="E36">
            <v>13865388.935135139</v>
          </cell>
          <cell r="F36">
            <v>14355693.273297301</v>
          </cell>
          <cell r="G36">
            <v>14880420.603810815</v>
          </cell>
          <cell r="H36">
            <v>14880420.603810815</v>
          </cell>
          <cell r="I36">
            <v>15054847.049778964</v>
          </cell>
          <cell r="J36">
            <v>15585561</v>
          </cell>
          <cell r="K36">
            <v>15922574</v>
          </cell>
          <cell r="L36">
            <v>16076006</v>
          </cell>
          <cell r="M36">
            <v>16343565</v>
          </cell>
          <cell r="N36">
            <v>16371443</v>
          </cell>
          <cell r="O36">
            <v>16639278</v>
          </cell>
          <cell r="P36">
            <v>16978907</v>
          </cell>
          <cell r="Q36">
            <v>17407195</v>
          </cell>
          <cell r="R36">
            <v>17679986</v>
          </cell>
          <cell r="S36">
            <v>18081497</v>
          </cell>
        </row>
        <row r="37">
          <cell r="A37" t="str">
            <v>North Carolina</v>
          </cell>
          <cell r="B37">
            <v>4731265</v>
          </cell>
          <cell r="C37">
            <v>4882153.9918918926</v>
          </cell>
          <cell r="D37">
            <v>5094421.5567567572</v>
          </cell>
          <cell r="E37">
            <v>5160915.010810812</v>
          </cell>
          <cell r="F37">
            <v>5343413.9677837845</v>
          </cell>
          <cell r="G37">
            <v>5538725.7018648656</v>
          </cell>
          <cell r="H37">
            <v>5538725.7018648656</v>
          </cell>
          <cell r="I37">
            <v>5603649.9580462612</v>
          </cell>
          <cell r="J37">
            <v>5801190</v>
          </cell>
          <cell r="K37">
            <v>5926632</v>
          </cell>
          <cell r="L37">
            <v>5983742</v>
          </cell>
          <cell r="M37">
            <v>6083332</v>
          </cell>
          <cell r="N37">
            <v>6093709</v>
          </cell>
          <cell r="O37">
            <v>6193401</v>
          </cell>
          <cell r="P37">
            <v>6319816</v>
          </cell>
          <cell r="Q37">
            <v>6479231</v>
          </cell>
          <cell r="R37">
            <v>6580768</v>
          </cell>
          <cell r="S37">
            <v>6730217</v>
          </cell>
        </row>
        <row r="38">
          <cell r="A38" t="str">
            <v>North Dakota</v>
          </cell>
          <cell r="B38">
            <v>800000</v>
          </cell>
          <cell r="C38">
            <v>825513.51351351361</v>
          </cell>
          <cell r="D38">
            <v>861405.40540540544</v>
          </cell>
          <cell r="E38">
            <v>872648.64864864887</v>
          </cell>
          <cell r="F38">
            <v>903507.02702702722</v>
          </cell>
          <cell r="G38">
            <v>936531.89189189218</v>
          </cell>
          <cell r="H38">
            <v>936531.89189189218</v>
          </cell>
          <cell r="I38">
            <v>947509.80265045608</v>
          </cell>
          <cell r="J38">
            <v>980911</v>
          </cell>
          <cell r="K38">
            <v>1002122</v>
          </cell>
          <cell r="L38">
            <v>1011779</v>
          </cell>
          <cell r="M38">
            <v>1028618</v>
          </cell>
          <cell r="N38">
            <v>1030373</v>
          </cell>
          <cell r="O38">
            <v>1047230</v>
          </cell>
          <cell r="P38">
            <v>1068605</v>
          </cell>
          <cell r="Q38">
            <v>1095560</v>
          </cell>
          <cell r="R38">
            <v>1112729</v>
          </cell>
          <cell r="S38">
            <v>1137999</v>
          </cell>
        </row>
        <row r="39">
          <cell r="A39" t="str">
            <v>Ohio</v>
          </cell>
          <cell r="B39">
            <v>6958457</v>
          </cell>
          <cell r="C39">
            <v>7180375.3583783796</v>
          </cell>
          <cell r="D39">
            <v>7492565.5913513526</v>
          </cell>
          <cell r="E39">
            <v>7590360.1221621651</v>
          </cell>
          <cell r="F39">
            <v>7858768.4959567599</v>
          </cell>
          <cell r="G39">
            <v>8146021.1235729763</v>
          </cell>
          <cell r="H39">
            <v>8146021.1235729763</v>
          </cell>
          <cell r="I39">
            <v>8241507.7735271063</v>
          </cell>
          <cell r="J39">
            <v>8532037</v>
          </cell>
          <cell r="K39">
            <v>8716529</v>
          </cell>
          <cell r="L39">
            <v>8800523</v>
          </cell>
          <cell r="M39">
            <v>8946994</v>
          </cell>
          <cell r="N39">
            <v>8962255</v>
          </cell>
          <cell r="O39">
            <v>9108876</v>
          </cell>
          <cell r="P39">
            <v>9294800</v>
          </cell>
          <cell r="Q39">
            <v>9529259</v>
          </cell>
          <cell r="R39">
            <v>9678593</v>
          </cell>
          <cell r="S39">
            <v>9898393</v>
          </cell>
        </row>
        <row r="40">
          <cell r="A40" t="str">
            <v>Oklahoma</v>
          </cell>
          <cell r="B40">
            <v>2272091</v>
          </cell>
          <cell r="C40">
            <v>2344552.2805405408</v>
          </cell>
          <cell r="D40">
            <v>2446489.3362162164</v>
          </cell>
          <cell r="E40">
            <v>2478421.4259459465</v>
          </cell>
          <cell r="F40">
            <v>2566062.7306810813</v>
          </cell>
          <cell r="G40">
            <v>2659857.1034756759</v>
          </cell>
          <cell r="H40">
            <v>2659857.1034756759</v>
          </cell>
          <cell r="I40">
            <v>2691035.6187673458</v>
          </cell>
          <cell r="J40">
            <v>2785900</v>
          </cell>
          <cell r="K40">
            <v>2846141</v>
          </cell>
          <cell r="L40">
            <v>2873567</v>
          </cell>
          <cell r="M40">
            <v>2921393</v>
          </cell>
          <cell r="N40">
            <v>2926376</v>
          </cell>
          <cell r="O40">
            <v>2974251</v>
          </cell>
          <cell r="P40">
            <v>3034959</v>
          </cell>
          <cell r="Q40">
            <v>3111515</v>
          </cell>
          <cell r="R40">
            <v>3160276</v>
          </cell>
          <cell r="S40">
            <v>3232046</v>
          </cell>
        </row>
        <row r="41">
          <cell r="A41" t="str">
            <v>Oregon</v>
          </cell>
          <cell r="B41">
            <v>1963089</v>
          </cell>
          <cell r="C41">
            <v>2025695.6221621623</v>
          </cell>
          <cell r="D41">
            <v>2113769.3448648648</v>
          </cell>
          <cell r="E41">
            <v>2141358.7037837841</v>
          </cell>
          <cell r="F41">
            <v>2217080.8827243247</v>
          </cell>
          <cell r="G41">
            <v>2298119.318902703</v>
          </cell>
          <cell r="H41">
            <v>2298119.318902703</v>
          </cell>
          <cell r="I41">
            <v>2325057.5887191007</v>
          </cell>
          <cell r="J41">
            <v>2407021</v>
          </cell>
          <cell r="K41">
            <v>2459069</v>
          </cell>
          <cell r="L41">
            <v>2482765</v>
          </cell>
          <cell r="M41">
            <v>2524087</v>
          </cell>
          <cell r="N41">
            <v>2528392</v>
          </cell>
          <cell r="O41">
            <v>2569756</v>
          </cell>
          <cell r="P41">
            <v>2622208</v>
          </cell>
          <cell r="Q41">
            <v>2688352</v>
          </cell>
          <cell r="R41">
            <v>2730482</v>
          </cell>
          <cell r="S41">
            <v>2792491</v>
          </cell>
        </row>
        <row r="42">
          <cell r="A42" t="str">
            <v>Pennsylvania</v>
          </cell>
          <cell r="B42">
            <v>6634827</v>
          </cell>
          <cell r="C42">
            <v>6846424.1854054062</v>
          </cell>
          <cell r="D42">
            <v>7144094.802162163</v>
          </cell>
          <cell r="E42">
            <v>7237341.0194594618</v>
          </cell>
          <cell r="F42">
            <v>7493266.0220108125</v>
          </cell>
          <cell r="G42">
            <v>7767158.8533567591</v>
          </cell>
          <cell r="H42">
            <v>7767158.8533567591</v>
          </cell>
          <cell r="I42">
            <v>7858204.5267373966</v>
          </cell>
          <cell r="J42">
            <v>8135222</v>
          </cell>
          <cell r="K42">
            <v>8311133</v>
          </cell>
          <cell r="L42">
            <v>8391220</v>
          </cell>
          <cell r="M42">
            <v>8530878</v>
          </cell>
          <cell r="N42">
            <v>8545429</v>
          </cell>
          <cell r="O42">
            <v>8685231</v>
          </cell>
          <cell r="P42">
            <v>8862508</v>
          </cell>
          <cell r="Q42">
            <v>9086062</v>
          </cell>
          <cell r="R42">
            <v>9228451</v>
          </cell>
          <cell r="S42">
            <v>9438028</v>
          </cell>
        </row>
        <row r="43">
          <cell r="A43" t="str">
            <v>Rhode Island</v>
          </cell>
          <cell r="B43">
            <v>800000</v>
          </cell>
          <cell r="C43">
            <v>825513.51351351361</v>
          </cell>
          <cell r="D43">
            <v>861405.40540540544</v>
          </cell>
          <cell r="E43">
            <v>872648.64864864887</v>
          </cell>
          <cell r="F43">
            <v>903507.02702702722</v>
          </cell>
          <cell r="G43">
            <v>936531.89189189218</v>
          </cell>
          <cell r="H43">
            <v>936531.89189189218</v>
          </cell>
          <cell r="I43">
            <v>947509.80265045608</v>
          </cell>
          <cell r="J43">
            <v>980911</v>
          </cell>
          <cell r="K43">
            <v>1002122</v>
          </cell>
          <cell r="L43">
            <v>1011779</v>
          </cell>
          <cell r="M43">
            <v>1028618</v>
          </cell>
          <cell r="N43">
            <v>1030373</v>
          </cell>
          <cell r="O43">
            <v>1047230</v>
          </cell>
          <cell r="P43">
            <v>1068605</v>
          </cell>
          <cell r="Q43">
            <v>1095560</v>
          </cell>
          <cell r="R43">
            <v>1112729</v>
          </cell>
          <cell r="S43">
            <v>1137999</v>
          </cell>
        </row>
        <row r="44">
          <cell r="A44" t="str">
            <v>South Carolina</v>
          </cell>
          <cell r="B44">
            <v>2795030</v>
          </cell>
          <cell r="C44">
            <v>2884168.7945945947</v>
          </cell>
          <cell r="D44">
            <v>3009567.4378378377</v>
          </cell>
          <cell r="E44">
            <v>3048848.940540541</v>
          </cell>
          <cell r="F44">
            <v>3156661.5571891894</v>
          </cell>
          <cell r="G44">
            <v>3272043.4172432437</v>
          </cell>
          <cell r="H44">
            <v>3272043.4172432437</v>
          </cell>
          <cell r="I44">
            <v>3310397.9046276296</v>
          </cell>
          <cell r="J44">
            <v>3427096</v>
          </cell>
          <cell r="K44">
            <v>3501202</v>
          </cell>
          <cell r="L44">
            <v>3534940</v>
          </cell>
          <cell r="M44">
            <v>3593773</v>
          </cell>
          <cell r="N44">
            <v>3599903</v>
          </cell>
          <cell r="O44">
            <v>3658797</v>
          </cell>
          <cell r="P44">
            <v>3733478</v>
          </cell>
          <cell r="Q44">
            <v>3827654</v>
          </cell>
          <cell r="R44">
            <v>3887638</v>
          </cell>
          <cell r="S44">
            <v>3975926</v>
          </cell>
        </row>
        <row r="45">
          <cell r="A45" t="str">
            <v>South Dakota</v>
          </cell>
          <cell r="B45">
            <v>800000</v>
          </cell>
          <cell r="C45">
            <v>825513.51351351361</v>
          </cell>
          <cell r="D45">
            <v>861405.40540540544</v>
          </cell>
          <cell r="E45">
            <v>872648.64864864887</v>
          </cell>
          <cell r="F45">
            <v>903507.02702702722</v>
          </cell>
          <cell r="G45">
            <v>936531.89189189218</v>
          </cell>
          <cell r="H45">
            <v>936531.89189189218</v>
          </cell>
          <cell r="I45">
            <v>947509.80265045608</v>
          </cell>
          <cell r="J45">
            <v>980911</v>
          </cell>
          <cell r="K45">
            <v>1002122</v>
          </cell>
          <cell r="L45">
            <v>1011779</v>
          </cell>
          <cell r="M45">
            <v>1028618</v>
          </cell>
          <cell r="N45">
            <v>1030373</v>
          </cell>
          <cell r="O45">
            <v>1047230</v>
          </cell>
          <cell r="P45">
            <v>1068605</v>
          </cell>
          <cell r="Q45">
            <v>1095560</v>
          </cell>
          <cell r="R45">
            <v>1112729</v>
          </cell>
          <cell r="S45">
            <v>1137999</v>
          </cell>
        </row>
        <row r="46">
          <cell r="A46" t="str">
            <v>Tennessee</v>
          </cell>
          <cell r="B46">
            <v>3860646</v>
          </cell>
          <cell r="C46">
            <v>3983769.3048648653</v>
          </cell>
          <cell r="D46">
            <v>4156976.6659459462</v>
          </cell>
          <cell r="E46">
            <v>4211234.3935135147</v>
          </cell>
          <cell r="F46">
            <v>4360150.9873297308</v>
          </cell>
          <cell r="G46">
            <v>4519522.6278810827</v>
          </cell>
          <cell r="H46">
            <v>4519522.6278810827</v>
          </cell>
          <cell r="I46">
            <v>4572499.9119540909</v>
          </cell>
          <cell r="J46">
            <v>4733690</v>
          </cell>
          <cell r="K46">
            <v>4836049</v>
          </cell>
          <cell r="L46">
            <v>4882650</v>
          </cell>
          <cell r="M46">
            <v>4963914</v>
          </cell>
          <cell r="N46">
            <v>4972381</v>
          </cell>
          <cell r="O46">
            <v>5053729</v>
          </cell>
          <cell r="P46">
            <v>5156882</v>
          </cell>
          <cell r="Q46">
            <v>5286963</v>
          </cell>
          <cell r="R46">
            <v>5369816</v>
          </cell>
          <cell r="S46">
            <v>5491764</v>
          </cell>
        </row>
        <row r="47">
          <cell r="A47" t="str">
            <v>Texas</v>
          </cell>
          <cell r="B47">
            <v>14214325</v>
          </cell>
          <cell r="C47">
            <v>14667646.716216218</v>
          </cell>
          <cell r="D47">
            <v>15305370.486486487</v>
          </cell>
          <cell r="E47">
            <v>15505139.378378382</v>
          </cell>
          <cell r="F47">
            <v>16053428.152432436</v>
          </cell>
          <cell r="G47">
            <v>16640210.855270274</v>
          </cell>
          <cell r="H47">
            <v>16640210.855270274</v>
          </cell>
          <cell r="I47">
            <v>16835265.344449304</v>
          </cell>
          <cell r="J47">
            <v>17428742</v>
          </cell>
          <cell r="K47">
            <v>17805611</v>
          </cell>
          <cell r="L47">
            <v>17977188</v>
          </cell>
          <cell r="M47">
            <v>18276390</v>
          </cell>
          <cell r="N47">
            <v>18307565</v>
          </cell>
          <cell r="O47">
            <v>18607074</v>
          </cell>
          <cell r="P47">
            <v>18986868</v>
          </cell>
          <cell r="Q47">
            <v>19465806</v>
          </cell>
          <cell r="R47">
            <v>19770858</v>
          </cell>
          <cell r="S47">
            <v>20219853</v>
          </cell>
        </row>
        <row r="48">
          <cell r="A48" t="str">
            <v>Utah</v>
          </cell>
          <cell r="B48">
            <v>1659138</v>
          </cell>
          <cell r="C48">
            <v>1712051.04972973</v>
          </cell>
          <cell r="D48">
            <v>1786488.0518918922</v>
          </cell>
          <cell r="E48">
            <v>1809805.6670270276</v>
          </cell>
          <cell r="F48">
            <v>1873803.5522594599</v>
          </cell>
          <cell r="G48">
            <v>1942294.5625621628</v>
          </cell>
          <cell r="H48">
            <v>1942294.5625621628</v>
          </cell>
          <cell r="I48">
            <v>1965061.8986873403</v>
          </cell>
          <cell r="J48">
            <v>2034334</v>
          </cell>
          <cell r="K48">
            <v>2078323</v>
          </cell>
          <cell r="L48">
            <v>2098350</v>
          </cell>
          <cell r="M48">
            <v>2133274</v>
          </cell>
          <cell r="N48">
            <v>2136913</v>
          </cell>
          <cell r="O48">
            <v>2171873</v>
          </cell>
          <cell r="P48">
            <v>2216204</v>
          </cell>
          <cell r="Q48">
            <v>2272107</v>
          </cell>
          <cell r="R48">
            <v>2307714</v>
          </cell>
          <cell r="S48">
            <v>2360122</v>
          </cell>
        </row>
        <row r="49">
          <cell r="A49" t="str">
            <v>Vermont</v>
          </cell>
          <cell r="B49">
            <v>800000</v>
          </cell>
          <cell r="C49">
            <v>825513.51351351361</v>
          </cell>
          <cell r="D49">
            <v>861405.40540540544</v>
          </cell>
          <cell r="E49">
            <v>872648.64864864887</v>
          </cell>
          <cell r="F49">
            <v>903507.02702702722</v>
          </cell>
          <cell r="G49">
            <v>936531.89189189218</v>
          </cell>
          <cell r="H49">
            <v>936531.89189189218</v>
          </cell>
          <cell r="I49">
            <v>947509.80265045608</v>
          </cell>
          <cell r="J49">
            <v>980911</v>
          </cell>
          <cell r="K49">
            <v>1002122</v>
          </cell>
          <cell r="L49">
            <v>1011779</v>
          </cell>
          <cell r="M49">
            <v>1028618</v>
          </cell>
          <cell r="N49">
            <v>1030373</v>
          </cell>
          <cell r="O49">
            <v>1047230</v>
          </cell>
          <cell r="P49">
            <v>1068605</v>
          </cell>
          <cell r="Q49">
            <v>1095560</v>
          </cell>
          <cell r="R49">
            <v>1112729</v>
          </cell>
          <cell r="S49">
            <v>1137999</v>
          </cell>
        </row>
        <row r="50">
          <cell r="A50" t="str">
            <v>Virginia</v>
          </cell>
          <cell r="B50">
            <v>4452812</v>
          </cell>
          <cell r="C50">
            <v>4594820.5989189195</v>
          </cell>
          <cell r="D50">
            <v>4794595.4075675681</v>
          </cell>
          <cell r="E50">
            <v>4857175.4681081092</v>
          </cell>
          <cell r="F50">
            <v>5028933.6650378387</v>
          </cell>
          <cell r="G50">
            <v>5212750.5582486494</v>
          </cell>
          <cell r="H50">
            <v>5212750.5582486494</v>
          </cell>
          <cell r="I50">
            <v>5273853.7741994774</v>
          </cell>
          <cell r="J50">
            <v>5459768</v>
          </cell>
          <cell r="K50">
            <v>5577827</v>
          </cell>
          <cell r="L50">
            <v>5631576</v>
          </cell>
          <cell r="M50">
            <v>5725305</v>
          </cell>
          <cell r="N50">
            <v>5735071</v>
          </cell>
          <cell r="O50">
            <v>5828896</v>
          </cell>
          <cell r="P50">
            <v>5947871</v>
          </cell>
          <cell r="Q50">
            <v>6097904</v>
          </cell>
          <cell r="R50">
            <v>6193465</v>
          </cell>
          <cell r="S50">
            <v>6334118</v>
          </cell>
        </row>
        <row r="51">
          <cell r="A51" t="str">
            <v>Washington</v>
          </cell>
          <cell r="B51">
            <v>3295641</v>
          </cell>
          <cell r="C51">
            <v>3400745.2264864868</v>
          </cell>
          <cell r="D51">
            <v>3548603.7145945947</v>
          </cell>
          <cell r="E51">
            <v>3594920.8313513519</v>
          </cell>
          <cell r="F51">
            <v>3722043.5025729733</v>
          </cell>
          <cell r="G51">
            <v>3858091.1259081084</v>
          </cell>
          <cell r="H51">
            <v>3858091.1259081084</v>
          </cell>
          <cell r="I51">
            <v>3903315.1918959385</v>
          </cell>
          <cell r="J51">
            <v>4040915</v>
          </cell>
          <cell r="K51">
            <v>4128293</v>
          </cell>
          <cell r="L51">
            <v>4168074</v>
          </cell>
          <cell r="M51">
            <v>4237445</v>
          </cell>
          <cell r="N51">
            <v>4244673</v>
          </cell>
          <cell r="O51">
            <v>4314115</v>
          </cell>
          <cell r="P51">
            <v>4402172</v>
          </cell>
          <cell r="Q51">
            <v>4513215</v>
          </cell>
          <cell r="R51">
            <v>4583942</v>
          </cell>
          <cell r="S51">
            <v>4688043</v>
          </cell>
        </row>
        <row r="52">
          <cell r="A52" t="str">
            <v>West Virginia</v>
          </cell>
          <cell r="B52">
            <v>1396699</v>
          </cell>
          <cell r="C52">
            <v>1441242.3735135137</v>
          </cell>
          <cell r="D52">
            <v>1503905.0854054056</v>
          </cell>
          <cell r="E52">
            <v>1523534.3686486492</v>
          </cell>
          <cell r="F52">
            <v>1577409.2014270276</v>
          </cell>
          <cell r="G52">
            <v>1635066.4460918924</v>
          </cell>
          <cell r="H52">
            <v>1635066.4460918924</v>
          </cell>
          <cell r="I52">
            <v>1654232.4923151117</v>
          </cell>
          <cell r="J52">
            <v>1712547</v>
          </cell>
          <cell r="K52">
            <v>1749578</v>
          </cell>
          <cell r="L52">
            <v>1766437</v>
          </cell>
          <cell r="M52">
            <v>1795837</v>
          </cell>
          <cell r="N52">
            <v>1798900</v>
          </cell>
          <cell r="O52">
            <v>1828330</v>
          </cell>
          <cell r="P52">
            <v>1865649</v>
          </cell>
          <cell r="Q52">
            <v>1912709</v>
          </cell>
          <cell r="R52">
            <v>1942683</v>
          </cell>
          <cell r="S52">
            <v>1986801</v>
          </cell>
        </row>
        <row r="53">
          <cell r="A53" t="str">
            <v>Wisconsin</v>
          </cell>
          <cell r="B53">
            <v>3399822</v>
          </cell>
          <cell r="C53">
            <v>3508248.7556756763</v>
          </cell>
          <cell r="D53">
            <v>3660781.3102702708</v>
          </cell>
          <cell r="E53">
            <v>3708562.5924324337</v>
          </cell>
          <cell r="F53">
            <v>3839703.8345513525</v>
          </cell>
          <cell r="G53">
            <v>3980052.1621945961</v>
          </cell>
          <cell r="H53">
            <v>3980052.1621945961</v>
          </cell>
          <cell r="I53">
            <v>4026705.8403333486</v>
          </cell>
          <cell r="J53">
            <v>4168655</v>
          </cell>
          <cell r="K53">
            <v>4258796</v>
          </cell>
          <cell r="L53">
            <v>4299834</v>
          </cell>
          <cell r="M53">
            <v>4371398</v>
          </cell>
          <cell r="N53">
            <v>4378854</v>
          </cell>
          <cell r="O53">
            <v>4450492</v>
          </cell>
          <cell r="P53">
            <v>4541332</v>
          </cell>
          <cell r="Q53">
            <v>4655886</v>
          </cell>
          <cell r="R53">
            <v>4728849</v>
          </cell>
          <cell r="S53">
            <v>4836241</v>
          </cell>
        </row>
        <row r="54">
          <cell r="A54" t="str">
            <v>Wyoming</v>
          </cell>
          <cell r="B54">
            <v>800000</v>
          </cell>
          <cell r="C54">
            <v>825513.51351351361</v>
          </cell>
          <cell r="D54">
            <v>861405.40540540544</v>
          </cell>
          <cell r="E54">
            <v>872648.64864864887</v>
          </cell>
          <cell r="F54">
            <v>903507.02702702722</v>
          </cell>
          <cell r="G54">
            <v>936531.89189189218</v>
          </cell>
          <cell r="H54">
            <v>936531.89189189218</v>
          </cell>
          <cell r="I54">
            <v>947509.80265045608</v>
          </cell>
          <cell r="J54">
            <v>980911</v>
          </cell>
          <cell r="K54">
            <v>1002122</v>
          </cell>
          <cell r="L54">
            <v>1011779</v>
          </cell>
          <cell r="M54">
            <v>1028618</v>
          </cell>
          <cell r="N54">
            <v>1030373</v>
          </cell>
          <cell r="O54">
            <v>1047230</v>
          </cell>
          <cell r="P54">
            <v>1068605</v>
          </cell>
          <cell r="Q54">
            <v>1095560</v>
          </cell>
          <cell r="R54">
            <v>1112729</v>
          </cell>
          <cell r="S54">
            <v>1137999</v>
          </cell>
        </row>
        <row r="55">
          <cell r="A55" t="str">
            <v>American Samoa</v>
          </cell>
          <cell r="B55">
            <v>296760.95</v>
          </cell>
          <cell r="C55">
            <v>306225.2</v>
          </cell>
          <cell r="D55">
            <v>306124.75</v>
          </cell>
          <cell r="E55">
            <v>310120.40000000002</v>
          </cell>
          <cell r="F55">
            <v>314852.90000000002</v>
          </cell>
          <cell r="G55">
            <v>314852.90000000002</v>
          </cell>
          <cell r="H55">
            <v>314852.90000000002</v>
          </cell>
          <cell r="I55">
            <v>314852.90000000002</v>
          </cell>
          <cell r="J55">
            <v>317925.5</v>
          </cell>
          <cell r="K55">
            <v>314852.90000000002</v>
          </cell>
          <cell r="L55">
            <v>317886.85000000003</v>
          </cell>
          <cell r="M55">
            <v>317886.85000000003</v>
          </cell>
          <cell r="N55">
            <v>318429.10000000003</v>
          </cell>
          <cell r="O55">
            <v>316684.85000000003</v>
          </cell>
          <cell r="P55">
            <v>318429.10000000003</v>
          </cell>
          <cell r="Q55">
            <v>356514.95</v>
          </cell>
          <cell r="R55">
            <v>357056.2</v>
          </cell>
          <cell r="S55">
            <v>348250.80000000005</v>
          </cell>
        </row>
        <row r="56">
          <cell r="A56" t="str">
            <v>Guam</v>
          </cell>
          <cell r="B56">
            <v>658005.05000000005</v>
          </cell>
          <cell r="C56">
            <v>678990.05</v>
          </cell>
          <cell r="D56">
            <v>678767.35000000009</v>
          </cell>
          <cell r="E56">
            <v>687626.75</v>
          </cell>
          <cell r="F56">
            <v>698120.10000000009</v>
          </cell>
          <cell r="G56">
            <v>698120.10000000009</v>
          </cell>
          <cell r="H56">
            <v>698120.10000000009</v>
          </cell>
          <cell r="I56">
            <v>698120.10000000009</v>
          </cell>
          <cell r="J56">
            <v>704932.95000000007</v>
          </cell>
          <cell r="K56">
            <v>698120.10000000009</v>
          </cell>
          <cell r="L56">
            <v>704847.25</v>
          </cell>
          <cell r="M56">
            <v>704847.25</v>
          </cell>
          <cell r="N56">
            <v>706049.55</v>
          </cell>
          <cell r="O56">
            <v>706049.55</v>
          </cell>
          <cell r="P56">
            <v>706049.55</v>
          </cell>
          <cell r="Q56">
            <v>840899.35000000009</v>
          </cell>
          <cell r="R56">
            <v>843836.85000000009</v>
          </cell>
          <cell r="S56">
            <v>848031.35000000009</v>
          </cell>
        </row>
        <row r="57">
          <cell r="A57" t="str">
            <v>Northern Mariana Islands</v>
          </cell>
          <cell r="B57">
            <v>225508.65000000002</v>
          </cell>
          <cell r="C57">
            <v>232700.55000000002</v>
          </cell>
          <cell r="D57">
            <v>232624.25</v>
          </cell>
          <cell r="E57">
            <v>235660.5</v>
          </cell>
          <cell r="F57">
            <v>239256.75</v>
          </cell>
          <cell r="G57">
            <v>239256.75</v>
          </cell>
          <cell r="H57">
            <v>239256.75</v>
          </cell>
          <cell r="I57">
            <v>239256.75</v>
          </cell>
          <cell r="J57">
            <v>241591.6</v>
          </cell>
          <cell r="K57">
            <v>239256.75</v>
          </cell>
          <cell r="L57">
            <v>241562.25</v>
          </cell>
          <cell r="M57">
            <v>241562.25</v>
          </cell>
          <cell r="N57">
            <v>241974.30000000002</v>
          </cell>
          <cell r="O57">
            <v>241974.30000000002</v>
          </cell>
          <cell r="P57">
            <v>241974.30000000002</v>
          </cell>
          <cell r="Q57">
            <v>254444.65000000002</v>
          </cell>
          <cell r="R57">
            <v>252486.6</v>
          </cell>
          <cell r="S57">
            <v>264416.65000000002</v>
          </cell>
        </row>
        <row r="58">
          <cell r="A58" t="str">
            <v>Puerto Rico</v>
          </cell>
          <cell r="B58">
            <v>1418440</v>
          </cell>
          <cell r="C58">
            <v>1463676.7351351352</v>
          </cell>
          <cell r="D58">
            <v>1527314.854054054</v>
          </cell>
          <cell r="E58">
            <v>1547249.6864864866</v>
          </cell>
          <cell r="F58">
            <v>1601963.1342702704</v>
          </cell>
          <cell r="G58">
            <v>1660517.8709189191</v>
          </cell>
          <cell r="H58">
            <v>1660517.8709189191</v>
          </cell>
          <cell r="I58">
            <v>1679982.2555893906</v>
          </cell>
          <cell r="J58">
            <v>1739205</v>
          </cell>
          <cell r="K58">
            <v>1776813</v>
          </cell>
          <cell r="L58">
            <v>1793935</v>
          </cell>
          <cell r="M58">
            <v>1823792</v>
          </cell>
          <cell r="N58">
            <v>1826903</v>
          </cell>
          <cell r="O58">
            <v>1856791</v>
          </cell>
          <cell r="P58">
            <v>1894690</v>
          </cell>
          <cell r="Q58">
            <v>1942483</v>
          </cell>
          <cell r="R58">
            <v>1972924</v>
          </cell>
          <cell r="S58">
            <v>2017729</v>
          </cell>
        </row>
        <row r="59">
          <cell r="A59" t="str">
            <v>Virgin Islands</v>
          </cell>
          <cell r="B59">
            <v>418216.75</v>
          </cell>
          <cell r="C59">
            <v>431554.45</v>
          </cell>
          <cell r="D59">
            <v>431412.9</v>
          </cell>
          <cell r="E59">
            <v>437043.80000000005</v>
          </cell>
          <cell r="F59">
            <v>443713.2</v>
          </cell>
          <cell r="G59">
            <v>443713.2</v>
          </cell>
          <cell r="H59">
            <v>443713.2</v>
          </cell>
          <cell r="I59">
            <v>443713.2</v>
          </cell>
          <cell r="J59">
            <v>448043.30000000005</v>
          </cell>
          <cell r="K59">
            <v>443713.2</v>
          </cell>
          <cell r="L59">
            <v>447988.9</v>
          </cell>
          <cell r="M59">
            <v>447988.9</v>
          </cell>
          <cell r="N59">
            <v>448753.05000000005</v>
          </cell>
          <cell r="O59">
            <v>448753.05000000005</v>
          </cell>
          <cell r="P59">
            <v>448753.05000000005</v>
          </cell>
          <cell r="Q59">
            <v>448753.05000000005</v>
          </cell>
          <cell r="R59">
            <v>447232.35000000003</v>
          </cell>
          <cell r="S59">
            <v>439913.25</v>
          </cell>
        </row>
        <row r="60">
          <cell r="A60" t="str">
            <v>Freely Associated States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>Department of the Interior</v>
          </cell>
          <cell r="B61">
            <v>3143914</v>
          </cell>
          <cell r="C61">
            <v>3244179.3654054059</v>
          </cell>
          <cell r="D61">
            <v>3385230.6421621623</v>
          </cell>
          <cell r="E61">
            <v>3429415.3794594603</v>
          </cell>
          <cell r="F61">
            <v>3550685.4892108114</v>
          </cell>
          <cell r="G61">
            <v>3680469.6579567576</v>
          </cell>
          <cell r="H61">
            <v>3680469.6579567576</v>
          </cell>
          <cell r="I61">
            <v>3723611.6671125069</v>
          </cell>
          <cell r="J61">
            <v>3854876</v>
          </cell>
          <cell r="K61">
            <v>3938232</v>
          </cell>
          <cell r="L61">
            <v>3976181</v>
          </cell>
          <cell r="M61">
            <v>4042358</v>
          </cell>
          <cell r="N61">
            <v>4049253</v>
          </cell>
          <cell r="O61">
            <v>4115498</v>
          </cell>
          <cell r="P61">
            <v>3872712.5600000005</v>
          </cell>
          <cell r="Q61">
            <v>3900010.5200000009</v>
          </cell>
          <cell r="R61">
            <v>3961128.2000000007</v>
          </cell>
          <cell r="S61">
            <v>3992160.8400000008</v>
          </cell>
        </row>
      </sheetData>
      <sheetData sheetId="19">
        <row r="2">
          <cell r="A2" t="str">
            <v>Plan</v>
          </cell>
          <cell r="B2" t="str">
            <v>2006 RPLA</v>
          </cell>
          <cell r="C2" t="str">
            <v>2006 RPHA</v>
          </cell>
          <cell r="D2" t="str">
            <v>2006 LA</v>
          </cell>
          <cell r="E2" t="str">
            <v>2006 HA</v>
          </cell>
          <cell r="F2" t="str">
            <v>2007 RPLA</v>
          </cell>
          <cell r="G2" t="str">
            <v>2007 RPHA</v>
          </cell>
          <cell r="H2" t="str">
            <v>2007 LA</v>
          </cell>
          <cell r="I2" t="str">
            <v>2007 HA</v>
          </cell>
          <cell r="J2" t="str">
            <v>2008 RPLA</v>
          </cell>
          <cell r="K2" t="str">
            <v>2008 RPHA</v>
          </cell>
          <cell r="L2" t="str">
            <v>2008 LA</v>
          </cell>
          <cell r="M2" t="str">
            <v>2008 HA</v>
          </cell>
          <cell r="N2" t="str">
            <v>2009 RPLA</v>
          </cell>
          <cell r="O2" t="str">
            <v>2009 RPHA</v>
          </cell>
          <cell r="P2" t="str">
            <v>2009 LA</v>
          </cell>
          <cell r="Q2" t="str">
            <v>2009 HA</v>
          </cell>
          <cell r="R2" t="str">
            <v>2010 RPLA</v>
          </cell>
          <cell r="S2" t="str">
            <v>2010 RPHA</v>
          </cell>
          <cell r="T2" t="str">
            <v>2010 LA</v>
          </cell>
          <cell r="U2" t="str">
            <v>2010 HA</v>
          </cell>
          <cell r="V2" t="str">
            <v>2011 RPLA</v>
          </cell>
          <cell r="W2" t="str">
            <v>2011 RPHA</v>
          </cell>
          <cell r="X2" t="str">
            <v>2011 LA</v>
          </cell>
          <cell r="Y2" t="str">
            <v>2011 HA</v>
          </cell>
          <cell r="Z2" t="str">
            <v>2012 RPLA</v>
          </cell>
          <cell r="AA2" t="str">
            <v>2012 RPHA</v>
          </cell>
          <cell r="AB2" t="str">
            <v>2012 LA</v>
          </cell>
          <cell r="AC2" t="str">
            <v>2012 HA</v>
          </cell>
          <cell r="AD2" t="str">
            <v>2013 RPLA</v>
          </cell>
          <cell r="AE2" t="str">
            <v>2013 RPHA</v>
          </cell>
          <cell r="AF2" t="str">
            <v>2013 LA</v>
          </cell>
          <cell r="AG2" t="str">
            <v>2013 HA</v>
          </cell>
          <cell r="AH2" t="str">
            <v>2014 RPLA</v>
          </cell>
          <cell r="AI2" t="str">
            <v>2014 RPHA</v>
          </cell>
          <cell r="AJ2" t="str">
            <v>2014 LA</v>
          </cell>
          <cell r="AK2" t="str">
            <v>2014 HA</v>
          </cell>
          <cell r="AL2" t="str">
            <v>2015 RPLA</v>
          </cell>
          <cell r="AM2" t="str">
            <v>2015 RPHA</v>
          </cell>
          <cell r="AN2" t="str">
            <v>2015 LA</v>
          </cell>
          <cell r="AO2" t="str">
            <v>2015 HA</v>
          </cell>
          <cell r="AP2" t="str">
            <v>2016 RPLA</v>
          </cell>
          <cell r="AQ2" t="str">
            <v>2016 RPHA</v>
          </cell>
          <cell r="AR2" t="str">
            <v>2016 LA</v>
          </cell>
          <cell r="AS2" t="str">
            <v>2016 HA</v>
          </cell>
          <cell r="AT2" t="str">
            <v>2017 RPLA</v>
          </cell>
          <cell r="AU2" t="str">
            <v>2017 RPHA</v>
          </cell>
          <cell r="AV2" t="str">
            <v>2017 LA</v>
          </cell>
          <cell r="AW2" t="str">
            <v>2017 HA</v>
          </cell>
          <cell r="AX2" t="str">
            <v>2018 RPLA</v>
          </cell>
          <cell r="AY2" t="str">
            <v>2018 RPHA</v>
          </cell>
          <cell r="AZ2" t="str">
            <v>2018 LA</v>
          </cell>
          <cell r="BA2" t="str">
            <v>2018 HA</v>
          </cell>
          <cell r="BB2" t="str">
            <v>2019 RPLA</v>
          </cell>
          <cell r="BC2" t="str">
            <v>2019 RPHA</v>
          </cell>
          <cell r="BD2" t="str">
            <v>2019 LA</v>
          </cell>
          <cell r="BE2" t="str">
            <v>2019 HA</v>
          </cell>
          <cell r="BF2" t="str">
            <v>2020 RPLA</v>
          </cell>
          <cell r="BG2" t="str">
            <v>2020 RPHA</v>
          </cell>
          <cell r="BH2" t="str">
            <v>2020 LA</v>
          </cell>
          <cell r="BI2" t="str">
            <v>2020 HA</v>
          </cell>
        </row>
        <row r="5">
          <cell r="A5" t="str">
            <v>Alabama</v>
          </cell>
          <cell r="B5">
            <v>17601626.594999999</v>
          </cell>
          <cell r="C5">
            <v>16763453.9</v>
          </cell>
          <cell r="D5">
            <v>15925281.205</v>
          </cell>
          <cell r="E5">
            <v>15087108.51</v>
          </cell>
          <cell r="F5">
            <v>17831366.701159641</v>
          </cell>
          <cell r="G5">
            <v>16982254.001104422</v>
          </cell>
          <cell r="H5">
            <v>16133141.301049199</v>
          </cell>
          <cell r="I5">
            <v>15284028.600993978</v>
          </cell>
          <cell r="J5">
            <v>18461914.930988558</v>
          </cell>
          <cell r="K5">
            <v>17582776.124751009</v>
          </cell>
          <cell r="L5">
            <v>16703637.318513455</v>
          </cell>
          <cell r="M5">
            <v>15824498.512275904</v>
          </cell>
          <cell r="N5">
            <v>19136732.312042851</v>
          </cell>
          <cell r="O5">
            <v>18225459.344802719</v>
          </cell>
          <cell r="P5">
            <v>17314186.377562579</v>
          </cell>
          <cell r="Q5">
            <v>16402913.410322441</v>
          </cell>
          <cell r="R5">
            <v>19136732.312042851</v>
          </cell>
          <cell r="S5">
            <v>18225459.344802719</v>
          </cell>
          <cell r="T5">
            <v>17314186.377562579</v>
          </cell>
          <cell r="U5">
            <v>16402913.410322441</v>
          </cell>
          <cell r="V5">
            <v>19361050.716307487</v>
          </cell>
          <cell r="W5">
            <v>18439095.920292851</v>
          </cell>
          <cell r="X5">
            <v>17517141.124278203</v>
          </cell>
          <cell r="Y5">
            <v>16595186.328263558</v>
          </cell>
          <cell r="Z5">
            <v>20043566.460932724</v>
          </cell>
          <cell r="AA5">
            <v>19089110.91517403</v>
          </cell>
          <cell r="AB5">
            <v>18134655.369415324</v>
          </cell>
          <cell r="AC5">
            <v>17180199.823656619</v>
          </cell>
          <cell r="AD5">
            <v>20476977.237286184</v>
          </cell>
          <cell r="AE5">
            <v>19501883.083129704</v>
          </cell>
          <cell r="AF5">
            <v>18526788.928973217</v>
          </cell>
          <cell r="AG5">
            <v>17551694.774816725</v>
          </cell>
          <cell r="AH5">
            <v>20674295.991471611</v>
          </cell>
          <cell r="AI5">
            <v>19689805.706163444</v>
          </cell>
          <cell r="AJ5">
            <v>18705315.420855269</v>
          </cell>
          <cell r="AK5">
            <v>17720825.13554709</v>
          </cell>
          <cell r="AL5">
            <v>21018386.613956477</v>
          </cell>
          <cell r="AM5">
            <v>20017511.060910936</v>
          </cell>
          <cell r="AN5">
            <v>19016635.507865384</v>
          </cell>
          <cell r="AO5">
            <v>18015759.954819832</v>
          </cell>
          <cell r="AP5">
            <v>21054238.608323954</v>
          </cell>
          <cell r="AQ5">
            <v>20051655.817451388</v>
          </cell>
          <cell r="AR5">
            <v>19049073.026578814</v>
          </cell>
          <cell r="AS5">
            <v>18046490.23570624</v>
          </cell>
          <cell r="AT5">
            <v>21398683.324580349</v>
          </cell>
          <cell r="AU5">
            <v>20379698.404362243</v>
          </cell>
          <cell r="AV5">
            <v>19360713.484144125</v>
          </cell>
          <cell r="AW5">
            <v>18341728.563926008</v>
          </cell>
          <cell r="AX5">
            <v>21835457.991763346</v>
          </cell>
          <cell r="AY5">
            <v>20795674.277869862</v>
          </cell>
          <cell r="AZ5">
            <v>19755890.563976362</v>
          </cell>
          <cell r="BA5">
            <v>18716106.850082863</v>
          </cell>
          <cell r="BB5">
            <v>22386250.853379197</v>
          </cell>
          <cell r="BC5">
            <v>21320238.907980196</v>
          </cell>
          <cell r="BD5">
            <v>20254226.96258118</v>
          </cell>
          <cell r="BE5">
            <v>19188215.017182164</v>
          </cell>
          <cell r="BF5">
            <v>22737069.257523146</v>
          </cell>
          <cell r="BG5">
            <v>21654351.673831575</v>
          </cell>
          <cell r="BH5">
            <v>20571634.090139993</v>
          </cell>
          <cell r="BI5">
            <v>19488916.506448407</v>
          </cell>
        </row>
        <row r="6">
          <cell r="A6" t="str">
            <v>Alaska</v>
          </cell>
          <cell r="B6">
            <v>3407415.9</v>
          </cell>
          <cell r="C6">
            <v>3245158</v>
          </cell>
          <cell r="D6">
            <v>3082900.1</v>
          </cell>
          <cell r="E6">
            <v>2920642.1999999997</v>
          </cell>
          <cell r="F6">
            <v>3451890.2039156631</v>
          </cell>
          <cell r="G6">
            <v>3287514.4799196795</v>
          </cell>
          <cell r="H6">
            <v>3123138.7559236954</v>
          </cell>
          <cell r="I6">
            <v>2958763.0319277109</v>
          </cell>
          <cell r="J6">
            <v>3573955.0626626508</v>
          </cell>
          <cell r="K6">
            <v>3403766.7263453822</v>
          </cell>
          <cell r="L6">
            <v>3233578.390028113</v>
          </cell>
          <cell r="M6">
            <v>3063390.0537108434</v>
          </cell>
          <cell r="N6">
            <v>3704589.7776641571</v>
          </cell>
          <cell r="O6">
            <v>3528180.7406325308</v>
          </cell>
          <cell r="P6">
            <v>3351771.7036009044</v>
          </cell>
          <cell r="Q6">
            <v>3175362.6665692772</v>
          </cell>
          <cell r="R6">
            <v>3704589.7776641571</v>
          </cell>
          <cell r="S6">
            <v>3528180.7406325308</v>
          </cell>
          <cell r="T6">
            <v>3351771.7036009044</v>
          </cell>
          <cell r="U6">
            <v>3175362.6665692772</v>
          </cell>
          <cell r="V6">
            <v>3748014.5198735548</v>
          </cell>
          <cell r="W6">
            <v>3569537.6379748145</v>
          </cell>
          <cell r="X6">
            <v>3391060.7560760737</v>
          </cell>
          <cell r="Y6">
            <v>3212583.8741773325</v>
          </cell>
          <cell r="Z6">
            <v>3880139.5247806013</v>
          </cell>
          <cell r="AA6">
            <v>3695370.9759815256</v>
          </cell>
          <cell r="AB6">
            <v>3510602.427182449</v>
          </cell>
          <cell r="AC6">
            <v>3325833.8783833724</v>
          </cell>
          <cell r="AD6">
            <v>3964041.4734219634</v>
          </cell>
          <cell r="AE6">
            <v>3775277.5937352036</v>
          </cell>
          <cell r="AF6">
            <v>3586513.7140484434</v>
          </cell>
          <cell r="AG6">
            <v>3397749.8343616826</v>
          </cell>
          <cell r="AH6">
            <v>4002239.4806771907</v>
          </cell>
          <cell r="AI6">
            <v>3811656.6482639918</v>
          </cell>
          <cell r="AJ6">
            <v>3621073.815850792</v>
          </cell>
          <cell r="AK6">
            <v>3430490.9834375922</v>
          </cell>
          <cell r="AL6">
            <v>4068850.3618800044</v>
          </cell>
          <cell r="AM6">
            <v>3875095.5827428619</v>
          </cell>
          <cell r="AN6">
            <v>3681340.8036057185</v>
          </cell>
          <cell r="AO6">
            <v>3487586.0244685751</v>
          </cell>
          <cell r="AP6">
            <v>4075790.7804257055</v>
          </cell>
          <cell r="AQ6">
            <v>3881705.505167339</v>
          </cell>
          <cell r="AR6">
            <v>3687620.229908972</v>
          </cell>
          <cell r="AS6">
            <v>3493534.9546506046</v>
          </cell>
          <cell r="AT6">
            <v>4142470.2089721803</v>
          </cell>
          <cell r="AU6">
            <v>3945209.7228306481</v>
          </cell>
          <cell r="AV6">
            <v>3747949.2366891159</v>
          </cell>
          <cell r="AW6">
            <v>3550688.7505475827</v>
          </cell>
          <cell r="AX6">
            <v>4227023.3573783236</v>
          </cell>
          <cell r="AY6">
            <v>4025736.5308364988</v>
          </cell>
          <cell r="AZ6">
            <v>3824449.7042946741</v>
          </cell>
          <cell r="BA6">
            <v>3623162.8777528484</v>
          </cell>
          <cell r="BB6">
            <v>4333648.7504433868</v>
          </cell>
          <cell r="BC6">
            <v>4127284.5242317975</v>
          </cell>
          <cell r="BD6">
            <v>3920920.2980202078</v>
          </cell>
          <cell r="BE6">
            <v>3714556.0718086171</v>
          </cell>
          <cell r="BF6">
            <v>4401562.0311757643</v>
          </cell>
          <cell r="BG6">
            <v>4191963.8392150141</v>
          </cell>
          <cell r="BH6">
            <v>3982365.6472542635</v>
          </cell>
          <cell r="BI6">
            <v>3772767.455293512</v>
          </cell>
        </row>
        <row r="7">
          <cell r="A7" t="str">
            <v>Arizona</v>
          </cell>
          <cell r="B7">
            <v>17044390.23</v>
          </cell>
          <cell r="C7">
            <v>16232752.600000001</v>
          </cell>
          <cell r="D7">
            <v>15421114.970000001</v>
          </cell>
          <cell r="E7">
            <v>14609477.34</v>
          </cell>
          <cell r="F7">
            <v>17266857.170753017</v>
          </cell>
          <cell r="G7">
            <v>16444625.876907635</v>
          </cell>
          <cell r="H7">
            <v>15622394.583062252</v>
          </cell>
          <cell r="I7">
            <v>14800163.28921687</v>
          </cell>
          <cell r="J7">
            <v>17877443.358912051</v>
          </cell>
          <cell r="K7">
            <v>17026136.532297194</v>
          </cell>
          <cell r="L7">
            <v>16174829.705682332</v>
          </cell>
          <cell r="M7">
            <v>15323522.879067473</v>
          </cell>
          <cell r="N7">
            <v>18530897.215270035</v>
          </cell>
          <cell r="O7">
            <v>17648473.538352415</v>
          </cell>
          <cell r="P7">
            <v>16766049.861434793</v>
          </cell>
          <cell r="Q7">
            <v>15883626.184517173</v>
          </cell>
          <cell r="R7">
            <v>18530897.215270035</v>
          </cell>
          <cell r="S7">
            <v>17648473.538352415</v>
          </cell>
          <cell r="T7">
            <v>16766049.861434793</v>
          </cell>
          <cell r="U7">
            <v>15883626.184517173</v>
          </cell>
          <cell r="V7">
            <v>18748114.095620371</v>
          </cell>
          <cell r="W7">
            <v>17855346.757733688</v>
          </cell>
          <cell r="X7">
            <v>16962579.419847</v>
          </cell>
          <cell r="Y7">
            <v>16069812.081960317</v>
          </cell>
          <cell r="Z7">
            <v>19409022.598975178</v>
          </cell>
          <cell r="AA7">
            <v>18484783.427595407</v>
          </cell>
          <cell r="AB7">
            <v>17560544.256215632</v>
          </cell>
          <cell r="AC7">
            <v>16636305.084835865</v>
          </cell>
          <cell r="AD7">
            <v>19828712.356747568</v>
          </cell>
          <cell r="AE7">
            <v>18884487.958807208</v>
          </cell>
          <cell r="AF7">
            <v>17940263.560866844</v>
          </cell>
          <cell r="AG7">
            <v>16996039.162926484</v>
          </cell>
          <cell r="AH7">
            <v>20019784.348184384</v>
          </cell>
          <cell r="AI7">
            <v>19066461.283985127</v>
          </cell>
          <cell r="AJ7">
            <v>18113138.219785869</v>
          </cell>
          <cell r="AK7">
            <v>17159815.155586611</v>
          </cell>
          <cell r="AL7">
            <v>20352981.670174025</v>
          </cell>
          <cell r="AM7">
            <v>19383792.066832405</v>
          </cell>
          <cell r="AN7">
            <v>18414602.463490784</v>
          </cell>
          <cell r="AO7">
            <v>17445412.86014916</v>
          </cell>
          <cell r="AP7">
            <v>20387698.653813288</v>
          </cell>
          <cell r="AQ7">
            <v>19416855.860774558</v>
          </cell>
          <cell r="AR7">
            <v>18446013.067735828</v>
          </cell>
          <cell r="AS7">
            <v>17475170.274697099</v>
          </cell>
          <cell r="AT7">
            <v>20721238.859591961</v>
          </cell>
          <cell r="AU7">
            <v>19734513.199611388</v>
          </cell>
          <cell r="AV7">
            <v>18747787.539630815</v>
          </cell>
          <cell r="AW7">
            <v>17761061.879650246</v>
          </cell>
          <cell r="AX7">
            <v>21144186.013360132</v>
          </cell>
          <cell r="AY7">
            <v>20137320.01272393</v>
          </cell>
          <cell r="AZ7">
            <v>19130454.012087733</v>
          </cell>
          <cell r="BA7">
            <v>18123588.011451535</v>
          </cell>
          <cell r="BB7">
            <v>21677541.747195873</v>
          </cell>
          <cell r="BC7">
            <v>20645277.854472257</v>
          </cell>
          <cell r="BD7">
            <v>19613013.961748641</v>
          </cell>
          <cell r="BE7">
            <v>18580750.069025028</v>
          </cell>
          <cell r="BF7">
            <v>22017253.861177083</v>
          </cell>
          <cell r="BG7">
            <v>20968813.201121029</v>
          </cell>
          <cell r="BH7">
            <v>19920372.541064974</v>
          </cell>
          <cell r="BI7">
            <v>18871931.881008923</v>
          </cell>
        </row>
        <row r="8">
          <cell r="A8" t="str">
            <v>Arkansas</v>
          </cell>
          <cell r="B8">
            <v>10857044.414999999</v>
          </cell>
          <cell r="C8">
            <v>10340042.300000001</v>
          </cell>
          <cell r="D8">
            <v>9823040.1850000005</v>
          </cell>
          <cell r="E8">
            <v>9306038.0700000003</v>
          </cell>
          <cell r="F8">
            <v>10998752.826039158</v>
          </cell>
          <cell r="G8">
            <v>10475002.691465866</v>
          </cell>
          <cell r="H8">
            <v>9951252.556892572</v>
          </cell>
          <cell r="I8">
            <v>9427502.4223192781</v>
          </cell>
          <cell r="J8">
            <v>11387687.911106627</v>
          </cell>
          <cell r="K8">
            <v>10845417.058196789</v>
          </cell>
          <cell r="L8">
            <v>10303146.20528695</v>
          </cell>
          <cell r="M8">
            <v>9760875.3523771092</v>
          </cell>
          <cell r="N8">
            <v>11803929.116916643</v>
          </cell>
          <cell r="O8">
            <v>11241837.254206328</v>
          </cell>
          <cell r="P8">
            <v>10679745.391496012</v>
          </cell>
          <cell r="Q8">
            <v>10117653.528785694</v>
          </cell>
          <cell r="R8">
            <v>11803929.116916643</v>
          </cell>
          <cell r="S8">
            <v>11241837.254206328</v>
          </cell>
          <cell r="T8">
            <v>10679745.391496012</v>
          </cell>
          <cell r="U8">
            <v>10117653.528785694</v>
          </cell>
          <cell r="V8">
            <v>11942293.310990328</v>
          </cell>
          <cell r="W8">
            <v>11373612.677133646</v>
          </cell>
          <cell r="X8">
            <v>10804932.043276964</v>
          </cell>
          <cell r="Y8">
            <v>10236251.40942028</v>
          </cell>
          <cell r="Z8">
            <v>12363283.025397629</v>
          </cell>
          <cell r="AA8">
            <v>11774555.262283457</v>
          </cell>
          <cell r="AB8">
            <v>11185827.499169284</v>
          </cell>
          <cell r="AC8">
            <v>10597099.73605511</v>
          </cell>
          <cell r="AD8">
            <v>12630619.684507634</v>
          </cell>
          <cell r="AE8">
            <v>12029161.604292987</v>
          </cell>
          <cell r="AF8">
            <v>11427703.524078337</v>
          </cell>
          <cell r="AG8">
            <v>10826245.443863686</v>
          </cell>
          <cell r="AH8">
            <v>12752329.94046274</v>
          </cell>
          <cell r="AI8">
            <v>12145076.13377404</v>
          </cell>
          <cell r="AJ8">
            <v>11537822.327085339</v>
          </cell>
          <cell r="AK8">
            <v>10930568.520396635</v>
          </cell>
          <cell r="AL8">
            <v>12964572.096091947</v>
          </cell>
          <cell r="AM8">
            <v>12347211.520087572</v>
          </cell>
          <cell r="AN8">
            <v>11729850.944083193</v>
          </cell>
          <cell r="AO8">
            <v>11112490.368078813</v>
          </cell>
          <cell r="AP8">
            <v>12986686.341790386</v>
          </cell>
          <cell r="AQ8">
            <v>12368272.706467038</v>
          </cell>
          <cell r="AR8">
            <v>11749859.071143685</v>
          </cell>
          <cell r="AS8">
            <v>11131445.435820332</v>
          </cell>
          <cell r="AT8">
            <v>13199146.909722786</v>
          </cell>
          <cell r="AU8">
            <v>12570616.104497897</v>
          </cell>
          <cell r="AV8">
            <v>11942085.299273001</v>
          </cell>
          <cell r="AW8">
            <v>11313554.494048104</v>
          </cell>
          <cell r="AX8">
            <v>13468558.485713139</v>
          </cell>
          <cell r="AY8">
            <v>12827198.557822041</v>
          </cell>
          <cell r="AZ8">
            <v>12185838.62993094</v>
          </cell>
          <cell r="BA8">
            <v>11544478.702039834</v>
          </cell>
          <cell r="BB8">
            <v>13808298.823332103</v>
          </cell>
          <cell r="BC8">
            <v>13150760.784125816</v>
          </cell>
          <cell r="BD8">
            <v>12493222.744919525</v>
          </cell>
          <cell r="BE8">
            <v>11835684.705713233</v>
          </cell>
          <cell r="BF8">
            <v>14024690.812722005</v>
          </cell>
          <cell r="BG8">
            <v>13356848.39306858</v>
          </cell>
          <cell r="BH8">
            <v>12689005.973415151</v>
          </cell>
          <cell r="BI8">
            <v>12021163.553761721</v>
          </cell>
        </row>
        <row r="9">
          <cell r="A9" t="str">
            <v>California</v>
          </cell>
          <cell r="B9">
            <v>118748724.88499999</v>
          </cell>
          <cell r="C9">
            <v>113094023.7</v>
          </cell>
          <cell r="D9">
            <v>107439322.515</v>
          </cell>
          <cell r="E9">
            <v>101784621.33</v>
          </cell>
          <cell r="F9">
            <v>120298658.04112953</v>
          </cell>
          <cell r="G9">
            <v>114570150.51536147</v>
          </cell>
          <cell r="H9">
            <v>108841642.98959339</v>
          </cell>
          <cell r="I9">
            <v>103113135.46382532</v>
          </cell>
          <cell r="J9">
            <v>124552628.42656808</v>
          </cell>
          <cell r="K9">
            <v>118621550.88244581</v>
          </cell>
          <cell r="L9">
            <v>112690473.3383235</v>
          </cell>
          <cell r="M9">
            <v>106759395.79420121</v>
          </cell>
          <cell r="N9">
            <v>129105259.00863005</v>
          </cell>
          <cell r="O9">
            <v>122957389.53202865</v>
          </cell>
          <cell r="P9">
            <v>116809520.05542719</v>
          </cell>
          <cell r="Q9">
            <v>110661650.57882576</v>
          </cell>
          <cell r="R9">
            <v>129105259.00863005</v>
          </cell>
          <cell r="S9">
            <v>122957389.53202865</v>
          </cell>
          <cell r="T9">
            <v>116809520.05542719</v>
          </cell>
          <cell r="U9">
            <v>110661650.57882576</v>
          </cell>
          <cell r="V9">
            <v>130618614.85281268</v>
          </cell>
          <cell r="W9">
            <v>124398680.81220259</v>
          </cell>
          <cell r="X9">
            <v>118178746.77159244</v>
          </cell>
          <cell r="Y9">
            <v>111958812.7309823</v>
          </cell>
          <cell r="Z9">
            <v>135223182.16088215</v>
          </cell>
          <cell r="AA9">
            <v>128783983.010364</v>
          </cell>
          <cell r="AB9">
            <v>122344783.85984577</v>
          </cell>
          <cell r="AC9">
            <v>115905584.70932758</v>
          </cell>
          <cell r="AD9">
            <v>138147171.98452783</v>
          </cell>
          <cell r="AE9">
            <v>131568735.22335988</v>
          </cell>
          <cell r="AF9">
            <v>124990298.46219186</v>
          </cell>
          <cell r="AG9">
            <v>118411861.70102388</v>
          </cell>
          <cell r="AH9">
            <v>139478375.68487629</v>
          </cell>
          <cell r="AI9">
            <v>132836548.27131082</v>
          </cell>
          <cell r="AJ9">
            <v>126194720.85774525</v>
          </cell>
          <cell r="AK9">
            <v>119552893.44417971</v>
          </cell>
          <cell r="AL9">
            <v>141799770.38351002</v>
          </cell>
          <cell r="AM9">
            <v>135047400.36524773</v>
          </cell>
          <cell r="AN9">
            <v>128295030.3469853</v>
          </cell>
          <cell r="AO9">
            <v>121542660.32872292</v>
          </cell>
          <cell r="AP9">
            <v>142041644.54171601</v>
          </cell>
          <cell r="AQ9">
            <v>135277756.70639628</v>
          </cell>
          <cell r="AR9">
            <v>128513868.87107643</v>
          </cell>
          <cell r="AS9">
            <v>121749981.03575663</v>
          </cell>
          <cell r="AT9">
            <v>144365428.12092462</v>
          </cell>
          <cell r="AU9">
            <v>137490883.92469019</v>
          </cell>
          <cell r="AV9">
            <v>130616339.72845566</v>
          </cell>
          <cell r="AW9">
            <v>123741795.53222115</v>
          </cell>
          <cell r="AX9">
            <v>147312112.31003159</v>
          </cell>
          <cell r="AY9">
            <v>140297249.81907779</v>
          </cell>
          <cell r="AZ9">
            <v>133282387.32812387</v>
          </cell>
          <cell r="BA9">
            <v>126267524.83716999</v>
          </cell>
          <cell r="BB9">
            <v>151028016.04424796</v>
          </cell>
          <cell r="BC9">
            <v>143836205.75642672</v>
          </cell>
          <cell r="BD9">
            <v>136644395.46860534</v>
          </cell>
          <cell r="BE9">
            <v>129452585.18078402</v>
          </cell>
          <cell r="BF9">
            <v>153394799.47380432</v>
          </cell>
          <cell r="BG9">
            <v>146090285.21314707</v>
          </cell>
          <cell r="BH9">
            <v>138785770.95248967</v>
          </cell>
          <cell r="BI9">
            <v>131481256.69183232</v>
          </cell>
        </row>
        <row r="10">
          <cell r="A10" t="str">
            <v>Colorado</v>
          </cell>
          <cell r="B10">
            <v>14435539.545</v>
          </cell>
          <cell r="C10">
            <v>13748132.9</v>
          </cell>
          <cell r="D10">
            <v>13060726.255000001</v>
          </cell>
          <cell r="E10">
            <v>12373319.609999999</v>
          </cell>
          <cell r="F10">
            <v>14623955.221792171</v>
          </cell>
          <cell r="G10">
            <v>13927576.40170683</v>
          </cell>
          <cell r="H10">
            <v>13231197.581621489</v>
          </cell>
          <cell r="I10">
            <v>12534818.761536146</v>
          </cell>
          <cell r="J10">
            <v>15141083.787018675</v>
          </cell>
          <cell r="K10">
            <v>14420079.797160644</v>
          </cell>
          <cell r="L10">
            <v>13699075.807302613</v>
          </cell>
          <cell r="M10">
            <v>12978071.81744458</v>
          </cell>
          <cell r="N10">
            <v>15694518.603811674</v>
          </cell>
          <cell r="O10">
            <v>14947160.575058738</v>
          </cell>
          <cell r="P10">
            <v>14199802.546305802</v>
          </cell>
          <cell r="Q10">
            <v>13452444.517552864</v>
          </cell>
          <cell r="R10">
            <v>15694518.603811674</v>
          </cell>
          <cell r="S10">
            <v>14947160.575058738</v>
          </cell>
          <cell r="T10">
            <v>14199802.546305802</v>
          </cell>
          <cell r="U10">
            <v>13452444.517552864</v>
          </cell>
          <cell r="V10">
            <v>15878487.805632677</v>
          </cell>
          <cell r="W10">
            <v>15122369.338697787</v>
          </cell>
          <cell r="X10">
            <v>14366250.8717629</v>
          </cell>
          <cell r="Y10">
            <v>13610132.404828008</v>
          </cell>
          <cell r="Z10">
            <v>16438236.245269585</v>
          </cell>
          <cell r="AA10">
            <v>15655463.090732938</v>
          </cell>
          <cell r="AB10">
            <v>14872689.936196292</v>
          </cell>
          <cell r="AC10">
            <v>14089916.781659644</v>
          </cell>
          <cell r="AD10">
            <v>16793687.394486487</v>
          </cell>
          <cell r="AE10">
            <v>15993987.994749034</v>
          </cell>
          <cell r="AF10">
            <v>15194288.595011583</v>
          </cell>
          <cell r="AG10">
            <v>14394589.195274131</v>
          </cell>
          <cell r="AH10">
            <v>16955513.499797855</v>
          </cell>
          <cell r="AI10">
            <v>16148108.095045576</v>
          </cell>
          <cell r="AJ10">
            <v>15340702.690293297</v>
          </cell>
          <cell r="AK10">
            <v>14533297.285541018</v>
          </cell>
          <cell r="AL10">
            <v>17237710.929741912</v>
          </cell>
          <cell r="AM10">
            <v>16416867.552135153</v>
          </cell>
          <cell r="AN10">
            <v>15596024.174528396</v>
          </cell>
          <cell r="AO10">
            <v>14775180.796921637</v>
          </cell>
          <cell r="AP10">
            <v>17267114.057894047</v>
          </cell>
          <cell r="AQ10">
            <v>16444870.531327661</v>
          </cell>
          <cell r="AR10">
            <v>15622627.004761279</v>
          </cell>
          <cell r="AS10">
            <v>14800383.478194894</v>
          </cell>
          <cell r="AT10">
            <v>17549601.889103804</v>
          </cell>
          <cell r="AU10">
            <v>16713906.561051238</v>
          </cell>
          <cell r="AV10">
            <v>15878211.232998677</v>
          </cell>
          <cell r="AW10">
            <v>15042515.904946113</v>
          </cell>
          <cell r="AX10">
            <v>17907811.850344855</v>
          </cell>
          <cell r="AY10">
            <v>17055058.905090332</v>
          </cell>
          <cell r="AZ10">
            <v>16202305.959835816</v>
          </cell>
          <cell r="BA10">
            <v>15349553.014581298</v>
          </cell>
          <cell r="BB10">
            <v>18359531.019141331</v>
          </cell>
          <cell r="BC10">
            <v>17485267.63727745</v>
          </cell>
          <cell r="BD10">
            <v>16611004.255413579</v>
          </cell>
          <cell r="BE10">
            <v>15736740.873549705</v>
          </cell>
          <cell r="BF10">
            <v>18647246.073133688</v>
          </cell>
          <cell r="BG10">
            <v>17759281.97441303</v>
          </cell>
          <cell r="BH10">
            <v>16871317.875692379</v>
          </cell>
          <cell r="BI10">
            <v>15983353.776971728</v>
          </cell>
        </row>
        <row r="11">
          <cell r="A11" t="str">
            <v>Connecticut</v>
          </cell>
          <cell r="B11">
            <v>12869529.225</v>
          </cell>
          <cell r="C11">
            <v>12256694.5</v>
          </cell>
          <cell r="D11">
            <v>11643859.775</v>
          </cell>
          <cell r="E11">
            <v>11031025.049999999</v>
          </cell>
          <cell r="F11">
            <v>13037505.008057231</v>
          </cell>
          <cell r="G11">
            <v>12416671.436244981</v>
          </cell>
          <cell r="H11">
            <v>11795837.864432734</v>
          </cell>
          <cell r="I11">
            <v>11175004.292620482</v>
          </cell>
          <cell r="J11">
            <v>13498533.926478917</v>
          </cell>
          <cell r="K11">
            <v>12855746.596646586</v>
          </cell>
          <cell r="L11">
            <v>12212959.26681426</v>
          </cell>
          <cell r="M11">
            <v>11570171.936981928</v>
          </cell>
          <cell r="N11">
            <v>13991930.486174325</v>
          </cell>
          <cell r="O11">
            <v>13325648.082070785</v>
          </cell>
          <cell r="P11">
            <v>12659365.677967247</v>
          </cell>
          <cell r="Q11">
            <v>11993083.273863705</v>
          </cell>
          <cell r="R11">
            <v>13991930.486174325</v>
          </cell>
          <cell r="S11">
            <v>13325648.082070785</v>
          </cell>
          <cell r="T11">
            <v>12659365.677967247</v>
          </cell>
          <cell r="U11">
            <v>11993083.273863705</v>
          </cell>
          <cell r="V11">
            <v>14155942.161107207</v>
          </cell>
          <cell r="W11">
            <v>13481849.677244959</v>
          </cell>
          <cell r="X11">
            <v>12807757.193382712</v>
          </cell>
          <cell r="Y11">
            <v>12133664.709520461</v>
          </cell>
          <cell r="Z11">
            <v>14654967.423037957</v>
          </cell>
          <cell r="AA11">
            <v>13957111.831464723</v>
          </cell>
          <cell r="AB11">
            <v>13259256.239891486</v>
          </cell>
          <cell r="AC11">
            <v>12561400.648318248</v>
          </cell>
          <cell r="AD11">
            <v>14971858.173026668</v>
          </cell>
          <cell r="AE11">
            <v>14258912.545739686</v>
          </cell>
          <cell r="AF11">
            <v>13545966.918452701</v>
          </cell>
          <cell r="AG11">
            <v>12833021.291165715</v>
          </cell>
          <cell r="AH11">
            <v>15116128.900503144</v>
          </cell>
          <cell r="AI11">
            <v>14396313.238574425</v>
          </cell>
          <cell r="AJ11">
            <v>13676497.576645704</v>
          </cell>
          <cell r="AK11">
            <v>12956681.914716981</v>
          </cell>
          <cell r="AL11">
            <v>15367712.712840995</v>
          </cell>
          <cell r="AM11">
            <v>14635916.869372379</v>
          </cell>
          <cell r="AN11">
            <v>13904121.02590376</v>
          </cell>
          <cell r="AO11">
            <v>13172325.18243514</v>
          </cell>
          <cell r="AP11">
            <v>15393926.102086386</v>
          </cell>
          <cell r="AQ11">
            <v>14660882.001987036</v>
          </cell>
          <cell r="AR11">
            <v>13927837.901887685</v>
          </cell>
          <cell r="AS11">
            <v>13194793.801788332</v>
          </cell>
          <cell r="AT11">
            <v>15645768.812095797</v>
          </cell>
          <cell r="AU11">
            <v>14900732.201995999</v>
          </cell>
          <cell r="AV11">
            <v>14155695.591896201</v>
          </cell>
          <cell r="AW11">
            <v>13410658.981796399</v>
          </cell>
          <cell r="AX11">
            <v>15965119.089964319</v>
          </cell>
          <cell r="AY11">
            <v>15204875.323775545</v>
          </cell>
          <cell r="AZ11">
            <v>14444631.557586769</v>
          </cell>
          <cell r="BA11">
            <v>13684387.791397991</v>
          </cell>
          <cell r="BB11">
            <v>16367834.418074969</v>
          </cell>
          <cell r="BC11">
            <v>15588413.731499974</v>
          </cell>
          <cell r="BD11">
            <v>14808993.044924976</v>
          </cell>
          <cell r="BE11">
            <v>14029572.358349977</v>
          </cell>
          <cell r="BF11">
            <v>16624337.286172451</v>
          </cell>
          <cell r="BG11">
            <v>15832702.177307099</v>
          </cell>
          <cell r="BH11">
            <v>15041067.068441745</v>
          </cell>
          <cell r="BI11">
            <v>14249431.959576391</v>
          </cell>
        </row>
        <row r="12">
          <cell r="A12" t="str">
            <v>Delaware</v>
          </cell>
          <cell r="B12">
            <v>3122887.2149999999</v>
          </cell>
          <cell r="C12">
            <v>2974178.3000000003</v>
          </cell>
          <cell r="D12">
            <v>2825469.3850000002</v>
          </cell>
          <cell r="E12">
            <v>2676760.4699999997</v>
          </cell>
          <cell r="F12">
            <v>3163647.7910993979</v>
          </cell>
          <cell r="G12">
            <v>3012997.8962851414</v>
          </cell>
          <cell r="H12">
            <v>2862348.0014708843</v>
          </cell>
          <cell r="I12">
            <v>2711698.1066566268</v>
          </cell>
          <cell r="J12">
            <v>3275519.8953475906</v>
          </cell>
          <cell r="K12">
            <v>3119542.7574738963</v>
          </cell>
          <cell r="L12">
            <v>2963565.6196002015</v>
          </cell>
          <cell r="M12">
            <v>2807588.4817265063</v>
          </cell>
          <cell r="N12">
            <v>3395246.2490672441</v>
          </cell>
          <cell r="O12">
            <v>3233567.856254519</v>
          </cell>
          <cell r="P12">
            <v>3071889.4634417929</v>
          </cell>
          <cell r="Q12">
            <v>2910211.0706290668</v>
          </cell>
          <cell r="R12">
            <v>3395246.2490672441</v>
          </cell>
          <cell r="S12">
            <v>3233567.856254519</v>
          </cell>
          <cell r="T12">
            <v>3071889.4634417929</v>
          </cell>
          <cell r="U12">
            <v>2910211.0706290668</v>
          </cell>
          <cell r="V12">
            <v>3435044.9047759292</v>
          </cell>
          <cell r="W12">
            <v>3271471.337881838</v>
          </cell>
          <cell r="X12">
            <v>3107897.7709877458</v>
          </cell>
          <cell r="Y12">
            <v>2944324.2040936542</v>
          </cell>
          <cell r="Z12">
            <v>3556137.1050576819</v>
          </cell>
          <cell r="AA12">
            <v>3386797.2429120783</v>
          </cell>
          <cell r="AB12">
            <v>3217457.3807664742</v>
          </cell>
          <cell r="AC12">
            <v>3048117.5186208705</v>
          </cell>
          <cell r="AD12">
            <v>3633033.008115978</v>
          </cell>
          <cell r="AE12">
            <v>3460031.4363009315</v>
          </cell>
          <cell r="AF12">
            <v>3287029.8644858846</v>
          </cell>
          <cell r="AG12">
            <v>3114028.2926708385</v>
          </cell>
          <cell r="AH12">
            <v>3668041.3757460718</v>
          </cell>
          <cell r="AI12">
            <v>3493372.738805783</v>
          </cell>
          <cell r="AJ12">
            <v>3318704.1018654932</v>
          </cell>
          <cell r="AK12">
            <v>3144035.4649252049</v>
          </cell>
          <cell r="AL12">
            <v>3729090.0634886366</v>
          </cell>
          <cell r="AM12">
            <v>3551514.3461796544</v>
          </cell>
          <cell r="AN12">
            <v>3373938.6288706707</v>
          </cell>
          <cell r="AO12">
            <v>3196362.9115616889</v>
          </cell>
          <cell r="AP12">
            <v>3735450.937822503</v>
          </cell>
          <cell r="AQ12">
            <v>3557572.3217357178</v>
          </cell>
          <cell r="AR12">
            <v>3379693.7056489307</v>
          </cell>
          <cell r="AS12">
            <v>3201815.089562146</v>
          </cell>
          <cell r="AT12">
            <v>3796562.4490152788</v>
          </cell>
          <cell r="AU12">
            <v>3615773.7609669329</v>
          </cell>
          <cell r="AV12">
            <v>3434985.072918585</v>
          </cell>
          <cell r="AW12">
            <v>3254196.3848702395</v>
          </cell>
          <cell r="AX12">
            <v>3874055.1748505789</v>
          </cell>
          <cell r="AY12">
            <v>3689576.3570005521</v>
          </cell>
          <cell r="AZ12">
            <v>3505097.5391505235</v>
          </cell>
          <cell r="BA12">
            <v>3320618.7213004967</v>
          </cell>
          <cell r="BB12">
            <v>3971777.0516538294</v>
          </cell>
          <cell r="BC12">
            <v>3782644.8110988857</v>
          </cell>
          <cell r="BD12">
            <v>3593512.5705439406</v>
          </cell>
          <cell r="BE12">
            <v>3404380.329988997</v>
          </cell>
          <cell r="BF12">
            <v>4034019.3849504041</v>
          </cell>
          <cell r="BG12">
            <v>3841923.2237622901</v>
          </cell>
          <cell r="BH12">
            <v>3649827.0625741747</v>
          </cell>
          <cell r="BI12">
            <v>3457730.9013860608</v>
          </cell>
        </row>
        <row r="13">
          <cell r="A13" t="str">
            <v>District of Columbia</v>
          </cell>
          <cell r="B13">
            <v>1570196.88</v>
          </cell>
          <cell r="C13">
            <v>1495425.6</v>
          </cell>
          <cell r="D13">
            <v>1420654.32</v>
          </cell>
          <cell r="E13">
            <v>1345883.04</v>
          </cell>
          <cell r="F13">
            <v>1590691.4175903616</v>
          </cell>
          <cell r="G13">
            <v>1514944.207228916</v>
          </cell>
          <cell r="H13">
            <v>1439196.9968674702</v>
          </cell>
          <cell r="I13">
            <v>1363449.7865060244</v>
          </cell>
          <cell r="J13">
            <v>1646941.0407614459</v>
          </cell>
          <cell r="K13">
            <v>1568515.2769156629</v>
          </cell>
          <cell r="L13">
            <v>1490089.5130698797</v>
          </cell>
          <cell r="M13">
            <v>1411663.7492240968</v>
          </cell>
          <cell r="N13">
            <v>1707139.8036759037</v>
          </cell>
          <cell r="O13">
            <v>1625847.4320722895</v>
          </cell>
          <cell r="P13">
            <v>1544555.0604686749</v>
          </cell>
          <cell r="Q13">
            <v>1463262.6888650607</v>
          </cell>
          <cell r="R13">
            <v>1707139.8036759037</v>
          </cell>
          <cell r="S13">
            <v>1625847.4320722895</v>
          </cell>
          <cell r="T13">
            <v>1544555.0604686749</v>
          </cell>
          <cell r="U13">
            <v>1463262.6888650607</v>
          </cell>
          <cell r="V13">
            <v>1727150.6848636097</v>
          </cell>
          <cell r="W13">
            <v>1644905.4141558192</v>
          </cell>
          <cell r="X13">
            <v>1562660.143448028</v>
          </cell>
          <cell r="Y13">
            <v>1480414.8727402373</v>
          </cell>
          <cell r="Z13">
            <v>1788036.1994481455</v>
          </cell>
          <cell r="AA13">
            <v>1702891.6185220438</v>
          </cell>
          <cell r="AB13">
            <v>1617747.0375959415</v>
          </cell>
          <cell r="AC13">
            <v>1532602.4566698393</v>
          </cell>
          <cell r="AD13">
            <v>1826699.6857524111</v>
          </cell>
          <cell r="AE13">
            <v>1739713.9864308683</v>
          </cell>
          <cell r="AF13">
            <v>1652728.2871093247</v>
          </cell>
          <cell r="AG13">
            <v>1565742.5877877814</v>
          </cell>
          <cell r="AH13">
            <v>1844301.9960000024</v>
          </cell>
          <cell r="AI13">
            <v>1756478.0914285744</v>
          </cell>
          <cell r="AJ13">
            <v>1668654.1868571455</v>
          </cell>
          <cell r="AK13">
            <v>1580830.2822857169</v>
          </cell>
          <cell r="AL13">
            <v>1874997.4558171348</v>
          </cell>
          <cell r="AM13">
            <v>1785711.8626829863</v>
          </cell>
          <cell r="AN13">
            <v>1696426.2695488369</v>
          </cell>
          <cell r="AO13">
            <v>1607140.6764146877</v>
          </cell>
          <cell r="AP13">
            <v>1878195.722147451</v>
          </cell>
          <cell r="AQ13">
            <v>1788757.8306166208</v>
          </cell>
          <cell r="AR13">
            <v>1699319.9390857895</v>
          </cell>
          <cell r="AS13">
            <v>1609882.0475549586</v>
          </cell>
          <cell r="AT13">
            <v>1908922.7697801916</v>
          </cell>
          <cell r="AU13">
            <v>1818021.6855049452</v>
          </cell>
          <cell r="AV13">
            <v>1727120.6012296977</v>
          </cell>
          <cell r="AW13">
            <v>1636219.5169544506</v>
          </cell>
          <cell r="AX13">
            <v>1947886.3403327335</v>
          </cell>
          <cell r="AY13">
            <v>1855129.8479359376</v>
          </cell>
          <cell r="AZ13">
            <v>1762373.3555391405</v>
          </cell>
          <cell r="BA13">
            <v>1669616.8631423437</v>
          </cell>
          <cell r="BB13">
            <v>1997021.1875110706</v>
          </cell>
          <cell r="BC13">
            <v>1901924.940486735</v>
          </cell>
          <cell r="BD13">
            <v>1806828.6934623979</v>
          </cell>
          <cell r="BE13">
            <v>1711732.4464380613</v>
          </cell>
          <cell r="BF13">
            <v>2028316.8158247564</v>
          </cell>
          <cell r="BG13">
            <v>1931730.3007854833</v>
          </cell>
          <cell r="BH13">
            <v>1835143.7857462089</v>
          </cell>
          <cell r="BI13">
            <v>1738557.2707069349</v>
          </cell>
        </row>
        <row r="14">
          <cell r="A14" t="str">
            <v>Florida</v>
          </cell>
          <cell r="B14">
            <v>60947962.949999996</v>
          </cell>
          <cell r="C14">
            <v>58045679</v>
          </cell>
          <cell r="D14">
            <v>55143395.049999997</v>
          </cell>
          <cell r="E14">
            <v>52241111.100000001</v>
          </cell>
          <cell r="F14">
            <v>61743468.490512051</v>
          </cell>
          <cell r="G14">
            <v>58803303.324297197</v>
          </cell>
          <cell r="H14">
            <v>55863138.158082336</v>
          </cell>
          <cell r="I14">
            <v>52922972.991867483</v>
          </cell>
          <cell r="J14">
            <v>63926825.235548191</v>
          </cell>
          <cell r="K14">
            <v>60882690.700522095</v>
          </cell>
          <cell r="L14">
            <v>57838556.165495992</v>
          </cell>
          <cell r="M14">
            <v>54794421.630469888</v>
          </cell>
          <cell r="N14">
            <v>66263469.778967619</v>
          </cell>
          <cell r="O14">
            <v>63108066.456159651</v>
          </cell>
          <cell r="P14">
            <v>59952663.133351669</v>
          </cell>
          <cell r="Q14">
            <v>56797259.810543686</v>
          </cell>
          <cell r="R14">
            <v>66263469.778967619</v>
          </cell>
          <cell r="S14">
            <v>63108066.456159651</v>
          </cell>
          <cell r="T14">
            <v>59952663.133351669</v>
          </cell>
          <cell r="U14">
            <v>56797259.810543686</v>
          </cell>
          <cell r="V14">
            <v>67040201.958708778</v>
          </cell>
          <cell r="W14">
            <v>63847811.389246464</v>
          </cell>
          <cell r="X14">
            <v>60655420.819784142</v>
          </cell>
          <cell r="Y14">
            <v>57463030.25032182</v>
          </cell>
          <cell r="Z14">
            <v>69403503.105435029</v>
          </cell>
          <cell r="AA14">
            <v>66098574.386128604</v>
          </cell>
          <cell r="AB14">
            <v>62793645.666822173</v>
          </cell>
          <cell r="AC14">
            <v>59488716.947515748</v>
          </cell>
          <cell r="AD14">
            <v>70904245.312227726</v>
          </cell>
          <cell r="AE14">
            <v>67527852.678312123</v>
          </cell>
          <cell r="AF14">
            <v>64151460.04439652</v>
          </cell>
          <cell r="AG14">
            <v>60775067.410480924</v>
          </cell>
          <cell r="AH14">
            <v>71587487.62818788</v>
          </cell>
          <cell r="AI14">
            <v>68178559.645893216</v>
          </cell>
          <cell r="AJ14">
            <v>64769631.66359856</v>
          </cell>
          <cell r="AK14">
            <v>61360703.681303911</v>
          </cell>
          <cell r="AL14">
            <v>72778946.974144429</v>
          </cell>
          <cell r="AM14">
            <v>69313282.832518503</v>
          </cell>
          <cell r="AN14">
            <v>65847618.690892577</v>
          </cell>
          <cell r="AO14">
            <v>62381954.549266666</v>
          </cell>
          <cell r="AP14">
            <v>72903089.252279863</v>
          </cell>
          <cell r="AQ14">
            <v>69431513.57359986</v>
          </cell>
          <cell r="AR14">
            <v>65959937.894919872</v>
          </cell>
          <cell r="AS14">
            <v>62488362.216239892</v>
          </cell>
          <cell r="AT14">
            <v>74095774.694810584</v>
          </cell>
          <cell r="AU14">
            <v>70567404.471248165</v>
          </cell>
          <cell r="AV14">
            <v>67039034.24768576</v>
          </cell>
          <cell r="AW14">
            <v>63510664.024123371</v>
          </cell>
          <cell r="AX14">
            <v>75608164.819057956</v>
          </cell>
          <cell r="AY14">
            <v>72007776.018150419</v>
          </cell>
          <cell r="AZ14">
            <v>68407387.217242911</v>
          </cell>
          <cell r="BA14">
            <v>64806998.416335404</v>
          </cell>
          <cell r="BB14">
            <v>77515358.040190339</v>
          </cell>
          <cell r="BC14">
            <v>73824150.514466971</v>
          </cell>
          <cell r="BD14">
            <v>70132942.988743633</v>
          </cell>
          <cell r="BE14">
            <v>66441735.463020295</v>
          </cell>
          <cell r="BF14">
            <v>78730113.221056253</v>
          </cell>
          <cell r="BG14">
            <v>74981060.210529745</v>
          </cell>
          <cell r="BH14">
            <v>71232007.200003266</v>
          </cell>
          <cell r="BI14">
            <v>67482954.189476788</v>
          </cell>
        </row>
        <row r="15">
          <cell r="A15" t="str">
            <v>Georgia</v>
          </cell>
          <cell r="B15">
            <v>29963791.199999999</v>
          </cell>
          <cell r="C15">
            <v>28536944</v>
          </cell>
          <cell r="D15">
            <v>27110096.800000001</v>
          </cell>
          <cell r="E15">
            <v>25683249.599999998</v>
          </cell>
          <cell r="F15">
            <v>30354884.86024097</v>
          </cell>
          <cell r="G15">
            <v>28909414.152610447</v>
          </cell>
          <cell r="H15">
            <v>27463943.444979925</v>
          </cell>
          <cell r="I15">
            <v>26018472.737349398</v>
          </cell>
          <cell r="J15">
            <v>31428286.536963861</v>
          </cell>
          <cell r="K15">
            <v>29931701.463775106</v>
          </cell>
          <cell r="L15">
            <v>28435116.39058635</v>
          </cell>
          <cell r="M15">
            <v>26938531.317397591</v>
          </cell>
          <cell r="N15">
            <v>32577048.953602418</v>
          </cell>
          <cell r="O15">
            <v>31025760.908192776</v>
          </cell>
          <cell r="P15">
            <v>29474472.862783138</v>
          </cell>
          <cell r="Q15">
            <v>27923184.817373496</v>
          </cell>
          <cell r="R15">
            <v>32577048.953602418</v>
          </cell>
          <cell r="S15">
            <v>31025760.908192776</v>
          </cell>
          <cell r="T15">
            <v>29474472.862783138</v>
          </cell>
          <cell r="U15">
            <v>27923184.817373496</v>
          </cell>
          <cell r="V15">
            <v>32958913.083682995</v>
          </cell>
          <cell r="W15">
            <v>31389441.032079037</v>
          </cell>
          <cell r="X15">
            <v>29819968.980475087</v>
          </cell>
          <cell r="Y15">
            <v>28250496.928871132</v>
          </cell>
          <cell r="Z15">
            <v>34120780.661789246</v>
          </cell>
          <cell r="AA15">
            <v>32495981.582656417</v>
          </cell>
          <cell r="AB15">
            <v>30871182.503523596</v>
          </cell>
          <cell r="AC15">
            <v>29246383.424390774</v>
          </cell>
          <cell r="AD15">
            <v>34858589.178314306</v>
          </cell>
          <cell r="AE15">
            <v>33198656.36029933</v>
          </cell>
          <cell r="AF15">
            <v>31538723.542284362</v>
          </cell>
          <cell r="AG15">
            <v>29878790.724269394</v>
          </cell>
          <cell r="AH15">
            <v>35194490.972295992</v>
          </cell>
          <cell r="AI15">
            <v>33518562.83075808</v>
          </cell>
          <cell r="AJ15">
            <v>31842634.689220175</v>
          </cell>
          <cell r="AK15">
            <v>30166706.547682267</v>
          </cell>
          <cell r="AL15">
            <v>35780247.039234906</v>
          </cell>
          <cell r="AM15">
            <v>34076425.751652278</v>
          </cell>
          <cell r="AN15">
            <v>32372604.464069664</v>
          </cell>
          <cell r="AO15">
            <v>30668783.176487047</v>
          </cell>
          <cell r="AP15">
            <v>35841278.993726872</v>
          </cell>
          <cell r="AQ15">
            <v>34134551.422597006</v>
          </cell>
          <cell r="AR15">
            <v>32427823.851467155</v>
          </cell>
          <cell r="AS15">
            <v>30721096.280337304</v>
          </cell>
          <cell r="AT15">
            <v>36427637.845401503</v>
          </cell>
          <cell r="AU15">
            <v>34692988.424191892</v>
          </cell>
          <cell r="AV15">
            <v>32958339.0029823</v>
          </cell>
          <cell r="AW15">
            <v>31223689.581772704</v>
          </cell>
          <cell r="AX15">
            <v>37171172.816915929</v>
          </cell>
          <cell r="AY15">
            <v>35401116.968491346</v>
          </cell>
          <cell r="AZ15">
            <v>33631061.120066777</v>
          </cell>
          <cell r="BA15">
            <v>31861005.271642208</v>
          </cell>
          <cell r="BB15">
            <v>38108804.473333187</v>
          </cell>
          <cell r="BC15">
            <v>36294099.498412542</v>
          </cell>
          <cell r="BD15">
            <v>34479394.523491912</v>
          </cell>
          <cell r="BE15">
            <v>32664689.548571285</v>
          </cell>
          <cell r="BF15">
            <v>38706013.450250842</v>
          </cell>
          <cell r="BG15">
            <v>36862869.952619828</v>
          </cell>
          <cell r="BH15">
            <v>35019726.454988837</v>
          </cell>
          <cell r="BI15">
            <v>33176582.957357842</v>
          </cell>
        </row>
        <row r="16">
          <cell r="A16" t="str">
            <v>Hawaii</v>
          </cell>
          <cell r="B16">
            <v>3864132.8249999997</v>
          </cell>
          <cell r="C16">
            <v>3680126.5</v>
          </cell>
          <cell r="D16">
            <v>3496120.1749999998</v>
          </cell>
          <cell r="E16">
            <v>3312113.85</v>
          </cell>
          <cell r="F16">
            <v>3914568.2935993979</v>
          </cell>
          <cell r="G16">
            <v>3728160.2796184747</v>
          </cell>
          <cell r="H16">
            <v>3541752.2656375505</v>
          </cell>
          <cell r="I16">
            <v>3355344.2516566273</v>
          </cell>
          <cell r="J16">
            <v>4052994.2566475905</v>
          </cell>
          <cell r="K16">
            <v>3859994.5301405629</v>
          </cell>
          <cell r="L16">
            <v>3666994.8036335343</v>
          </cell>
          <cell r="M16">
            <v>3473995.0771265067</v>
          </cell>
          <cell r="N16">
            <v>4201138.746529744</v>
          </cell>
          <cell r="O16">
            <v>4001084.5205045189</v>
          </cell>
          <cell r="P16">
            <v>3801030.2944792924</v>
          </cell>
          <cell r="Q16">
            <v>3600976.0684540672</v>
          </cell>
          <cell r="R16">
            <v>4201138.746529744</v>
          </cell>
          <cell r="S16">
            <v>4001084.5205045189</v>
          </cell>
          <cell r="T16">
            <v>3801030.2944792924</v>
          </cell>
          <cell r="U16">
            <v>3600976.0684540672</v>
          </cell>
          <cell r="V16">
            <v>4250383.9742075559</v>
          </cell>
          <cell r="W16">
            <v>4047984.7373405304</v>
          </cell>
          <cell r="X16">
            <v>3845585.5004735035</v>
          </cell>
          <cell r="Y16">
            <v>3643186.2636064775</v>
          </cell>
          <cell r="Z16">
            <v>4400218.5067237085</v>
          </cell>
          <cell r="AA16">
            <v>4190684.2921178183</v>
          </cell>
          <cell r="AB16">
            <v>3981150.0775119271</v>
          </cell>
          <cell r="AC16">
            <v>3771615.8629060369</v>
          </cell>
          <cell r="AD16">
            <v>4495366.349940191</v>
          </cell>
          <cell r="AE16">
            <v>4281301.2856573258</v>
          </cell>
          <cell r="AF16">
            <v>4067236.2213744591</v>
          </cell>
          <cell r="AG16">
            <v>3853171.1570915938</v>
          </cell>
          <cell r="AH16">
            <v>4538684.2712084791</v>
          </cell>
          <cell r="AI16">
            <v>4322556.448769981</v>
          </cell>
          <cell r="AJ16">
            <v>4106428.6263314816</v>
          </cell>
          <cell r="AK16">
            <v>3890300.8038929836</v>
          </cell>
          <cell r="AL16">
            <v>4614223.4187947679</v>
          </cell>
          <cell r="AM16">
            <v>4394498.4940902563</v>
          </cell>
          <cell r="AN16">
            <v>4174773.5693857428</v>
          </cell>
          <cell r="AO16">
            <v>3955048.6446812311</v>
          </cell>
          <cell r="AP16">
            <v>4622094.1043549553</v>
          </cell>
          <cell r="AQ16">
            <v>4401994.3850999586</v>
          </cell>
          <cell r="AR16">
            <v>4181894.6658449597</v>
          </cell>
          <cell r="AS16">
            <v>3961794.946589963</v>
          </cell>
          <cell r="AT16">
            <v>4697710.9871072704</v>
          </cell>
          <cell r="AU16">
            <v>4474010.463911688</v>
          </cell>
          <cell r="AV16">
            <v>4250309.9407161018</v>
          </cell>
          <cell r="AW16">
            <v>4026609.4175205189</v>
          </cell>
          <cell r="AX16">
            <v>4793597.3144010045</v>
          </cell>
          <cell r="AY16">
            <v>4565330.775620007</v>
          </cell>
          <cell r="AZ16">
            <v>4337064.2368390048</v>
          </cell>
          <cell r="BA16">
            <v>4108797.6980580054</v>
          </cell>
          <cell r="BB16">
            <v>4914514.3651552843</v>
          </cell>
          <cell r="BC16">
            <v>4680489.8715764638</v>
          </cell>
          <cell r="BD16">
            <v>4446465.3779976387</v>
          </cell>
          <cell r="BE16">
            <v>4212440.8844188163</v>
          </cell>
          <cell r="BF16">
            <v>4991530.4808960781</v>
          </cell>
          <cell r="BG16">
            <v>4753838.553234362</v>
          </cell>
          <cell r="BH16">
            <v>4516146.6255726423</v>
          </cell>
          <cell r="BI16">
            <v>4278454.6979109254</v>
          </cell>
        </row>
        <row r="17">
          <cell r="A17" t="str">
            <v>Idaho</v>
          </cell>
          <cell r="B17">
            <v>5253827.04</v>
          </cell>
          <cell r="C17">
            <v>5003644.8</v>
          </cell>
          <cell r="D17">
            <v>4753462.5599999996</v>
          </cell>
          <cell r="E17">
            <v>4503280.32</v>
          </cell>
          <cell r="F17">
            <v>5322401.0877108444</v>
          </cell>
          <cell r="G17">
            <v>5068953.4168674704</v>
          </cell>
          <cell r="H17">
            <v>4815505.7460240964</v>
          </cell>
          <cell r="I17">
            <v>4562058.0751807243</v>
          </cell>
          <cell r="J17">
            <v>5510610.4740433739</v>
          </cell>
          <cell r="K17">
            <v>5248200.4514698796</v>
          </cell>
          <cell r="L17">
            <v>4985790.4288963852</v>
          </cell>
          <cell r="M17">
            <v>4723380.4063228928</v>
          </cell>
          <cell r="N17">
            <v>5712033.5518771093</v>
          </cell>
          <cell r="O17">
            <v>5440031.9541686755</v>
          </cell>
          <cell r="P17">
            <v>5168030.3564602407</v>
          </cell>
          <cell r="Q17">
            <v>4896028.7587518087</v>
          </cell>
          <cell r="R17">
            <v>5712033.5518771093</v>
          </cell>
          <cell r="S17">
            <v>5440031.9541686755</v>
          </cell>
          <cell r="T17">
            <v>5168030.3564602407</v>
          </cell>
          <cell r="U17">
            <v>4896028.7587518087</v>
          </cell>
          <cell r="V17">
            <v>5778989.3011957537</v>
          </cell>
          <cell r="W17">
            <v>5503799.3344721468</v>
          </cell>
          <cell r="X17">
            <v>5228609.367748538</v>
          </cell>
          <cell r="Y17">
            <v>4953419.401024932</v>
          </cell>
          <cell r="Z17">
            <v>5982710.227496759</v>
          </cell>
          <cell r="AA17">
            <v>5697819.264282628</v>
          </cell>
          <cell r="AB17">
            <v>5412928.301068495</v>
          </cell>
          <cell r="AC17">
            <v>5128037.3378543649</v>
          </cell>
          <cell r="AD17">
            <v>6112076.9791400433</v>
          </cell>
          <cell r="AE17">
            <v>5821025.6944190897</v>
          </cell>
          <cell r="AF17">
            <v>5529974.4096981334</v>
          </cell>
          <cell r="AG17">
            <v>5238923.1249771798</v>
          </cell>
          <cell r="AH17">
            <v>6170973.729428621</v>
          </cell>
          <cell r="AI17">
            <v>5877117.8375510685</v>
          </cell>
          <cell r="AJ17">
            <v>5583261.9456735132</v>
          </cell>
          <cell r="AK17">
            <v>5289406.0537959607</v>
          </cell>
          <cell r="AL17">
            <v>6273679.7269035904</v>
          </cell>
          <cell r="AM17">
            <v>5974933.0732415151</v>
          </cell>
          <cell r="AN17">
            <v>5676186.4195794379</v>
          </cell>
          <cell r="AO17">
            <v>5377439.7659173626</v>
          </cell>
          <cell r="AP17">
            <v>6284381.0206976123</v>
          </cell>
          <cell r="AQ17">
            <v>5985124.7816167744</v>
          </cell>
          <cell r="AR17">
            <v>5685868.5425359337</v>
          </cell>
          <cell r="AS17">
            <v>5386612.3034550957</v>
          </cell>
          <cell r="AT17">
            <v>6387192.7099631391</v>
          </cell>
          <cell r="AU17">
            <v>6083040.6761553716</v>
          </cell>
          <cell r="AV17">
            <v>5778888.6423476012</v>
          </cell>
          <cell r="AW17">
            <v>5474736.6085398337</v>
          </cell>
          <cell r="AX17">
            <v>6517563.5336167263</v>
          </cell>
          <cell r="AY17">
            <v>6207203.3653492639</v>
          </cell>
          <cell r="AZ17">
            <v>5896843.1970817987</v>
          </cell>
          <cell r="BA17">
            <v>5586483.0288143372</v>
          </cell>
          <cell r="BB17">
            <v>6681967.1138300663</v>
          </cell>
          <cell r="BC17">
            <v>6363778.2036476824</v>
          </cell>
          <cell r="BD17">
            <v>6045589.2934652967</v>
          </cell>
          <cell r="BE17">
            <v>5727400.3832829138</v>
          </cell>
          <cell r="BF17">
            <v>6786681.2553256424</v>
          </cell>
          <cell r="BG17">
            <v>6463505.9574529929</v>
          </cell>
          <cell r="BH17">
            <v>6140330.6595803415</v>
          </cell>
          <cell r="BI17">
            <v>5817155.361707693</v>
          </cell>
        </row>
        <row r="18">
          <cell r="A18" t="str">
            <v>Illinois</v>
          </cell>
          <cell r="B18">
            <v>49019207.369999997</v>
          </cell>
          <cell r="C18">
            <v>46684959.400000006</v>
          </cell>
          <cell r="D18">
            <v>44350711.43</v>
          </cell>
          <cell r="E18">
            <v>42016463.460000001</v>
          </cell>
          <cell r="F18">
            <v>49659016.30153615</v>
          </cell>
          <cell r="G18">
            <v>47294301.23955825</v>
          </cell>
          <cell r="H18">
            <v>44929586.177580327</v>
          </cell>
          <cell r="I18">
            <v>42564871.115602419</v>
          </cell>
          <cell r="J18">
            <v>51415045.738244578</v>
          </cell>
          <cell r="K18">
            <v>48966710.226899616</v>
          </cell>
          <cell r="L18">
            <v>46518374.715554625</v>
          </cell>
          <cell r="M18">
            <v>44070039.204209648</v>
          </cell>
          <cell r="N18">
            <v>53294361.434452862</v>
          </cell>
          <cell r="O18">
            <v>50756534.699478939</v>
          </cell>
          <cell r="P18">
            <v>48218707.96450498</v>
          </cell>
          <cell r="Q18">
            <v>45680881.229531035</v>
          </cell>
          <cell r="R18">
            <v>53294361.434452862</v>
          </cell>
          <cell r="S18">
            <v>50756534.699478939</v>
          </cell>
          <cell r="T18">
            <v>48218707.96450498</v>
          </cell>
          <cell r="U18">
            <v>45680881.229531035</v>
          </cell>
          <cell r="V18">
            <v>53919071.333632253</v>
          </cell>
          <cell r="W18">
            <v>51351496.508221216</v>
          </cell>
          <cell r="X18">
            <v>48783921.682810143</v>
          </cell>
          <cell r="Y18">
            <v>46216346.857399084</v>
          </cell>
          <cell r="Z18">
            <v>55819826.393882096</v>
          </cell>
          <cell r="AA18">
            <v>53161739.422744878</v>
          </cell>
          <cell r="AB18">
            <v>50503652.451607622</v>
          </cell>
          <cell r="AC18">
            <v>47845565.480470382</v>
          </cell>
          <cell r="AD18">
            <v>57026842.836811185</v>
          </cell>
          <cell r="AE18">
            <v>54311278.892201155</v>
          </cell>
          <cell r="AF18">
            <v>51595714.947591081</v>
          </cell>
          <cell r="AG18">
            <v>48880151.002981029</v>
          </cell>
          <cell r="AH18">
            <v>57576360.739443727</v>
          </cell>
          <cell r="AI18">
            <v>54834629.275660716</v>
          </cell>
          <cell r="AJ18">
            <v>52092897.81187766</v>
          </cell>
          <cell r="AK18">
            <v>49351166.348094635</v>
          </cell>
          <cell r="AL18">
            <v>58534627.265927665</v>
          </cell>
          <cell r="AM18">
            <v>55747264.062788278</v>
          </cell>
          <cell r="AN18">
            <v>52959900.859648846</v>
          </cell>
          <cell r="AO18">
            <v>50172537.656509444</v>
          </cell>
          <cell r="AP18">
            <v>58634472.376096435</v>
          </cell>
          <cell r="AQ18">
            <v>55842354.643901393</v>
          </cell>
          <cell r="AR18">
            <v>53050236.911706306</v>
          </cell>
          <cell r="AS18">
            <v>50258119.179511249</v>
          </cell>
          <cell r="AT18">
            <v>59593725.027125254</v>
          </cell>
          <cell r="AU18">
            <v>56755928.597262174</v>
          </cell>
          <cell r="AV18">
            <v>53918132.167399049</v>
          </cell>
          <cell r="AW18">
            <v>51080335.737535946</v>
          </cell>
          <cell r="AX18">
            <v>60810109.653230667</v>
          </cell>
          <cell r="AY18">
            <v>57914390.145933993</v>
          </cell>
          <cell r="AZ18">
            <v>55018670.638637275</v>
          </cell>
          <cell r="BA18">
            <v>52122951.131340586</v>
          </cell>
          <cell r="BB18">
            <v>62344026.382786371</v>
          </cell>
          <cell r="BC18">
            <v>59375263.221701331</v>
          </cell>
          <cell r="BD18">
            <v>56406500.060616247</v>
          </cell>
          <cell r="BE18">
            <v>53437736.899531193</v>
          </cell>
          <cell r="BF18">
            <v>63321029.275622971</v>
          </cell>
          <cell r="BG18">
            <v>60305742.167259999</v>
          </cell>
          <cell r="BH18">
            <v>57290455.058896981</v>
          </cell>
          <cell r="BI18">
            <v>54275167.950533994</v>
          </cell>
        </row>
        <row r="19">
          <cell r="A19" t="str">
            <v>Indiana</v>
          </cell>
          <cell r="B19">
            <v>24752700.105</v>
          </cell>
          <cell r="C19">
            <v>23574000.100000001</v>
          </cell>
          <cell r="D19">
            <v>22395300.094999999</v>
          </cell>
          <cell r="E19">
            <v>21216600.09</v>
          </cell>
          <cell r="F19">
            <v>25075777.51600904</v>
          </cell>
          <cell r="G19">
            <v>23881692.872389562</v>
          </cell>
          <cell r="H19">
            <v>22687608.228770081</v>
          </cell>
          <cell r="I19">
            <v>21493523.585150607</v>
          </cell>
          <cell r="J19">
            <v>25962500.748686146</v>
          </cell>
          <cell r="K19">
            <v>24726191.189224903</v>
          </cell>
          <cell r="L19">
            <v>23489881.629763655</v>
          </cell>
          <cell r="M19">
            <v>22253572.070302412</v>
          </cell>
          <cell r="N19">
            <v>26911478.513253842</v>
          </cell>
          <cell r="O19">
            <v>25629979.536432233</v>
          </cell>
          <cell r="P19">
            <v>24348480.55961062</v>
          </cell>
          <cell r="Q19">
            <v>23066981.582789008</v>
          </cell>
          <cell r="R19">
            <v>26911478.513253842</v>
          </cell>
          <cell r="S19">
            <v>25629979.536432233</v>
          </cell>
          <cell r="T19">
            <v>24348480.55961062</v>
          </cell>
          <cell r="U19">
            <v>23066981.582789008</v>
          </cell>
          <cell r="V19">
            <v>27226931.528850254</v>
          </cell>
          <cell r="W19">
            <v>25930410.979857385</v>
          </cell>
          <cell r="X19">
            <v>24633890.430864517</v>
          </cell>
          <cell r="Y19">
            <v>23337369.881871644</v>
          </cell>
          <cell r="Z19">
            <v>28186735.297693316</v>
          </cell>
          <cell r="AA19">
            <v>26844509.807326969</v>
          </cell>
          <cell r="AB19">
            <v>25502284.316960622</v>
          </cell>
          <cell r="AC19">
            <v>24160058.826594271</v>
          </cell>
          <cell r="AD19">
            <v>28796229.364133738</v>
          </cell>
          <cell r="AE19">
            <v>27424980.346794035</v>
          </cell>
          <cell r="AF19">
            <v>26053731.329454336</v>
          </cell>
          <cell r="AG19">
            <v>24682482.31211463</v>
          </cell>
          <cell r="AH19">
            <v>29073713.488744784</v>
          </cell>
          <cell r="AI19">
            <v>27689250.941661697</v>
          </cell>
          <cell r="AJ19">
            <v>26304788.394578617</v>
          </cell>
          <cell r="AK19">
            <v>24920325.847495526</v>
          </cell>
          <cell r="AL19">
            <v>29557598.994515602</v>
          </cell>
          <cell r="AM19">
            <v>28150094.280491047</v>
          </cell>
          <cell r="AN19">
            <v>26742589.566466499</v>
          </cell>
          <cell r="AO19">
            <v>25335084.85244194</v>
          </cell>
          <cell r="AP19">
            <v>29608016.702217475</v>
          </cell>
          <cell r="AQ19">
            <v>28198111.144969024</v>
          </cell>
          <cell r="AR19">
            <v>26788205.587720577</v>
          </cell>
          <cell r="AS19">
            <v>25378300.030472118</v>
          </cell>
          <cell r="AT19">
            <v>30092400.160656951</v>
          </cell>
          <cell r="AU19">
            <v>28659428.724435192</v>
          </cell>
          <cell r="AV19">
            <v>27226457.288213439</v>
          </cell>
          <cell r="AW19">
            <v>25793485.851991672</v>
          </cell>
          <cell r="AX19">
            <v>30706624.777449645</v>
          </cell>
          <cell r="AY19">
            <v>29244404.549952041</v>
          </cell>
          <cell r="AZ19">
            <v>27782184.322454445</v>
          </cell>
          <cell r="BA19">
            <v>26319964.094956838</v>
          </cell>
          <cell r="BB19">
            <v>31481190.153551009</v>
          </cell>
          <cell r="BC19">
            <v>29982085.860524766</v>
          </cell>
          <cell r="BD19">
            <v>28482981.567498535</v>
          </cell>
          <cell r="BE19">
            <v>26983877.274472293</v>
          </cell>
          <cell r="BF19">
            <v>31974536.760026377</v>
          </cell>
          <cell r="BG19">
            <v>30451939.77145369</v>
          </cell>
          <cell r="BH19">
            <v>28929342.78288101</v>
          </cell>
          <cell r="BI19">
            <v>27406745.794308323</v>
          </cell>
        </row>
        <row r="20">
          <cell r="A20" t="str">
            <v>Iowa</v>
          </cell>
          <cell r="B20">
            <v>11816872.514999999</v>
          </cell>
          <cell r="C20">
            <v>11254164.300000001</v>
          </cell>
          <cell r="D20">
            <v>10691456.085000001</v>
          </cell>
          <cell r="E20">
            <v>10128747.869999999</v>
          </cell>
          <cell r="F20">
            <v>11971108.802846387</v>
          </cell>
          <cell r="G20">
            <v>11401056.002710845</v>
          </cell>
          <cell r="H20">
            <v>10831003.202575304</v>
          </cell>
          <cell r="I20">
            <v>10260950.40243976</v>
          </cell>
          <cell r="J20">
            <v>12394428.091335543</v>
          </cell>
          <cell r="K20">
            <v>11804217.229843374</v>
          </cell>
          <cell r="L20">
            <v>11214006.368351206</v>
          </cell>
          <cell r="M20">
            <v>10623795.506859036</v>
          </cell>
          <cell r="N20">
            <v>12847467.526059715</v>
          </cell>
          <cell r="O20">
            <v>12235683.35815211</v>
          </cell>
          <cell r="P20">
            <v>11623899.190244505</v>
          </cell>
          <cell r="Q20">
            <v>11012115.022336898</v>
          </cell>
          <cell r="R20">
            <v>12847467.526059715</v>
          </cell>
          <cell r="S20">
            <v>12235683.35815211</v>
          </cell>
          <cell r="T20">
            <v>11623899.190244505</v>
          </cell>
          <cell r="U20">
            <v>11012115.022336898</v>
          </cell>
          <cell r="V20">
            <v>12998063.948024288</v>
          </cell>
          <cell r="W20">
            <v>12379108.521927893</v>
          </cell>
          <cell r="X20">
            <v>11760153.095831499</v>
          </cell>
          <cell r="Y20">
            <v>11141197.669735104</v>
          </cell>
          <cell r="Z20">
            <v>13456271.688098025</v>
          </cell>
          <cell r="AA20">
            <v>12815496.845807644</v>
          </cell>
          <cell r="AB20">
            <v>12174722.003517261</v>
          </cell>
          <cell r="AC20">
            <v>11533947.161226878</v>
          </cell>
          <cell r="AD20">
            <v>13747242.51759232</v>
          </cell>
          <cell r="AE20">
            <v>13092611.921516497</v>
          </cell>
          <cell r="AF20">
            <v>12437981.325440671</v>
          </cell>
          <cell r="AG20">
            <v>11783350.729364846</v>
          </cell>
          <cell r="AH20">
            <v>13879712.693029979</v>
          </cell>
          <cell r="AI20">
            <v>13218773.993361887</v>
          </cell>
          <cell r="AJ20">
            <v>12557835.293693792</v>
          </cell>
          <cell r="AK20">
            <v>11896896.594025696</v>
          </cell>
          <cell r="AL20">
            <v>14110718.333194263</v>
          </cell>
          <cell r="AM20">
            <v>13438779.364946919</v>
          </cell>
          <cell r="AN20">
            <v>12766840.396699572</v>
          </cell>
          <cell r="AO20">
            <v>12094901.428452224</v>
          </cell>
          <cell r="AP20">
            <v>14134787.611369343</v>
          </cell>
          <cell r="AQ20">
            <v>13461702.487018423</v>
          </cell>
          <cell r="AR20">
            <v>12788617.362667501</v>
          </cell>
          <cell r="AS20">
            <v>12115532.238316579</v>
          </cell>
          <cell r="AT20">
            <v>14366030.972799553</v>
          </cell>
          <cell r="AU20">
            <v>13681934.259809099</v>
          </cell>
          <cell r="AV20">
            <v>12997837.546818644</v>
          </cell>
          <cell r="AW20">
            <v>12313740.833828187</v>
          </cell>
          <cell r="AX20">
            <v>14659260.154320151</v>
          </cell>
          <cell r="AY20">
            <v>13961200.146971574</v>
          </cell>
          <cell r="AZ20">
            <v>13263140.139622994</v>
          </cell>
          <cell r="BA20">
            <v>12565080.132274413</v>
          </cell>
          <cell r="BB20">
            <v>15029035.583469149</v>
          </cell>
          <cell r="BC20">
            <v>14313367.222351572</v>
          </cell>
          <cell r="BD20">
            <v>13597698.861233993</v>
          </cell>
          <cell r="BE20">
            <v>12882030.500116412</v>
          </cell>
          <cell r="BF20">
            <v>15264557.927686041</v>
          </cell>
          <cell r="BG20">
            <v>14537674.216843849</v>
          </cell>
          <cell r="BH20">
            <v>13810790.506001657</v>
          </cell>
          <cell r="BI20">
            <v>13083906.795159461</v>
          </cell>
        </row>
        <row r="21">
          <cell r="A21" t="str">
            <v>Kansas</v>
          </cell>
          <cell r="B21">
            <v>10343492.25</v>
          </cell>
          <cell r="C21">
            <v>9850945</v>
          </cell>
          <cell r="D21">
            <v>9358397.75</v>
          </cell>
          <cell r="E21">
            <v>8865850.5</v>
          </cell>
          <cell r="F21">
            <v>10478497.670933736</v>
          </cell>
          <cell r="G21">
            <v>9979521.591365464</v>
          </cell>
          <cell r="H21">
            <v>9480545.5117971897</v>
          </cell>
          <cell r="I21">
            <v>8981569.4322289173</v>
          </cell>
          <cell r="J21">
            <v>10849035.626234941</v>
          </cell>
          <cell r="K21">
            <v>10332414.882128516</v>
          </cell>
          <cell r="L21">
            <v>9815794.1380220894</v>
          </cell>
          <cell r="M21">
            <v>9299173.3939156644</v>
          </cell>
          <cell r="N21">
            <v>11245588.08764684</v>
          </cell>
          <cell r="O21">
            <v>10710083.892996991</v>
          </cell>
          <cell r="P21">
            <v>10174579.69834714</v>
          </cell>
          <cell r="Q21">
            <v>9639075.503697291</v>
          </cell>
          <cell r="R21">
            <v>11245588.08764684</v>
          </cell>
          <cell r="S21">
            <v>10710083.892996991</v>
          </cell>
          <cell r="T21">
            <v>10174579.69834714</v>
          </cell>
          <cell r="U21">
            <v>9639075.503697291</v>
          </cell>
          <cell r="V21">
            <v>11377407.477378853</v>
          </cell>
          <cell r="W21">
            <v>10835626.16893224</v>
          </cell>
          <cell r="X21">
            <v>10293844.860485626</v>
          </cell>
          <cell r="Y21">
            <v>9752063.552039016</v>
          </cell>
          <cell r="Z21">
            <v>11778483.836823924</v>
          </cell>
          <cell r="AA21">
            <v>11217603.654118022</v>
          </cell>
          <cell r="AB21">
            <v>10656723.471412119</v>
          </cell>
          <cell r="AC21">
            <v>10095843.288706219</v>
          </cell>
          <cell r="AD21">
            <v>12033175.128113557</v>
          </cell>
          <cell r="AE21">
            <v>11460166.788679577</v>
          </cell>
          <cell r="AF21">
            <v>10887158.449245596</v>
          </cell>
          <cell r="AG21">
            <v>10314150.109811619</v>
          </cell>
          <cell r="AH21">
            <v>12149128.332420049</v>
          </cell>
          <cell r="AI21">
            <v>11570598.411828618</v>
          </cell>
          <cell r="AJ21">
            <v>10992068.491237184</v>
          </cell>
          <cell r="AK21">
            <v>10413538.570645755</v>
          </cell>
          <cell r="AL21">
            <v>12351331.161105262</v>
          </cell>
          <cell r="AM21">
            <v>11763172.534385964</v>
          </cell>
          <cell r="AN21">
            <v>11175013.907666663</v>
          </cell>
          <cell r="AO21">
            <v>10586855.280947367</v>
          </cell>
          <cell r="AP21">
            <v>12372399.374539148</v>
          </cell>
          <cell r="AQ21">
            <v>11783237.499561094</v>
          </cell>
          <cell r="AR21">
            <v>11194075.624583036</v>
          </cell>
          <cell r="AS21">
            <v>10604913.749604983</v>
          </cell>
          <cell r="AT21">
            <v>12574810.284344696</v>
          </cell>
          <cell r="AU21">
            <v>11976009.794613997</v>
          </cell>
          <cell r="AV21">
            <v>11377209.304883294</v>
          </cell>
          <cell r="AW21">
            <v>10778408.815152597</v>
          </cell>
          <cell r="AX21">
            <v>12831478.346277507</v>
          </cell>
          <cell r="AY21">
            <v>12220455.567883341</v>
          </cell>
          <cell r="AZ21">
            <v>11609432.789489171</v>
          </cell>
          <cell r="BA21">
            <v>10998410.011095006</v>
          </cell>
          <cell r="BB21">
            <v>13155148.52895808</v>
          </cell>
          <cell r="BC21">
            <v>12528712.884721981</v>
          </cell>
          <cell r="BD21">
            <v>11902277.240485879</v>
          </cell>
          <cell r="BE21">
            <v>11275841.596249783</v>
          </cell>
          <cell r="BF21">
            <v>13361304.898929654</v>
          </cell>
          <cell r="BG21">
            <v>12725052.284694908</v>
          </cell>
          <cell r="BH21">
            <v>12088799.670460159</v>
          </cell>
          <cell r="BI21">
            <v>11452547.056225417</v>
          </cell>
        </row>
        <row r="22">
          <cell r="A22" t="str">
            <v>Kentucky</v>
          </cell>
          <cell r="B22">
            <v>15278058.809999999</v>
          </cell>
          <cell r="C22">
            <v>14550532.200000001</v>
          </cell>
          <cell r="D22">
            <v>13823005.59</v>
          </cell>
          <cell r="E22">
            <v>13095478.98</v>
          </cell>
          <cell r="F22">
            <v>15477471.224186748</v>
          </cell>
          <cell r="G22">
            <v>14740448.784939762</v>
          </cell>
          <cell r="H22">
            <v>14003426.345692772</v>
          </cell>
          <cell r="I22">
            <v>13266403.906445786</v>
          </cell>
          <cell r="J22">
            <v>16024781.604046989</v>
          </cell>
          <cell r="K22">
            <v>15261696.765759038</v>
          </cell>
          <cell r="L22">
            <v>14498611.927471085</v>
          </cell>
          <cell r="M22">
            <v>13735527.089183135</v>
          </cell>
          <cell r="N22">
            <v>16610517.22217937</v>
          </cell>
          <cell r="O22">
            <v>15819540.2115994</v>
          </cell>
          <cell r="P22">
            <v>15028563.201019429</v>
          </cell>
          <cell r="Q22">
            <v>14237586.190439461</v>
          </cell>
          <cell r="R22">
            <v>16610517.22217937</v>
          </cell>
          <cell r="S22">
            <v>15819540.2115994</v>
          </cell>
          <cell r="T22">
            <v>15028563.201019429</v>
          </cell>
          <cell r="U22">
            <v>14237586.190439461</v>
          </cell>
          <cell r="V22">
            <v>16805223.646271676</v>
          </cell>
          <cell r="W22">
            <v>16004974.90121112</v>
          </cell>
          <cell r="X22">
            <v>15204726.156150563</v>
          </cell>
          <cell r="Y22">
            <v>14404477.411090009</v>
          </cell>
          <cell r="Z22">
            <v>17397641.377033979</v>
          </cell>
          <cell r="AA22">
            <v>16569182.263841886</v>
          </cell>
          <cell r="AB22">
            <v>15740723.150649792</v>
          </cell>
          <cell r="AC22">
            <v>14912264.037457699</v>
          </cell>
          <cell r="AD22">
            <v>17773838.161704827</v>
          </cell>
          <cell r="AE22">
            <v>16927464.915909361</v>
          </cell>
          <cell r="AF22">
            <v>16081091.670113893</v>
          </cell>
          <cell r="AG22">
            <v>15234718.424318427</v>
          </cell>
          <cell r="AH22">
            <v>17945109.124333773</v>
          </cell>
          <cell r="AI22">
            <v>17090580.118413117</v>
          </cell>
          <cell r="AJ22">
            <v>16236051.112492463</v>
          </cell>
          <cell r="AK22">
            <v>15381522.106571808</v>
          </cell>
          <cell r="AL22">
            <v>18243776.792229116</v>
          </cell>
          <cell r="AM22">
            <v>17375025.516408682</v>
          </cell>
          <cell r="AN22">
            <v>16506274.240588248</v>
          </cell>
          <cell r="AO22">
            <v>15637522.964767816</v>
          </cell>
          <cell r="AP22">
            <v>18274896.011549316</v>
          </cell>
          <cell r="AQ22">
            <v>17404662.868142206</v>
          </cell>
          <cell r="AR22">
            <v>16534429.724735096</v>
          </cell>
          <cell r="AS22">
            <v>15664196.581327986</v>
          </cell>
          <cell r="AT22">
            <v>18573871.02975893</v>
          </cell>
          <cell r="AU22">
            <v>17689400.980722792</v>
          </cell>
          <cell r="AV22">
            <v>16804930.931686655</v>
          </cell>
          <cell r="AW22">
            <v>15920460.882650513</v>
          </cell>
          <cell r="AX22">
            <v>18952987.642415378</v>
          </cell>
          <cell r="AY22">
            <v>18050464.421347979</v>
          </cell>
          <cell r="AZ22">
            <v>17147941.200280581</v>
          </cell>
          <cell r="BA22">
            <v>16245417.979213182</v>
          </cell>
          <cell r="BB22">
            <v>19431071.056267913</v>
          </cell>
          <cell r="BC22">
            <v>18505781.958350394</v>
          </cell>
          <cell r="BD22">
            <v>17580492.860432874</v>
          </cell>
          <cell r="BE22">
            <v>16655203.762515355</v>
          </cell>
          <cell r="BF22">
            <v>19735578.380134456</v>
          </cell>
          <cell r="BG22">
            <v>18795788.933461387</v>
          </cell>
          <cell r="BH22">
            <v>17855999.486788318</v>
          </cell>
          <cell r="BI22">
            <v>16916210.040115248</v>
          </cell>
        </row>
        <row r="23">
          <cell r="A23" t="str">
            <v>Louisiana</v>
          </cell>
          <cell r="B23">
            <v>18323133.149999999</v>
          </cell>
          <cell r="C23">
            <v>17450603</v>
          </cell>
          <cell r="D23">
            <v>16578072.85</v>
          </cell>
          <cell r="E23">
            <v>15705542.699999999</v>
          </cell>
          <cell r="F23">
            <v>18562290.510391567</v>
          </cell>
          <cell r="G23">
            <v>17678371.914658636</v>
          </cell>
          <cell r="H23">
            <v>16794453.318925705</v>
          </cell>
          <cell r="I23">
            <v>15910534.723192774</v>
          </cell>
          <cell r="J23">
            <v>19218685.481066264</v>
          </cell>
          <cell r="K23">
            <v>18303509.98196787</v>
          </cell>
          <cell r="L23">
            <v>17388334.48286948</v>
          </cell>
          <cell r="M23">
            <v>16473158.983771086</v>
          </cell>
          <cell r="N23">
            <v>19921164.235416416</v>
          </cell>
          <cell r="O23">
            <v>18972537.367063254</v>
          </cell>
          <cell r="P23">
            <v>18023910.498710092</v>
          </cell>
          <cell r="Q23">
            <v>17075283.63035693</v>
          </cell>
          <cell r="R23">
            <v>19921164.235416416</v>
          </cell>
          <cell r="S23">
            <v>18972537.367063254</v>
          </cell>
          <cell r="T23">
            <v>18023910.498710092</v>
          </cell>
          <cell r="U23">
            <v>17075283.63035693</v>
          </cell>
          <cell r="V23">
            <v>20154677.653460637</v>
          </cell>
          <cell r="W23">
            <v>19194931.09853394</v>
          </cell>
          <cell r="X23">
            <v>18235184.543607242</v>
          </cell>
          <cell r="Y23">
            <v>17275437.988680545</v>
          </cell>
          <cell r="Z23">
            <v>20865170.334250268</v>
          </cell>
          <cell r="AA23">
            <v>19871590.794524066</v>
          </cell>
          <cell r="AB23">
            <v>18878011.254797861</v>
          </cell>
          <cell r="AC23">
            <v>17884431.71507166</v>
          </cell>
          <cell r="AD23">
            <v>21316347.009366486</v>
          </cell>
          <cell r="AE23">
            <v>20301282.866063323</v>
          </cell>
          <cell r="AF23">
            <v>19286218.722760156</v>
          </cell>
          <cell r="AG23">
            <v>18271154.579456989</v>
          </cell>
          <cell r="AH23">
            <v>21521754.037314616</v>
          </cell>
          <cell r="AI23">
            <v>20496908.606966302</v>
          </cell>
          <cell r="AJ23">
            <v>19472063.176617987</v>
          </cell>
          <cell r="AK23">
            <v>18447217.746269669</v>
          </cell>
          <cell r="AL23">
            <v>21879949.244867057</v>
          </cell>
          <cell r="AM23">
            <v>20838046.899873387</v>
          </cell>
          <cell r="AN23">
            <v>19796144.554879718</v>
          </cell>
          <cell r="AO23">
            <v>18754242.209886048</v>
          </cell>
          <cell r="AP23">
            <v>21917270.844830714</v>
          </cell>
          <cell r="AQ23">
            <v>20873591.280791156</v>
          </cell>
          <cell r="AR23">
            <v>19829911.716751598</v>
          </cell>
          <cell r="AS23">
            <v>18786232.15271204</v>
          </cell>
          <cell r="AT23">
            <v>22275834.660777856</v>
          </cell>
          <cell r="AU23">
            <v>21215080.629312243</v>
          </cell>
          <cell r="AV23">
            <v>20154326.597846631</v>
          </cell>
          <cell r="AW23">
            <v>19093572.566381019</v>
          </cell>
          <cell r="AX23">
            <v>22730513.115643747</v>
          </cell>
          <cell r="AY23">
            <v>21648107.729184523</v>
          </cell>
          <cell r="AZ23">
            <v>20565702.342725296</v>
          </cell>
          <cell r="BA23">
            <v>19483296.956266068</v>
          </cell>
          <cell r="BB23">
            <v>23303883.473603938</v>
          </cell>
          <cell r="BC23">
            <v>22194174.736765657</v>
          </cell>
          <cell r="BD23">
            <v>21084465.999927372</v>
          </cell>
          <cell r="BE23">
            <v>19974757.263089087</v>
          </cell>
          <cell r="BF23">
            <v>23669082.240655731</v>
          </cell>
          <cell r="BG23">
            <v>22541983.086338796</v>
          </cell>
          <cell r="BH23">
            <v>21414883.932021853</v>
          </cell>
          <cell r="BI23">
            <v>20287784.777704909</v>
          </cell>
        </row>
        <row r="24">
          <cell r="A24" t="str">
            <v>Maine</v>
          </cell>
          <cell r="B24">
            <v>5296426.2749999994</v>
          </cell>
          <cell r="C24">
            <v>5044215.5</v>
          </cell>
          <cell r="D24">
            <v>4792004.7249999996</v>
          </cell>
          <cell r="E24">
            <v>4539793.95</v>
          </cell>
          <cell r="F24">
            <v>5365556.336822289</v>
          </cell>
          <cell r="G24">
            <v>5110053.6541164666</v>
          </cell>
          <cell r="H24">
            <v>4854550.9714106433</v>
          </cell>
          <cell r="I24">
            <v>4599048.28870482</v>
          </cell>
          <cell r="J24">
            <v>5555291.7680391567</v>
          </cell>
          <cell r="K24">
            <v>5290754.064799197</v>
          </cell>
          <cell r="L24">
            <v>5026216.3615592374</v>
          </cell>
          <cell r="M24">
            <v>4761678.6583192777</v>
          </cell>
          <cell r="N24">
            <v>5758348.0303994734</v>
          </cell>
          <cell r="O24">
            <v>5484140.981332832</v>
          </cell>
          <cell r="P24">
            <v>5209933.9322661906</v>
          </cell>
          <cell r="Q24">
            <v>4935726.8831995493</v>
          </cell>
          <cell r="R24">
            <v>5758348.0303994734</v>
          </cell>
          <cell r="S24">
            <v>5484140.981332832</v>
          </cell>
          <cell r="T24">
            <v>5209933.9322661906</v>
          </cell>
          <cell r="U24">
            <v>4935726.8831995493</v>
          </cell>
          <cell r="V24">
            <v>5825846.6722949212</v>
          </cell>
          <cell r="W24">
            <v>5548425.4021856394</v>
          </cell>
          <cell r="X24">
            <v>5271004.1320763575</v>
          </cell>
          <cell r="Y24">
            <v>4993582.8619670765</v>
          </cell>
          <cell r="Z24">
            <v>6031219.4146050643</v>
          </cell>
          <cell r="AA24">
            <v>5744018.4901000615</v>
          </cell>
          <cell r="AB24">
            <v>5456817.5655950587</v>
          </cell>
          <cell r="AC24">
            <v>5169616.6410900569</v>
          </cell>
          <cell r="AD24">
            <v>6161635.1015506499</v>
          </cell>
          <cell r="AE24">
            <v>5868223.9062387142</v>
          </cell>
          <cell r="AF24">
            <v>5574812.7109267786</v>
          </cell>
          <cell r="AG24">
            <v>5281401.5156148449</v>
          </cell>
          <cell r="AH24">
            <v>6221009.4002029588</v>
          </cell>
          <cell r="AI24">
            <v>5924770.8573361514</v>
          </cell>
          <cell r="AJ24">
            <v>5628532.314469344</v>
          </cell>
          <cell r="AK24">
            <v>5332293.7716025384</v>
          </cell>
          <cell r="AL24">
            <v>6324548.1614687862</v>
          </cell>
          <cell r="AM24">
            <v>6023379.2013988439</v>
          </cell>
          <cell r="AN24">
            <v>5722210.2413289025</v>
          </cell>
          <cell r="AO24">
            <v>5421041.2812589621</v>
          </cell>
          <cell r="AP24">
            <v>6335336.2238080353</v>
          </cell>
          <cell r="AQ24">
            <v>6033653.5464838427</v>
          </cell>
          <cell r="AR24">
            <v>5731970.8691596519</v>
          </cell>
          <cell r="AS24">
            <v>5430288.1918354612</v>
          </cell>
          <cell r="AT24">
            <v>6438981.5338377068</v>
          </cell>
          <cell r="AU24">
            <v>6132363.3655597204</v>
          </cell>
          <cell r="AV24">
            <v>5825745.1972817359</v>
          </cell>
          <cell r="AW24">
            <v>5519127.0290037515</v>
          </cell>
          <cell r="AX24">
            <v>6570409.4340398135</v>
          </cell>
          <cell r="AY24">
            <v>6257532.7943236316</v>
          </cell>
          <cell r="AZ24">
            <v>5944656.1546074515</v>
          </cell>
          <cell r="BA24">
            <v>5631779.5148912715</v>
          </cell>
          <cell r="BB24">
            <v>6736146.0361998267</v>
          </cell>
          <cell r="BC24">
            <v>6415377.1773331687</v>
          </cell>
          <cell r="BD24">
            <v>6094608.3184665116</v>
          </cell>
          <cell r="BE24">
            <v>5773839.4595998544</v>
          </cell>
          <cell r="BF24">
            <v>6841709.2239786992</v>
          </cell>
          <cell r="BG24">
            <v>6515913.5466463808</v>
          </cell>
          <cell r="BH24">
            <v>6190117.8693140624</v>
          </cell>
          <cell r="BI24">
            <v>5864322.191981745</v>
          </cell>
        </row>
        <row r="25">
          <cell r="A25" t="str">
            <v>Maryland</v>
          </cell>
          <cell r="B25">
            <v>19380230.52</v>
          </cell>
          <cell r="C25">
            <v>18457362.400000002</v>
          </cell>
          <cell r="D25">
            <v>17534494.280000001</v>
          </cell>
          <cell r="E25">
            <v>16611626.16</v>
          </cell>
          <cell r="F25">
            <v>19633185.336024098</v>
          </cell>
          <cell r="G25">
            <v>18698271.748594381</v>
          </cell>
          <cell r="H25">
            <v>17763358.161164664</v>
          </cell>
          <cell r="I25">
            <v>16828444.573734943</v>
          </cell>
          <cell r="J25">
            <v>20327449.015696388</v>
          </cell>
          <cell r="K25">
            <v>19359475.253044181</v>
          </cell>
          <cell r="L25">
            <v>18391501.490391973</v>
          </cell>
          <cell r="M25">
            <v>17423527.727739763</v>
          </cell>
          <cell r="N25">
            <v>21070455.142610244</v>
          </cell>
          <cell r="O25">
            <v>20067100.135819282</v>
          </cell>
          <cell r="P25">
            <v>19063745.12902832</v>
          </cell>
          <cell r="Q25">
            <v>18060390.122237355</v>
          </cell>
          <cell r="R25">
            <v>21070455.142610244</v>
          </cell>
          <cell r="S25">
            <v>20067100.135819282</v>
          </cell>
          <cell r="T25">
            <v>19063745.12902832</v>
          </cell>
          <cell r="U25">
            <v>18060390.122237355</v>
          </cell>
          <cell r="V25">
            <v>21317440.406220037</v>
          </cell>
          <cell r="W25">
            <v>20302324.196400039</v>
          </cell>
          <cell r="X25">
            <v>19287207.98658004</v>
          </cell>
          <cell r="Y25">
            <v>18272091.776760034</v>
          </cell>
          <cell r="Z25">
            <v>22068922.798655517</v>
          </cell>
          <cell r="AA25">
            <v>21018021.71300526</v>
          </cell>
          <cell r="AB25">
            <v>19967120.627354998</v>
          </cell>
          <cell r="AC25">
            <v>18916219.541704733</v>
          </cell>
          <cell r="AD25">
            <v>22546128.738132056</v>
          </cell>
          <cell r="AE25">
            <v>21472503.560125772</v>
          </cell>
          <cell r="AF25">
            <v>20398878.382119484</v>
          </cell>
          <cell r="AG25">
            <v>19325253.204113197</v>
          </cell>
          <cell r="AH25">
            <v>22763386.099057954</v>
          </cell>
          <cell r="AI25">
            <v>21679415.332436152</v>
          </cell>
          <cell r="AJ25">
            <v>20595444.565814342</v>
          </cell>
          <cell r="AK25">
            <v>19511473.799192537</v>
          </cell>
          <cell r="AL25">
            <v>23142246.288344171</v>
          </cell>
          <cell r="AM25">
            <v>22040234.560327787</v>
          </cell>
          <cell r="AN25">
            <v>20938222.832311396</v>
          </cell>
          <cell r="AO25">
            <v>19836211.104295008</v>
          </cell>
          <cell r="AP25">
            <v>23181721.044367049</v>
          </cell>
          <cell r="AQ25">
            <v>22077829.566063859</v>
          </cell>
          <cell r="AR25">
            <v>20973938.087760665</v>
          </cell>
          <cell r="AS25">
            <v>19870046.609457474</v>
          </cell>
          <cell r="AT25">
            <v>23560971.107786823</v>
          </cell>
          <cell r="AU25">
            <v>22439020.102654122</v>
          </cell>
          <cell r="AV25">
            <v>21317069.097521413</v>
          </cell>
          <cell r="AW25">
            <v>20195118.092388708</v>
          </cell>
          <cell r="AX25">
            <v>24041880.851532172</v>
          </cell>
          <cell r="AY25">
            <v>22897029.382411599</v>
          </cell>
          <cell r="AZ25">
            <v>21752177.913291015</v>
          </cell>
          <cell r="BA25">
            <v>20607326.444170438</v>
          </cell>
          <cell r="BB25">
            <v>24648330.066283602</v>
          </cell>
          <cell r="BC25">
            <v>23474600.063127246</v>
          </cell>
          <cell r="BD25">
            <v>22300870.059970882</v>
          </cell>
          <cell r="BE25">
            <v>21127140.056814522</v>
          </cell>
          <cell r="BF25">
            <v>25034597.864107445</v>
          </cell>
          <cell r="BG25">
            <v>23842474.156292811</v>
          </cell>
          <cell r="BH25">
            <v>22650350.44847817</v>
          </cell>
          <cell r="BI25">
            <v>21458226.740663532</v>
          </cell>
        </row>
        <row r="26">
          <cell r="A26" t="str">
            <v>Massachusetts</v>
          </cell>
          <cell r="B26">
            <v>27476502.375</v>
          </cell>
          <cell r="C26">
            <v>26168097.5</v>
          </cell>
          <cell r="D26">
            <v>24859692.625</v>
          </cell>
          <cell r="E26">
            <v>23551287.75</v>
          </cell>
          <cell r="F26">
            <v>27835131.422063258</v>
          </cell>
          <cell r="G26">
            <v>26509648.973393578</v>
          </cell>
          <cell r="H26">
            <v>25184166.524723899</v>
          </cell>
          <cell r="I26">
            <v>23858684.076054219</v>
          </cell>
          <cell r="J26">
            <v>28819430.222003017</v>
          </cell>
          <cell r="K26">
            <v>27447076.401907634</v>
          </cell>
          <cell r="L26">
            <v>26074722.581812251</v>
          </cell>
          <cell r="M26">
            <v>24702368.761716869</v>
          </cell>
          <cell r="N26">
            <v>29872834.08062689</v>
          </cell>
          <cell r="O26">
            <v>28450318.172025606</v>
          </cell>
          <cell r="P26">
            <v>27027802.263424326</v>
          </cell>
          <cell r="Q26">
            <v>25605286.354823045</v>
          </cell>
          <cell r="R26">
            <v>29872834.08062689</v>
          </cell>
          <cell r="S26">
            <v>28450318.172025606</v>
          </cell>
          <cell r="T26">
            <v>27027802.263424326</v>
          </cell>
          <cell r="U26">
            <v>25605286.354823045</v>
          </cell>
          <cell r="V26">
            <v>30222999.739139631</v>
          </cell>
          <cell r="W26">
            <v>28783809.275371071</v>
          </cell>
          <cell r="X26">
            <v>27344618.811602518</v>
          </cell>
          <cell r="Y26">
            <v>25905428.347833965</v>
          </cell>
          <cell r="Z26">
            <v>31288420.902175631</v>
          </cell>
          <cell r="AA26">
            <v>29798496.097310118</v>
          </cell>
          <cell r="AB26">
            <v>28308571.292444613</v>
          </cell>
          <cell r="AC26">
            <v>26818646.487579107</v>
          </cell>
          <cell r="AD26">
            <v>31964984.068741683</v>
          </cell>
          <cell r="AE26">
            <v>30442841.970230166</v>
          </cell>
          <cell r="AF26">
            <v>28920699.87171866</v>
          </cell>
          <cell r="AG26">
            <v>27398557.77320715</v>
          </cell>
          <cell r="AH26">
            <v>32273002.716265317</v>
          </cell>
          <cell r="AI26">
            <v>30736193.063109819</v>
          </cell>
          <cell r="AJ26">
            <v>29199383.409954328</v>
          </cell>
          <cell r="AK26">
            <v>27662573.756798837</v>
          </cell>
          <cell r="AL26">
            <v>32810135.279264141</v>
          </cell>
          <cell r="AM26">
            <v>31247747.885013461</v>
          </cell>
          <cell r="AN26">
            <v>29685360.490762789</v>
          </cell>
          <cell r="AO26">
            <v>28122973.096512116</v>
          </cell>
          <cell r="AP26">
            <v>32866100.982380819</v>
          </cell>
          <cell r="AQ26">
            <v>31301048.554648392</v>
          </cell>
          <cell r="AR26">
            <v>29735996.126915973</v>
          </cell>
          <cell r="AS26">
            <v>28170943.699183557</v>
          </cell>
          <cell r="AT26">
            <v>33403786.293064747</v>
          </cell>
          <cell r="AU26">
            <v>31813129.802918799</v>
          </cell>
          <cell r="AV26">
            <v>30222473.312772859</v>
          </cell>
          <cell r="AW26">
            <v>28631816.822626922</v>
          </cell>
          <cell r="AX26">
            <v>34085600.562639274</v>
          </cell>
          <cell r="AY26">
            <v>32462476.726323109</v>
          </cell>
          <cell r="AZ26">
            <v>30839352.890006952</v>
          </cell>
          <cell r="BA26">
            <v>29216229.053690802</v>
          </cell>
          <cell r="BB26">
            <v>34945399.586816959</v>
          </cell>
          <cell r="BC26">
            <v>33281332.939825665</v>
          </cell>
          <cell r="BD26">
            <v>31617266.292834379</v>
          </cell>
          <cell r="BE26">
            <v>29953199.645843104</v>
          </cell>
          <cell r="BF26">
            <v>35493034.355832741</v>
          </cell>
          <cell r="BG26">
            <v>33802889.86269784</v>
          </cell>
          <cell r="BH26">
            <v>32112745.369562946</v>
          </cell>
          <cell r="BI26">
            <v>30422600.87642806</v>
          </cell>
        </row>
        <row r="27">
          <cell r="A27" t="str">
            <v>Michigan</v>
          </cell>
          <cell r="B27">
            <v>38772484.799999997</v>
          </cell>
          <cell r="C27">
            <v>36926176</v>
          </cell>
          <cell r="D27">
            <v>35079867.200000003</v>
          </cell>
          <cell r="E27">
            <v>33233558.399999999</v>
          </cell>
          <cell r="F27">
            <v>39278551.368674703</v>
          </cell>
          <cell r="G27">
            <v>37408144.160642579</v>
          </cell>
          <cell r="H27">
            <v>35537736.952610448</v>
          </cell>
          <cell r="I27">
            <v>33667329.744578317</v>
          </cell>
          <cell r="J27">
            <v>40667509.458698794</v>
          </cell>
          <cell r="K27">
            <v>38730961.389236957</v>
          </cell>
          <cell r="L27">
            <v>36794413.319775105</v>
          </cell>
          <cell r="M27">
            <v>34857865.250313252</v>
          </cell>
          <cell r="N27">
            <v>42153982.683686748</v>
          </cell>
          <cell r="O27">
            <v>40146650.174939767</v>
          </cell>
          <cell r="P27">
            <v>38139317.666192777</v>
          </cell>
          <cell r="Q27">
            <v>36131985.157445781</v>
          </cell>
          <cell r="R27">
            <v>42153982.683686748</v>
          </cell>
          <cell r="S27">
            <v>40146650.174939767</v>
          </cell>
          <cell r="T27">
            <v>38139317.666192777</v>
          </cell>
          <cell r="U27">
            <v>36131985.157445781</v>
          </cell>
          <cell r="V27">
            <v>42648106.4439409</v>
          </cell>
          <cell r="W27">
            <v>40617244.232324675</v>
          </cell>
          <cell r="X27">
            <v>38586382.020708442</v>
          </cell>
          <cell r="Y27">
            <v>36555519.809092201</v>
          </cell>
          <cell r="Z27">
            <v>44151537.458763123</v>
          </cell>
          <cell r="AA27">
            <v>42049083.294060126</v>
          </cell>
          <cell r="AB27">
            <v>39946629.129357122</v>
          </cell>
          <cell r="AC27">
            <v>37844174.96465411</v>
          </cell>
          <cell r="AD27">
            <v>45106245.40280588</v>
          </cell>
          <cell r="AE27">
            <v>42958328.955053225</v>
          </cell>
          <cell r="AF27">
            <v>40810412.507300563</v>
          </cell>
          <cell r="AG27">
            <v>38662496.059547901</v>
          </cell>
          <cell r="AH27">
            <v>45540894.914094947</v>
          </cell>
          <cell r="AI27">
            <v>43372280.870566621</v>
          </cell>
          <cell r="AJ27">
            <v>41203666.827038288</v>
          </cell>
          <cell r="AK27">
            <v>39035052.783509962</v>
          </cell>
          <cell r="AL27">
            <v>46298850.34270896</v>
          </cell>
          <cell r="AM27">
            <v>44094143.183532342</v>
          </cell>
          <cell r="AN27">
            <v>41889436.024355724</v>
          </cell>
          <cell r="AO27">
            <v>39684728.865179114</v>
          </cell>
          <cell r="AP27">
            <v>46377824.345433086</v>
          </cell>
          <cell r="AQ27">
            <v>44169356.519460082</v>
          </cell>
          <cell r="AR27">
            <v>41960888.693487078</v>
          </cell>
          <cell r="AS27">
            <v>39752420.867514081</v>
          </cell>
          <cell r="AT27">
            <v>47136559.764197461</v>
          </cell>
          <cell r="AU27">
            <v>44891961.680188052</v>
          </cell>
          <cell r="AV27">
            <v>42647363.596178651</v>
          </cell>
          <cell r="AW27">
            <v>40402765.512169257</v>
          </cell>
          <cell r="AX27">
            <v>48098677.614668645</v>
          </cell>
          <cell r="AY27">
            <v>45808264.394922517</v>
          </cell>
          <cell r="AZ27">
            <v>43517851.17517639</v>
          </cell>
          <cell r="BA27">
            <v>41227437.955430269</v>
          </cell>
          <cell r="BB27">
            <v>49311952.293556303</v>
          </cell>
          <cell r="BC27">
            <v>46963764.08910124</v>
          </cell>
          <cell r="BD27">
            <v>44615575.884646177</v>
          </cell>
          <cell r="BE27">
            <v>42267387.680191122</v>
          </cell>
          <cell r="BF27">
            <v>50084727.535027191</v>
          </cell>
          <cell r="BG27">
            <v>47699740.509549707</v>
          </cell>
          <cell r="BH27">
            <v>45314753.484072216</v>
          </cell>
          <cell r="BI27">
            <v>42929766.458594739</v>
          </cell>
        </row>
        <row r="28">
          <cell r="A28" t="str">
            <v>Minnesota</v>
          </cell>
          <cell r="B28">
            <v>18373426.469999999</v>
          </cell>
          <cell r="C28">
            <v>17498501.400000002</v>
          </cell>
          <cell r="D28">
            <v>16623576.33</v>
          </cell>
          <cell r="E28">
            <v>15748651.26</v>
          </cell>
          <cell r="F28">
            <v>18613240.26930723</v>
          </cell>
          <cell r="G28">
            <v>17726895.494578317</v>
          </cell>
          <cell r="H28">
            <v>16840550.7198494</v>
          </cell>
          <cell r="I28">
            <v>15954205.945120484</v>
          </cell>
          <cell r="J28">
            <v>19271436.912328914</v>
          </cell>
          <cell r="K28">
            <v>18353749.440313257</v>
          </cell>
          <cell r="L28">
            <v>17436061.968297593</v>
          </cell>
          <cell r="M28">
            <v>16518374.496281929</v>
          </cell>
          <cell r="N28">
            <v>19975843.829755571</v>
          </cell>
          <cell r="O28">
            <v>19024613.17119579</v>
          </cell>
          <cell r="P28">
            <v>18073382.512635998</v>
          </cell>
          <cell r="Q28">
            <v>17122151.854076207</v>
          </cell>
          <cell r="R28">
            <v>19975843.829755571</v>
          </cell>
          <cell r="S28">
            <v>19024613.17119579</v>
          </cell>
          <cell r="T28">
            <v>18073382.512635998</v>
          </cell>
          <cell r="U28">
            <v>17122151.854076207</v>
          </cell>
          <cell r="V28">
            <v>20209998.195227385</v>
          </cell>
          <cell r="W28">
            <v>19247617.328787994</v>
          </cell>
          <cell r="X28">
            <v>18285236.462348595</v>
          </cell>
          <cell r="Y28">
            <v>17322855.595909193</v>
          </cell>
          <cell r="Z28">
            <v>20922441.035711873</v>
          </cell>
          <cell r="AA28">
            <v>19926134.319725603</v>
          </cell>
          <cell r="AB28">
            <v>18929827.603739321</v>
          </cell>
          <cell r="AC28">
            <v>17933520.88775304</v>
          </cell>
          <cell r="AD28">
            <v>21374856.100175176</v>
          </cell>
          <cell r="AE28">
            <v>20357005.809690654</v>
          </cell>
          <cell r="AF28">
            <v>19339155.519206118</v>
          </cell>
          <cell r="AG28">
            <v>18321305.228721585</v>
          </cell>
          <cell r="AH28">
            <v>21580826.929155707</v>
          </cell>
          <cell r="AI28">
            <v>20553168.50395783</v>
          </cell>
          <cell r="AJ28">
            <v>19525510.078759935</v>
          </cell>
          <cell r="AK28">
            <v>18497851.653562043</v>
          </cell>
          <cell r="AL28">
            <v>21940005.310603596</v>
          </cell>
          <cell r="AM28">
            <v>20895243.152955819</v>
          </cell>
          <cell r="AN28">
            <v>19850480.995308023</v>
          </cell>
          <cell r="AO28">
            <v>18805718.837660234</v>
          </cell>
          <cell r="AP28">
            <v>21977429.350862511</v>
          </cell>
          <cell r="AQ28">
            <v>20930885.096059546</v>
          </cell>
          <cell r="AR28">
            <v>19884340.841256563</v>
          </cell>
          <cell r="AS28">
            <v>18837796.586453591</v>
          </cell>
          <cell r="AT28">
            <v>22336977.352461103</v>
          </cell>
          <cell r="AU28">
            <v>21273311.764248684</v>
          </cell>
          <cell r="AV28">
            <v>20209646.176036242</v>
          </cell>
          <cell r="AW28">
            <v>19145980.587823812</v>
          </cell>
          <cell r="AX28">
            <v>22792903.808356103</v>
          </cell>
          <cell r="AY28">
            <v>21707527.436529636</v>
          </cell>
          <cell r="AZ28">
            <v>20622151.064703148</v>
          </cell>
          <cell r="BA28">
            <v>19536774.692876671</v>
          </cell>
          <cell r="BB28">
            <v>23367847.952778213</v>
          </cell>
          <cell r="BC28">
            <v>22255093.288360216</v>
          </cell>
          <cell r="BD28">
            <v>21142338.6239422</v>
          </cell>
          <cell r="BE28">
            <v>20029583.959524192</v>
          </cell>
          <cell r="BF28">
            <v>23734049.117089503</v>
          </cell>
          <cell r="BG28">
            <v>22603856.301990017</v>
          </cell>
          <cell r="BH28">
            <v>21473663.48689051</v>
          </cell>
          <cell r="BI28">
            <v>20343470.671791013</v>
          </cell>
        </row>
        <row r="29">
          <cell r="A29" t="str">
            <v>Mississippi</v>
          </cell>
          <cell r="B29">
            <v>11518766.91</v>
          </cell>
          <cell r="C29">
            <v>10970254.200000001</v>
          </cell>
          <cell r="D29">
            <v>10421741.49</v>
          </cell>
          <cell r="E29">
            <v>9873228.7799999993</v>
          </cell>
          <cell r="F29">
            <v>11669112.261234941</v>
          </cell>
          <cell r="G29">
            <v>11113440.248795183</v>
          </cell>
          <cell r="H29">
            <v>10557768.236355424</v>
          </cell>
          <cell r="I29">
            <v>10002096.223915664</v>
          </cell>
          <cell r="J29">
            <v>12081752.42523976</v>
          </cell>
          <cell r="K29">
            <v>11506430.881180726</v>
          </cell>
          <cell r="L29">
            <v>10931109.337121688</v>
          </cell>
          <cell r="M29">
            <v>10355787.793062652</v>
          </cell>
          <cell r="N29">
            <v>12523362.98192485</v>
          </cell>
          <cell r="O29">
            <v>11927012.363737956</v>
          </cell>
          <cell r="P29">
            <v>11330661.745551055</v>
          </cell>
          <cell r="Q29">
            <v>10734311.127364159</v>
          </cell>
          <cell r="R29">
            <v>12523362.98192485</v>
          </cell>
          <cell r="S29">
            <v>11927012.363737956</v>
          </cell>
          <cell r="T29">
            <v>11330661.745551055</v>
          </cell>
          <cell r="U29">
            <v>10734311.127364159</v>
          </cell>
          <cell r="V29">
            <v>12670160.290594123</v>
          </cell>
          <cell r="W29">
            <v>12066819.324375359</v>
          </cell>
          <cell r="X29">
            <v>11463478.358156588</v>
          </cell>
          <cell r="Y29">
            <v>10860137.391937822</v>
          </cell>
          <cell r="Z29">
            <v>13116808.771194004</v>
          </cell>
          <cell r="AA29">
            <v>12492198.82970858</v>
          </cell>
          <cell r="AB29">
            <v>11867588.888223147</v>
          </cell>
          <cell r="AC29">
            <v>11242978.94673772</v>
          </cell>
          <cell r="AD29">
            <v>13400439.246034084</v>
          </cell>
          <cell r="AE29">
            <v>12762323.091461038</v>
          </cell>
          <cell r="AF29">
            <v>12124206.936887981</v>
          </cell>
          <cell r="AG29">
            <v>11486090.782314932</v>
          </cell>
          <cell r="AH29">
            <v>13529567.581086889</v>
          </cell>
          <cell r="AI29">
            <v>12885302.458177995</v>
          </cell>
          <cell r="AJ29">
            <v>12241037.33526909</v>
          </cell>
          <cell r="AK29">
            <v>11596772.212360194</v>
          </cell>
          <cell r="AL29">
            <v>13754745.615340034</v>
          </cell>
          <cell r="AM29">
            <v>13099757.728895275</v>
          </cell>
          <cell r="AN29">
            <v>12444769.842450507</v>
          </cell>
          <cell r="AO29">
            <v>11789781.956005746</v>
          </cell>
          <cell r="AP29">
            <v>13778207.695060261</v>
          </cell>
          <cell r="AQ29">
            <v>13122102.566724064</v>
          </cell>
          <cell r="AR29">
            <v>12465997.438387856</v>
          </cell>
          <cell r="AS29">
            <v>11809892.310051655</v>
          </cell>
          <cell r="AT29">
            <v>14003617.453557555</v>
          </cell>
          <cell r="AU29">
            <v>13336778.527197678</v>
          </cell>
          <cell r="AV29">
            <v>12669939.600837789</v>
          </cell>
          <cell r="AW29">
            <v>12003100.674477909</v>
          </cell>
          <cell r="AX29">
            <v>14289449.308717063</v>
          </cell>
          <cell r="AY29">
            <v>13608999.341635304</v>
          </cell>
          <cell r="AZ29">
            <v>12928549.374553535</v>
          </cell>
          <cell r="BA29">
            <v>12248099.407471772</v>
          </cell>
          <cell r="BB29">
            <v>14649896.370492995</v>
          </cell>
          <cell r="BC29">
            <v>13952282.257612383</v>
          </cell>
          <cell r="BD29">
            <v>13254668.14473176</v>
          </cell>
          <cell r="BE29">
            <v>12557054.031851143</v>
          </cell>
          <cell r="BF29">
            <v>14879477.165384999</v>
          </cell>
          <cell r="BG29">
            <v>14170930.633700006</v>
          </cell>
          <cell r="BH29">
            <v>13462384.102015002</v>
          </cell>
          <cell r="BI29">
            <v>12753837.570330003</v>
          </cell>
        </row>
        <row r="30">
          <cell r="A30" t="str">
            <v>Missouri</v>
          </cell>
          <cell r="B30">
            <v>21986963.460000001</v>
          </cell>
          <cell r="C30">
            <v>20939965.200000003</v>
          </cell>
          <cell r="D30">
            <v>19892966.940000001</v>
          </cell>
          <cell r="E30">
            <v>18845968.68</v>
          </cell>
          <cell r="F30">
            <v>22273941.898734946</v>
          </cell>
          <cell r="G30">
            <v>21213277.998795189</v>
          </cell>
          <cell r="H30">
            <v>20152614.098855425</v>
          </cell>
          <cell r="I30">
            <v>19091950.198915664</v>
          </cell>
          <cell r="J30">
            <v>23061587.336739764</v>
          </cell>
          <cell r="K30">
            <v>21963416.511180729</v>
          </cell>
          <cell r="L30">
            <v>20865245.68562169</v>
          </cell>
          <cell r="M30">
            <v>19767074.860062651</v>
          </cell>
          <cell r="N30">
            <v>23904531.312362354</v>
          </cell>
          <cell r="O30">
            <v>22766220.297487959</v>
          </cell>
          <cell r="P30">
            <v>21627909.282613557</v>
          </cell>
          <cell r="Q30">
            <v>20489598.267739158</v>
          </cell>
          <cell r="R30">
            <v>23904531.312362354</v>
          </cell>
          <cell r="S30">
            <v>22766220.297487959</v>
          </cell>
          <cell r="T30">
            <v>21627909.282613557</v>
          </cell>
          <cell r="U30">
            <v>20489598.267739158</v>
          </cell>
          <cell r="V30">
            <v>24184737.265565176</v>
          </cell>
          <cell r="W30">
            <v>23033083.110062074</v>
          </cell>
          <cell r="X30">
            <v>21881428.954558965</v>
          </cell>
          <cell r="Y30">
            <v>20729774.799055863</v>
          </cell>
          <cell r="Z30">
            <v>25037297.604631372</v>
          </cell>
          <cell r="AA30">
            <v>23845045.337744169</v>
          </cell>
          <cell r="AB30">
            <v>22652793.070856955</v>
          </cell>
          <cell r="AC30">
            <v>21460540.803969748</v>
          </cell>
          <cell r="AD30">
            <v>25578690.006715432</v>
          </cell>
          <cell r="AE30">
            <v>24360657.149252798</v>
          </cell>
          <cell r="AF30">
            <v>23142624.291790154</v>
          </cell>
          <cell r="AG30">
            <v>21924591.434327517</v>
          </cell>
          <cell r="AH30">
            <v>25825169.513301495</v>
          </cell>
          <cell r="AI30">
            <v>24595399.536477618</v>
          </cell>
          <cell r="AJ30">
            <v>23365629.559653733</v>
          </cell>
          <cell r="AK30">
            <v>22135859.582829855</v>
          </cell>
          <cell r="AL30">
            <v>26254988.195266519</v>
          </cell>
          <cell r="AM30">
            <v>25004750.662158594</v>
          </cell>
          <cell r="AN30">
            <v>23754513.129050657</v>
          </cell>
          <cell r="AO30">
            <v>22504275.595942732</v>
          </cell>
          <cell r="AP30">
            <v>26299772.493233033</v>
          </cell>
          <cell r="AQ30">
            <v>25047402.374507654</v>
          </cell>
          <cell r="AR30">
            <v>23795032.255782265</v>
          </cell>
          <cell r="AS30">
            <v>22542662.137056887</v>
          </cell>
          <cell r="AT30">
            <v>26730033.489252046</v>
          </cell>
          <cell r="AU30">
            <v>25457174.751668621</v>
          </cell>
          <cell r="AV30">
            <v>24184316.014085181</v>
          </cell>
          <cell r="AW30">
            <v>22911457.276501756</v>
          </cell>
          <cell r="AX30">
            <v>27275627.87484901</v>
          </cell>
          <cell r="AY30">
            <v>25976788.452237159</v>
          </cell>
          <cell r="AZ30">
            <v>24677949.029625293</v>
          </cell>
          <cell r="BA30">
            <v>23379109.607013442</v>
          </cell>
          <cell r="BB30">
            <v>27963647.385830835</v>
          </cell>
          <cell r="BC30">
            <v>26632045.129362706</v>
          </cell>
          <cell r="BD30">
            <v>25300442.872894563</v>
          </cell>
          <cell r="BE30">
            <v>23968840.616426434</v>
          </cell>
          <cell r="BF30">
            <v>28401870.034821674</v>
          </cell>
          <cell r="BG30">
            <v>27049400.033163507</v>
          </cell>
          <cell r="BH30">
            <v>25696930.031505324</v>
          </cell>
          <cell r="BI30">
            <v>24344460.029847153</v>
          </cell>
        </row>
        <row r="31">
          <cell r="A31" t="str">
            <v>Montana</v>
          </cell>
          <cell r="B31">
            <v>3557299.1999999997</v>
          </cell>
          <cell r="C31">
            <v>3387904</v>
          </cell>
          <cell r="D31">
            <v>3218508.8</v>
          </cell>
          <cell r="E31">
            <v>3049113.6000000001</v>
          </cell>
          <cell r="F31">
            <v>3603729.8120481931</v>
          </cell>
          <cell r="G31">
            <v>3432123.6305220891</v>
          </cell>
          <cell r="H31">
            <v>3260517.4489959842</v>
          </cell>
          <cell r="I31">
            <v>3088911.2674698802</v>
          </cell>
          <cell r="J31">
            <v>3731163.9841927714</v>
          </cell>
          <cell r="K31">
            <v>3553489.5087550208</v>
          </cell>
          <cell r="L31">
            <v>3375815.0333172693</v>
          </cell>
          <cell r="M31">
            <v>3198140.5578795187</v>
          </cell>
          <cell r="N31">
            <v>3867544.9781204825</v>
          </cell>
          <cell r="O31">
            <v>3683376.169638555</v>
          </cell>
          <cell r="P31">
            <v>3499207.3611566271</v>
          </cell>
          <cell r="Q31">
            <v>3315038.5526746996</v>
          </cell>
          <cell r="R31">
            <v>3867544.9781204825</v>
          </cell>
          <cell r="S31">
            <v>3683376.169638555</v>
          </cell>
          <cell r="T31">
            <v>3499207.3611566271</v>
          </cell>
          <cell r="U31">
            <v>3315038.5526746996</v>
          </cell>
          <cell r="V31">
            <v>3912879.8609921909</v>
          </cell>
          <cell r="W31">
            <v>3726552.2485639914</v>
          </cell>
          <cell r="X31">
            <v>3540224.6361357919</v>
          </cell>
          <cell r="Y31">
            <v>3353897.0237075924</v>
          </cell>
          <cell r="Z31">
            <v>4050816.6987746973</v>
          </cell>
          <cell r="AA31">
            <v>3857920.6654997119</v>
          </cell>
          <cell r="AB31">
            <v>3665024.632224726</v>
          </cell>
          <cell r="AC31">
            <v>3472128.5989497406</v>
          </cell>
          <cell r="AD31">
            <v>4138409.2743626549</v>
          </cell>
          <cell r="AE31">
            <v>3941342.1660596714</v>
          </cell>
          <cell r="AF31">
            <v>3744275.0577566875</v>
          </cell>
          <cell r="AG31">
            <v>3547207.9494537041</v>
          </cell>
          <cell r="AH31">
            <v>4178287.5119005544</v>
          </cell>
          <cell r="AI31">
            <v>3979321.43990529</v>
          </cell>
          <cell r="AJ31">
            <v>3780355.3679100252</v>
          </cell>
          <cell r="AK31">
            <v>3581389.2959147608</v>
          </cell>
          <cell r="AL31">
            <v>4247828.431285847</v>
          </cell>
          <cell r="AM31">
            <v>4045550.8869389016</v>
          </cell>
          <cell r="AN31">
            <v>3843273.3425919563</v>
          </cell>
          <cell r="AO31">
            <v>3640995.7982450114</v>
          </cell>
          <cell r="AP31">
            <v>4255074.1406635279</v>
          </cell>
          <cell r="AQ31">
            <v>4052451.5625366927</v>
          </cell>
          <cell r="AR31">
            <v>3849828.9844098575</v>
          </cell>
          <cell r="AS31">
            <v>3647206.4062830233</v>
          </cell>
          <cell r="AT31">
            <v>4324686.6226105755</v>
          </cell>
          <cell r="AU31">
            <v>4118749.1643910236</v>
          </cell>
          <cell r="AV31">
            <v>3912811.7061714716</v>
          </cell>
          <cell r="AW31">
            <v>3706874.2479519211</v>
          </cell>
          <cell r="AX31">
            <v>4412959.0425352035</v>
          </cell>
          <cell r="AY31">
            <v>4202818.1357478127</v>
          </cell>
          <cell r="AZ31">
            <v>3992677.2289604209</v>
          </cell>
          <cell r="BA31">
            <v>3782536.322173031</v>
          </cell>
          <cell r="BB31">
            <v>4524274.6073448984</v>
          </cell>
          <cell r="BC31">
            <v>4308832.9593760939</v>
          </cell>
          <cell r="BD31">
            <v>4093391.3114072881</v>
          </cell>
          <cell r="BE31">
            <v>3877949.6634384841</v>
          </cell>
          <cell r="BF31">
            <v>4595175.2154035335</v>
          </cell>
          <cell r="BG31">
            <v>4376357.348003366</v>
          </cell>
          <cell r="BH31">
            <v>4157539.4806031962</v>
          </cell>
          <cell r="BI31">
            <v>3938721.6132030287</v>
          </cell>
        </row>
        <row r="32">
          <cell r="A32" t="str">
            <v>Nebraska</v>
          </cell>
          <cell r="B32">
            <v>7227547.0049999999</v>
          </cell>
          <cell r="C32">
            <v>6883378.1000000006</v>
          </cell>
          <cell r="D32">
            <v>6539209.1950000003</v>
          </cell>
          <cell r="E32">
            <v>6195040.29</v>
          </cell>
          <cell r="F32">
            <v>7321882.4578765072</v>
          </cell>
          <cell r="G32">
            <v>6973221.388453817</v>
          </cell>
          <cell r="H32">
            <v>6624560.3190311259</v>
          </cell>
          <cell r="I32">
            <v>6275899.2496084347</v>
          </cell>
          <cell r="J32">
            <v>7580796.9931560252</v>
          </cell>
          <cell r="K32">
            <v>7219806.6601485955</v>
          </cell>
          <cell r="L32">
            <v>6858816.3271411657</v>
          </cell>
          <cell r="M32">
            <v>6497825.994133736</v>
          </cell>
          <cell r="N32">
            <v>7857889.2445475161</v>
          </cell>
          <cell r="O32">
            <v>7483704.0424262062</v>
          </cell>
          <cell r="P32">
            <v>7109518.8403048962</v>
          </cell>
          <cell r="Q32">
            <v>6735333.6381835854</v>
          </cell>
          <cell r="R32">
            <v>7857889.2445475161</v>
          </cell>
          <cell r="S32">
            <v>7483704.0424262062</v>
          </cell>
          <cell r="T32">
            <v>7109518.8403048962</v>
          </cell>
          <cell r="U32">
            <v>6735333.6381835854</v>
          </cell>
          <cell r="V32">
            <v>7949998.4483281374</v>
          </cell>
          <cell r="W32">
            <v>7571427.0936458455</v>
          </cell>
          <cell r="X32">
            <v>7192855.7389635537</v>
          </cell>
          <cell r="Y32">
            <v>6814284.3842812609</v>
          </cell>
          <cell r="Z32">
            <v>8230251.7873765156</v>
          </cell>
          <cell r="AA32">
            <v>7838335.0355966818</v>
          </cell>
          <cell r="AB32">
            <v>7446418.283816848</v>
          </cell>
          <cell r="AC32">
            <v>7054501.5320370132</v>
          </cell>
          <cell r="AD32">
            <v>8408218.1100718286</v>
          </cell>
          <cell r="AE32">
            <v>8007826.7714969795</v>
          </cell>
          <cell r="AF32">
            <v>7607435.4329221314</v>
          </cell>
          <cell r="AG32">
            <v>7207044.0943472814</v>
          </cell>
          <cell r="AH32">
            <v>8489240.768014608</v>
          </cell>
          <cell r="AI32">
            <v>8084991.2076329598</v>
          </cell>
          <cell r="AJ32">
            <v>7680741.6472513126</v>
          </cell>
          <cell r="AK32">
            <v>7276492.0868696636</v>
          </cell>
          <cell r="AL32">
            <v>8630530.6161185056</v>
          </cell>
          <cell r="AM32">
            <v>8219552.9677319098</v>
          </cell>
          <cell r="AN32">
            <v>7808575.319345315</v>
          </cell>
          <cell r="AO32">
            <v>7397597.6709587183</v>
          </cell>
          <cell r="AP32">
            <v>8645252.0950179342</v>
          </cell>
          <cell r="AQ32">
            <v>8233573.4238266042</v>
          </cell>
          <cell r="AR32">
            <v>7821894.7526352741</v>
          </cell>
          <cell r="AS32">
            <v>7410216.0814439431</v>
          </cell>
          <cell r="AT32">
            <v>8786687.3404442947</v>
          </cell>
          <cell r="AU32">
            <v>8368273.6575659961</v>
          </cell>
          <cell r="AV32">
            <v>7949859.9746876964</v>
          </cell>
          <cell r="AW32">
            <v>7531446.291809395</v>
          </cell>
          <cell r="AX32">
            <v>8966034.9377030097</v>
          </cell>
          <cell r="AY32">
            <v>8539080.8930504862</v>
          </cell>
          <cell r="AZ32">
            <v>8112126.8483979627</v>
          </cell>
          <cell r="BA32">
            <v>7685172.8037454365</v>
          </cell>
          <cell r="BB32">
            <v>9192200.4727949686</v>
          </cell>
          <cell r="BC32">
            <v>8754476.6407571137</v>
          </cell>
          <cell r="BD32">
            <v>8316752.8087192588</v>
          </cell>
          <cell r="BE32">
            <v>7879028.976681401</v>
          </cell>
          <cell r="BF32">
            <v>9336252.8700256739</v>
          </cell>
          <cell r="BG32">
            <v>8891669.4000244513</v>
          </cell>
          <cell r="BH32">
            <v>8447085.9300232287</v>
          </cell>
          <cell r="BI32">
            <v>8002502.4600220053</v>
          </cell>
        </row>
        <row r="33">
          <cell r="A33" t="str">
            <v>Nevada</v>
          </cell>
          <cell r="B33">
            <v>6409874.5199999996</v>
          </cell>
          <cell r="C33">
            <v>6104642.4000000004</v>
          </cell>
          <cell r="D33">
            <v>5799410.2800000003</v>
          </cell>
          <cell r="E33">
            <v>5494178.1600000001</v>
          </cell>
          <cell r="F33">
            <v>6493537.5408433741</v>
          </cell>
          <cell r="G33">
            <v>6184321.4674698813</v>
          </cell>
          <cell r="H33">
            <v>5875105.3940963866</v>
          </cell>
          <cell r="I33">
            <v>5565889.3207228929</v>
          </cell>
          <cell r="J33">
            <v>6723160.3549734941</v>
          </cell>
          <cell r="K33">
            <v>6403009.8618795192</v>
          </cell>
          <cell r="L33">
            <v>6082859.3687855434</v>
          </cell>
          <cell r="M33">
            <v>5762708.8756915675</v>
          </cell>
          <cell r="N33">
            <v>6968904.3896584343</v>
          </cell>
          <cell r="O33">
            <v>6637051.7996747</v>
          </cell>
          <cell r="P33">
            <v>6305199.2096909657</v>
          </cell>
          <cell r="Q33">
            <v>5973346.6197072305</v>
          </cell>
          <cell r="R33">
            <v>6968904.3896584343</v>
          </cell>
          <cell r="S33">
            <v>6637051.7996747</v>
          </cell>
          <cell r="T33">
            <v>6305199.2096909657</v>
          </cell>
          <cell r="U33">
            <v>5973346.6197072305</v>
          </cell>
          <cell r="V33">
            <v>7050593.0231550345</v>
          </cell>
          <cell r="W33">
            <v>6714850.4982428905</v>
          </cell>
          <cell r="X33">
            <v>6379107.9733307464</v>
          </cell>
          <cell r="Y33">
            <v>6043365.4484186014</v>
          </cell>
          <cell r="Z33">
            <v>7299140.5228625266</v>
          </cell>
          <cell r="AA33">
            <v>6951562.4027262162</v>
          </cell>
          <cell r="AB33">
            <v>6603984.2825899059</v>
          </cell>
          <cell r="AC33">
            <v>6256406.1624535946</v>
          </cell>
          <cell r="AD33">
            <v>7456973.0207312535</v>
          </cell>
          <cell r="AE33">
            <v>7101879.0673630983</v>
          </cell>
          <cell r="AF33">
            <v>6746785.1139949439</v>
          </cell>
          <cell r="AG33">
            <v>6391691.1606267886</v>
          </cell>
          <cell r="AH33">
            <v>7528829.3601408508</v>
          </cell>
          <cell r="AI33">
            <v>7170313.676324619</v>
          </cell>
          <cell r="AJ33">
            <v>6811797.9925083891</v>
          </cell>
          <cell r="AK33">
            <v>6453282.3086921573</v>
          </cell>
          <cell r="AL33">
            <v>7654134.6949479878</v>
          </cell>
          <cell r="AM33">
            <v>7289652.0904266536</v>
          </cell>
          <cell r="AN33">
            <v>6925169.4859053222</v>
          </cell>
          <cell r="AO33">
            <v>6560686.881383989</v>
          </cell>
          <cell r="AP33">
            <v>7667190.6920143347</v>
          </cell>
          <cell r="AQ33">
            <v>7302086.3733469844</v>
          </cell>
          <cell r="AR33">
            <v>6936982.0546796368</v>
          </cell>
          <cell r="AS33">
            <v>6571877.7360122865</v>
          </cell>
          <cell r="AT33">
            <v>7792624.9749406455</v>
          </cell>
          <cell r="AU33">
            <v>7421547.5951815657</v>
          </cell>
          <cell r="AV33">
            <v>7050470.2154224897</v>
          </cell>
          <cell r="AW33">
            <v>6679392.8356634099</v>
          </cell>
          <cell r="AX33">
            <v>7951682.4799415227</v>
          </cell>
          <cell r="AY33">
            <v>7573030.9332776386</v>
          </cell>
          <cell r="AZ33">
            <v>7194379.3866137592</v>
          </cell>
          <cell r="BA33">
            <v>6815727.8399498761</v>
          </cell>
          <cell r="BB33">
            <v>8152261.2793163611</v>
          </cell>
          <cell r="BC33">
            <v>7764058.3612536751</v>
          </cell>
          <cell r="BD33">
            <v>7375855.4431909937</v>
          </cell>
          <cell r="BE33">
            <v>6987652.5251283087</v>
          </cell>
          <cell r="BF33">
            <v>8280016.6283878004</v>
          </cell>
          <cell r="BG33">
            <v>7885730.1222740933</v>
          </cell>
          <cell r="BH33">
            <v>7491443.6161603918</v>
          </cell>
          <cell r="BI33">
            <v>7097157.1100466857</v>
          </cell>
        </row>
        <row r="34">
          <cell r="A34" t="str">
            <v>New Hampshire</v>
          </cell>
          <cell r="B34">
            <v>4593497.6849999996</v>
          </cell>
          <cell r="C34">
            <v>4374759.7</v>
          </cell>
          <cell r="D34">
            <v>4156021.7149999999</v>
          </cell>
          <cell r="E34">
            <v>3937283.73</v>
          </cell>
          <cell r="F34">
            <v>4653452.9760692772</v>
          </cell>
          <cell r="G34">
            <v>4431859.977208836</v>
          </cell>
          <cell r="H34">
            <v>4210266.9783483939</v>
          </cell>
          <cell r="I34">
            <v>3988673.9794879523</v>
          </cell>
          <cell r="J34">
            <v>4818007.1903271079</v>
          </cell>
          <cell r="K34">
            <v>4588578.2765020085</v>
          </cell>
          <cell r="L34">
            <v>4359149.3626769073</v>
          </cell>
          <cell r="M34">
            <v>4129720.4488518075</v>
          </cell>
          <cell r="N34">
            <v>4994114.3279794427</v>
          </cell>
          <cell r="O34">
            <v>4756299.3599804221</v>
          </cell>
          <cell r="P34">
            <v>4518484.3919814005</v>
          </cell>
          <cell r="Q34">
            <v>4280669.42398238</v>
          </cell>
          <cell r="R34">
            <v>4994114.3279794427</v>
          </cell>
          <cell r="S34">
            <v>4756299.3599804221</v>
          </cell>
          <cell r="T34">
            <v>4518484.3919814005</v>
          </cell>
          <cell r="U34">
            <v>4280669.42398238</v>
          </cell>
          <cell r="V34">
            <v>5052654.7171378629</v>
          </cell>
          <cell r="W34">
            <v>4812052.1115598707</v>
          </cell>
          <cell r="X34">
            <v>4571449.5059818765</v>
          </cell>
          <cell r="Y34">
            <v>4330846.9004038833</v>
          </cell>
          <cell r="Z34">
            <v>5230770.8972528679</v>
          </cell>
          <cell r="AA34">
            <v>4981686.5688122567</v>
          </cell>
          <cell r="AB34">
            <v>4732602.2403716426</v>
          </cell>
          <cell r="AC34">
            <v>4483517.9119310305</v>
          </cell>
          <cell r="AD34">
            <v>5343878.1369212298</v>
          </cell>
          <cell r="AE34">
            <v>5089407.7494487911</v>
          </cell>
          <cell r="AF34">
            <v>4834937.3619763507</v>
          </cell>
          <cell r="AG34">
            <v>4580466.974503912</v>
          </cell>
          <cell r="AH34">
            <v>5395372.4255692642</v>
          </cell>
          <cell r="AI34">
            <v>5138449.9291135855</v>
          </cell>
          <cell r="AJ34">
            <v>4881527.4326579049</v>
          </cell>
          <cell r="AK34">
            <v>4624604.9362022271</v>
          </cell>
          <cell r="AL34">
            <v>5485169.7786311358</v>
          </cell>
          <cell r="AM34">
            <v>5223971.2177439388</v>
          </cell>
          <cell r="AN34">
            <v>4962772.6568567408</v>
          </cell>
          <cell r="AO34">
            <v>4701574.0959695457</v>
          </cell>
          <cell r="AP34">
            <v>5494526.0760301733</v>
          </cell>
          <cell r="AQ34">
            <v>5232881.9771715933</v>
          </cell>
          <cell r="AR34">
            <v>4971237.8783130124</v>
          </cell>
          <cell r="AS34">
            <v>4709593.7794544352</v>
          </cell>
          <cell r="AT34">
            <v>5584415.8369675903</v>
          </cell>
          <cell r="AU34">
            <v>5318491.2733024666</v>
          </cell>
          <cell r="AV34">
            <v>5052566.709637342</v>
          </cell>
          <cell r="AW34">
            <v>4786642.1459722212</v>
          </cell>
          <cell r="AX34">
            <v>5698400.9514536383</v>
          </cell>
          <cell r="AY34">
            <v>5427048.5251939408</v>
          </cell>
          <cell r="AZ34">
            <v>5155696.0989342425</v>
          </cell>
          <cell r="BA34">
            <v>4884343.6726745479</v>
          </cell>
          <cell r="BB34">
            <v>5842141.4018655131</v>
          </cell>
          <cell r="BC34">
            <v>5563944.1922528697</v>
          </cell>
          <cell r="BD34">
            <v>5285746.9826402245</v>
          </cell>
          <cell r="BE34">
            <v>5007549.773027584</v>
          </cell>
          <cell r="BF34">
            <v>5933694.5045627598</v>
          </cell>
          <cell r="BG34">
            <v>5651137.6233931044</v>
          </cell>
          <cell r="BH34">
            <v>5368580.7422234472</v>
          </cell>
          <cell r="BI34">
            <v>5086023.8610537956</v>
          </cell>
        </row>
        <row r="35">
          <cell r="A35" t="str">
            <v>New Jersey</v>
          </cell>
          <cell r="B35">
            <v>34986656.25</v>
          </cell>
          <cell r="C35">
            <v>33320625</v>
          </cell>
          <cell r="D35">
            <v>31654593.75</v>
          </cell>
          <cell r="E35">
            <v>29988562.5</v>
          </cell>
          <cell r="F35">
            <v>35443309.393825307</v>
          </cell>
          <cell r="G35">
            <v>33755532.7560241</v>
          </cell>
          <cell r="H35">
            <v>32067756.118222896</v>
          </cell>
          <cell r="I35">
            <v>30379979.480421692</v>
          </cell>
          <cell r="J35">
            <v>36696646.637801208</v>
          </cell>
          <cell r="K35">
            <v>34949187.274096385</v>
          </cell>
          <cell r="L35">
            <v>33201727.910391569</v>
          </cell>
          <cell r="M35">
            <v>31454268.54668675</v>
          </cell>
          <cell r="N35">
            <v>38037977.429875754</v>
          </cell>
          <cell r="O35">
            <v>36226645.171310239</v>
          </cell>
          <cell r="P35">
            <v>34415312.912744731</v>
          </cell>
          <cell r="Q35">
            <v>32603980.654179223</v>
          </cell>
          <cell r="R35">
            <v>38037977.429875754</v>
          </cell>
          <cell r="S35">
            <v>36226645.171310239</v>
          </cell>
          <cell r="T35">
            <v>34415312.912744731</v>
          </cell>
          <cell r="U35">
            <v>32603980.654179223</v>
          </cell>
          <cell r="V35">
            <v>38483853.886701897</v>
          </cell>
          <cell r="W35">
            <v>36651289.415906563</v>
          </cell>
          <cell r="X35">
            <v>34818724.945111245</v>
          </cell>
          <cell r="Y35">
            <v>32986160.474315919</v>
          </cell>
          <cell r="Z35">
            <v>39840486.673651211</v>
          </cell>
          <cell r="AA35">
            <v>37943320.641572572</v>
          </cell>
          <cell r="AB35">
            <v>36046154.609493956</v>
          </cell>
          <cell r="AC35">
            <v>34148988.577415332</v>
          </cell>
          <cell r="AD35">
            <v>40701974.886998013</v>
          </cell>
          <cell r="AE35">
            <v>38763785.606664762</v>
          </cell>
          <cell r="AF35">
            <v>36825596.326331541</v>
          </cell>
          <cell r="AG35">
            <v>34887407.045998305</v>
          </cell>
          <cell r="AH35">
            <v>41094184.288049892</v>
          </cell>
          <cell r="AI35">
            <v>39137318.369571313</v>
          </cell>
          <cell r="AJ35">
            <v>37180452.451092765</v>
          </cell>
          <cell r="AK35">
            <v>35223586.532614201</v>
          </cell>
          <cell r="AL35">
            <v>41778131.323441848</v>
          </cell>
          <cell r="AM35">
            <v>39788696.498516038</v>
          </cell>
          <cell r="AN35">
            <v>37799261.67359025</v>
          </cell>
          <cell r="AO35">
            <v>35809826.848664455</v>
          </cell>
          <cell r="AP35">
            <v>41849394.135207668</v>
          </cell>
          <cell r="AQ35">
            <v>39856565.843054913</v>
          </cell>
          <cell r="AR35">
            <v>37863737.550902188</v>
          </cell>
          <cell r="AS35">
            <v>35870909.258749448</v>
          </cell>
          <cell r="AT35">
            <v>42534045.000839286</v>
          </cell>
          <cell r="AU35">
            <v>40508614.286513597</v>
          </cell>
          <cell r="AV35">
            <v>38483183.572187938</v>
          </cell>
          <cell r="AW35">
            <v>36457752.857862264</v>
          </cell>
          <cell r="AX35">
            <v>43402219.601462878</v>
          </cell>
          <cell r="AY35">
            <v>41335447.239488445</v>
          </cell>
          <cell r="AZ35">
            <v>39268674.877514042</v>
          </cell>
          <cell r="BA35">
            <v>37201902.515539631</v>
          </cell>
          <cell r="BB35">
            <v>44497027.539257765</v>
          </cell>
          <cell r="BC35">
            <v>42378121.465959765</v>
          </cell>
          <cell r="BD35">
            <v>40259215.392661795</v>
          </cell>
          <cell r="BE35">
            <v>38140309.319363818</v>
          </cell>
          <cell r="BF35">
            <v>45194347.349203311</v>
          </cell>
          <cell r="BG35">
            <v>43042235.570669807</v>
          </cell>
          <cell r="BH35">
            <v>40890123.792136341</v>
          </cell>
          <cell r="BI35">
            <v>38738012.01360286</v>
          </cell>
        </row>
        <row r="36">
          <cell r="A36" t="str">
            <v>New Mexico</v>
          </cell>
          <cell r="B36">
            <v>8821631.8049999997</v>
          </cell>
          <cell r="C36">
            <v>8401554.0999999996</v>
          </cell>
          <cell r="D36">
            <v>7981476.3950000005</v>
          </cell>
          <cell r="E36">
            <v>7561398.6899999995</v>
          </cell>
          <cell r="F36">
            <v>8936773.5855873507</v>
          </cell>
          <cell r="G36">
            <v>8511212.9386546202</v>
          </cell>
          <cell r="H36">
            <v>8085652.2917218897</v>
          </cell>
          <cell r="I36">
            <v>7660091.6447891574</v>
          </cell>
          <cell r="J36">
            <v>9252793.4879993983</v>
          </cell>
          <cell r="K36">
            <v>8812184.2742851414</v>
          </cell>
          <cell r="L36">
            <v>8371575.0605708854</v>
          </cell>
          <cell r="M36">
            <v>7930965.8468566267</v>
          </cell>
          <cell r="N36">
            <v>9591000.3258246239</v>
          </cell>
          <cell r="O36">
            <v>9134286.0245948806</v>
          </cell>
          <cell r="P36">
            <v>8677571.7233651374</v>
          </cell>
          <cell r="Q36">
            <v>8220857.4221353922</v>
          </cell>
          <cell r="R36">
            <v>9591000.3258246239</v>
          </cell>
          <cell r="S36">
            <v>9134286.0245948806</v>
          </cell>
          <cell r="T36">
            <v>8677571.7233651374</v>
          </cell>
          <cell r="U36">
            <v>8220857.4221353922</v>
          </cell>
          <cell r="V36">
            <v>9703424.8428899907</v>
          </cell>
          <cell r="W36">
            <v>9241356.9932285622</v>
          </cell>
          <cell r="X36">
            <v>8779289.1435671356</v>
          </cell>
          <cell r="Y36">
            <v>8317221.2939057061</v>
          </cell>
          <cell r="Z36">
            <v>10045489.967820523</v>
          </cell>
          <cell r="AA36">
            <v>9567133.3026862126</v>
          </cell>
          <cell r="AB36">
            <v>9088776.6375519037</v>
          </cell>
          <cell r="AC36">
            <v>8610419.9724175911</v>
          </cell>
          <cell r="AD36">
            <v>10262707.977114933</v>
          </cell>
          <cell r="AE36">
            <v>9774007.5972523168</v>
          </cell>
          <cell r="AF36">
            <v>9285307.2173897028</v>
          </cell>
          <cell r="AG36">
            <v>8796606.8375270851</v>
          </cell>
          <cell r="AH36">
            <v>10361600.735022863</v>
          </cell>
          <cell r="AI36">
            <v>9868191.1762122512</v>
          </cell>
          <cell r="AJ36">
            <v>9374781.6174016409</v>
          </cell>
          <cell r="AK36">
            <v>8881372.0585910268</v>
          </cell>
          <cell r="AL36">
            <v>10534053.023039075</v>
          </cell>
          <cell r="AM36">
            <v>10032431.450513404</v>
          </cell>
          <cell r="AN36">
            <v>9530809.8779877368</v>
          </cell>
          <cell r="AO36">
            <v>9029188.3054620642</v>
          </cell>
          <cell r="AP36">
            <v>10552021.424543208</v>
          </cell>
          <cell r="AQ36">
            <v>10049544.213850673</v>
          </cell>
          <cell r="AR36">
            <v>9547067.0031581428</v>
          </cell>
          <cell r="AS36">
            <v>9044589.7924656067</v>
          </cell>
          <cell r="AT36">
            <v>10724651.178253286</v>
          </cell>
          <cell r="AU36">
            <v>10213953.503098367</v>
          </cell>
          <cell r="AV36">
            <v>9703255.8279434517</v>
          </cell>
          <cell r="AW36">
            <v>9192558.152788531</v>
          </cell>
          <cell r="AX36">
            <v>10943555.111639438</v>
          </cell>
          <cell r="AY36">
            <v>10422433.439656608</v>
          </cell>
          <cell r="AZ36">
            <v>9901311.7676737811</v>
          </cell>
          <cell r="BA36">
            <v>9380190.0956909489</v>
          </cell>
          <cell r="BB36">
            <v>11219602.99845108</v>
          </cell>
          <cell r="BC36">
            <v>10685336.189001029</v>
          </cell>
          <cell r="BD36">
            <v>10151069.379550982</v>
          </cell>
          <cell r="BE36">
            <v>9616802.5701009277</v>
          </cell>
          <cell r="BF36">
            <v>11395427.134650784</v>
          </cell>
          <cell r="BG36">
            <v>10852787.747286461</v>
          </cell>
          <cell r="BH36">
            <v>10310148.359922143</v>
          </cell>
          <cell r="BI36">
            <v>9767508.9725578167</v>
          </cell>
        </row>
        <row r="37">
          <cell r="A37" t="str">
            <v>New York</v>
          </cell>
          <cell r="B37">
            <v>73477872.825000003</v>
          </cell>
          <cell r="C37">
            <v>69978926.5</v>
          </cell>
          <cell r="D37">
            <v>66479980.175000004</v>
          </cell>
          <cell r="E37">
            <v>62981033.849999994</v>
          </cell>
          <cell r="F37">
            <v>74436921.365888566</v>
          </cell>
          <cell r="G37">
            <v>70892306.06275101</v>
          </cell>
          <cell r="H37">
            <v>67347690.759613469</v>
          </cell>
          <cell r="I37">
            <v>63803075.456475906</v>
          </cell>
          <cell r="J37">
            <v>77069140.74580422</v>
          </cell>
          <cell r="K37">
            <v>73399181.662670687</v>
          </cell>
          <cell r="L37">
            <v>69729222.579537168</v>
          </cell>
          <cell r="M37">
            <v>66059263.496403612</v>
          </cell>
          <cell r="N37">
            <v>79886161.402252644</v>
          </cell>
          <cell r="O37">
            <v>76082058.478335857</v>
          </cell>
          <cell r="P37">
            <v>72277955.55441907</v>
          </cell>
          <cell r="Q37">
            <v>68473852.630502254</v>
          </cell>
          <cell r="R37">
            <v>79886161.402252644</v>
          </cell>
          <cell r="S37">
            <v>76082058.478335857</v>
          </cell>
          <cell r="T37">
            <v>72277955.55441907</v>
          </cell>
          <cell r="U37">
            <v>68473852.630502254</v>
          </cell>
          <cell r="V37">
            <v>80822577.084741101</v>
          </cell>
          <cell r="W37">
            <v>76973882.937848672</v>
          </cell>
          <cell r="X37">
            <v>73125188.790956244</v>
          </cell>
          <cell r="Y37">
            <v>69276494.644063786</v>
          </cell>
          <cell r="Z37">
            <v>83671734.508571416</v>
          </cell>
          <cell r="AA37">
            <v>79687366.198639452</v>
          </cell>
          <cell r="AB37">
            <v>75702997.888707489</v>
          </cell>
          <cell r="AC37">
            <v>71718629.57877548</v>
          </cell>
          <cell r="AD37">
            <v>85481004.90378195</v>
          </cell>
          <cell r="AE37">
            <v>81410480.86074473</v>
          </cell>
          <cell r="AF37">
            <v>77339956.817707509</v>
          </cell>
          <cell r="AG37">
            <v>73269432.774670228</v>
          </cell>
          <cell r="AH37">
            <v>86304710.72709164</v>
          </cell>
          <cell r="AI37">
            <v>82194962.597230151</v>
          </cell>
          <cell r="AJ37">
            <v>78085214.467368662</v>
          </cell>
          <cell r="AK37">
            <v>73975466.337507114</v>
          </cell>
          <cell r="AL37">
            <v>87741114.735707521</v>
          </cell>
          <cell r="AM37">
            <v>83562966.414959565</v>
          </cell>
          <cell r="AN37">
            <v>79384818.094211608</v>
          </cell>
          <cell r="AO37">
            <v>75206669.773463592</v>
          </cell>
          <cell r="AP37">
            <v>87890778.647076041</v>
          </cell>
          <cell r="AQ37">
            <v>83705503.473405778</v>
          </cell>
          <cell r="AR37">
            <v>79520228.299735516</v>
          </cell>
          <cell r="AS37">
            <v>75334953.12606518</v>
          </cell>
          <cell r="AT37">
            <v>89328660.817779511</v>
          </cell>
          <cell r="AU37">
            <v>85074915.06455195</v>
          </cell>
          <cell r="AV37">
            <v>80821169.311324373</v>
          </cell>
          <cell r="AW37">
            <v>76567423.558096737</v>
          </cell>
          <cell r="AX37">
            <v>91151973.752822146</v>
          </cell>
          <cell r="AY37">
            <v>86811403.574116364</v>
          </cell>
          <cell r="AZ37">
            <v>82470833.395410568</v>
          </cell>
          <cell r="BA37">
            <v>78130263.216704711</v>
          </cell>
          <cell r="BB37">
            <v>93451254.880068853</v>
          </cell>
          <cell r="BC37">
            <v>89001195.123875141</v>
          </cell>
          <cell r="BD37">
            <v>84551135.367681399</v>
          </cell>
          <cell r="BE37">
            <v>80101075.611487612</v>
          </cell>
          <cell r="BF37">
            <v>94915743.968348965</v>
          </cell>
          <cell r="BG37">
            <v>90395946.636522859</v>
          </cell>
          <cell r="BH37">
            <v>85876149.304696739</v>
          </cell>
          <cell r="BI37">
            <v>81356351.972870559</v>
          </cell>
        </row>
        <row r="38">
          <cell r="A38" t="str">
            <v>North Carolina</v>
          </cell>
          <cell r="B38">
            <v>30285260.25</v>
          </cell>
          <cell r="C38">
            <v>28843105</v>
          </cell>
          <cell r="D38">
            <v>27400949.75</v>
          </cell>
          <cell r="E38">
            <v>25958794.5</v>
          </cell>
          <cell r="F38">
            <v>30680549.791415669</v>
          </cell>
          <cell r="G38">
            <v>29219571.229919683</v>
          </cell>
          <cell r="H38">
            <v>27758592.668423701</v>
          </cell>
          <cell r="I38">
            <v>26297614.106927715</v>
          </cell>
          <cell r="J38">
            <v>31765467.548162654</v>
          </cell>
          <cell r="K38">
            <v>30252826.236345384</v>
          </cell>
          <cell r="L38">
            <v>28740184.924528118</v>
          </cell>
          <cell r="M38">
            <v>27227543.612710848</v>
          </cell>
          <cell r="N38">
            <v>32926554.558851663</v>
          </cell>
          <cell r="O38">
            <v>31358623.389382534</v>
          </cell>
          <cell r="P38">
            <v>29790692.219913412</v>
          </cell>
          <cell r="Q38">
            <v>28222761.050444283</v>
          </cell>
          <cell r="R38">
            <v>32926554.558851663</v>
          </cell>
          <cell r="S38">
            <v>31358623.389382534</v>
          </cell>
          <cell r="T38">
            <v>29790692.219913412</v>
          </cell>
          <cell r="U38">
            <v>28222761.050444283</v>
          </cell>
          <cell r="V38">
            <v>33312515.550317593</v>
          </cell>
          <cell r="W38">
            <v>31726205.286016751</v>
          </cell>
          <cell r="X38">
            <v>30139895.02171592</v>
          </cell>
          <cell r="Y38">
            <v>28553584.757415079</v>
          </cell>
          <cell r="Z38">
            <v>34486848.322299562</v>
          </cell>
          <cell r="AA38">
            <v>32844617.4498091</v>
          </cell>
          <cell r="AB38">
            <v>31202386.577318653</v>
          </cell>
          <cell r="AC38">
            <v>29560155.704828195</v>
          </cell>
          <cell r="AD38">
            <v>35232572.479449205</v>
          </cell>
          <cell r="AE38">
            <v>33554830.932808757</v>
          </cell>
          <cell r="AF38">
            <v>31877089.386168327</v>
          </cell>
          <cell r="AG38">
            <v>30199347.839527886</v>
          </cell>
          <cell r="AH38">
            <v>35572078.024033874</v>
          </cell>
          <cell r="AI38">
            <v>33878169.546698913</v>
          </cell>
          <cell r="AJ38">
            <v>32184261.069363978</v>
          </cell>
          <cell r="AK38">
            <v>30490352.592029031</v>
          </cell>
          <cell r="AL38">
            <v>36164118.424123876</v>
          </cell>
          <cell r="AM38">
            <v>34442017.546784632</v>
          </cell>
          <cell r="AN38">
            <v>32719916.66944541</v>
          </cell>
          <cell r="AO38">
            <v>30997815.792106178</v>
          </cell>
          <cell r="AP38">
            <v>36225805.165064566</v>
          </cell>
          <cell r="AQ38">
            <v>34500766.823871002</v>
          </cell>
          <cell r="AR38">
            <v>32775728.482677463</v>
          </cell>
          <cell r="AS38">
            <v>31050690.14148391</v>
          </cell>
          <cell r="AT38">
            <v>36818454.81691695</v>
          </cell>
          <cell r="AU38">
            <v>35065195.063730411</v>
          </cell>
          <cell r="AV38">
            <v>33311935.310543902</v>
          </cell>
          <cell r="AW38">
            <v>31558675.557357378</v>
          </cell>
          <cell r="AX38">
            <v>37569966.865809172</v>
          </cell>
          <cell r="AY38">
            <v>35780920.82458014</v>
          </cell>
          <cell r="AZ38">
            <v>33991874.783351146</v>
          </cell>
          <cell r="BA38">
            <v>32202828.742122136</v>
          </cell>
          <cell r="BB38">
            <v>38517657.982186832</v>
          </cell>
          <cell r="BC38">
            <v>36683483.792558864</v>
          </cell>
          <cell r="BD38">
            <v>34849309.602930933</v>
          </cell>
          <cell r="BE38">
            <v>33015135.413302988</v>
          </cell>
          <cell r="BF38">
            <v>39121274.165762007</v>
          </cell>
          <cell r="BG38">
            <v>37258356.348344743</v>
          </cell>
          <cell r="BH38">
            <v>35395438.530927517</v>
          </cell>
          <cell r="BI38">
            <v>33532520.713510279</v>
          </cell>
        </row>
        <row r="39">
          <cell r="A39" t="str">
            <v>North Dakota</v>
          </cell>
          <cell r="B39">
            <v>2535746.9550000001</v>
          </cell>
          <cell r="C39">
            <v>2414997.1</v>
          </cell>
          <cell r="D39">
            <v>2294247.2450000001</v>
          </cell>
          <cell r="E39">
            <v>2173497.39</v>
          </cell>
          <cell r="F39">
            <v>2568844.0538102416</v>
          </cell>
          <cell r="G39">
            <v>2446518.1464859443</v>
          </cell>
          <cell r="H39">
            <v>2324192.2391616469</v>
          </cell>
          <cell r="I39">
            <v>2201866.33183735</v>
          </cell>
          <cell r="J39">
            <v>2659682.8603909644</v>
          </cell>
          <cell r="K39">
            <v>2533031.2956104423</v>
          </cell>
          <cell r="L39">
            <v>2406379.7308299197</v>
          </cell>
          <cell r="M39">
            <v>2279728.166049398</v>
          </cell>
          <cell r="N39">
            <v>2756899.2233193531</v>
          </cell>
          <cell r="O39">
            <v>2625618.3079231936</v>
          </cell>
          <cell r="P39">
            <v>2494337.3925270331</v>
          </cell>
          <cell r="Q39">
            <v>2363056.4771308741</v>
          </cell>
          <cell r="R39">
            <v>2756899.2233193531</v>
          </cell>
          <cell r="S39">
            <v>2625618.3079231936</v>
          </cell>
          <cell r="T39">
            <v>2494337.3925270331</v>
          </cell>
          <cell r="U39">
            <v>2363056.4771308741</v>
          </cell>
          <cell r="V39">
            <v>2789215.2543119714</v>
          </cell>
          <cell r="W39">
            <v>2656395.4802971156</v>
          </cell>
          <cell r="X39">
            <v>2523575.706282259</v>
          </cell>
          <cell r="Y39">
            <v>2390755.9322674042</v>
          </cell>
          <cell r="Z39">
            <v>2887540.6682634656</v>
          </cell>
          <cell r="AA39">
            <v>2750038.7316794912</v>
          </cell>
          <cell r="AB39">
            <v>2612536.7950955159</v>
          </cell>
          <cell r="AC39">
            <v>2475034.858511542</v>
          </cell>
          <cell r="AD39">
            <v>2949979.2190684616</v>
          </cell>
          <cell r="AE39">
            <v>2809504.0181604396</v>
          </cell>
          <cell r="AF39">
            <v>2669028.8172524166</v>
          </cell>
          <cell r="AG39">
            <v>2528553.6163443956</v>
          </cell>
          <cell r="AH39">
            <v>2978405.5936077456</v>
          </cell>
          <cell r="AI39">
            <v>2836576.7558169006</v>
          </cell>
          <cell r="AJ39">
            <v>2694747.9180260543</v>
          </cell>
          <cell r="AK39">
            <v>2552919.0802352102</v>
          </cell>
          <cell r="AL39">
            <v>3027976.3956867936</v>
          </cell>
          <cell r="AM39">
            <v>2883787.0435112319</v>
          </cell>
          <cell r="AN39">
            <v>2739597.6913356693</v>
          </cell>
          <cell r="AO39">
            <v>2595408.3391601085</v>
          </cell>
          <cell r="AP39">
            <v>3033141.3493379424</v>
          </cell>
          <cell r="AQ39">
            <v>2888706.0469885166</v>
          </cell>
          <cell r="AR39">
            <v>2744270.7446390893</v>
          </cell>
          <cell r="AS39">
            <v>2599835.4422896644</v>
          </cell>
          <cell r="AT39">
            <v>3082763.1633049031</v>
          </cell>
          <cell r="AU39">
            <v>2935964.9174332409</v>
          </cell>
          <cell r="AV39">
            <v>2789166.6715615774</v>
          </cell>
          <cell r="AW39">
            <v>2642368.4256899161</v>
          </cell>
          <cell r="AX39">
            <v>3145686.3270450681</v>
          </cell>
          <cell r="AY39">
            <v>2995891.7400429216</v>
          </cell>
          <cell r="AZ39">
            <v>2846097.1530407742</v>
          </cell>
          <cell r="BA39">
            <v>2696302.566038629</v>
          </cell>
          <cell r="BB39">
            <v>3225035.3186930828</v>
          </cell>
          <cell r="BC39">
            <v>3071462.2082791263</v>
          </cell>
          <cell r="BD39">
            <v>2917889.0978651685</v>
          </cell>
          <cell r="BE39">
            <v>2764315.9874512129</v>
          </cell>
          <cell r="BF39">
            <v>3275575.34664247</v>
          </cell>
          <cell r="BG39">
            <v>3119595.5682309237</v>
          </cell>
          <cell r="BH39">
            <v>2963615.7898193761</v>
          </cell>
          <cell r="BI39">
            <v>2807636.0114078308</v>
          </cell>
        </row>
        <row r="40">
          <cell r="A40" t="str">
            <v>Ohio</v>
          </cell>
          <cell r="B40">
            <v>42365907.359999999</v>
          </cell>
          <cell r="C40">
            <v>40348483.200000003</v>
          </cell>
          <cell r="D40">
            <v>38331059.039999999</v>
          </cell>
          <cell r="E40">
            <v>36313634.879999995</v>
          </cell>
          <cell r="F40">
            <v>42918876.030361451</v>
          </cell>
          <cell r="G40">
            <v>40875120.028915673</v>
          </cell>
          <cell r="H40">
            <v>38831364.027469888</v>
          </cell>
          <cell r="I40">
            <v>36787608.026024096</v>
          </cell>
          <cell r="J40">
            <v>44436562.350245789</v>
          </cell>
          <cell r="K40">
            <v>42320535.571662657</v>
          </cell>
          <cell r="L40">
            <v>40204508.793079525</v>
          </cell>
          <cell r="M40">
            <v>38088482.014496386</v>
          </cell>
          <cell r="N40">
            <v>46060801.479303621</v>
          </cell>
          <cell r="O40">
            <v>43867429.980289169</v>
          </cell>
          <cell r="P40">
            <v>41674058.481274709</v>
          </cell>
          <cell r="Q40">
            <v>39480686.982260242</v>
          </cell>
          <cell r="R40">
            <v>46060801.479303621</v>
          </cell>
          <cell r="S40">
            <v>43867429.980289169</v>
          </cell>
          <cell r="T40">
            <v>41674058.481274709</v>
          </cell>
          <cell r="U40">
            <v>39480686.982260242</v>
          </cell>
          <cell r="V40">
            <v>46600720.485250391</v>
          </cell>
          <cell r="W40">
            <v>44381638.557381332</v>
          </cell>
          <cell r="X40">
            <v>42162556.629512265</v>
          </cell>
          <cell r="Y40">
            <v>39943474.701643191</v>
          </cell>
          <cell r="Z40">
            <v>48243489.047148421</v>
          </cell>
          <cell r="AA40">
            <v>45946180.044903263</v>
          </cell>
          <cell r="AB40">
            <v>43648871.042658105</v>
          </cell>
          <cell r="AC40">
            <v>41351562.040412933</v>
          </cell>
          <cell r="AD40">
            <v>49286679.04443153</v>
          </cell>
          <cell r="AE40">
            <v>46939694.328030035</v>
          </cell>
          <cell r="AF40">
            <v>44592709.61162854</v>
          </cell>
          <cell r="AG40">
            <v>42245724.895227022</v>
          </cell>
          <cell r="AH40">
            <v>49761611.745400488</v>
          </cell>
          <cell r="AI40">
            <v>47392011.186095707</v>
          </cell>
          <cell r="AJ40">
            <v>45022410.626790933</v>
          </cell>
          <cell r="AK40">
            <v>42652810.06748613</v>
          </cell>
          <cell r="AL40">
            <v>50589814.261625864</v>
          </cell>
          <cell r="AM40">
            <v>48180775.487262733</v>
          </cell>
          <cell r="AN40">
            <v>45771736.71289961</v>
          </cell>
          <cell r="AO40">
            <v>43362697.938536458</v>
          </cell>
          <cell r="AP40">
            <v>50676107.551842302</v>
          </cell>
          <cell r="AQ40">
            <v>48262959.573183149</v>
          </cell>
          <cell r="AR40">
            <v>45849811.594524004</v>
          </cell>
          <cell r="AS40">
            <v>43436663.615864828</v>
          </cell>
          <cell r="AT40">
            <v>51505162.347477227</v>
          </cell>
          <cell r="AU40">
            <v>49052535.569025934</v>
          </cell>
          <cell r="AV40">
            <v>46599908.790574647</v>
          </cell>
          <cell r="AW40">
            <v>44147282.012123331</v>
          </cell>
          <cell r="AX40">
            <v>52556448.999151006</v>
          </cell>
          <cell r="AY40">
            <v>50053760.951572388</v>
          </cell>
          <cell r="AZ40">
            <v>47551072.903993785</v>
          </cell>
          <cell r="BA40">
            <v>45048384.856415145</v>
          </cell>
          <cell r="BB40">
            <v>53882169.620698281</v>
          </cell>
          <cell r="BC40">
            <v>51316352.019712649</v>
          </cell>
          <cell r="BD40">
            <v>48750534.418727033</v>
          </cell>
          <cell r="BE40">
            <v>46184716.817741379</v>
          </cell>
          <cell r="BF40">
            <v>54726565.445705019</v>
          </cell>
          <cell r="BG40">
            <v>52120538.519719064</v>
          </cell>
          <cell r="BH40">
            <v>49514511.593733132</v>
          </cell>
          <cell r="BI40">
            <v>46908484.667747155</v>
          </cell>
        </row>
        <row r="41">
          <cell r="A41" t="str">
            <v>Oklahoma</v>
          </cell>
          <cell r="B41">
            <v>14316784.754999999</v>
          </cell>
          <cell r="C41">
            <v>13635033.100000001</v>
          </cell>
          <cell r="D41">
            <v>12953281.445</v>
          </cell>
          <cell r="E41">
            <v>12271529.789999999</v>
          </cell>
          <cell r="F41">
            <v>14503650.419472894</v>
          </cell>
          <cell r="G41">
            <v>13813000.399497995</v>
          </cell>
          <cell r="H41">
            <v>13122350.379523095</v>
          </cell>
          <cell r="I41">
            <v>12431700.359548194</v>
          </cell>
          <cell r="J41">
            <v>15016524.797041567</v>
          </cell>
          <cell r="K41">
            <v>14301452.187658638</v>
          </cell>
          <cell r="L41">
            <v>13586379.578275705</v>
          </cell>
          <cell r="M41">
            <v>12871306.968892772</v>
          </cell>
          <cell r="N41">
            <v>15565406.750725981</v>
          </cell>
          <cell r="O41">
            <v>14824196.905453317</v>
          </cell>
          <cell r="P41">
            <v>14082987.060180651</v>
          </cell>
          <cell r="Q41">
            <v>13341777.214907983</v>
          </cell>
          <cell r="R41">
            <v>15565406.750725981</v>
          </cell>
          <cell r="S41">
            <v>14824196.905453317</v>
          </cell>
          <cell r="T41">
            <v>14082987.060180651</v>
          </cell>
          <cell r="U41">
            <v>13341777.214907983</v>
          </cell>
          <cell r="V41">
            <v>15747862.519407846</v>
          </cell>
          <cell r="W41">
            <v>14997964.30419795</v>
          </cell>
          <cell r="X41">
            <v>14248066.088988053</v>
          </cell>
          <cell r="Y41">
            <v>13498167.873778153</v>
          </cell>
          <cell r="Z41">
            <v>16303006.156557484</v>
          </cell>
          <cell r="AA41">
            <v>15526672.530054748</v>
          </cell>
          <cell r="AB41">
            <v>14750338.903552011</v>
          </cell>
          <cell r="AC41">
            <v>13974005.277049271</v>
          </cell>
          <cell r="AD41">
            <v>16655533.166607371</v>
          </cell>
          <cell r="AE41">
            <v>15862412.539626069</v>
          </cell>
          <cell r="AF41">
            <v>15069291.912644766</v>
          </cell>
          <cell r="AG41">
            <v>14276171.285663459</v>
          </cell>
          <cell r="AH41">
            <v>16816028.000226896</v>
          </cell>
          <cell r="AI41">
            <v>16015264.762120854</v>
          </cell>
          <cell r="AJ41">
            <v>15214501.524014812</v>
          </cell>
          <cell r="AK41">
            <v>14413738.285908766</v>
          </cell>
          <cell r="AL41">
            <v>17095903.916906618</v>
          </cell>
          <cell r="AM41">
            <v>16281813.25419678</v>
          </cell>
          <cell r="AN41">
            <v>15467722.59148694</v>
          </cell>
          <cell r="AO41">
            <v>14653631.928777099</v>
          </cell>
          <cell r="AP41">
            <v>17125065.158546776</v>
          </cell>
          <cell r="AQ41">
            <v>16309585.865282644</v>
          </cell>
          <cell r="AR41">
            <v>15494106.572018512</v>
          </cell>
          <cell r="AS41">
            <v>14678627.278754376</v>
          </cell>
          <cell r="AT41">
            <v>17405229.087489609</v>
          </cell>
          <cell r="AU41">
            <v>16576408.654752009</v>
          </cell>
          <cell r="AV41">
            <v>15747588.222014409</v>
          </cell>
          <cell r="AW41">
            <v>14918767.789276805</v>
          </cell>
          <cell r="AX41">
            <v>17760492.214039065</v>
          </cell>
          <cell r="AY41">
            <v>16914754.489561014</v>
          </cell>
          <cell r="AZ41">
            <v>16069016.765082963</v>
          </cell>
          <cell r="BA41">
            <v>15223279.04060491</v>
          </cell>
          <cell r="BB41">
            <v>18208495.289310794</v>
          </cell>
          <cell r="BC41">
            <v>17341424.085057899</v>
          </cell>
          <cell r="BD41">
            <v>16474352.880805003</v>
          </cell>
          <cell r="BE41">
            <v>15607281.676552106</v>
          </cell>
          <cell r="BF41">
            <v>18493843.438989658</v>
          </cell>
          <cell r="BG41">
            <v>17613184.227609199</v>
          </cell>
          <cell r="BH41">
            <v>16732525.016228735</v>
          </cell>
          <cell r="BI41">
            <v>15851865.804848274</v>
          </cell>
        </row>
        <row r="42">
          <cell r="A42" t="str">
            <v>Oregon</v>
          </cell>
          <cell r="B42">
            <v>12483163.77</v>
          </cell>
          <cell r="C42">
            <v>11888727.4</v>
          </cell>
          <cell r="D42">
            <v>11294291.029999999</v>
          </cell>
          <cell r="E42">
            <v>10699854.66</v>
          </cell>
          <cell r="F42">
            <v>12646096.63045181</v>
          </cell>
          <cell r="G42">
            <v>12043901.552811246</v>
          </cell>
          <cell r="H42">
            <v>11441706.475170683</v>
          </cell>
          <cell r="I42">
            <v>10839511.397530122</v>
          </cell>
          <cell r="J42">
            <v>13093284.66590723</v>
          </cell>
          <cell r="K42">
            <v>12469794.919911647</v>
          </cell>
          <cell r="L42">
            <v>11846305.173916064</v>
          </cell>
          <cell r="M42">
            <v>11222815.427920483</v>
          </cell>
          <cell r="N42">
            <v>13571868.61024202</v>
          </cell>
          <cell r="O42">
            <v>12925589.152611447</v>
          </cell>
          <cell r="P42">
            <v>12279309.694980875</v>
          </cell>
          <cell r="Q42">
            <v>11633030.237350304</v>
          </cell>
          <cell r="R42">
            <v>13571868.61024202</v>
          </cell>
          <cell r="S42">
            <v>12925589.152611447</v>
          </cell>
          <cell r="T42">
            <v>12279309.694980875</v>
          </cell>
          <cell r="U42">
            <v>11633030.237350304</v>
          </cell>
          <cell r="V42">
            <v>13730956.371929681</v>
          </cell>
          <cell r="W42">
            <v>13077101.306599695</v>
          </cell>
          <cell r="X42">
            <v>12423246.24126971</v>
          </cell>
          <cell r="Y42">
            <v>11769391.175939726</v>
          </cell>
          <cell r="Z42">
            <v>14215000.035154566</v>
          </cell>
          <cell r="AA42">
            <v>13538095.271575775</v>
          </cell>
          <cell r="AB42">
            <v>12861190.507996986</v>
          </cell>
          <cell r="AC42">
            <v>12184285.744418198</v>
          </cell>
          <cell r="AD42">
            <v>14522377.17849426</v>
          </cell>
          <cell r="AE42">
            <v>13830835.408089768</v>
          </cell>
          <cell r="AF42">
            <v>13139293.63768528</v>
          </cell>
          <cell r="AG42">
            <v>12447751.867280792</v>
          </cell>
          <cell r="AH42">
            <v>14662316.650002465</v>
          </cell>
          <cell r="AI42">
            <v>13964111.095240438</v>
          </cell>
          <cell r="AJ42">
            <v>13265905.540478418</v>
          </cell>
          <cell r="AK42">
            <v>12567699.985716397</v>
          </cell>
          <cell r="AL42">
            <v>14906347.482551768</v>
          </cell>
          <cell r="AM42">
            <v>14196521.41195406</v>
          </cell>
          <cell r="AN42">
            <v>13486695.341356359</v>
          </cell>
          <cell r="AO42">
            <v>12776869.270758657</v>
          </cell>
          <cell r="AP42">
            <v>14931773.900658913</v>
          </cell>
          <cell r="AQ42">
            <v>14220737.048246579</v>
          </cell>
          <cell r="AR42">
            <v>13509700.195834253</v>
          </cell>
          <cell r="AS42">
            <v>12798663.343421923</v>
          </cell>
          <cell r="AT42">
            <v>15176055.858325325</v>
          </cell>
          <cell r="AU42">
            <v>14453386.5317384</v>
          </cell>
          <cell r="AV42">
            <v>13730717.205151482</v>
          </cell>
          <cell r="AW42">
            <v>13008047.878564561</v>
          </cell>
          <cell r="AX42">
            <v>15485818.690277539</v>
          </cell>
          <cell r="AY42">
            <v>14748398.752645271</v>
          </cell>
          <cell r="AZ42">
            <v>14010978.815013008</v>
          </cell>
          <cell r="BA42">
            <v>13273558.877380744</v>
          </cell>
          <cell r="BB42">
            <v>15876443.809938397</v>
          </cell>
          <cell r="BC42">
            <v>15120422.676131802</v>
          </cell>
          <cell r="BD42">
            <v>14364401.542325214</v>
          </cell>
          <cell r="BE42">
            <v>13608380.408518622</v>
          </cell>
          <cell r="BF42">
            <v>16125246.019712746</v>
          </cell>
          <cell r="BG42">
            <v>15357377.161631182</v>
          </cell>
          <cell r="BH42">
            <v>14589508.303549625</v>
          </cell>
          <cell r="BI42">
            <v>13821639.445468064</v>
          </cell>
        </row>
        <row r="43">
          <cell r="A43" t="str">
            <v>Pennsylvania</v>
          </cell>
          <cell r="B43">
            <v>41344076.865000002</v>
          </cell>
          <cell r="C43">
            <v>39375311.300000004</v>
          </cell>
          <cell r="D43">
            <v>37406545.734999999</v>
          </cell>
          <cell r="E43">
            <v>35437780.170000002</v>
          </cell>
          <cell r="F43">
            <v>41883708.390346393</v>
          </cell>
          <cell r="G43">
            <v>39889246.086044185</v>
          </cell>
          <cell r="H43">
            <v>37894783.781741977</v>
          </cell>
          <cell r="I43">
            <v>35900321.477439769</v>
          </cell>
          <cell r="J43">
            <v>43364789.376835547</v>
          </cell>
          <cell r="K43">
            <v>41299799.406510048</v>
          </cell>
          <cell r="L43">
            <v>39234809.436184548</v>
          </cell>
          <cell r="M43">
            <v>37169819.465859041</v>
          </cell>
          <cell r="N43">
            <v>44949853.20724722</v>
          </cell>
          <cell r="O43">
            <v>42809384.006902121</v>
          </cell>
          <cell r="P43">
            <v>40668914.806557015</v>
          </cell>
          <cell r="Q43">
            <v>38528445.606211901</v>
          </cell>
          <cell r="R43">
            <v>44949853.20724722</v>
          </cell>
          <cell r="S43">
            <v>42809384.006902121</v>
          </cell>
          <cell r="T43">
            <v>40668914.806557015</v>
          </cell>
          <cell r="U43">
            <v>38528445.606211901</v>
          </cell>
          <cell r="V43">
            <v>45476749.815245129</v>
          </cell>
          <cell r="W43">
            <v>43311190.300233468</v>
          </cell>
          <cell r="X43">
            <v>41145630.785221793</v>
          </cell>
          <cell r="Y43">
            <v>38980071.27021011</v>
          </cell>
          <cell r="Z43">
            <v>47079896.163968056</v>
          </cell>
          <cell r="AA43">
            <v>44837996.346636251</v>
          </cell>
          <cell r="AB43">
            <v>42596096.529304437</v>
          </cell>
          <cell r="AC43">
            <v>40354196.711972617</v>
          </cell>
          <cell r="AD43">
            <v>48097925.285024792</v>
          </cell>
          <cell r="AE43">
            <v>45807547.890499808</v>
          </cell>
          <cell r="AF43">
            <v>43517170.495974816</v>
          </cell>
          <cell r="AG43">
            <v>41226793.101449817</v>
          </cell>
          <cell r="AH43">
            <v>48561403.003741182</v>
          </cell>
          <cell r="AI43">
            <v>46248955.241658278</v>
          </cell>
          <cell r="AJ43">
            <v>43936507.479575358</v>
          </cell>
          <cell r="AK43">
            <v>41624059.717492439</v>
          </cell>
          <cell r="AL43">
            <v>49369629.963207595</v>
          </cell>
          <cell r="AM43">
            <v>47018695.20305486</v>
          </cell>
          <cell r="AN43">
            <v>44667760.442902111</v>
          </cell>
          <cell r="AO43">
            <v>42316825.682749361</v>
          </cell>
          <cell r="AP43">
            <v>49453841.930942073</v>
          </cell>
          <cell r="AQ43">
            <v>47098897.077087693</v>
          </cell>
          <cell r="AR43">
            <v>44743952.223233305</v>
          </cell>
          <cell r="AS43">
            <v>42389007.369378909</v>
          </cell>
          <cell r="AT43">
            <v>50262900.613546602</v>
          </cell>
          <cell r="AU43">
            <v>47869429.155758671</v>
          </cell>
          <cell r="AV43">
            <v>45475957.697970733</v>
          </cell>
          <cell r="AW43">
            <v>43082486.240182795</v>
          </cell>
          <cell r="AX43">
            <v>51288831.104415461</v>
          </cell>
          <cell r="AY43">
            <v>48846505.813729011</v>
          </cell>
          <cell r="AZ43">
            <v>46404180.523042552</v>
          </cell>
          <cell r="BA43">
            <v>43961855.232356101</v>
          </cell>
          <cell r="BB43">
            <v>52582576.445758387</v>
          </cell>
          <cell r="BC43">
            <v>50078644.234055609</v>
          </cell>
          <cell r="BD43">
            <v>47574712.022352822</v>
          </cell>
          <cell r="BE43">
            <v>45070779.810650043</v>
          </cell>
          <cell r="BF43">
            <v>53406606.144849047</v>
          </cell>
          <cell r="BG43">
            <v>50863434.423665762</v>
          </cell>
          <cell r="BH43">
            <v>48320262.702482469</v>
          </cell>
          <cell r="BI43">
            <v>45777090.981299184</v>
          </cell>
        </row>
        <row r="44">
          <cell r="A44" t="str">
            <v>Rhode Island</v>
          </cell>
          <cell r="B44">
            <v>4232777.9550000001</v>
          </cell>
          <cell r="C44">
            <v>4031217.1</v>
          </cell>
          <cell r="D44">
            <v>3829656.2450000001</v>
          </cell>
          <cell r="E44">
            <v>3628095.3899999997</v>
          </cell>
          <cell r="F44">
            <v>4288025.0568222897</v>
          </cell>
          <cell r="G44">
            <v>4083833.3874498</v>
          </cell>
          <cell r="H44">
            <v>3879641.7180773099</v>
          </cell>
          <cell r="I44">
            <v>3675450.0487048198</v>
          </cell>
          <cell r="J44">
            <v>4439657.1024391567</v>
          </cell>
          <cell r="K44">
            <v>4228244.8594658645</v>
          </cell>
          <cell r="L44">
            <v>4016832.6164925708</v>
          </cell>
          <cell r="M44">
            <v>3805420.3735192772</v>
          </cell>
          <cell r="N44">
            <v>4601934.8395994734</v>
          </cell>
          <cell r="O44">
            <v>4382795.0853328323</v>
          </cell>
          <cell r="P44">
            <v>4163655.3310661907</v>
          </cell>
          <cell r="Q44">
            <v>3944515.5767995482</v>
          </cell>
          <cell r="R44">
            <v>4601934.8395994734</v>
          </cell>
          <cell r="S44">
            <v>4382795.0853328323</v>
          </cell>
          <cell r="T44">
            <v>4163655.3310661907</v>
          </cell>
          <cell r="U44">
            <v>3944515.5767995482</v>
          </cell>
          <cell r="V44">
            <v>4655878.1494036848</v>
          </cell>
          <cell r="W44">
            <v>4434169.6660987483</v>
          </cell>
          <cell r="X44">
            <v>4212461.182793811</v>
          </cell>
          <cell r="Y44">
            <v>3990752.6994888727</v>
          </cell>
          <cell r="Z44">
            <v>4820007.1622649599</v>
          </cell>
          <cell r="AA44">
            <v>4590483.011680915</v>
          </cell>
          <cell r="AB44">
            <v>4360958.8610968692</v>
          </cell>
          <cell r="AC44">
            <v>4131434.710512823</v>
          </cell>
          <cell r="AD44">
            <v>4924232.2786033265</v>
          </cell>
          <cell r="AE44">
            <v>4689745.0272412635</v>
          </cell>
          <cell r="AF44">
            <v>4455257.7758792005</v>
          </cell>
          <cell r="AG44">
            <v>4220770.5245171366</v>
          </cell>
          <cell r="AH44">
            <v>4971682.8064460997</v>
          </cell>
          <cell r="AI44">
            <v>4734936.0061391424</v>
          </cell>
          <cell r="AJ44">
            <v>4498189.2058321852</v>
          </cell>
          <cell r="AK44">
            <v>4261442.405525228</v>
          </cell>
          <cell r="AL44">
            <v>5054428.5227874462</v>
          </cell>
          <cell r="AM44">
            <v>4813741.4502737578</v>
          </cell>
          <cell r="AN44">
            <v>4573054.3777600694</v>
          </cell>
          <cell r="AO44">
            <v>4332367.305246382</v>
          </cell>
          <cell r="AP44">
            <v>5063050.0857198481</v>
          </cell>
          <cell r="AQ44">
            <v>4821952.4625903312</v>
          </cell>
          <cell r="AR44">
            <v>4580854.8394608144</v>
          </cell>
          <cell r="AS44">
            <v>4339757.2163312975</v>
          </cell>
          <cell r="AT44">
            <v>5145880.9533000328</v>
          </cell>
          <cell r="AU44">
            <v>4900839.0031428877</v>
          </cell>
          <cell r="AV44">
            <v>4655797.0529857436</v>
          </cell>
          <cell r="AW44">
            <v>4410755.1028285986</v>
          </cell>
          <cell r="AX44">
            <v>5250915.0064073643</v>
          </cell>
          <cell r="AY44">
            <v>5000871.43467368</v>
          </cell>
          <cell r="AZ44">
            <v>4750827.8629399966</v>
          </cell>
          <cell r="BA44">
            <v>4500784.2912063114</v>
          </cell>
          <cell r="BB44">
            <v>5383367.7584207039</v>
          </cell>
          <cell r="BC44">
            <v>5127016.9127816223</v>
          </cell>
          <cell r="BD44">
            <v>4870666.0671425425</v>
          </cell>
          <cell r="BE44">
            <v>4614315.2215034598</v>
          </cell>
          <cell r="BF44">
            <v>5467731.348299983</v>
          </cell>
          <cell r="BG44">
            <v>5207363.188857126</v>
          </cell>
          <cell r="BH44">
            <v>4946995.029414271</v>
          </cell>
          <cell r="BI44">
            <v>4686626.8699714132</v>
          </cell>
        </row>
        <row r="45">
          <cell r="A45" t="str">
            <v>South Carolina</v>
          </cell>
          <cell r="B45">
            <v>16953796.965</v>
          </cell>
          <cell r="C45">
            <v>16146473.300000001</v>
          </cell>
          <cell r="D45">
            <v>15339149.635</v>
          </cell>
          <cell r="E45">
            <v>14531825.969999999</v>
          </cell>
          <cell r="F45">
            <v>17175081.463539161</v>
          </cell>
          <cell r="G45">
            <v>16357220.441465868</v>
          </cell>
          <cell r="H45">
            <v>15539359.419392573</v>
          </cell>
          <cell r="I45">
            <v>14721498.397319278</v>
          </cell>
          <cell r="J45">
            <v>17782422.302606631</v>
          </cell>
          <cell r="K45">
            <v>16935640.288196791</v>
          </cell>
          <cell r="L45">
            <v>16088858.273786949</v>
          </cell>
          <cell r="M45">
            <v>15242076.259377109</v>
          </cell>
          <cell r="N45">
            <v>18432402.962354146</v>
          </cell>
          <cell r="O45">
            <v>17554669.48795633</v>
          </cell>
          <cell r="P45">
            <v>16676936.013558511</v>
          </cell>
          <cell r="Q45">
            <v>15799202.539160693</v>
          </cell>
          <cell r="R45">
            <v>18432402.962354146</v>
          </cell>
          <cell r="S45">
            <v>17554669.48795633</v>
          </cell>
          <cell r="T45">
            <v>16676936.013558511</v>
          </cell>
          <cell r="U45">
            <v>15799202.539160693</v>
          </cell>
          <cell r="V45">
            <v>18648465.305279642</v>
          </cell>
          <cell r="W45">
            <v>17760443.147885375</v>
          </cell>
          <cell r="X45">
            <v>16872420.990491103</v>
          </cell>
          <cell r="Y45">
            <v>15984398.833096834</v>
          </cell>
          <cell r="Z45">
            <v>19305860.989555724</v>
          </cell>
          <cell r="AA45">
            <v>18386534.275767356</v>
          </cell>
          <cell r="AB45">
            <v>17467207.561978985</v>
          </cell>
          <cell r="AC45">
            <v>16547880.848190617</v>
          </cell>
          <cell r="AD45">
            <v>19723320.038870342</v>
          </cell>
          <cell r="AE45">
            <v>18784114.322733659</v>
          </cell>
          <cell r="AF45">
            <v>17844908.606596973</v>
          </cell>
          <cell r="AG45">
            <v>16905702.89046029</v>
          </cell>
          <cell r="AH45">
            <v>19913376.456542376</v>
          </cell>
          <cell r="AI45">
            <v>18965120.43480226</v>
          </cell>
          <cell r="AJ45">
            <v>18016864.413062144</v>
          </cell>
          <cell r="AK45">
            <v>17068608.391322032</v>
          </cell>
          <cell r="AL45">
            <v>20244802.789198816</v>
          </cell>
          <cell r="AM45">
            <v>19280764.561141726</v>
          </cell>
          <cell r="AN45">
            <v>18316726.333084635</v>
          </cell>
          <cell r="AO45">
            <v>17352688.105027549</v>
          </cell>
          <cell r="AP45">
            <v>20279335.247322269</v>
          </cell>
          <cell r="AQ45">
            <v>19313652.616497394</v>
          </cell>
          <cell r="AR45">
            <v>18347969.985672522</v>
          </cell>
          <cell r="AS45">
            <v>17382287.354847651</v>
          </cell>
          <cell r="AT45">
            <v>20611102.641293507</v>
          </cell>
          <cell r="AU45">
            <v>19629621.563136667</v>
          </cell>
          <cell r="AV45">
            <v>18648140.484979831</v>
          </cell>
          <cell r="AW45">
            <v>17666659.406822998</v>
          </cell>
          <cell r="AX45">
            <v>21031801.773098718</v>
          </cell>
          <cell r="AY45">
            <v>20030287.402951151</v>
          </cell>
          <cell r="AZ45">
            <v>19028773.032803591</v>
          </cell>
          <cell r="BA45">
            <v>18027258.662656035</v>
          </cell>
          <cell r="BB45">
            <v>21562322.648269374</v>
          </cell>
          <cell r="BC45">
            <v>20535545.379304156</v>
          </cell>
          <cell r="BD45">
            <v>19508768.110338945</v>
          </cell>
          <cell r="BE45">
            <v>18481990.841373738</v>
          </cell>
          <cell r="BF45">
            <v>21900229.145907003</v>
          </cell>
          <cell r="BG45">
            <v>20857361.091339994</v>
          </cell>
          <cell r="BH45">
            <v>19814493.036772992</v>
          </cell>
          <cell r="BI45">
            <v>18771624.982205991</v>
          </cell>
        </row>
        <row r="46">
          <cell r="A46" t="str">
            <v>South Dakota</v>
          </cell>
          <cell r="B46">
            <v>3020734.29</v>
          </cell>
          <cell r="C46">
            <v>2876889.8000000003</v>
          </cell>
          <cell r="D46">
            <v>2733045.31</v>
          </cell>
          <cell r="E46">
            <v>2589200.8199999998</v>
          </cell>
          <cell r="F46">
            <v>3060161.5447891573</v>
          </cell>
          <cell r="G46">
            <v>2914439.5664658644</v>
          </cell>
          <cell r="H46">
            <v>2768717.5881425706</v>
          </cell>
          <cell r="I46">
            <v>2622995.6098192772</v>
          </cell>
          <cell r="J46">
            <v>3168374.1948566269</v>
          </cell>
          <cell r="K46">
            <v>3017499.233196788</v>
          </cell>
          <cell r="L46">
            <v>2866624.2715369482</v>
          </cell>
          <cell r="M46">
            <v>2715749.3098771083</v>
          </cell>
          <cell r="N46">
            <v>3284184.173635392</v>
          </cell>
          <cell r="O46">
            <v>3127794.4510813262</v>
          </cell>
          <cell r="P46">
            <v>2971404.7285272595</v>
          </cell>
          <cell r="Q46">
            <v>2815015.0059731929</v>
          </cell>
          <cell r="R46">
            <v>3284184.173635392</v>
          </cell>
          <cell r="S46">
            <v>3127794.4510813262</v>
          </cell>
          <cell r="T46">
            <v>2971404.7285272595</v>
          </cell>
          <cell r="U46">
            <v>2815015.0059731929</v>
          </cell>
          <cell r="V46">
            <v>3322680.973461424</v>
          </cell>
          <cell r="W46">
            <v>3164458.0699632615</v>
          </cell>
          <cell r="X46">
            <v>3006235.166465098</v>
          </cell>
          <cell r="Y46">
            <v>2848012.2629669346</v>
          </cell>
          <cell r="Z46">
            <v>3439812.1205248437</v>
          </cell>
          <cell r="AA46">
            <v>3276011.5433569942</v>
          </cell>
          <cell r="AB46">
            <v>3112210.9661891442</v>
          </cell>
          <cell r="AC46">
            <v>2948410.3890212942</v>
          </cell>
          <cell r="AD46">
            <v>3514192.6777262059</v>
          </cell>
          <cell r="AE46">
            <v>3346850.1692630537</v>
          </cell>
          <cell r="AF46">
            <v>3179507.6607999005</v>
          </cell>
          <cell r="AG46">
            <v>3012165.1523367474</v>
          </cell>
          <cell r="AH46">
            <v>3548055.8848344237</v>
          </cell>
          <cell r="AI46">
            <v>3379100.8426994518</v>
          </cell>
          <cell r="AJ46">
            <v>3210145.8005644786</v>
          </cell>
          <cell r="AK46">
            <v>3041190.7584295054</v>
          </cell>
          <cell r="AL46">
            <v>3607107.6057988224</v>
          </cell>
          <cell r="AM46">
            <v>3435340.5769512602</v>
          </cell>
          <cell r="AN46">
            <v>3263573.5481036967</v>
          </cell>
          <cell r="AO46">
            <v>3091806.5192561327</v>
          </cell>
          <cell r="AP46">
            <v>3613260.4092437881</v>
          </cell>
          <cell r="AQ46">
            <v>3441200.3897559894</v>
          </cell>
          <cell r="AR46">
            <v>3269140.3702681893</v>
          </cell>
          <cell r="AS46">
            <v>3097080.3507803893</v>
          </cell>
          <cell r="AT46">
            <v>3672372.8986372729</v>
          </cell>
          <cell r="AU46">
            <v>3497497.9987021652</v>
          </cell>
          <cell r="AV46">
            <v>3322623.0987670566</v>
          </cell>
          <cell r="AW46">
            <v>3147748.1988319475</v>
          </cell>
          <cell r="AX46">
            <v>3747330.7559149526</v>
          </cell>
          <cell r="AY46">
            <v>3568886.4342047172</v>
          </cell>
          <cell r="AZ46">
            <v>3390442.1124944808</v>
          </cell>
          <cell r="BA46">
            <v>3211997.7907842444</v>
          </cell>
          <cell r="BB46">
            <v>3841856.0473583499</v>
          </cell>
          <cell r="BC46">
            <v>3658910.5212936667</v>
          </cell>
          <cell r="BD46">
            <v>3475964.995228983</v>
          </cell>
          <cell r="BE46">
            <v>3293019.4691642993</v>
          </cell>
          <cell r="BF46">
            <v>3902062.3684753845</v>
          </cell>
          <cell r="BG46">
            <v>3716249.8747384613</v>
          </cell>
          <cell r="BH46">
            <v>3530437.3810015381</v>
          </cell>
          <cell r="BI46">
            <v>3344624.8872646145</v>
          </cell>
        </row>
        <row r="47">
          <cell r="A47" t="str">
            <v>Tennessee</v>
          </cell>
          <cell r="B47">
            <v>22573151.369999997</v>
          </cell>
          <cell r="C47">
            <v>21498239.400000002</v>
          </cell>
          <cell r="D47">
            <v>20423327.43</v>
          </cell>
          <cell r="E47">
            <v>19348415.460000001</v>
          </cell>
          <cell r="F47">
            <v>22867780.855753012</v>
          </cell>
          <cell r="G47">
            <v>21778838.910240971</v>
          </cell>
          <cell r="H47">
            <v>20689896.964728918</v>
          </cell>
          <cell r="I47">
            <v>19600955.019216873</v>
          </cell>
          <cell r="J47">
            <v>23676425.475112047</v>
          </cell>
          <cell r="K47">
            <v>22548976.64296386</v>
          </cell>
          <cell r="L47">
            <v>21421527.810815662</v>
          </cell>
          <cell r="M47">
            <v>20294078.978667475</v>
          </cell>
          <cell r="N47">
            <v>24541842.92999503</v>
          </cell>
          <cell r="O47">
            <v>23373183.742852416</v>
          </cell>
          <cell r="P47">
            <v>22204524.55570979</v>
          </cell>
          <cell r="Q47">
            <v>21035865.368567176</v>
          </cell>
          <cell r="R47">
            <v>24541842.92999503</v>
          </cell>
          <cell r="S47">
            <v>23373183.742852416</v>
          </cell>
          <cell r="T47">
            <v>22204524.55570979</v>
          </cell>
          <cell r="U47">
            <v>21035865.368567176</v>
          </cell>
          <cell r="V47">
            <v>24829519.370988324</v>
          </cell>
          <cell r="W47">
            <v>23647161.305703174</v>
          </cell>
          <cell r="X47">
            <v>22464803.240418009</v>
          </cell>
          <cell r="Y47">
            <v>21282445.175132856</v>
          </cell>
          <cell r="Z47">
            <v>25704809.568327826</v>
          </cell>
          <cell r="AA47">
            <v>24480771.017455082</v>
          </cell>
          <cell r="AB47">
            <v>23256732.466582321</v>
          </cell>
          <cell r="AC47">
            <v>22032693.91570957</v>
          </cell>
          <cell r="AD47">
            <v>26260635.872630578</v>
          </cell>
          <cell r="AE47">
            <v>25010129.40250532</v>
          </cell>
          <cell r="AF47">
            <v>23759622.932380047</v>
          </cell>
          <cell r="AG47">
            <v>22509116.462254785</v>
          </cell>
          <cell r="AH47">
            <v>26513686.696219388</v>
          </cell>
          <cell r="AI47">
            <v>25251130.186875615</v>
          </cell>
          <cell r="AJ47">
            <v>23988573.677531827</v>
          </cell>
          <cell r="AK47">
            <v>22726017.16818805</v>
          </cell>
          <cell r="AL47">
            <v>26954964.646551251</v>
          </cell>
          <cell r="AM47">
            <v>25671394.901477389</v>
          </cell>
          <cell r="AN47">
            <v>24387825.156403512</v>
          </cell>
          <cell r="AO47">
            <v>23104255.411329646</v>
          </cell>
          <cell r="AP47">
            <v>27000942.925399825</v>
          </cell>
          <cell r="AQ47">
            <v>25715183.738476031</v>
          </cell>
          <cell r="AR47">
            <v>24429424.551552221</v>
          </cell>
          <cell r="AS47">
            <v>23143665.364628423</v>
          </cell>
          <cell r="AT47">
            <v>27442674.98218945</v>
          </cell>
          <cell r="AU47">
            <v>26135880.935418531</v>
          </cell>
          <cell r="AV47">
            <v>24829086.888647597</v>
          </cell>
          <cell r="AW47">
            <v>23522292.841876674</v>
          </cell>
          <cell r="AX47">
            <v>28002815.297840953</v>
          </cell>
          <cell r="AY47">
            <v>26669347.902705677</v>
          </cell>
          <cell r="AZ47">
            <v>25335880.507570386</v>
          </cell>
          <cell r="BA47">
            <v>24002413.112435106</v>
          </cell>
          <cell r="BB47">
            <v>28709177.892892361</v>
          </cell>
          <cell r="BC47">
            <v>27342074.183707017</v>
          </cell>
          <cell r="BD47">
            <v>25974970.474521659</v>
          </cell>
          <cell r="BE47">
            <v>24607866.765336312</v>
          </cell>
          <cell r="BF47">
            <v>29159083.865921736</v>
          </cell>
          <cell r="BG47">
            <v>27770556.062782612</v>
          </cell>
          <cell r="BH47">
            <v>26382028.259643473</v>
          </cell>
          <cell r="BI47">
            <v>24993500.456504349</v>
          </cell>
        </row>
        <row r="48">
          <cell r="A48" t="str">
            <v>Texas</v>
          </cell>
          <cell r="B48">
            <v>93268248.045000002</v>
          </cell>
          <cell r="C48">
            <v>88826902.900000006</v>
          </cell>
          <cell r="D48">
            <v>84385557.754999995</v>
          </cell>
          <cell r="E48">
            <v>79944212.609999999</v>
          </cell>
          <cell r="F48">
            <v>94485604.696189776</v>
          </cell>
          <cell r="G48">
            <v>89986290.186847404</v>
          </cell>
          <cell r="H48">
            <v>85486975.677505031</v>
          </cell>
          <cell r="I48">
            <v>80987661.168162659</v>
          </cell>
          <cell r="J48">
            <v>97826780.489609048</v>
          </cell>
          <cell r="K48">
            <v>93168362.371056229</v>
          </cell>
          <cell r="L48">
            <v>88509944.252503425</v>
          </cell>
          <cell r="M48">
            <v>83851526.133950606</v>
          </cell>
          <cell r="N48">
            <v>101402531.54543066</v>
          </cell>
          <cell r="O48">
            <v>96573839.567076817</v>
          </cell>
          <cell r="P48">
            <v>91745147.588722989</v>
          </cell>
          <cell r="Q48">
            <v>86916455.610369131</v>
          </cell>
          <cell r="R48">
            <v>101402531.54543066</v>
          </cell>
          <cell r="S48">
            <v>96573839.567076817</v>
          </cell>
          <cell r="T48">
            <v>91745147.588722989</v>
          </cell>
          <cell r="U48">
            <v>86916455.610369131</v>
          </cell>
          <cell r="V48">
            <v>102591159.45189676</v>
          </cell>
          <cell r="W48">
            <v>97705866.144663572</v>
          </cell>
          <cell r="X48">
            <v>92820572.837430418</v>
          </cell>
          <cell r="Y48">
            <v>87935279.530197218</v>
          </cell>
          <cell r="Z48">
            <v>106207702.92421468</v>
          </cell>
          <cell r="AA48">
            <v>101150193.26115683</v>
          </cell>
          <cell r="AB48">
            <v>96092683.598099008</v>
          </cell>
          <cell r="AC48">
            <v>91035173.935041144</v>
          </cell>
          <cell r="AD48">
            <v>108504278.3899045</v>
          </cell>
          <cell r="AE48">
            <v>103337407.99038523</v>
          </cell>
          <cell r="AF48">
            <v>98170537.590865985</v>
          </cell>
          <cell r="AG48">
            <v>93003667.191346705</v>
          </cell>
          <cell r="AH48">
            <v>109549839.40155126</v>
          </cell>
          <cell r="AI48">
            <v>104333180.38242978</v>
          </cell>
          <cell r="AJ48">
            <v>99116521.363308296</v>
          </cell>
          <cell r="AK48">
            <v>93899862.344186783</v>
          </cell>
          <cell r="AL48">
            <v>111373121.4348716</v>
          </cell>
          <cell r="AM48">
            <v>106069639.46178249</v>
          </cell>
          <cell r="AN48">
            <v>100766157.48869336</v>
          </cell>
          <cell r="AO48">
            <v>95462675.515604213</v>
          </cell>
          <cell r="AP48">
            <v>111563095.50832021</v>
          </cell>
          <cell r="AQ48">
            <v>106250567.15078117</v>
          </cell>
          <cell r="AR48">
            <v>100938038.7932421</v>
          </cell>
          <cell r="AS48">
            <v>95625510.435703024</v>
          </cell>
          <cell r="AT48">
            <v>113388253.82878572</v>
          </cell>
          <cell r="AU48">
            <v>107988813.17027213</v>
          </cell>
          <cell r="AV48">
            <v>102589372.51175851</v>
          </cell>
          <cell r="AW48">
            <v>97189931.853244886</v>
          </cell>
          <cell r="AX48">
            <v>115702654.02235466</v>
          </cell>
          <cell r="AY48">
            <v>110193003.83081397</v>
          </cell>
          <cell r="AZ48">
            <v>104683353.63927326</v>
          </cell>
          <cell r="BA48">
            <v>99173703.447732553</v>
          </cell>
          <cell r="BB48">
            <v>118621218.67666879</v>
          </cell>
          <cell r="BC48">
            <v>112972589.21587504</v>
          </cell>
          <cell r="BD48">
            <v>107323959.75508128</v>
          </cell>
          <cell r="BE48">
            <v>101675330.29428752</v>
          </cell>
          <cell r="BF48">
            <v>120480150.16574739</v>
          </cell>
          <cell r="BG48">
            <v>114743000.15785466</v>
          </cell>
          <cell r="BH48">
            <v>109005850.14996192</v>
          </cell>
          <cell r="BI48">
            <v>103268700.14206918</v>
          </cell>
        </row>
        <row r="49">
          <cell r="A49" t="str">
            <v>Utah</v>
          </cell>
          <cell r="B49">
            <v>10324299.824999999</v>
          </cell>
          <cell r="C49">
            <v>9832666.5</v>
          </cell>
          <cell r="D49">
            <v>9341033.1750000007</v>
          </cell>
          <cell r="E49">
            <v>8849399.8499999996</v>
          </cell>
          <cell r="F49">
            <v>10459054.74239458</v>
          </cell>
          <cell r="G49">
            <v>9961004.5165662672</v>
          </cell>
          <cell r="H49">
            <v>9462954.2907379549</v>
          </cell>
          <cell r="I49">
            <v>8964904.0649096388</v>
          </cell>
          <cell r="J49">
            <v>10828905.161828315</v>
          </cell>
          <cell r="K49">
            <v>10313243.011265062</v>
          </cell>
          <cell r="L49">
            <v>9797580.8607018106</v>
          </cell>
          <cell r="M49">
            <v>9281918.7101385538</v>
          </cell>
          <cell r="N49">
            <v>11224721.817267697</v>
          </cell>
          <cell r="O49">
            <v>10690211.254540665</v>
          </cell>
          <cell r="P49">
            <v>10155700.691813633</v>
          </cell>
          <cell r="Q49">
            <v>9621190.1290865969</v>
          </cell>
          <cell r="R49">
            <v>11224721.817267697</v>
          </cell>
          <cell r="S49">
            <v>10690211.254540665</v>
          </cell>
          <cell r="T49">
            <v>10155700.691813633</v>
          </cell>
          <cell r="U49">
            <v>9621190.1290865969</v>
          </cell>
          <cell r="V49">
            <v>11356296.615164589</v>
          </cell>
          <cell r="W49">
            <v>10815520.585871039</v>
          </cell>
          <cell r="X49">
            <v>10274744.556577487</v>
          </cell>
          <cell r="Y49">
            <v>9733968.527283933</v>
          </cell>
          <cell r="Z49">
            <v>11756628.774511484</v>
          </cell>
          <cell r="AA49">
            <v>11196789.309058558</v>
          </cell>
          <cell r="AB49">
            <v>10636949.84360563</v>
          </cell>
          <cell r="AC49">
            <v>10077110.3781527</v>
          </cell>
          <cell r="AD49">
            <v>12010847.484260175</v>
          </cell>
          <cell r="AE49">
            <v>11438902.365962073</v>
          </cell>
          <cell r="AF49">
            <v>10866957.247663969</v>
          </cell>
          <cell r="AG49">
            <v>10295012.129365863</v>
          </cell>
          <cell r="AH49">
            <v>12126585.536553849</v>
          </cell>
          <cell r="AI49">
            <v>11549129.082432238</v>
          </cell>
          <cell r="AJ49">
            <v>10971672.628310626</v>
          </cell>
          <cell r="AK49">
            <v>10394216.174189012</v>
          </cell>
          <cell r="AL49">
            <v>12328413.176421734</v>
          </cell>
          <cell r="AM49">
            <v>11741345.882306414</v>
          </cell>
          <cell r="AN49">
            <v>11154278.588191094</v>
          </cell>
          <cell r="AO49">
            <v>10567211.29407577</v>
          </cell>
          <cell r="AP49">
            <v>12349442.297632564</v>
          </cell>
          <cell r="AQ49">
            <v>11761373.616792919</v>
          </cell>
          <cell r="AR49">
            <v>11173304.935953273</v>
          </cell>
          <cell r="AS49">
            <v>10585236.255113624</v>
          </cell>
          <cell r="AT49">
            <v>12551477.632524753</v>
          </cell>
          <cell r="AU49">
            <v>11953788.221452147</v>
          </cell>
          <cell r="AV49">
            <v>11356098.810379539</v>
          </cell>
          <cell r="AW49">
            <v>10758409.399306929</v>
          </cell>
          <cell r="AX49">
            <v>12807669.445004335</v>
          </cell>
          <cell r="AY49">
            <v>12197780.423813654</v>
          </cell>
          <cell r="AZ49">
            <v>11587891.40262297</v>
          </cell>
          <cell r="BA49">
            <v>10978002.381432284</v>
          </cell>
          <cell r="BB49">
            <v>13130739.055309961</v>
          </cell>
          <cell r="BC49">
            <v>12505465.766961869</v>
          </cell>
          <cell r="BD49">
            <v>11880192.478613773</v>
          </cell>
          <cell r="BE49">
            <v>11254919.190265676</v>
          </cell>
          <cell r="BF49">
            <v>13336512.900639631</v>
          </cell>
          <cell r="BG49">
            <v>12701440.857752031</v>
          </cell>
          <cell r="BH49">
            <v>12066368.814864429</v>
          </cell>
          <cell r="BI49">
            <v>11431296.771976823</v>
          </cell>
        </row>
        <row r="50">
          <cell r="A50" t="str">
            <v>Vermont</v>
          </cell>
          <cell r="B50">
            <v>2444944.2149999999</v>
          </cell>
          <cell r="C50">
            <v>2328518.3000000003</v>
          </cell>
          <cell r="D50">
            <v>2212092.3850000002</v>
          </cell>
          <cell r="E50">
            <v>2095666.47</v>
          </cell>
          <cell r="F50">
            <v>2476856.1374849402</v>
          </cell>
          <cell r="G50">
            <v>2358910.6071285149</v>
          </cell>
          <cell r="H50">
            <v>2240965.0767720891</v>
          </cell>
          <cell r="I50">
            <v>2123019.5464156629</v>
          </cell>
          <cell r="J50">
            <v>2564442.0908897594</v>
          </cell>
          <cell r="K50">
            <v>2442325.8008473902</v>
          </cell>
          <cell r="L50">
            <v>2320209.5108050206</v>
          </cell>
          <cell r="M50">
            <v>2198093.2207626505</v>
          </cell>
          <cell r="N50">
            <v>2658177.2262811</v>
          </cell>
          <cell r="O50">
            <v>2531597.3583629527</v>
          </cell>
          <cell r="P50">
            <v>2405017.490444805</v>
          </cell>
          <cell r="Q50">
            <v>2278437.6225266564</v>
          </cell>
          <cell r="R50">
            <v>2658177.2262811</v>
          </cell>
          <cell r="S50">
            <v>2531597.3583629527</v>
          </cell>
          <cell r="T50">
            <v>2405017.490444805</v>
          </cell>
          <cell r="U50">
            <v>2278437.6225266564</v>
          </cell>
          <cell r="V50">
            <v>2689336.050260507</v>
          </cell>
          <cell r="W50">
            <v>2561272.4288195311</v>
          </cell>
          <cell r="X50">
            <v>2433208.8073785543</v>
          </cell>
          <cell r="Y50">
            <v>2305145.1859375769</v>
          </cell>
          <cell r="Z50">
            <v>2784140.5225893268</v>
          </cell>
          <cell r="AA50">
            <v>2651562.4024660261</v>
          </cell>
          <cell r="AB50">
            <v>2518984.2823427245</v>
          </cell>
          <cell r="AC50">
            <v>2386406.1622194224</v>
          </cell>
          <cell r="AD50">
            <v>2844343.2069631144</v>
          </cell>
          <cell r="AE50">
            <v>2708898.2923458237</v>
          </cell>
          <cell r="AF50">
            <v>2573453.3777285321</v>
          </cell>
          <cell r="AG50">
            <v>2438008.4631112404</v>
          </cell>
          <cell r="AH50">
            <v>2871751.6594690727</v>
          </cell>
          <cell r="AI50">
            <v>2735001.5804467364</v>
          </cell>
          <cell r="AJ50">
            <v>2598251.5014243987</v>
          </cell>
          <cell r="AK50">
            <v>2461501.4224020615</v>
          </cell>
          <cell r="AL50">
            <v>2919547.3772306968</v>
          </cell>
          <cell r="AM50">
            <v>2780521.3116482836</v>
          </cell>
          <cell r="AN50">
            <v>2641495.2460658685</v>
          </cell>
          <cell r="AO50">
            <v>2502469.1804834539</v>
          </cell>
          <cell r="AP50">
            <v>2924527.3786954405</v>
          </cell>
          <cell r="AQ50">
            <v>2785264.1701861345</v>
          </cell>
          <cell r="AR50">
            <v>2646000.9616768272</v>
          </cell>
          <cell r="AS50">
            <v>2506737.7531675198</v>
          </cell>
          <cell r="AT50">
            <v>2972372.2816567165</v>
          </cell>
          <cell r="AU50">
            <v>2830830.744434969</v>
          </cell>
          <cell r="AV50">
            <v>2689289.2072132197</v>
          </cell>
          <cell r="AW50">
            <v>2547747.6699914709</v>
          </cell>
          <cell r="AX50">
            <v>3033042.2254271959</v>
          </cell>
          <cell r="AY50">
            <v>2888611.643263997</v>
          </cell>
          <cell r="AZ50">
            <v>2744181.0611007963</v>
          </cell>
          <cell r="BA50">
            <v>2599750.4789375961</v>
          </cell>
          <cell r="BB50">
            <v>3109549.8034855505</v>
          </cell>
          <cell r="BC50">
            <v>2961476.0033195727</v>
          </cell>
          <cell r="BD50">
            <v>2813402.203153593</v>
          </cell>
          <cell r="BE50">
            <v>2665328.4029876143</v>
          </cell>
          <cell r="BF50">
            <v>3158280.0400405591</v>
          </cell>
          <cell r="BG50">
            <v>3007885.7524195807</v>
          </cell>
          <cell r="BH50">
            <v>2857491.4647986009</v>
          </cell>
          <cell r="BI50">
            <v>2707097.1771776215</v>
          </cell>
        </row>
        <row r="51">
          <cell r="A51" t="str">
            <v>Virginia</v>
          </cell>
          <cell r="B51">
            <v>27262343.640000001</v>
          </cell>
          <cell r="C51">
            <v>25964136.800000001</v>
          </cell>
          <cell r="D51">
            <v>24665929.960000001</v>
          </cell>
          <cell r="E51">
            <v>23367723.119999997</v>
          </cell>
          <cell r="F51">
            <v>27618177.442530125</v>
          </cell>
          <cell r="G51">
            <v>26303026.135742977</v>
          </cell>
          <cell r="H51">
            <v>24987874.828955829</v>
          </cell>
          <cell r="I51">
            <v>23672723.522168677</v>
          </cell>
          <cell r="J51">
            <v>28594804.371320486</v>
          </cell>
          <cell r="K51">
            <v>27233147.020305224</v>
          </cell>
          <cell r="L51">
            <v>25871489.669289965</v>
          </cell>
          <cell r="M51">
            <v>24509832.318274699</v>
          </cell>
          <cell r="N51">
            <v>29639997.736675307</v>
          </cell>
          <cell r="O51">
            <v>28228569.273024101</v>
          </cell>
          <cell r="P51">
            <v>26817140.809372898</v>
          </cell>
          <cell r="Q51">
            <v>25405712.345721688</v>
          </cell>
          <cell r="R51">
            <v>29639997.736675307</v>
          </cell>
          <cell r="S51">
            <v>28228569.273024101</v>
          </cell>
          <cell r="T51">
            <v>26817140.809372898</v>
          </cell>
          <cell r="U51">
            <v>25405712.345721688</v>
          </cell>
          <cell r="V51">
            <v>29987434.116423085</v>
          </cell>
          <cell r="W51">
            <v>28559461.063260078</v>
          </cell>
          <cell r="X51">
            <v>27131488.010097079</v>
          </cell>
          <cell r="Y51">
            <v>25703514.956934068</v>
          </cell>
          <cell r="Z51">
            <v>31044551.120312333</v>
          </cell>
          <cell r="AA51">
            <v>29566239.16220222</v>
          </cell>
          <cell r="AB51">
            <v>28087927.204092115</v>
          </cell>
          <cell r="AC51">
            <v>26609615.245981995</v>
          </cell>
          <cell r="AD51">
            <v>31715840.984260682</v>
          </cell>
          <cell r="AE51">
            <v>30205562.842153028</v>
          </cell>
          <cell r="AF51">
            <v>28695284.700045384</v>
          </cell>
          <cell r="AG51">
            <v>27185006.557937723</v>
          </cell>
          <cell r="AH51">
            <v>32021458.857369516</v>
          </cell>
          <cell r="AI51">
            <v>30496627.483209062</v>
          </cell>
          <cell r="AJ51">
            <v>28971796.109048616</v>
          </cell>
          <cell r="AK51">
            <v>27446964.734888151</v>
          </cell>
          <cell r="AL51">
            <v>32554404.874764785</v>
          </cell>
          <cell r="AM51">
            <v>31004195.118823607</v>
          </cell>
          <cell r="AN51">
            <v>29453985.362882432</v>
          </cell>
          <cell r="AO51">
            <v>27903775.606941238</v>
          </cell>
          <cell r="AP51">
            <v>32609934.367186986</v>
          </cell>
          <cell r="AQ51">
            <v>31057080.349701893</v>
          </cell>
          <cell r="AR51">
            <v>29504226.332216803</v>
          </cell>
          <cell r="AS51">
            <v>27951372.314731695</v>
          </cell>
          <cell r="AT51">
            <v>33143428.824013587</v>
          </cell>
          <cell r="AU51">
            <v>31565170.30858437</v>
          </cell>
          <cell r="AV51">
            <v>29986911.793155156</v>
          </cell>
          <cell r="AW51">
            <v>28408653.277725924</v>
          </cell>
          <cell r="AX51">
            <v>33819928.862559572</v>
          </cell>
          <cell r="AY51">
            <v>32209456.059580546</v>
          </cell>
          <cell r="AZ51">
            <v>30598983.256601524</v>
          </cell>
          <cell r="BA51">
            <v>28988510.453622483</v>
          </cell>
          <cell r="BB51">
            <v>34673026.39799393</v>
          </cell>
          <cell r="BC51">
            <v>33021929.902851358</v>
          </cell>
          <cell r="BD51">
            <v>31370833.407708798</v>
          </cell>
          <cell r="BE51">
            <v>29719736.912566215</v>
          </cell>
          <cell r="BF51">
            <v>35216392.764584482</v>
          </cell>
          <cell r="BG51">
            <v>33539421.680556644</v>
          </cell>
          <cell r="BH51">
            <v>31862450.596528817</v>
          </cell>
          <cell r="BI51">
            <v>30185479.512500972</v>
          </cell>
        </row>
        <row r="52">
          <cell r="A52" t="str">
            <v>Washington</v>
          </cell>
          <cell r="B52">
            <v>21423891.404999997</v>
          </cell>
          <cell r="C52">
            <v>20403706.100000001</v>
          </cell>
          <cell r="D52">
            <v>19383520.795000002</v>
          </cell>
          <cell r="E52">
            <v>18363335.489999998</v>
          </cell>
          <cell r="F52">
            <v>21703520.509683736</v>
          </cell>
          <cell r="G52">
            <v>20670019.533032134</v>
          </cell>
          <cell r="H52">
            <v>19636518.556380525</v>
          </cell>
          <cell r="I52">
            <v>18603017.579728916</v>
          </cell>
          <cell r="J52">
            <v>22470994.85238494</v>
          </cell>
          <cell r="K52">
            <v>21400947.47846185</v>
          </cell>
          <cell r="L52">
            <v>20330900.104538757</v>
          </cell>
          <cell r="M52">
            <v>19260852.730615661</v>
          </cell>
          <cell r="N52">
            <v>23292351.572565589</v>
          </cell>
          <cell r="O52">
            <v>22183191.973871991</v>
          </cell>
          <cell r="P52">
            <v>21074032.375178393</v>
          </cell>
          <cell r="Q52">
            <v>19964872.776484787</v>
          </cell>
          <cell r="R52">
            <v>23292351.572565589</v>
          </cell>
          <cell r="S52">
            <v>22183191.973871991</v>
          </cell>
          <cell r="T52">
            <v>21074032.375178393</v>
          </cell>
          <cell r="U52">
            <v>19964872.776484787</v>
          </cell>
          <cell r="V52">
            <v>23565381.630734965</v>
          </cell>
          <cell r="W52">
            <v>22443220.600699969</v>
          </cell>
          <cell r="X52">
            <v>21321059.570664972</v>
          </cell>
          <cell r="Y52">
            <v>20198898.540629968</v>
          </cell>
          <cell r="Z52">
            <v>24396108.445449207</v>
          </cell>
          <cell r="AA52">
            <v>23234388.995665912</v>
          </cell>
          <cell r="AB52">
            <v>22072669.54588262</v>
          </cell>
          <cell r="AC52">
            <v>20910950.096099317</v>
          </cell>
          <cell r="AD52">
            <v>24923636.134793036</v>
          </cell>
          <cell r="AE52">
            <v>23736796.318850514</v>
          </cell>
          <cell r="AF52">
            <v>22549956.502907991</v>
          </cell>
          <cell r="AG52">
            <v>21363116.686965458</v>
          </cell>
          <cell r="AH52">
            <v>25163803.459046993</v>
          </cell>
          <cell r="AI52">
            <v>23965527.103854284</v>
          </cell>
          <cell r="AJ52">
            <v>22767250.748661574</v>
          </cell>
          <cell r="AK52">
            <v>21568974.393468853</v>
          </cell>
          <cell r="AL52">
            <v>25582614.759798519</v>
          </cell>
          <cell r="AM52">
            <v>24364395.009331927</v>
          </cell>
          <cell r="AN52">
            <v>23146175.258865334</v>
          </cell>
          <cell r="AO52">
            <v>21927955.508398734</v>
          </cell>
          <cell r="AP52">
            <v>25626252.160571449</v>
          </cell>
          <cell r="AQ52">
            <v>24405954.438639477</v>
          </cell>
          <cell r="AR52">
            <v>23185656.716707509</v>
          </cell>
          <cell r="AS52">
            <v>21965358.99477553</v>
          </cell>
          <cell r="AT52">
            <v>26045494.447997276</v>
          </cell>
          <cell r="AU52">
            <v>24805232.807616454</v>
          </cell>
          <cell r="AV52">
            <v>23564971.167235639</v>
          </cell>
          <cell r="AW52">
            <v>22324709.526854809</v>
          </cell>
          <cell r="AX52">
            <v>26577116.51074696</v>
          </cell>
          <cell r="AY52">
            <v>25311539.534044724</v>
          </cell>
          <cell r="AZ52">
            <v>24045962.557342496</v>
          </cell>
          <cell r="BA52">
            <v>22780385.580640253</v>
          </cell>
          <cell r="BB52">
            <v>27247516.282621406</v>
          </cell>
          <cell r="BC52">
            <v>25950015.507258482</v>
          </cell>
          <cell r="BD52">
            <v>24652514.731895566</v>
          </cell>
          <cell r="BE52">
            <v>23355013.956532635</v>
          </cell>
          <cell r="BF52">
            <v>27674516.330184646</v>
          </cell>
          <cell r="BG52">
            <v>26356682.219223469</v>
          </cell>
          <cell r="BH52">
            <v>25038848.108262304</v>
          </cell>
          <cell r="BI52">
            <v>23721013.997301124</v>
          </cell>
        </row>
        <row r="53">
          <cell r="A53" t="str">
            <v>West Virginia</v>
          </cell>
          <cell r="B53">
            <v>7350948.2549999999</v>
          </cell>
          <cell r="C53">
            <v>7000903.1000000006</v>
          </cell>
          <cell r="D53">
            <v>6650857.9450000003</v>
          </cell>
          <cell r="E53">
            <v>6300812.79</v>
          </cell>
          <cell r="F53">
            <v>7446894.3667620495</v>
          </cell>
          <cell r="G53">
            <v>7092280.3492971901</v>
          </cell>
          <cell r="H53">
            <v>6737666.3318323307</v>
          </cell>
          <cell r="I53">
            <v>6383052.3143674713</v>
          </cell>
          <cell r="J53">
            <v>7710229.541198194</v>
          </cell>
          <cell r="K53">
            <v>7343075.7535220897</v>
          </cell>
          <cell r="L53">
            <v>6975921.9658459853</v>
          </cell>
          <cell r="M53">
            <v>6608768.178169881</v>
          </cell>
          <cell r="N53">
            <v>7992052.7933238717</v>
          </cell>
          <cell r="O53">
            <v>7611478.8507846398</v>
          </cell>
          <cell r="P53">
            <v>7230904.908245408</v>
          </cell>
          <cell r="Q53">
            <v>6850330.9657061761</v>
          </cell>
          <cell r="R53">
            <v>7992052.7933238717</v>
          </cell>
          <cell r="S53">
            <v>7611478.8507846398</v>
          </cell>
          <cell r="T53">
            <v>7230904.908245408</v>
          </cell>
          <cell r="U53">
            <v>6850330.9657061761</v>
          </cell>
          <cell r="V53">
            <v>8085734.6455943845</v>
          </cell>
          <cell r="W53">
            <v>7700699.6624708427</v>
          </cell>
          <cell r="X53">
            <v>7315664.6793473009</v>
          </cell>
          <cell r="Y53">
            <v>6930629.6962237591</v>
          </cell>
          <cell r="Z53">
            <v>8370772.9569620462</v>
          </cell>
          <cell r="AA53">
            <v>7972164.7209162349</v>
          </cell>
          <cell r="AB53">
            <v>7573556.4848704236</v>
          </cell>
          <cell r="AC53">
            <v>7174948.2488246122</v>
          </cell>
          <cell r="AD53">
            <v>8551777.8301729504</v>
          </cell>
          <cell r="AE53">
            <v>8144550.3144504298</v>
          </cell>
          <cell r="AF53">
            <v>7737322.7987279082</v>
          </cell>
          <cell r="AG53">
            <v>7330095.2830053875</v>
          </cell>
          <cell r="AH53">
            <v>8634183.8478173744</v>
          </cell>
          <cell r="AI53">
            <v>8223032.2360165482</v>
          </cell>
          <cell r="AJ53">
            <v>7811880.6242157212</v>
          </cell>
          <cell r="AK53">
            <v>7400729.0124148941</v>
          </cell>
          <cell r="AL53">
            <v>8777886.0418882053</v>
          </cell>
          <cell r="AM53">
            <v>8359891.4684649585</v>
          </cell>
          <cell r="AN53">
            <v>7941896.8950417107</v>
          </cell>
          <cell r="AO53">
            <v>7523902.3216184629</v>
          </cell>
          <cell r="AP53">
            <v>8792858.8714736663</v>
          </cell>
          <cell r="AQ53">
            <v>8374151.3061653981</v>
          </cell>
          <cell r="AR53">
            <v>7955443.7408571281</v>
          </cell>
          <cell r="AS53">
            <v>7536736.175548858</v>
          </cell>
          <cell r="AT53">
            <v>8936708.9453428723</v>
          </cell>
          <cell r="AU53">
            <v>8511151.376517022</v>
          </cell>
          <cell r="AV53">
            <v>8085593.8076911708</v>
          </cell>
          <cell r="AW53">
            <v>7660036.2388653196</v>
          </cell>
          <cell r="AX53">
            <v>9119118.6766383369</v>
          </cell>
          <cell r="AY53">
            <v>8684874.9301317502</v>
          </cell>
          <cell r="AZ53">
            <v>8250631.1836251635</v>
          </cell>
          <cell r="BA53">
            <v>7816387.4371185759</v>
          </cell>
          <cell r="BB53">
            <v>9349145.7030105256</v>
          </cell>
          <cell r="BC53">
            <v>8903948.2885814551</v>
          </cell>
          <cell r="BD53">
            <v>8458750.8741523828</v>
          </cell>
          <cell r="BE53">
            <v>8013553.4597233096</v>
          </cell>
          <cell r="BF53">
            <v>9495657.613250481</v>
          </cell>
          <cell r="BG53">
            <v>9043483.4411909357</v>
          </cell>
          <cell r="BH53">
            <v>8591309.2691313904</v>
          </cell>
          <cell r="BI53">
            <v>8139135.0970718423</v>
          </cell>
        </row>
        <row r="54">
          <cell r="A54" t="str">
            <v>Wisconsin</v>
          </cell>
          <cell r="B54">
            <v>20150468.414999999</v>
          </cell>
          <cell r="C54">
            <v>19190922.300000001</v>
          </cell>
          <cell r="D54">
            <v>18231376.184999999</v>
          </cell>
          <cell r="E54">
            <v>17271830.07</v>
          </cell>
          <cell r="F54">
            <v>20413476.536882531</v>
          </cell>
          <cell r="G54">
            <v>19441406.225602414</v>
          </cell>
          <cell r="H54">
            <v>18469335.914322291</v>
          </cell>
          <cell r="I54">
            <v>17497265.60304217</v>
          </cell>
          <cell r="J54">
            <v>21135332.674480122</v>
          </cell>
          <cell r="K54">
            <v>20128888.261409644</v>
          </cell>
          <cell r="L54">
            <v>19122443.848339159</v>
          </cell>
          <cell r="M54">
            <v>18115999.435268674</v>
          </cell>
          <cell r="N54">
            <v>21907868.454025079</v>
          </cell>
          <cell r="O54">
            <v>20864636.622881029</v>
          </cell>
          <cell r="P54">
            <v>19821404.791736975</v>
          </cell>
          <cell r="Q54">
            <v>18778172.960592922</v>
          </cell>
          <cell r="R54">
            <v>21907868.454025079</v>
          </cell>
          <cell r="S54">
            <v>20864636.622881029</v>
          </cell>
          <cell r="T54">
            <v>19821404.791736975</v>
          </cell>
          <cell r="U54">
            <v>18778172.960592922</v>
          </cell>
          <cell r="V54">
            <v>22164669.772678308</v>
          </cell>
          <cell r="W54">
            <v>21109209.307312679</v>
          </cell>
          <cell r="X54">
            <v>20053748.841947041</v>
          </cell>
          <cell r="Y54">
            <v>18998288.376581404</v>
          </cell>
          <cell r="Z54">
            <v>22946018.694073893</v>
          </cell>
          <cell r="AA54">
            <v>21853351.137213234</v>
          </cell>
          <cell r="AB54">
            <v>20760683.580352571</v>
          </cell>
          <cell r="AC54">
            <v>19668016.023491904</v>
          </cell>
          <cell r="AD54">
            <v>23442190.460500974</v>
          </cell>
          <cell r="AE54">
            <v>22325895.676667597</v>
          </cell>
          <cell r="AF54">
            <v>21209600.892834213</v>
          </cell>
          <cell r="AG54">
            <v>20093306.109000828</v>
          </cell>
          <cell r="AH54">
            <v>23668082.386025064</v>
          </cell>
          <cell r="AI54">
            <v>22541030.843833398</v>
          </cell>
          <cell r="AJ54">
            <v>21413979.301641725</v>
          </cell>
          <cell r="AK54">
            <v>20286927.759450048</v>
          </cell>
          <cell r="AL54">
            <v>24061999.799444605</v>
          </cell>
          <cell r="AM54">
            <v>22916190.285185341</v>
          </cell>
          <cell r="AN54">
            <v>21770380.770926069</v>
          </cell>
          <cell r="AO54">
            <v>20624571.256666794</v>
          </cell>
          <cell r="AP54">
            <v>24103043.419829197</v>
          </cell>
          <cell r="AQ54">
            <v>22955279.447456382</v>
          </cell>
          <cell r="AR54">
            <v>21807515.47508356</v>
          </cell>
          <cell r="AS54">
            <v>20659751.502710734</v>
          </cell>
          <cell r="AT54">
            <v>24497366.202338956</v>
          </cell>
          <cell r="AU54">
            <v>23330824.954608534</v>
          </cell>
          <cell r="AV54">
            <v>22164283.706878103</v>
          </cell>
          <cell r="AW54">
            <v>20997742.459147669</v>
          </cell>
          <cell r="AX54">
            <v>24997388.975123107</v>
          </cell>
          <cell r="AY54">
            <v>23807037.119164865</v>
          </cell>
          <cell r="AZ54">
            <v>22616685.26320662</v>
          </cell>
          <cell r="BA54">
            <v>21426333.40724837</v>
          </cell>
          <cell r="BB54">
            <v>25627940.594957516</v>
          </cell>
          <cell r="BC54">
            <v>24407562.471388113</v>
          </cell>
          <cell r="BD54">
            <v>23187184.347818706</v>
          </cell>
          <cell r="BE54">
            <v>21966806.224249292</v>
          </cell>
          <cell r="BF54">
            <v>26029560.021091204</v>
          </cell>
          <cell r="BG54">
            <v>24790057.162944004</v>
          </cell>
          <cell r="BH54">
            <v>23550554.304796804</v>
          </cell>
          <cell r="BI54">
            <v>22311051.446649596</v>
          </cell>
        </row>
        <row r="55">
          <cell r="A55" t="str">
            <v>Wyoming</v>
          </cell>
          <cell r="B55">
            <v>2564988.7199999997</v>
          </cell>
          <cell r="C55">
            <v>2442846.4</v>
          </cell>
          <cell r="D55">
            <v>2320704.08</v>
          </cell>
          <cell r="E55">
            <v>2198561.7599999998</v>
          </cell>
          <cell r="F55">
            <v>2598467.488433735</v>
          </cell>
          <cell r="G55">
            <v>2474730.9413654623</v>
          </cell>
          <cell r="H55">
            <v>2350994.3942971891</v>
          </cell>
          <cell r="I55">
            <v>2227257.8472289159</v>
          </cell>
          <cell r="J55">
            <v>2690353.8313349397</v>
          </cell>
          <cell r="K55">
            <v>2562241.7441285145</v>
          </cell>
          <cell r="L55">
            <v>2434129.6569220885</v>
          </cell>
          <cell r="M55">
            <v>2306017.5697156629</v>
          </cell>
          <cell r="N55">
            <v>2788691.2753843372</v>
          </cell>
          <cell r="O55">
            <v>2655896.4527469887</v>
          </cell>
          <cell r="P55">
            <v>2523101.6301096389</v>
          </cell>
          <cell r="Q55">
            <v>2390306.8074722895</v>
          </cell>
          <cell r="R55">
            <v>2788691.2753843372</v>
          </cell>
          <cell r="S55">
            <v>2655896.4527469887</v>
          </cell>
          <cell r="T55">
            <v>2523101.6301096389</v>
          </cell>
          <cell r="U55">
            <v>2390306.8074722895</v>
          </cell>
          <cell r="V55">
            <v>2821379.9688708037</v>
          </cell>
          <cell r="W55">
            <v>2687028.5417817188</v>
          </cell>
          <cell r="X55">
            <v>2552677.1146926326</v>
          </cell>
          <cell r="Y55">
            <v>2418325.6876035468</v>
          </cell>
          <cell r="Z55">
            <v>2920839.2533146306</v>
          </cell>
          <cell r="AA55">
            <v>2781751.6698234589</v>
          </cell>
          <cell r="AB55">
            <v>2642664.0863322858</v>
          </cell>
          <cell r="AC55">
            <v>2503576.5028411127</v>
          </cell>
          <cell r="AD55">
            <v>2983997.8339419947</v>
          </cell>
          <cell r="AE55">
            <v>2841902.6989923771</v>
          </cell>
          <cell r="AF55">
            <v>2699807.5640427582</v>
          </cell>
          <cell r="AG55">
            <v>2557712.4290931392</v>
          </cell>
          <cell r="AH55">
            <v>3012752.0161761437</v>
          </cell>
          <cell r="AI55">
            <v>2869287.6344534713</v>
          </cell>
          <cell r="AJ55">
            <v>2725823.252730798</v>
          </cell>
          <cell r="AK55">
            <v>2582358.8710081242</v>
          </cell>
          <cell r="AL55">
            <v>3062894.4595786282</v>
          </cell>
          <cell r="AM55">
            <v>2917042.3424558379</v>
          </cell>
          <cell r="AN55">
            <v>2771190.2253330462</v>
          </cell>
          <cell r="AO55">
            <v>2625338.108210254</v>
          </cell>
          <cell r="AP55">
            <v>3068118.9745202302</v>
          </cell>
          <cell r="AQ55">
            <v>2922018.0709716491</v>
          </cell>
          <cell r="AR55">
            <v>2775917.1674230671</v>
          </cell>
          <cell r="AS55">
            <v>2629816.2638744842</v>
          </cell>
          <cell r="AT55">
            <v>3118313.0180702861</v>
          </cell>
          <cell r="AU55">
            <v>2969821.9219717025</v>
          </cell>
          <cell r="AV55">
            <v>2821330.8258731179</v>
          </cell>
          <cell r="AW55">
            <v>2672839.7297745324</v>
          </cell>
          <cell r="AX55">
            <v>3181961.8000995782</v>
          </cell>
          <cell r="AY55">
            <v>3030439.8096186472</v>
          </cell>
          <cell r="AZ55">
            <v>2878917.8191377153</v>
          </cell>
          <cell r="BA55">
            <v>2727395.8286567829</v>
          </cell>
          <cell r="BB55">
            <v>3262225.8296468528</v>
          </cell>
          <cell r="BC55">
            <v>3106881.7425208138</v>
          </cell>
          <cell r="BD55">
            <v>2951537.6553947735</v>
          </cell>
          <cell r="BE55">
            <v>2796193.5682687326</v>
          </cell>
          <cell r="BF55">
            <v>3313348.6758531937</v>
          </cell>
          <cell r="BG55">
            <v>3155570.1674792338</v>
          </cell>
          <cell r="BH55">
            <v>2997791.6591052725</v>
          </cell>
          <cell r="BI55">
            <v>2840013.1507313107</v>
          </cell>
        </row>
        <row r="56">
          <cell r="A56" t="str">
            <v>American Samoa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A57" t="str">
            <v>Guam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8">
          <cell r="A58" t="str">
            <v>Northern Mariana Islands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</row>
        <row r="59">
          <cell r="A59" t="str">
            <v>Puerto Rico</v>
          </cell>
          <cell r="B59">
            <v>10418858.939999999</v>
          </cell>
          <cell r="C59">
            <v>9922722.8000000007</v>
          </cell>
          <cell r="D59">
            <v>9426586.6600000001</v>
          </cell>
          <cell r="E59">
            <v>8930450.5199999996</v>
          </cell>
          <cell r="F59">
            <v>10554848.062710844</v>
          </cell>
          <cell r="G59">
            <v>10052236.250200806</v>
          </cell>
          <cell r="H59">
            <v>9549624.4376907647</v>
          </cell>
          <cell r="I59">
            <v>9047012.6251807231</v>
          </cell>
          <cell r="J59">
            <v>10928085.901043374</v>
          </cell>
          <cell r="K59">
            <v>10407700.85813655</v>
          </cell>
          <cell r="L59">
            <v>9887315.8152297195</v>
          </cell>
          <cell r="M59">
            <v>9366930.7723228913</v>
          </cell>
          <cell r="N59">
            <v>11327527.797252109</v>
          </cell>
          <cell r="O59">
            <v>10788121.711668679</v>
          </cell>
          <cell r="P59">
            <v>10248715.626085242</v>
          </cell>
          <cell r="Q59">
            <v>9709309.5405018069</v>
          </cell>
          <cell r="R59">
            <v>11327527.797252109</v>
          </cell>
          <cell r="S59">
            <v>10788121.711668679</v>
          </cell>
          <cell r="T59">
            <v>10248715.626085242</v>
          </cell>
          <cell r="U59">
            <v>9709309.5405018069</v>
          </cell>
          <cell r="V59">
            <v>11460307.674104119</v>
          </cell>
          <cell r="W59">
            <v>10914578.737242023</v>
          </cell>
          <cell r="X59">
            <v>10368849.800379917</v>
          </cell>
          <cell r="Y59">
            <v>9823120.8635178152</v>
          </cell>
          <cell r="Z59">
            <v>11864306.431218954</v>
          </cell>
          <cell r="AA59">
            <v>11299339.45830377</v>
          </cell>
          <cell r="AB59">
            <v>10734372.485388577</v>
          </cell>
          <cell r="AC59">
            <v>10169405.512473388</v>
          </cell>
          <cell r="AD59">
            <v>12120853.501884872</v>
          </cell>
          <cell r="AE59">
            <v>11543670.001795122</v>
          </cell>
          <cell r="AF59">
            <v>10966486.501705362</v>
          </cell>
          <cell r="AG59">
            <v>10389303.001615604</v>
          </cell>
          <cell r="AH59">
            <v>12237651.586140249</v>
          </cell>
          <cell r="AI59">
            <v>11654906.27251453</v>
          </cell>
          <cell r="AJ59">
            <v>11072160.958888799</v>
          </cell>
          <cell r="AK59">
            <v>10489415.64526307</v>
          </cell>
          <cell r="AL59">
            <v>12441327.742937313</v>
          </cell>
          <cell r="AM59">
            <v>11848883.564702211</v>
          </cell>
          <cell r="AN59">
            <v>11256439.386467095</v>
          </cell>
          <cell r="AO59">
            <v>10663995.208231984</v>
          </cell>
          <cell r="AP59">
            <v>12462549.46753284</v>
          </cell>
          <cell r="AQ59">
            <v>11869094.730983665</v>
          </cell>
          <cell r="AR59">
            <v>11275639.994434478</v>
          </cell>
          <cell r="AS59">
            <v>10682185.257885292</v>
          </cell>
          <cell r="AT59">
            <v>12666435.221609861</v>
          </cell>
          <cell r="AU59">
            <v>12063271.639628448</v>
          </cell>
          <cell r="AV59">
            <v>11460108.05764702</v>
          </cell>
          <cell r="AW59">
            <v>10856944.475665595</v>
          </cell>
          <cell r="AX59">
            <v>12924973.466435358</v>
          </cell>
          <cell r="AY59">
            <v>12309498.539462255</v>
          </cell>
          <cell r="AZ59">
            <v>11694023.612489136</v>
          </cell>
          <cell r="BA59">
            <v>11078548.685516022</v>
          </cell>
          <cell r="BB59">
            <v>13251002.035406627</v>
          </cell>
          <cell r="BC59">
            <v>12620001.938482512</v>
          </cell>
          <cell r="BD59">
            <v>11989001.84155838</v>
          </cell>
          <cell r="BE59">
            <v>11358001.744634254</v>
          </cell>
          <cell r="BF59">
            <v>13458660.540522853</v>
          </cell>
          <cell r="BG59">
            <v>12817771.943355108</v>
          </cell>
          <cell r="BH59">
            <v>12176883.346187348</v>
          </cell>
          <cell r="BI59">
            <v>11535994.749019591</v>
          </cell>
        </row>
        <row r="60">
          <cell r="A60" t="str">
            <v>Virgin Islands</v>
          </cell>
          <cell r="B60">
            <v>905967.09</v>
          </cell>
          <cell r="C60">
            <v>862825.8</v>
          </cell>
          <cell r="D60">
            <v>819684.51</v>
          </cell>
          <cell r="E60">
            <v>776543.22</v>
          </cell>
          <cell r="F60">
            <v>917791.96165662666</v>
          </cell>
          <cell r="G60">
            <v>874087.58253012062</v>
          </cell>
          <cell r="H60">
            <v>830383.20340361458</v>
          </cell>
          <cell r="I60">
            <v>786678.82427710854</v>
          </cell>
          <cell r="J60">
            <v>950246.6863265062</v>
          </cell>
          <cell r="K60">
            <v>904996.84412048198</v>
          </cell>
          <cell r="L60">
            <v>859747.00191445788</v>
          </cell>
          <cell r="M60">
            <v>814497.15970843378</v>
          </cell>
          <cell r="N60">
            <v>984979.97280406649</v>
          </cell>
          <cell r="O60">
            <v>938076.16457530134</v>
          </cell>
          <cell r="P60">
            <v>891172.35634653619</v>
          </cell>
          <cell r="Q60">
            <v>844268.54811777116</v>
          </cell>
          <cell r="R60">
            <v>984979.97280406649</v>
          </cell>
          <cell r="S60">
            <v>938076.16457530134</v>
          </cell>
          <cell r="T60">
            <v>891172.35634653619</v>
          </cell>
          <cell r="U60">
            <v>844268.54811777116</v>
          </cell>
          <cell r="V60">
            <v>996525.78596219851</v>
          </cell>
          <cell r="W60">
            <v>949072.17710685567</v>
          </cell>
          <cell r="X60">
            <v>901618.56825151283</v>
          </cell>
          <cell r="Y60">
            <v>854164.95939616999</v>
          </cell>
          <cell r="Z60">
            <v>1031655.3121852442</v>
          </cell>
          <cell r="AA60">
            <v>982528.86874785158</v>
          </cell>
          <cell r="AB60">
            <v>933402.42531045887</v>
          </cell>
          <cell r="AC60">
            <v>884275.98187306628</v>
          </cell>
          <cell r="AD60">
            <v>1053963.2447906958</v>
          </cell>
          <cell r="AE60">
            <v>1003774.5188482817</v>
          </cell>
          <cell r="AF60">
            <v>953585.79290586745</v>
          </cell>
          <cell r="AG60">
            <v>903397.06696345331</v>
          </cell>
          <cell r="AH60">
            <v>1064119.3685197709</v>
          </cell>
          <cell r="AI60">
            <v>1013447.0176378769</v>
          </cell>
          <cell r="AJ60">
            <v>962774.66675598291</v>
          </cell>
          <cell r="AK60">
            <v>912102.31587408902</v>
          </cell>
          <cell r="AL60">
            <v>1081829.9351123753</v>
          </cell>
          <cell r="AM60">
            <v>1030314.2239165476</v>
          </cell>
          <cell r="AN60">
            <v>978798.51272072014</v>
          </cell>
          <cell r="AO60">
            <v>927282.80152489268</v>
          </cell>
          <cell r="AP60">
            <v>1083675.2604198116</v>
          </cell>
          <cell r="AQ60">
            <v>1032071.6765902964</v>
          </cell>
          <cell r="AR60">
            <v>980468.09276078152</v>
          </cell>
          <cell r="AS60">
            <v>928864.50893126661</v>
          </cell>
          <cell r="AT60">
            <v>1101404.0524475509</v>
          </cell>
          <cell r="AU60">
            <v>1048956.2404262389</v>
          </cell>
          <cell r="AV60">
            <v>996508.42840492679</v>
          </cell>
          <cell r="AW60">
            <v>944060.61638361472</v>
          </cell>
          <cell r="AX60">
            <v>1123885.1266867865</v>
          </cell>
          <cell r="AY60">
            <v>1070366.7873207489</v>
          </cell>
          <cell r="AZ60">
            <v>1016848.4479547114</v>
          </cell>
          <cell r="BA60">
            <v>963330.10858867387</v>
          </cell>
          <cell r="BB60">
            <v>1152234.7910395477</v>
          </cell>
          <cell r="BC60">
            <v>1097366.467656712</v>
          </cell>
          <cell r="BD60">
            <v>1042498.1442738763</v>
          </cell>
          <cell r="BE60">
            <v>987629.82089104061</v>
          </cell>
          <cell r="BF60">
            <v>1170291.6408997204</v>
          </cell>
          <cell r="BG60">
            <v>1114563.4675235432</v>
          </cell>
          <cell r="BH60">
            <v>1058835.294147366</v>
          </cell>
          <cell r="BI60">
            <v>1003107.1207711886</v>
          </cell>
        </row>
        <row r="61">
          <cell r="A61" t="str">
            <v>Freely Associated States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</sheetData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Approp Path"/>
      <sheetName val="1997 Recon"/>
      <sheetName val="Prior Year Levels"/>
      <sheetName val="Summary Table"/>
      <sheetName val="Set Aside Maximums"/>
      <sheetName val="Inflation"/>
      <sheetName val="population (Census)"/>
      <sheetName val="poverty (Ferrett + Census)"/>
      <sheetName val="Poverty (Ferrett)"/>
      <sheetName val="Population (Ferrett)"/>
      <sheetName val="References"/>
    </sheetNames>
    <sheetDataSet>
      <sheetData sheetId="0"/>
      <sheetData sheetId="1"/>
      <sheetData sheetId="2"/>
      <sheetData sheetId="3">
        <row r="1">
          <cell r="A1" t="str">
            <v>Prior Year Funding Levels</v>
          </cell>
          <cell r="B1">
            <v>1997</v>
          </cell>
          <cell r="C1">
            <v>1998</v>
          </cell>
          <cell r="D1">
            <v>1999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</row>
        <row r="2">
          <cell r="A2" t="str">
            <v>Alabama</v>
          </cell>
          <cell r="B2">
            <v>5308013</v>
          </cell>
          <cell r="C2">
            <v>5506321</v>
          </cell>
          <cell r="D2">
            <v>5506321</v>
          </cell>
          <cell r="E2">
            <v>5730375</v>
          </cell>
          <cell r="F2">
            <v>5730375</v>
          </cell>
          <cell r="G2">
            <v>5730375</v>
          </cell>
          <cell r="H2">
            <v>5694625</v>
          </cell>
          <cell r="I2">
            <v>5697720</v>
          </cell>
          <cell r="J2">
            <v>5654002</v>
          </cell>
          <cell r="K2">
            <v>5599787</v>
          </cell>
          <cell r="L2">
            <v>5599786</v>
          </cell>
          <cell r="M2">
            <v>5506029</v>
          </cell>
          <cell r="N2">
            <v>5506026</v>
          </cell>
          <cell r="O2">
            <v>5506026</v>
          </cell>
          <cell r="P2">
            <v>5495480</v>
          </cell>
          <cell r="Q2">
            <v>5485537</v>
          </cell>
          <cell r="R2">
            <v>5211978</v>
          </cell>
          <cell r="S2">
            <v>5211985</v>
          </cell>
          <cell r="T2">
            <v>5211985</v>
          </cell>
          <cell r="U2">
            <v>5438383</v>
          </cell>
          <cell r="V2">
            <v>5438383</v>
          </cell>
          <cell r="W2">
            <v>5627709</v>
          </cell>
          <cell r="X2">
            <v>5819670</v>
          </cell>
          <cell r="Y2">
            <v>5859845</v>
          </cell>
        </row>
        <row r="3">
          <cell r="A3" t="str">
            <v>Alaska</v>
          </cell>
          <cell r="B3">
            <v>1195743</v>
          </cell>
          <cell r="C3">
            <v>1240996</v>
          </cell>
          <cell r="D3">
            <v>1240996</v>
          </cell>
          <cell r="E3">
            <v>1294380</v>
          </cell>
          <cell r="F3">
            <v>1294380</v>
          </cell>
          <cell r="G3">
            <v>1294380</v>
          </cell>
          <cell r="H3">
            <v>1286031</v>
          </cell>
          <cell r="I3">
            <v>1286730</v>
          </cell>
          <cell r="J3">
            <v>1276523</v>
          </cell>
          <cell r="K3">
            <v>1263865</v>
          </cell>
          <cell r="L3">
            <v>1263865</v>
          </cell>
          <cell r="M3">
            <v>1241975</v>
          </cell>
          <cell r="N3">
            <v>1241974</v>
          </cell>
          <cell r="O3">
            <v>1241974</v>
          </cell>
          <cell r="P3">
            <v>1239512</v>
          </cell>
          <cell r="Q3">
            <v>1237190</v>
          </cell>
          <cell r="R3">
            <v>1173321</v>
          </cell>
          <cell r="S3">
            <v>1173323</v>
          </cell>
          <cell r="T3">
            <v>1173323</v>
          </cell>
          <cell r="U3">
            <v>1221840</v>
          </cell>
          <cell r="V3">
            <v>1221840</v>
          </cell>
          <cell r="W3">
            <v>1264780</v>
          </cell>
          <cell r="X3">
            <v>1298113</v>
          </cell>
          <cell r="Y3">
            <v>1308113</v>
          </cell>
        </row>
        <row r="4">
          <cell r="A4" t="str">
            <v>Arizona</v>
          </cell>
          <cell r="B4">
            <v>5008915</v>
          </cell>
          <cell r="C4">
            <v>5234835</v>
          </cell>
          <cell r="D4">
            <v>5241962</v>
          </cell>
          <cell r="E4">
            <v>5545066</v>
          </cell>
          <cell r="F4">
            <v>5545066</v>
          </cell>
          <cell r="G4">
            <v>5545066</v>
          </cell>
          <cell r="H4">
            <v>5499684</v>
          </cell>
          <cell r="I4">
            <v>5502673</v>
          </cell>
          <cell r="J4">
            <v>5447283</v>
          </cell>
          <cell r="K4">
            <v>5378592</v>
          </cell>
          <cell r="L4">
            <v>5378592</v>
          </cell>
          <cell r="M4">
            <v>5259801</v>
          </cell>
          <cell r="N4">
            <v>5259797</v>
          </cell>
          <cell r="O4">
            <v>5259797</v>
          </cell>
          <cell r="P4">
            <v>5246435</v>
          </cell>
          <cell r="Q4">
            <v>5233837</v>
          </cell>
          <cell r="R4">
            <v>4887239</v>
          </cell>
          <cell r="S4">
            <v>4887247</v>
          </cell>
          <cell r="T4">
            <v>4887247</v>
          </cell>
          <cell r="U4">
            <v>5168089</v>
          </cell>
          <cell r="V4">
            <v>5168089</v>
          </cell>
          <cell r="W4">
            <v>5426405</v>
          </cell>
          <cell r="X4">
            <v>5624873</v>
          </cell>
          <cell r="Y4">
            <v>5663703</v>
          </cell>
        </row>
        <row r="5">
          <cell r="A5" t="str">
            <v>Arkansas</v>
          </cell>
          <cell r="B5">
            <v>5102788</v>
          </cell>
          <cell r="C5">
            <v>5275780</v>
          </cell>
          <cell r="D5">
            <v>5275780</v>
          </cell>
          <cell r="E5">
            <v>5479110</v>
          </cell>
          <cell r="F5">
            <v>5479110</v>
          </cell>
          <cell r="G5">
            <v>5479110</v>
          </cell>
          <cell r="H5">
            <v>5447257</v>
          </cell>
          <cell r="I5">
            <v>5450218</v>
          </cell>
          <cell r="J5">
            <v>5411243</v>
          </cell>
          <cell r="K5">
            <v>5362909</v>
          </cell>
          <cell r="L5">
            <v>5362909</v>
          </cell>
          <cell r="M5">
            <v>5279323</v>
          </cell>
          <cell r="N5">
            <v>5279320</v>
          </cell>
          <cell r="O5">
            <v>5279320</v>
          </cell>
          <cell r="P5">
            <v>5269918</v>
          </cell>
          <cell r="Q5">
            <v>5261053</v>
          </cell>
          <cell r="R5">
            <v>5017171</v>
          </cell>
          <cell r="S5">
            <v>5017177</v>
          </cell>
          <cell r="T5">
            <v>5017177</v>
          </cell>
          <cell r="U5">
            <v>5208923</v>
          </cell>
          <cell r="V5">
            <v>5208923</v>
          </cell>
          <cell r="W5">
            <v>5372923</v>
          </cell>
          <cell r="X5">
            <v>5499802</v>
          </cell>
          <cell r="Y5">
            <v>5537769</v>
          </cell>
        </row>
        <row r="6">
          <cell r="A6" t="str">
            <v>California</v>
          </cell>
          <cell r="B6">
            <v>36074288</v>
          </cell>
          <cell r="C6">
            <v>37945640</v>
          </cell>
          <cell r="D6">
            <v>37945640</v>
          </cell>
          <cell r="E6">
            <v>39848701</v>
          </cell>
          <cell r="F6">
            <v>39848701</v>
          </cell>
          <cell r="G6">
            <v>39848701</v>
          </cell>
          <cell r="H6">
            <v>39529222</v>
          </cell>
          <cell r="I6">
            <v>39550707</v>
          </cell>
          <cell r="J6">
            <v>39160720</v>
          </cell>
          <cell r="K6">
            <v>38677085</v>
          </cell>
          <cell r="L6">
            <v>38677082</v>
          </cell>
          <cell r="M6">
            <v>37840710</v>
          </cell>
          <cell r="N6">
            <v>37840680</v>
          </cell>
          <cell r="O6">
            <v>37840680</v>
          </cell>
          <cell r="P6">
            <v>37746603</v>
          </cell>
          <cell r="Q6">
            <v>37657903</v>
          </cell>
          <cell r="R6">
            <v>35217598</v>
          </cell>
          <cell r="S6">
            <v>35217658</v>
          </cell>
          <cell r="T6">
            <v>35217658</v>
          </cell>
          <cell r="U6">
            <v>36944889</v>
          </cell>
          <cell r="V6">
            <v>36944889</v>
          </cell>
          <cell r="W6">
            <v>38332578</v>
          </cell>
          <cell r="X6">
            <v>39237787</v>
          </cell>
          <cell r="Y6">
            <v>39508655</v>
          </cell>
        </row>
        <row r="7">
          <cell r="A7" t="str">
            <v>Colorado</v>
          </cell>
          <cell r="B7">
            <v>4692338</v>
          </cell>
          <cell r="C7">
            <v>4856958</v>
          </cell>
          <cell r="D7">
            <v>4856958</v>
          </cell>
          <cell r="E7">
            <v>5073769</v>
          </cell>
          <cell r="F7">
            <v>5073769</v>
          </cell>
          <cell r="G7">
            <v>5073769</v>
          </cell>
          <cell r="H7">
            <v>5041483</v>
          </cell>
          <cell r="I7">
            <v>5044223</v>
          </cell>
          <cell r="J7">
            <v>5004748</v>
          </cell>
          <cell r="K7">
            <v>4955794</v>
          </cell>
          <cell r="L7">
            <v>4955794</v>
          </cell>
          <cell r="M7">
            <v>4871136</v>
          </cell>
          <cell r="N7">
            <v>4871133</v>
          </cell>
          <cell r="O7">
            <v>4871133</v>
          </cell>
          <cell r="P7">
            <v>4861610</v>
          </cell>
          <cell r="Q7">
            <v>4852632</v>
          </cell>
          <cell r="R7">
            <v>4605624</v>
          </cell>
          <cell r="S7">
            <v>4605630</v>
          </cell>
          <cell r="T7">
            <v>4605630</v>
          </cell>
          <cell r="U7">
            <v>4786050</v>
          </cell>
          <cell r="V7">
            <v>4786050</v>
          </cell>
          <cell r="W7">
            <v>4936737</v>
          </cell>
          <cell r="X7">
            <v>5053316</v>
          </cell>
          <cell r="Y7">
            <v>5088200</v>
          </cell>
        </row>
        <row r="8">
          <cell r="A8" t="str">
            <v>Connecticut</v>
          </cell>
          <cell r="B8">
            <v>4665794</v>
          </cell>
          <cell r="C8">
            <v>4823971</v>
          </cell>
          <cell r="D8">
            <v>4823971</v>
          </cell>
          <cell r="E8">
            <v>5009888</v>
          </cell>
          <cell r="F8">
            <v>5009888</v>
          </cell>
          <cell r="G8">
            <v>5009888</v>
          </cell>
          <cell r="H8">
            <v>4980763</v>
          </cell>
          <cell r="I8">
            <v>4983470</v>
          </cell>
          <cell r="J8">
            <v>4947833</v>
          </cell>
          <cell r="K8">
            <v>4903638</v>
          </cell>
          <cell r="L8">
            <v>4903638</v>
          </cell>
          <cell r="M8">
            <v>4827210</v>
          </cell>
          <cell r="N8">
            <v>4827207</v>
          </cell>
          <cell r="O8">
            <v>4827207</v>
          </cell>
          <cell r="P8">
            <v>4818610</v>
          </cell>
          <cell r="Q8">
            <v>4810505</v>
          </cell>
          <cell r="R8">
            <v>4587509</v>
          </cell>
          <cell r="S8">
            <v>4587514</v>
          </cell>
          <cell r="T8">
            <v>4587514</v>
          </cell>
          <cell r="U8">
            <v>4762839</v>
          </cell>
          <cell r="V8">
            <v>4762839</v>
          </cell>
          <cell r="W8">
            <v>4912795</v>
          </cell>
          <cell r="X8">
            <v>5028809</v>
          </cell>
          <cell r="Y8">
            <v>5063524</v>
          </cell>
        </row>
        <row r="9">
          <cell r="A9" t="str">
            <v>Delaware</v>
          </cell>
          <cell r="B9">
            <v>1189269</v>
          </cell>
          <cell r="C9">
            <v>1234522</v>
          </cell>
          <cell r="D9">
            <v>1234522</v>
          </cell>
          <cell r="E9">
            <v>1287906</v>
          </cell>
          <cell r="F9">
            <v>1287906</v>
          </cell>
          <cell r="G9">
            <v>1287906</v>
          </cell>
          <cell r="H9">
            <v>1279557</v>
          </cell>
          <cell r="I9">
            <v>1280252</v>
          </cell>
          <cell r="J9">
            <v>1270046</v>
          </cell>
          <cell r="K9">
            <v>1257388</v>
          </cell>
          <cell r="L9">
            <v>1257388</v>
          </cell>
          <cell r="M9">
            <v>1235499</v>
          </cell>
          <cell r="N9">
            <v>1235498</v>
          </cell>
          <cell r="O9">
            <v>1235498</v>
          </cell>
          <cell r="P9">
            <v>1233036</v>
          </cell>
          <cell r="Q9">
            <v>1230715</v>
          </cell>
          <cell r="R9">
            <v>1166848</v>
          </cell>
          <cell r="S9">
            <v>1166850</v>
          </cell>
          <cell r="T9">
            <v>1166850</v>
          </cell>
          <cell r="U9">
            <v>1215366</v>
          </cell>
          <cell r="V9">
            <v>1215366</v>
          </cell>
          <cell r="W9">
            <v>1258306</v>
          </cell>
          <cell r="X9">
            <v>1291639</v>
          </cell>
          <cell r="Y9">
            <v>1301639</v>
          </cell>
        </row>
        <row r="10">
          <cell r="A10" t="str">
            <v>District of Columbia</v>
          </cell>
          <cell r="B10">
            <v>224647</v>
          </cell>
          <cell r="C10">
            <v>236479</v>
          </cell>
          <cell r="D10">
            <v>240026</v>
          </cell>
          <cell r="E10">
            <v>253905</v>
          </cell>
          <cell r="F10">
            <v>253905</v>
          </cell>
          <cell r="G10">
            <v>253905</v>
          </cell>
          <cell r="H10">
            <v>251429</v>
          </cell>
          <cell r="I10">
            <v>255352</v>
          </cell>
          <cell r="J10">
            <v>251908</v>
          </cell>
          <cell r="K10">
            <v>247636</v>
          </cell>
          <cell r="L10">
            <v>247636</v>
          </cell>
          <cell r="M10">
            <v>240249</v>
          </cell>
          <cell r="N10">
            <v>240249</v>
          </cell>
          <cell r="O10">
            <v>240249</v>
          </cell>
          <cell r="P10">
            <v>239418</v>
          </cell>
          <cell r="Q10">
            <v>238633</v>
          </cell>
          <cell r="R10">
            <v>217081</v>
          </cell>
          <cell r="S10">
            <v>217082</v>
          </cell>
          <cell r="T10">
            <v>217082</v>
          </cell>
          <cell r="U10">
            <v>229556</v>
          </cell>
          <cell r="V10">
            <v>229556</v>
          </cell>
          <cell r="W10">
            <v>241030</v>
          </cell>
          <cell r="X10">
            <v>250970</v>
          </cell>
          <cell r="Y10">
            <v>256660</v>
          </cell>
        </row>
        <row r="11">
          <cell r="A11" t="str">
            <v>Florida</v>
          </cell>
          <cell r="B11">
            <v>17510810</v>
          </cell>
          <cell r="C11">
            <v>18166520</v>
          </cell>
          <cell r="D11">
            <v>18166520</v>
          </cell>
          <cell r="E11">
            <v>18917454</v>
          </cell>
          <cell r="F11">
            <v>18917454</v>
          </cell>
          <cell r="G11">
            <v>18917454</v>
          </cell>
          <cell r="H11">
            <v>18798391</v>
          </cell>
          <cell r="I11">
            <v>18808609</v>
          </cell>
          <cell r="J11">
            <v>18663021</v>
          </cell>
          <cell r="K11">
            <v>18482473</v>
          </cell>
          <cell r="L11">
            <v>18482472</v>
          </cell>
          <cell r="M11">
            <v>18170242</v>
          </cell>
          <cell r="N11">
            <v>18170231</v>
          </cell>
          <cell r="O11">
            <v>18170231</v>
          </cell>
          <cell r="P11">
            <v>18135111</v>
          </cell>
          <cell r="Q11">
            <v>18101998</v>
          </cell>
          <cell r="R11">
            <v>17190994</v>
          </cell>
          <cell r="S11">
            <v>17191016</v>
          </cell>
          <cell r="T11">
            <v>17191016</v>
          </cell>
          <cell r="U11">
            <v>17917523</v>
          </cell>
          <cell r="V11">
            <v>17917523</v>
          </cell>
          <cell r="W11">
            <v>18584536</v>
          </cell>
          <cell r="X11">
            <v>19072961</v>
          </cell>
          <cell r="Y11">
            <v>19204626</v>
          </cell>
        </row>
        <row r="12">
          <cell r="A12" t="str">
            <v>Georgia</v>
          </cell>
          <cell r="B12">
            <v>9250017</v>
          </cell>
          <cell r="C12">
            <v>9602719</v>
          </cell>
          <cell r="D12">
            <v>9602719</v>
          </cell>
          <cell r="E12">
            <v>10077250</v>
          </cell>
          <cell r="F12">
            <v>10077250</v>
          </cell>
          <cell r="G12">
            <v>10077250</v>
          </cell>
          <cell r="H12">
            <v>10007230</v>
          </cell>
          <cell r="I12">
            <v>10012669</v>
          </cell>
          <cell r="J12">
            <v>9927114</v>
          </cell>
          <cell r="K12">
            <v>9821015</v>
          </cell>
          <cell r="L12">
            <v>9821014</v>
          </cell>
          <cell r="M12">
            <v>9637532</v>
          </cell>
          <cell r="N12">
            <v>9637526</v>
          </cell>
          <cell r="O12">
            <v>9637526</v>
          </cell>
          <cell r="P12">
            <v>9616887</v>
          </cell>
          <cell r="Q12">
            <v>9597428</v>
          </cell>
          <cell r="R12">
            <v>9062078</v>
          </cell>
          <cell r="S12">
            <v>9062091</v>
          </cell>
          <cell r="T12">
            <v>9062091</v>
          </cell>
          <cell r="U12">
            <v>9547739</v>
          </cell>
          <cell r="V12">
            <v>9547739</v>
          </cell>
          <cell r="W12">
            <v>9937941</v>
          </cell>
          <cell r="X12">
            <v>10213058</v>
          </cell>
          <cell r="Y12">
            <v>10283561</v>
          </cell>
        </row>
        <row r="13">
          <cell r="A13" t="str">
            <v>Hawaii</v>
          </cell>
          <cell r="B13">
            <v>927721</v>
          </cell>
          <cell r="C13">
            <v>976583</v>
          </cell>
          <cell r="D13">
            <v>979916</v>
          </cell>
          <cell r="E13">
            <v>1036577</v>
          </cell>
          <cell r="F13">
            <v>1036577</v>
          </cell>
          <cell r="G13">
            <v>1036577</v>
          </cell>
          <cell r="H13">
            <v>1027363</v>
          </cell>
          <cell r="I13">
            <v>1027921</v>
          </cell>
          <cell r="J13">
            <v>1016681</v>
          </cell>
          <cell r="K13">
            <v>1002741</v>
          </cell>
          <cell r="L13">
            <v>1002741</v>
          </cell>
          <cell r="M13">
            <v>978634</v>
          </cell>
          <cell r="N13">
            <v>978633</v>
          </cell>
          <cell r="O13">
            <v>978633</v>
          </cell>
          <cell r="P13">
            <v>975921</v>
          </cell>
          <cell r="Q13">
            <v>973364</v>
          </cell>
          <cell r="R13">
            <v>903029</v>
          </cell>
          <cell r="S13">
            <v>903031</v>
          </cell>
          <cell r="T13">
            <v>903031</v>
          </cell>
          <cell r="U13">
            <v>953818</v>
          </cell>
          <cell r="V13">
            <v>953818</v>
          </cell>
          <cell r="W13">
            <v>996758</v>
          </cell>
          <cell r="X13">
            <v>1030091</v>
          </cell>
          <cell r="Y13">
            <v>1040091</v>
          </cell>
        </row>
        <row r="14">
          <cell r="A14" t="str">
            <v>Idaho</v>
          </cell>
          <cell r="B14">
            <v>2080088</v>
          </cell>
          <cell r="C14">
            <v>2150606</v>
          </cell>
          <cell r="D14">
            <v>2150606</v>
          </cell>
          <cell r="E14">
            <v>2233491</v>
          </cell>
          <cell r="F14">
            <v>2233491</v>
          </cell>
          <cell r="G14">
            <v>2233491</v>
          </cell>
          <cell r="H14">
            <v>2220506</v>
          </cell>
          <cell r="I14">
            <v>2221713</v>
          </cell>
          <cell r="J14">
            <v>2205825</v>
          </cell>
          <cell r="K14">
            <v>2186122</v>
          </cell>
          <cell r="L14">
            <v>2186122</v>
          </cell>
          <cell r="M14">
            <v>2152049</v>
          </cell>
          <cell r="N14">
            <v>2152048</v>
          </cell>
          <cell r="O14">
            <v>2152048</v>
          </cell>
          <cell r="P14">
            <v>2148215</v>
          </cell>
          <cell r="Q14">
            <v>2144602</v>
          </cell>
          <cell r="R14">
            <v>2045188</v>
          </cell>
          <cell r="S14">
            <v>2045190</v>
          </cell>
          <cell r="T14">
            <v>2045190</v>
          </cell>
          <cell r="U14">
            <v>2123353</v>
          </cell>
          <cell r="V14">
            <v>2123353</v>
          </cell>
          <cell r="W14">
            <v>2190206</v>
          </cell>
          <cell r="X14">
            <v>2241927</v>
          </cell>
          <cell r="Y14">
            <v>2257404</v>
          </cell>
        </row>
        <row r="15">
          <cell r="A15" t="str">
            <v>Illinois</v>
          </cell>
          <cell r="B15">
            <v>16776014</v>
          </cell>
          <cell r="C15">
            <v>17371793</v>
          </cell>
          <cell r="D15">
            <v>17371793</v>
          </cell>
          <cell r="E15">
            <v>18041307</v>
          </cell>
          <cell r="F15">
            <v>18041307</v>
          </cell>
          <cell r="G15">
            <v>18041307</v>
          </cell>
          <cell r="H15">
            <v>17934208</v>
          </cell>
          <cell r="I15">
            <v>17943956</v>
          </cell>
          <cell r="J15">
            <v>17812936</v>
          </cell>
          <cell r="K15">
            <v>17650453</v>
          </cell>
          <cell r="L15">
            <v>17650452</v>
          </cell>
          <cell r="M15">
            <v>17369463</v>
          </cell>
          <cell r="N15">
            <v>17369453</v>
          </cell>
          <cell r="O15">
            <v>17369453</v>
          </cell>
          <cell r="P15">
            <v>17337847</v>
          </cell>
          <cell r="Q15">
            <v>17308047</v>
          </cell>
          <cell r="R15">
            <v>16488199</v>
          </cell>
          <cell r="S15">
            <v>16488219</v>
          </cell>
          <cell r="T15">
            <v>16488219</v>
          </cell>
          <cell r="U15">
            <v>17118363</v>
          </cell>
          <cell r="V15">
            <v>17118363</v>
          </cell>
          <cell r="W15">
            <v>17657327</v>
          </cell>
          <cell r="X15">
            <v>18074298</v>
          </cell>
          <cell r="Y15">
            <v>18199069</v>
          </cell>
        </row>
        <row r="16">
          <cell r="A16" t="str">
            <v>Indiana</v>
          </cell>
          <cell r="B16">
            <v>8464723</v>
          </cell>
          <cell r="C16">
            <v>8751690</v>
          </cell>
          <cell r="D16">
            <v>8751690</v>
          </cell>
          <cell r="E16">
            <v>9088983</v>
          </cell>
          <cell r="F16">
            <v>9088983</v>
          </cell>
          <cell r="G16">
            <v>9088983</v>
          </cell>
          <cell r="H16">
            <v>9036144</v>
          </cell>
          <cell r="I16">
            <v>9041055</v>
          </cell>
          <cell r="J16">
            <v>8976402</v>
          </cell>
          <cell r="K16">
            <v>8896223</v>
          </cell>
          <cell r="L16">
            <v>8896223</v>
          </cell>
          <cell r="M16">
            <v>8757566</v>
          </cell>
          <cell r="N16">
            <v>8757561</v>
          </cell>
          <cell r="O16">
            <v>8757561</v>
          </cell>
          <cell r="P16">
            <v>8741965</v>
          </cell>
          <cell r="Q16">
            <v>8727260</v>
          </cell>
          <cell r="R16">
            <v>8322698</v>
          </cell>
          <cell r="S16">
            <v>8322708</v>
          </cell>
          <cell r="T16">
            <v>8322708</v>
          </cell>
          <cell r="U16">
            <v>8640784</v>
          </cell>
          <cell r="V16">
            <v>8640784</v>
          </cell>
          <cell r="W16">
            <v>8912835</v>
          </cell>
          <cell r="X16">
            <v>9123308</v>
          </cell>
          <cell r="Y16">
            <v>9186288</v>
          </cell>
        </row>
        <row r="17">
          <cell r="A17" t="str">
            <v>Iowa</v>
          </cell>
          <cell r="B17">
            <v>3796987</v>
          </cell>
          <cell r="C17">
            <v>3925710</v>
          </cell>
          <cell r="D17">
            <v>3925710</v>
          </cell>
          <cell r="E17">
            <v>4077008</v>
          </cell>
          <cell r="F17">
            <v>4077008</v>
          </cell>
          <cell r="G17">
            <v>4077008</v>
          </cell>
          <cell r="H17">
            <v>4053306</v>
          </cell>
          <cell r="I17">
            <v>4055509</v>
          </cell>
          <cell r="J17">
            <v>4026508</v>
          </cell>
          <cell r="K17">
            <v>3990543</v>
          </cell>
          <cell r="L17">
            <v>3990542</v>
          </cell>
          <cell r="M17">
            <v>3928346</v>
          </cell>
          <cell r="N17">
            <v>3928344</v>
          </cell>
          <cell r="O17">
            <v>3928344</v>
          </cell>
          <cell r="P17">
            <v>3921348</v>
          </cell>
          <cell r="Q17">
            <v>3914752</v>
          </cell>
          <cell r="R17">
            <v>3733280</v>
          </cell>
          <cell r="S17">
            <v>3733284</v>
          </cell>
          <cell r="T17">
            <v>3733284</v>
          </cell>
          <cell r="U17">
            <v>3875962</v>
          </cell>
          <cell r="V17">
            <v>3875962</v>
          </cell>
          <cell r="W17">
            <v>3997995</v>
          </cell>
          <cell r="X17">
            <v>4092406</v>
          </cell>
          <cell r="Y17">
            <v>4120657</v>
          </cell>
        </row>
        <row r="18">
          <cell r="A18" t="str">
            <v>Kansas</v>
          </cell>
          <cell r="B18">
            <v>4122628</v>
          </cell>
          <cell r="C18">
            <v>4262391</v>
          </cell>
          <cell r="D18">
            <v>4262391</v>
          </cell>
          <cell r="E18">
            <v>4426665</v>
          </cell>
          <cell r="F18">
            <v>4426665</v>
          </cell>
          <cell r="G18">
            <v>4426665</v>
          </cell>
          <cell r="H18">
            <v>4400930</v>
          </cell>
          <cell r="I18">
            <v>4403322</v>
          </cell>
          <cell r="J18">
            <v>4371834</v>
          </cell>
          <cell r="K18">
            <v>4332784</v>
          </cell>
          <cell r="L18">
            <v>4332784</v>
          </cell>
          <cell r="M18">
            <v>4265253</v>
          </cell>
          <cell r="N18">
            <v>4265251</v>
          </cell>
          <cell r="O18">
            <v>4265251</v>
          </cell>
          <cell r="P18">
            <v>4257655</v>
          </cell>
          <cell r="Q18">
            <v>4250493</v>
          </cell>
          <cell r="R18">
            <v>4053457</v>
          </cell>
          <cell r="S18">
            <v>4053462</v>
          </cell>
          <cell r="T18">
            <v>4053462</v>
          </cell>
          <cell r="U18">
            <v>4208377</v>
          </cell>
          <cell r="V18">
            <v>4208377</v>
          </cell>
          <cell r="W18">
            <v>4340876</v>
          </cell>
          <cell r="X18">
            <v>4443384</v>
          </cell>
          <cell r="Y18">
            <v>4474058</v>
          </cell>
        </row>
        <row r="19">
          <cell r="A19" t="str">
            <v>Kentucky</v>
          </cell>
          <cell r="B19">
            <v>9715496</v>
          </cell>
          <cell r="C19">
            <v>10044866</v>
          </cell>
          <cell r="D19">
            <v>10044866</v>
          </cell>
          <cell r="E19">
            <v>10431998</v>
          </cell>
          <cell r="F19">
            <v>10431998</v>
          </cell>
          <cell r="G19">
            <v>10431998</v>
          </cell>
          <cell r="H19">
            <v>10371351</v>
          </cell>
          <cell r="I19">
            <v>10376988</v>
          </cell>
          <cell r="J19">
            <v>10302781</v>
          </cell>
          <cell r="K19">
            <v>10210755</v>
          </cell>
          <cell r="L19">
            <v>10210755</v>
          </cell>
          <cell r="M19">
            <v>10051610</v>
          </cell>
          <cell r="N19">
            <v>10051604</v>
          </cell>
          <cell r="O19">
            <v>10051604</v>
          </cell>
          <cell r="P19">
            <v>10033703</v>
          </cell>
          <cell r="Q19">
            <v>10016825</v>
          </cell>
          <cell r="R19">
            <v>9552486</v>
          </cell>
          <cell r="S19">
            <v>9552497</v>
          </cell>
          <cell r="T19">
            <v>9552497</v>
          </cell>
          <cell r="U19">
            <v>9917573</v>
          </cell>
          <cell r="V19">
            <v>9917573</v>
          </cell>
          <cell r="W19">
            <v>10229823</v>
          </cell>
          <cell r="X19">
            <v>10471396</v>
          </cell>
          <cell r="Y19">
            <v>10543683</v>
          </cell>
        </row>
        <row r="20">
          <cell r="A20" t="str">
            <v>Louisiana</v>
          </cell>
          <cell r="B20">
            <v>6147040</v>
          </cell>
          <cell r="C20">
            <v>6382405</v>
          </cell>
          <cell r="D20">
            <v>6382405</v>
          </cell>
          <cell r="E20">
            <v>6628385</v>
          </cell>
          <cell r="F20">
            <v>6628385</v>
          </cell>
          <cell r="G20">
            <v>6628385</v>
          </cell>
          <cell r="H20">
            <v>6587642</v>
          </cell>
          <cell r="I20">
            <v>6591223</v>
          </cell>
          <cell r="J20">
            <v>6541394</v>
          </cell>
          <cell r="K20">
            <v>6479600</v>
          </cell>
          <cell r="L20">
            <v>6479599</v>
          </cell>
          <cell r="M20">
            <v>6372736</v>
          </cell>
          <cell r="N20">
            <v>6372732</v>
          </cell>
          <cell r="O20">
            <v>6372732</v>
          </cell>
          <cell r="P20">
            <v>6360712</v>
          </cell>
          <cell r="Q20">
            <v>6349379</v>
          </cell>
          <cell r="R20">
            <v>6037580</v>
          </cell>
          <cell r="S20">
            <v>6037588</v>
          </cell>
          <cell r="T20">
            <v>6037588</v>
          </cell>
          <cell r="U20">
            <v>6280120</v>
          </cell>
          <cell r="V20">
            <v>6280120</v>
          </cell>
          <cell r="W20">
            <v>6506556</v>
          </cell>
          <cell r="X20">
            <v>6710795</v>
          </cell>
          <cell r="Y20">
            <v>6757121</v>
          </cell>
        </row>
        <row r="21">
          <cell r="A21" t="str">
            <v>Maine</v>
          </cell>
          <cell r="B21">
            <v>2390839</v>
          </cell>
          <cell r="C21">
            <v>2471892</v>
          </cell>
          <cell r="D21">
            <v>2471892</v>
          </cell>
          <cell r="E21">
            <v>2567159</v>
          </cell>
          <cell r="F21">
            <v>2567159</v>
          </cell>
          <cell r="G21">
            <v>2567159</v>
          </cell>
          <cell r="H21">
            <v>2552235</v>
          </cell>
          <cell r="I21">
            <v>2553622</v>
          </cell>
          <cell r="J21">
            <v>2535361</v>
          </cell>
          <cell r="K21">
            <v>2512715</v>
          </cell>
          <cell r="L21">
            <v>2512715</v>
          </cell>
          <cell r="M21">
            <v>2473552</v>
          </cell>
          <cell r="N21">
            <v>2473551</v>
          </cell>
          <cell r="O21">
            <v>2473551</v>
          </cell>
          <cell r="P21">
            <v>2469146</v>
          </cell>
          <cell r="Q21">
            <v>2464993</v>
          </cell>
          <cell r="R21">
            <v>2350724</v>
          </cell>
          <cell r="S21">
            <v>2350727</v>
          </cell>
          <cell r="T21">
            <v>2350727</v>
          </cell>
          <cell r="U21">
            <v>2440567</v>
          </cell>
          <cell r="V21">
            <v>2440567</v>
          </cell>
          <cell r="W21">
            <v>2517407</v>
          </cell>
          <cell r="X21">
            <v>2576855</v>
          </cell>
          <cell r="Y21">
            <v>2594644</v>
          </cell>
        </row>
        <row r="22">
          <cell r="A22" t="str">
            <v>Maryland</v>
          </cell>
          <cell r="B22">
            <v>6338022</v>
          </cell>
          <cell r="C22">
            <v>6570944</v>
          </cell>
          <cell r="D22">
            <v>6570944</v>
          </cell>
          <cell r="E22">
            <v>6824190</v>
          </cell>
          <cell r="F22">
            <v>6824190</v>
          </cell>
          <cell r="G22">
            <v>6824190</v>
          </cell>
          <cell r="H22">
            <v>6783039</v>
          </cell>
          <cell r="I22">
            <v>6786726</v>
          </cell>
          <cell r="J22">
            <v>6736390</v>
          </cell>
          <cell r="K22">
            <v>6673967</v>
          </cell>
          <cell r="L22">
            <v>6673966</v>
          </cell>
          <cell r="M22">
            <v>6566015</v>
          </cell>
          <cell r="N22">
            <v>6566011</v>
          </cell>
          <cell r="O22">
            <v>6566011</v>
          </cell>
          <cell r="P22">
            <v>6553868</v>
          </cell>
          <cell r="Q22">
            <v>6542419</v>
          </cell>
          <cell r="R22">
            <v>6227449</v>
          </cell>
          <cell r="S22">
            <v>6227457</v>
          </cell>
          <cell r="T22">
            <v>6227457</v>
          </cell>
          <cell r="U22">
            <v>6465457</v>
          </cell>
          <cell r="V22">
            <v>6465457</v>
          </cell>
          <cell r="W22">
            <v>6669019</v>
          </cell>
          <cell r="X22">
            <v>6826505</v>
          </cell>
          <cell r="Y22">
            <v>6873630</v>
          </cell>
        </row>
        <row r="23">
          <cell r="A23" t="str">
            <v>Massachusetts</v>
          </cell>
          <cell r="B23">
            <v>9409924</v>
          </cell>
          <cell r="C23">
            <v>9728934</v>
          </cell>
          <cell r="D23">
            <v>9728934</v>
          </cell>
          <cell r="E23">
            <v>10103890</v>
          </cell>
          <cell r="F23">
            <v>10103890</v>
          </cell>
          <cell r="G23">
            <v>10103890</v>
          </cell>
          <cell r="H23">
            <v>10045150</v>
          </cell>
          <cell r="I23">
            <v>10050610</v>
          </cell>
          <cell r="J23">
            <v>9978737</v>
          </cell>
          <cell r="K23">
            <v>9889606</v>
          </cell>
          <cell r="L23">
            <v>9889605</v>
          </cell>
          <cell r="M23">
            <v>9735466</v>
          </cell>
          <cell r="N23">
            <v>9735461</v>
          </cell>
          <cell r="O23">
            <v>9735461</v>
          </cell>
          <cell r="P23">
            <v>9718123</v>
          </cell>
          <cell r="Q23">
            <v>9701776</v>
          </cell>
          <cell r="R23">
            <v>9252040</v>
          </cell>
          <cell r="S23">
            <v>9252051</v>
          </cell>
          <cell r="T23">
            <v>9252051</v>
          </cell>
          <cell r="U23">
            <v>9605645</v>
          </cell>
          <cell r="V23">
            <v>9605645</v>
          </cell>
          <cell r="W23">
            <v>9908074</v>
          </cell>
          <cell r="X23">
            <v>10142049</v>
          </cell>
          <cell r="Y23">
            <v>10212062</v>
          </cell>
        </row>
        <row r="24">
          <cell r="A24" t="str">
            <v>Michigan</v>
          </cell>
          <cell r="B24">
            <v>11916000</v>
          </cell>
          <cell r="C24">
            <v>12368808</v>
          </cell>
          <cell r="D24">
            <v>12368808</v>
          </cell>
          <cell r="E24">
            <v>12853643</v>
          </cell>
          <cell r="F24">
            <v>12853643</v>
          </cell>
          <cell r="G24">
            <v>12853643</v>
          </cell>
          <cell r="H24">
            <v>12774278</v>
          </cell>
          <cell r="I24">
            <v>12781221</v>
          </cell>
          <cell r="J24">
            <v>12684160</v>
          </cell>
          <cell r="K24">
            <v>12563792</v>
          </cell>
          <cell r="L24">
            <v>12563791</v>
          </cell>
          <cell r="M24">
            <v>12355632</v>
          </cell>
          <cell r="N24">
            <v>12355625</v>
          </cell>
          <cell r="O24">
            <v>12355625</v>
          </cell>
          <cell r="P24">
            <v>12332211</v>
          </cell>
          <cell r="Q24">
            <v>12310135</v>
          </cell>
          <cell r="R24">
            <v>11702784</v>
          </cell>
          <cell r="S24">
            <v>11702799</v>
          </cell>
          <cell r="T24">
            <v>11702799</v>
          </cell>
          <cell r="U24">
            <v>12150055</v>
          </cell>
          <cell r="V24">
            <v>12150055</v>
          </cell>
          <cell r="W24">
            <v>12532594</v>
          </cell>
          <cell r="X24">
            <v>12828546</v>
          </cell>
          <cell r="Y24">
            <v>12917105</v>
          </cell>
        </row>
        <row r="25">
          <cell r="A25" t="str">
            <v>Minnesota</v>
          </cell>
          <cell r="B25">
            <v>7066345</v>
          </cell>
          <cell r="C25">
            <v>7305905</v>
          </cell>
          <cell r="D25">
            <v>7305905</v>
          </cell>
          <cell r="E25">
            <v>7587477</v>
          </cell>
          <cell r="F25">
            <v>7587477</v>
          </cell>
          <cell r="G25">
            <v>7587477</v>
          </cell>
          <cell r="H25">
            <v>7543367</v>
          </cell>
          <cell r="I25">
            <v>7547467</v>
          </cell>
          <cell r="J25">
            <v>7493494</v>
          </cell>
          <cell r="K25">
            <v>7426561</v>
          </cell>
          <cell r="L25">
            <v>7426561</v>
          </cell>
          <cell r="M25">
            <v>7310811</v>
          </cell>
          <cell r="N25">
            <v>7310807</v>
          </cell>
          <cell r="O25">
            <v>7310807</v>
          </cell>
          <cell r="P25">
            <v>7297787</v>
          </cell>
          <cell r="Q25">
            <v>7285511</v>
          </cell>
          <cell r="R25">
            <v>6947782</v>
          </cell>
          <cell r="S25">
            <v>6947790</v>
          </cell>
          <cell r="T25">
            <v>6947790</v>
          </cell>
          <cell r="U25">
            <v>7213320</v>
          </cell>
          <cell r="V25">
            <v>7213320</v>
          </cell>
          <cell r="W25">
            <v>7440428</v>
          </cell>
          <cell r="X25">
            <v>7616131</v>
          </cell>
          <cell r="Y25">
            <v>7668707</v>
          </cell>
        </row>
        <row r="26">
          <cell r="A26" t="str">
            <v>Mississippi</v>
          </cell>
          <cell r="B26">
            <v>4018397</v>
          </cell>
          <cell r="C26">
            <v>4160974</v>
          </cell>
          <cell r="D26">
            <v>4160974</v>
          </cell>
          <cell r="E26">
            <v>4321339</v>
          </cell>
          <cell r="F26">
            <v>4321339</v>
          </cell>
          <cell r="G26">
            <v>4321339</v>
          </cell>
          <cell r="H26">
            <v>4295697</v>
          </cell>
          <cell r="I26">
            <v>4298032</v>
          </cell>
          <cell r="J26">
            <v>4266662</v>
          </cell>
          <cell r="K26">
            <v>4227760</v>
          </cell>
          <cell r="L26">
            <v>4227759</v>
          </cell>
          <cell r="M26">
            <v>4160483</v>
          </cell>
          <cell r="N26">
            <v>4160481</v>
          </cell>
          <cell r="O26">
            <v>4160481</v>
          </cell>
          <cell r="P26">
            <v>4152914</v>
          </cell>
          <cell r="Q26">
            <v>4145779</v>
          </cell>
          <cell r="R26">
            <v>3949487</v>
          </cell>
          <cell r="S26">
            <v>3949492</v>
          </cell>
          <cell r="T26">
            <v>3949492</v>
          </cell>
          <cell r="U26">
            <v>4118158</v>
          </cell>
          <cell r="V26">
            <v>4118158</v>
          </cell>
          <cell r="W26">
            <v>4247816</v>
          </cell>
          <cell r="X26">
            <v>4348127</v>
          </cell>
          <cell r="Y26">
            <v>4398557</v>
          </cell>
        </row>
        <row r="27">
          <cell r="A27" t="str">
            <v>Missouri</v>
          </cell>
          <cell r="B27">
            <v>5660844</v>
          </cell>
          <cell r="C27">
            <v>5894391</v>
          </cell>
          <cell r="D27">
            <v>5894391</v>
          </cell>
          <cell r="E27">
            <v>6171495</v>
          </cell>
          <cell r="F27">
            <v>6171495</v>
          </cell>
          <cell r="G27">
            <v>6171495</v>
          </cell>
          <cell r="H27">
            <v>6128272</v>
          </cell>
          <cell r="I27">
            <v>6131603</v>
          </cell>
          <cell r="J27">
            <v>6078793</v>
          </cell>
          <cell r="K27">
            <v>6013302</v>
          </cell>
          <cell r="L27">
            <v>6013301</v>
          </cell>
          <cell r="M27">
            <v>5900044</v>
          </cell>
          <cell r="N27">
            <v>5900040</v>
          </cell>
          <cell r="O27">
            <v>5900040</v>
          </cell>
          <cell r="P27">
            <v>5887301</v>
          </cell>
          <cell r="Q27">
            <v>5875290</v>
          </cell>
          <cell r="R27">
            <v>5544835</v>
          </cell>
          <cell r="S27">
            <v>5544843</v>
          </cell>
          <cell r="T27">
            <v>5544843</v>
          </cell>
          <cell r="U27">
            <v>5791746</v>
          </cell>
          <cell r="V27">
            <v>5791746</v>
          </cell>
          <cell r="W27">
            <v>6000197</v>
          </cell>
          <cell r="X27">
            <v>6146007</v>
          </cell>
          <cell r="Y27">
            <v>6188434</v>
          </cell>
        </row>
        <row r="28">
          <cell r="A28" t="str">
            <v>Montana</v>
          </cell>
          <cell r="B28">
            <v>1116761</v>
          </cell>
          <cell r="C28">
            <v>1162014</v>
          </cell>
          <cell r="D28">
            <v>1162014</v>
          </cell>
          <cell r="E28">
            <v>1215398</v>
          </cell>
          <cell r="F28">
            <v>1215398</v>
          </cell>
          <cell r="G28">
            <v>1215398</v>
          </cell>
          <cell r="H28">
            <v>1207049</v>
          </cell>
          <cell r="I28">
            <v>1207728</v>
          </cell>
          <cell r="J28">
            <v>1197523</v>
          </cell>
          <cell r="K28">
            <v>1184868</v>
          </cell>
          <cell r="L28">
            <v>1184868</v>
          </cell>
          <cell r="M28">
            <v>1162983</v>
          </cell>
          <cell r="N28">
            <v>1162982</v>
          </cell>
          <cell r="O28">
            <v>1162982</v>
          </cell>
          <cell r="P28">
            <v>1160520</v>
          </cell>
          <cell r="Q28">
            <v>1158199</v>
          </cell>
          <cell r="R28">
            <v>1094344</v>
          </cell>
          <cell r="S28">
            <v>1094346</v>
          </cell>
          <cell r="T28">
            <v>1094346</v>
          </cell>
          <cell r="U28">
            <v>1142858</v>
          </cell>
          <cell r="V28">
            <v>1142858</v>
          </cell>
          <cell r="W28">
            <v>1185798</v>
          </cell>
          <cell r="X28">
            <v>1219131</v>
          </cell>
          <cell r="Y28">
            <v>1229131</v>
          </cell>
        </row>
        <row r="29">
          <cell r="A29" t="str">
            <v>Nebraska</v>
          </cell>
          <cell r="B29">
            <v>2143533</v>
          </cell>
          <cell r="C29">
            <v>2216202</v>
          </cell>
          <cell r="D29">
            <v>2216202</v>
          </cell>
          <cell r="E29">
            <v>2306907</v>
          </cell>
          <cell r="F29">
            <v>2306907</v>
          </cell>
          <cell r="G29">
            <v>2306907</v>
          </cell>
          <cell r="H29">
            <v>2293078</v>
          </cell>
          <cell r="I29">
            <v>2294324</v>
          </cell>
          <cell r="J29">
            <v>2277408</v>
          </cell>
          <cell r="K29">
            <v>2256430</v>
          </cell>
          <cell r="L29">
            <v>2256430</v>
          </cell>
          <cell r="M29">
            <v>2220152</v>
          </cell>
          <cell r="N29">
            <v>2220151</v>
          </cell>
          <cell r="O29">
            <v>2220151</v>
          </cell>
          <cell r="P29">
            <v>2216070</v>
          </cell>
          <cell r="Q29">
            <v>2212223</v>
          </cell>
          <cell r="R29">
            <v>2106374</v>
          </cell>
          <cell r="S29">
            <v>2106377</v>
          </cell>
          <cell r="T29">
            <v>2106377</v>
          </cell>
          <cell r="U29">
            <v>2186878</v>
          </cell>
          <cell r="V29">
            <v>2186878</v>
          </cell>
          <cell r="W29">
            <v>2255731</v>
          </cell>
          <cell r="X29">
            <v>2308999</v>
          </cell>
          <cell r="Y29">
            <v>2324939</v>
          </cell>
        </row>
        <row r="30">
          <cell r="A30" t="str">
            <v>Nevada</v>
          </cell>
          <cell r="B30">
            <v>2111164</v>
          </cell>
          <cell r="C30">
            <v>2187001</v>
          </cell>
          <cell r="D30">
            <v>2194131</v>
          </cell>
          <cell r="E30">
            <v>2312229</v>
          </cell>
          <cell r="F30">
            <v>2312229</v>
          </cell>
          <cell r="G30">
            <v>2312229</v>
          </cell>
          <cell r="H30">
            <v>2295210</v>
          </cell>
          <cell r="I30">
            <v>2296458</v>
          </cell>
          <cell r="J30">
            <v>2275672</v>
          </cell>
          <cell r="K30">
            <v>2249894</v>
          </cell>
          <cell r="L30">
            <v>2249894</v>
          </cell>
          <cell r="M30">
            <v>2205315</v>
          </cell>
          <cell r="N30">
            <v>2205313</v>
          </cell>
          <cell r="O30">
            <v>2205313</v>
          </cell>
          <cell r="P30">
            <v>2200299</v>
          </cell>
          <cell r="Q30">
            <v>2195571</v>
          </cell>
          <cell r="R30">
            <v>2065502</v>
          </cell>
          <cell r="S30">
            <v>2065505</v>
          </cell>
          <cell r="T30">
            <v>2065505</v>
          </cell>
          <cell r="U30">
            <v>2173168</v>
          </cell>
          <cell r="V30">
            <v>2173168</v>
          </cell>
          <cell r="W30">
            <v>2278180</v>
          </cell>
          <cell r="X30">
            <v>2350690</v>
          </cell>
          <cell r="Y30">
            <v>2366917</v>
          </cell>
        </row>
        <row r="31">
          <cell r="A31" t="str">
            <v>New Hampshire</v>
          </cell>
          <cell r="B31">
            <v>1481893</v>
          </cell>
          <cell r="C31">
            <v>1532131</v>
          </cell>
          <cell r="D31">
            <v>1532131</v>
          </cell>
          <cell r="E31">
            <v>1591180</v>
          </cell>
          <cell r="F31">
            <v>1591180</v>
          </cell>
          <cell r="G31">
            <v>1591180</v>
          </cell>
          <cell r="H31">
            <v>1581930</v>
          </cell>
          <cell r="I31">
            <v>1582790</v>
          </cell>
          <cell r="J31">
            <v>1571471</v>
          </cell>
          <cell r="K31">
            <v>1557434</v>
          </cell>
          <cell r="L31">
            <v>1557434</v>
          </cell>
          <cell r="M31">
            <v>1533160</v>
          </cell>
          <cell r="N31">
            <v>1533159</v>
          </cell>
          <cell r="O31">
            <v>1533159</v>
          </cell>
          <cell r="P31">
            <v>1530429</v>
          </cell>
          <cell r="Q31">
            <v>1527855</v>
          </cell>
          <cell r="R31">
            <v>1457029</v>
          </cell>
          <cell r="S31">
            <v>1457031</v>
          </cell>
          <cell r="T31">
            <v>1457031</v>
          </cell>
          <cell r="U31">
            <v>1512716</v>
          </cell>
          <cell r="V31">
            <v>1512716</v>
          </cell>
          <cell r="W31">
            <v>1560343</v>
          </cell>
          <cell r="X31">
            <v>1597190</v>
          </cell>
          <cell r="Y31">
            <v>1608216</v>
          </cell>
        </row>
        <row r="32">
          <cell r="A32" t="str">
            <v>New Jersey</v>
          </cell>
          <cell r="B32">
            <v>10823193</v>
          </cell>
          <cell r="C32">
            <v>11190115</v>
          </cell>
          <cell r="D32">
            <v>11190115</v>
          </cell>
          <cell r="E32">
            <v>11621386</v>
          </cell>
          <cell r="F32">
            <v>11621386</v>
          </cell>
          <cell r="G32">
            <v>11621386</v>
          </cell>
          <cell r="H32">
            <v>11553824</v>
          </cell>
          <cell r="I32">
            <v>11560104</v>
          </cell>
          <cell r="J32">
            <v>11477437</v>
          </cell>
          <cell r="K32">
            <v>11374919</v>
          </cell>
          <cell r="L32">
            <v>11374918</v>
          </cell>
          <cell r="M32">
            <v>11197629</v>
          </cell>
          <cell r="N32">
            <v>11197623</v>
          </cell>
          <cell r="O32">
            <v>11197623</v>
          </cell>
          <cell r="P32">
            <v>11177681</v>
          </cell>
          <cell r="Q32">
            <v>11158879</v>
          </cell>
          <cell r="R32">
            <v>10641597</v>
          </cell>
          <cell r="S32">
            <v>10641610</v>
          </cell>
          <cell r="T32">
            <v>10641610</v>
          </cell>
          <cell r="U32">
            <v>11048310</v>
          </cell>
          <cell r="V32">
            <v>11048310</v>
          </cell>
          <cell r="W32">
            <v>11396161</v>
          </cell>
          <cell r="X32">
            <v>11665277</v>
          </cell>
          <cell r="Y32">
            <v>11745805</v>
          </cell>
        </row>
        <row r="33">
          <cell r="A33" t="str">
            <v>New Mexico</v>
          </cell>
          <cell r="B33">
            <v>3032410</v>
          </cell>
          <cell r="C33">
            <v>3135213</v>
          </cell>
          <cell r="D33">
            <v>3135213</v>
          </cell>
          <cell r="E33">
            <v>3256045</v>
          </cell>
          <cell r="F33">
            <v>3256045</v>
          </cell>
          <cell r="G33">
            <v>3256045</v>
          </cell>
          <cell r="H33">
            <v>3237116</v>
          </cell>
          <cell r="I33">
            <v>3238875</v>
          </cell>
          <cell r="J33">
            <v>3215714</v>
          </cell>
          <cell r="K33">
            <v>3186991</v>
          </cell>
          <cell r="L33">
            <v>3186991</v>
          </cell>
          <cell r="M33">
            <v>3137318</v>
          </cell>
          <cell r="N33">
            <v>3137316</v>
          </cell>
          <cell r="O33">
            <v>3137316</v>
          </cell>
          <cell r="P33">
            <v>3131729</v>
          </cell>
          <cell r="Q33">
            <v>3126461</v>
          </cell>
          <cell r="R33">
            <v>2981531</v>
          </cell>
          <cell r="S33">
            <v>2981535</v>
          </cell>
          <cell r="T33">
            <v>2981535</v>
          </cell>
          <cell r="U33">
            <v>3095868</v>
          </cell>
          <cell r="V33">
            <v>3095868</v>
          </cell>
          <cell r="W33">
            <v>3201491</v>
          </cell>
          <cell r="X33">
            <v>3277093</v>
          </cell>
          <cell r="Y33">
            <v>3299716</v>
          </cell>
        </row>
        <row r="34">
          <cell r="A34" t="str">
            <v>New York</v>
          </cell>
          <cell r="B34">
            <v>32104446</v>
          </cell>
          <cell r="C34">
            <v>33194656</v>
          </cell>
          <cell r="D34">
            <v>33194656</v>
          </cell>
          <cell r="E34">
            <v>34473989</v>
          </cell>
          <cell r="F34">
            <v>34473989</v>
          </cell>
          <cell r="G34">
            <v>34473989</v>
          </cell>
          <cell r="H34">
            <v>34273423</v>
          </cell>
          <cell r="I34">
            <v>34292052</v>
          </cell>
          <cell r="J34">
            <v>34046645</v>
          </cell>
          <cell r="K34">
            <v>33742308</v>
          </cell>
          <cell r="L34">
            <v>33742306</v>
          </cell>
          <cell r="M34">
            <v>33216002</v>
          </cell>
          <cell r="N34">
            <v>33215984</v>
          </cell>
          <cell r="O34">
            <v>33215984</v>
          </cell>
          <cell r="P34">
            <v>33156784</v>
          </cell>
          <cell r="Q34">
            <v>33100968</v>
          </cell>
          <cell r="R34">
            <v>31565356</v>
          </cell>
          <cell r="S34">
            <v>31565393</v>
          </cell>
          <cell r="T34">
            <v>31565393</v>
          </cell>
          <cell r="U34">
            <v>32771755</v>
          </cell>
          <cell r="V34">
            <v>32771755</v>
          </cell>
          <cell r="W34">
            <v>33803558</v>
          </cell>
          <cell r="X34">
            <v>34601816</v>
          </cell>
          <cell r="Y34">
            <v>34840681</v>
          </cell>
        </row>
        <row r="35">
          <cell r="A35" t="str">
            <v>North Carolina</v>
          </cell>
          <cell r="B35">
            <v>10761043</v>
          </cell>
          <cell r="C35">
            <v>11125858</v>
          </cell>
          <cell r="D35">
            <v>11125858</v>
          </cell>
          <cell r="E35">
            <v>11554652</v>
          </cell>
          <cell r="F35">
            <v>11554652</v>
          </cell>
          <cell r="G35">
            <v>11554652</v>
          </cell>
          <cell r="H35">
            <v>11487478</v>
          </cell>
          <cell r="I35">
            <v>11493722</v>
          </cell>
          <cell r="J35">
            <v>11411530</v>
          </cell>
          <cell r="K35">
            <v>11309601</v>
          </cell>
          <cell r="L35">
            <v>11309600</v>
          </cell>
          <cell r="M35">
            <v>11133329</v>
          </cell>
          <cell r="N35">
            <v>11133323</v>
          </cell>
          <cell r="O35">
            <v>11133323</v>
          </cell>
          <cell r="P35">
            <v>11113496</v>
          </cell>
          <cell r="Q35">
            <v>11094802</v>
          </cell>
          <cell r="R35">
            <v>10580489</v>
          </cell>
          <cell r="S35">
            <v>10580502</v>
          </cell>
          <cell r="T35">
            <v>10580502</v>
          </cell>
          <cell r="U35">
            <v>10994737</v>
          </cell>
          <cell r="V35">
            <v>10994737</v>
          </cell>
          <cell r="W35">
            <v>11365869</v>
          </cell>
          <cell r="X35">
            <v>11681108</v>
          </cell>
          <cell r="Y35">
            <v>11761746</v>
          </cell>
        </row>
        <row r="36">
          <cell r="A36" t="str">
            <v>North Dakota</v>
          </cell>
          <cell r="B36">
            <v>748392</v>
          </cell>
          <cell r="C36">
            <v>787809</v>
          </cell>
          <cell r="D36">
            <v>793645</v>
          </cell>
          <cell r="E36">
            <v>839536</v>
          </cell>
          <cell r="F36">
            <v>839536</v>
          </cell>
          <cell r="G36">
            <v>839536</v>
          </cell>
          <cell r="H36">
            <v>831821</v>
          </cell>
          <cell r="I36">
            <v>839359</v>
          </cell>
          <cell r="J36">
            <v>829154</v>
          </cell>
          <cell r="K36">
            <v>816499</v>
          </cell>
          <cell r="L36">
            <v>816499</v>
          </cell>
          <cell r="M36">
            <v>794614</v>
          </cell>
          <cell r="N36">
            <v>794613</v>
          </cell>
          <cell r="O36">
            <v>794613</v>
          </cell>
          <cell r="P36">
            <v>792151</v>
          </cell>
          <cell r="Q36">
            <v>789830</v>
          </cell>
          <cell r="R36">
            <v>725975</v>
          </cell>
          <cell r="S36">
            <v>725977</v>
          </cell>
          <cell r="T36">
            <v>725977</v>
          </cell>
          <cell r="U36">
            <v>767695</v>
          </cell>
          <cell r="V36">
            <v>767695</v>
          </cell>
          <cell r="W36">
            <v>806067</v>
          </cell>
          <cell r="X36">
            <v>839308</v>
          </cell>
          <cell r="Y36">
            <v>858335</v>
          </cell>
        </row>
        <row r="37">
          <cell r="A37" t="str">
            <v>Ohio</v>
          </cell>
          <cell r="B37">
            <v>11833780</v>
          </cell>
          <cell r="C37">
            <v>12325761</v>
          </cell>
          <cell r="D37">
            <v>12325761</v>
          </cell>
          <cell r="E37">
            <v>12874725</v>
          </cell>
          <cell r="F37">
            <v>12874725</v>
          </cell>
          <cell r="G37">
            <v>12874725</v>
          </cell>
          <cell r="H37">
            <v>12786616</v>
          </cell>
          <cell r="I37">
            <v>12793566</v>
          </cell>
          <cell r="J37">
            <v>12685897</v>
          </cell>
          <cell r="K37">
            <v>12552373</v>
          </cell>
          <cell r="L37">
            <v>12552372</v>
          </cell>
          <cell r="M37">
            <v>12321462</v>
          </cell>
          <cell r="N37">
            <v>12321454</v>
          </cell>
          <cell r="O37">
            <v>12321454</v>
          </cell>
          <cell r="P37">
            <v>12295481</v>
          </cell>
          <cell r="Q37">
            <v>12270992</v>
          </cell>
          <cell r="R37">
            <v>11597261</v>
          </cell>
          <cell r="S37">
            <v>11597277</v>
          </cell>
          <cell r="T37">
            <v>11597277</v>
          </cell>
          <cell r="U37">
            <v>12091558</v>
          </cell>
          <cell r="V37">
            <v>12091558</v>
          </cell>
          <cell r="W37">
            <v>12472255</v>
          </cell>
          <cell r="X37">
            <v>12858167</v>
          </cell>
          <cell r="Y37">
            <v>12946930</v>
          </cell>
        </row>
        <row r="38">
          <cell r="A38" t="str">
            <v>Oklahoma</v>
          </cell>
          <cell r="B38">
            <v>3422144</v>
          </cell>
          <cell r="C38">
            <v>3577925</v>
          </cell>
          <cell r="D38">
            <v>3577925</v>
          </cell>
          <cell r="E38">
            <v>3760076</v>
          </cell>
          <cell r="F38">
            <v>3760076</v>
          </cell>
          <cell r="G38">
            <v>3760076</v>
          </cell>
          <cell r="H38">
            <v>3731472</v>
          </cell>
          <cell r="I38">
            <v>3733500</v>
          </cell>
          <cell r="J38">
            <v>3698572</v>
          </cell>
          <cell r="K38">
            <v>3655257</v>
          </cell>
          <cell r="L38">
            <v>3655256</v>
          </cell>
          <cell r="M38">
            <v>3580349</v>
          </cell>
          <cell r="N38">
            <v>3580346</v>
          </cell>
          <cell r="O38">
            <v>3580346</v>
          </cell>
          <cell r="P38">
            <v>3571920</v>
          </cell>
          <cell r="Q38">
            <v>3563976</v>
          </cell>
          <cell r="R38">
            <v>3345417</v>
          </cell>
          <cell r="S38">
            <v>3345422</v>
          </cell>
          <cell r="T38">
            <v>3345422</v>
          </cell>
          <cell r="U38">
            <v>3513531</v>
          </cell>
          <cell r="V38">
            <v>3513531</v>
          </cell>
          <cell r="W38">
            <v>3689147</v>
          </cell>
          <cell r="X38">
            <v>3799278</v>
          </cell>
          <cell r="Y38">
            <v>3838038</v>
          </cell>
        </row>
        <row r="39">
          <cell r="A39" t="str">
            <v>Oregon</v>
          </cell>
          <cell r="B39">
            <v>3647438</v>
          </cell>
          <cell r="C39">
            <v>3779324</v>
          </cell>
          <cell r="D39">
            <v>3779595</v>
          </cell>
          <cell r="E39">
            <v>3960512</v>
          </cell>
          <cell r="F39">
            <v>3960512</v>
          </cell>
          <cell r="G39">
            <v>3960512</v>
          </cell>
          <cell r="H39">
            <v>3934012</v>
          </cell>
          <cell r="I39">
            <v>3936150</v>
          </cell>
          <cell r="J39">
            <v>3903762</v>
          </cell>
          <cell r="K39">
            <v>3863597</v>
          </cell>
          <cell r="L39">
            <v>3863596</v>
          </cell>
          <cell r="M39">
            <v>3794137</v>
          </cell>
          <cell r="N39">
            <v>3794135</v>
          </cell>
          <cell r="O39">
            <v>3794135</v>
          </cell>
          <cell r="P39">
            <v>3786322</v>
          </cell>
          <cell r="Q39">
            <v>3778956</v>
          </cell>
          <cell r="R39">
            <v>3576291</v>
          </cell>
          <cell r="S39">
            <v>3576296</v>
          </cell>
          <cell r="T39">
            <v>3576296</v>
          </cell>
          <cell r="U39">
            <v>3725477</v>
          </cell>
          <cell r="V39">
            <v>3725477</v>
          </cell>
          <cell r="W39">
            <v>3842772</v>
          </cell>
          <cell r="X39">
            <v>3936801</v>
          </cell>
          <cell r="Y39">
            <v>3963978</v>
          </cell>
        </row>
        <row r="40">
          <cell r="A40" t="str">
            <v>Pennsylvania</v>
          </cell>
          <cell r="B40">
            <v>13268414</v>
          </cell>
          <cell r="C40">
            <v>13763543</v>
          </cell>
          <cell r="D40">
            <v>13763543</v>
          </cell>
          <cell r="E40">
            <v>14293994</v>
          </cell>
          <cell r="F40">
            <v>14293994</v>
          </cell>
          <cell r="G40">
            <v>14293994</v>
          </cell>
          <cell r="H40">
            <v>14207185</v>
          </cell>
          <cell r="I40">
            <v>14214907</v>
          </cell>
          <cell r="J40">
            <v>14108729</v>
          </cell>
          <cell r="K40">
            <v>13977054</v>
          </cell>
          <cell r="L40">
            <v>13977053</v>
          </cell>
          <cell r="M40">
            <v>13749342</v>
          </cell>
          <cell r="N40">
            <v>13749334</v>
          </cell>
          <cell r="O40">
            <v>13749334</v>
          </cell>
          <cell r="P40">
            <v>13723720</v>
          </cell>
          <cell r="Q40">
            <v>13699570</v>
          </cell>
          <cell r="R40">
            <v>13035171</v>
          </cell>
          <cell r="S40">
            <v>13035187</v>
          </cell>
          <cell r="T40">
            <v>13035187</v>
          </cell>
          <cell r="U40">
            <v>13533364</v>
          </cell>
          <cell r="V40">
            <v>13533364</v>
          </cell>
          <cell r="W40">
            <v>13959456</v>
          </cell>
          <cell r="X40">
            <v>14289103</v>
          </cell>
          <cell r="Y40">
            <v>14387744</v>
          </cell>
        </row>
        <row r="41">
          <cell r="A41" t="str">
            <v>Rhode Island</v>
          </cell>
          <cell r="B41">
            <v>1590008</v>
          </cell>
          <cell r="C41">
            <v>1643912</v>
          </cell>
          <cell r="D41">
            <v>1643912</v>
          </cell>
          <cell r="E41">
            <v>1707269</v>
          </cell>
          <cell r="F41">
            <v>1707269</v>
          </cell>
          <cell r="G41">
            <v>1707269</v>
          </cell>
          <cell r="H41">
            <v>1697344</v>
          </cell>
          <cell r="I41">
            <v>1698267</v>
          </cell>
          <cell r="J41">
            <v>1686122</v>
          </cell>
          <cell r="K41">
            <v>1671061</v>
          </cell>
          <cell r="L41">
            <v>1671061</v>
          </cell>
          <cell r="M41">
            <v>1645016</v>
          </cell>
          <cell r="N41">
            <v>1645015</v>
          </cell>
          <cell r="O41">
            <v>1645015</v>
          </cell>
          <cell r="P41">
            <v>1642085</v>
          </cell>
          <cell r="Q41">
            <v>1639323</v>
          </cell>
          <cell r="R41">
            <v>1563330</v>
          </cell>
          <cell r="S41">
            <v>1563332</v>
          </cell>
          <cell r="T41">
            <v>1563332</v>
          </cell>
          <cell r="U41">
            <v>1623079</v>
          </cell>
          <cell r="V41">
            <v>1623079</v>
          </cell>
          <cell r="W41">
            <v>1674181</v>
          </cell>
          <cell r="X41">
            <v>1713716</v>
          </cell>
          <cell r="Y41">
            <v>1725546</v>
          </cell>
        </row>
        <row r="42">
          <cell r="A42" t="str">
            <v>South Carolina</v>
          </cell>
          <cell r="B42">
            <v>6792495</v>
          </cell>
          <cell r="C42">
            <v>7022771</v>
          </cell>
          <cell r="D42">
            <v>7022771</v>
          </cell>
          <cell r="E42">
            <v>7293431</v>
          </cell>
          <cell r="F42">
            <v>7293431</v>
          </cell>
          <cell r="G42">
            <v>7293431</v>
          </cell>
          <cell r="H42">
            <v>7251030</v>
          </cell>
          <cell r="I42">
            <v>7254971</v>
          </cell>
          <cell r="J42">
            <v>7203090</v>
          </cell>
          <cell r="K42">
            <v>7138751</v>
          </cell>
          <cell r="L42">
            <v>7138751</v>
          </cell>
          <cell r="M42">
            <v>7027486</v>
          </cell>
          <cell r="N42">
            <v>7027482</v>
          </cell>
          <cell r="O42">
            <v>7027482</v>
          </cell>
          <cell r="P42">
            <v>7014967</v>
          </cell>
          <cell r="Q42">
            <v>7003167</v>
          </cell>
          <cell r="R42">
            <v>6678527</v>
          </cell>
          <cell r="S42">
            <v>6678535</v>
          </cell>
          <cell r="T42">
            <v>6678535</v>
          </cell>
          <cell r="U42">
            <v>6933774</v>
          </cell>
          <cell r="V42">
            <v>6933774</v>
          </cell>
          <cell r="W42">
            <v>7152081</v>
          </cell>
          <cell r="X42">
            <v>7320975</v>
          </cell>
          <cell r="Y42">
            <v>7371514</v>
          </cell>
        </row>
        <row r="43">
          <cell r="A43" t="str">
            <v>South Dakota</v>
          </cell>
          <cell r="B43">
            <v>1393847</v>
          </cell>
          <cell r="C43">
            <v>1441100</v>
          </cell>
          <cell r="D43">
            <v>1441100</v>
          </cell>
          <cell r="E43">
            <v>1496640</v>
          </cell>
          <cell r="F43">
            <v>1496640</v>
          </cell>
          <cell r="G43">
            <v>1496640</v>
          </cell>
          <cell r="H43">
            <v>1487939</v>
          </cell>
          <cell r="I43">
            <v>1488748</v>
          </cell>
          <cell r="J43">
            <v>1478102</v>
          </cell>
          <cell r="K43">
            <v>1464899</v>
          </cell>
          <cell r="L43">
            <v>1464899</v>
          </cell>
          <cell r="M43">
            <v>1442067</v>
          </cell>
          <cell r="N43">
            <v>1442066</v>
          </cell>
          <cell r="O43">
            <v>1442066</v>
          </cell>
          <cell r="P43">
            <v>1439498</v>
          </cell>
          <cell r="Q43">
            <v>1437077</v>
          </cell>
          <cell r="R43">
            <v>1370461</v>
          </cell>
          <cell r="S43">
            <v>1370463</v>
          </cell>
          <cell r="T43">
            <v>1370463</v>
          </cell>
          <cell r="U43">
            <v>1422839</v>
          </cell>
          <cell r="V43">
            <v>1422839</v>
          </cell>
          <cell r="W43">
            <v>1467636</v>
          </cell>
          <cell r="X43">
            <v>1502294</v>
          </cell>
          <cell r="Y43">
            <v>1512665</v>
          </cell>
        </row>
        <row r="44">
          <cell r="A44" t="str">
            <v>Tennessee</v>
          </cell>
          <cell r="B44">
            <v>6533536</v>
          </cell>
          <cell r="C44">
            <v>6776149</v>
          </cell>
          <cell r="D44">
            <v>6776149</v>
          </cell>
          <cell r="E44">
            <v>7049034</v>
          </cell>
          <cell r="F44">
            <v>7049034</v>
          </cell>
          <cell r="G44">
            <v>7049034</v>
          </cell>
          <cell r="H44">
            <v>7005401</v>
          </cell>
          <cell r="I44">
            <v>7009209</v>
          </cell>
          <cell r="J44">
            <v>6955848</v>
          </cell>
          <cell r="K44">
            <v>6889673</v>
          </cell>
          <cell r="L44">
            <v>6889672</v>
          </cell>
          <cell r="M44">
            <v>6775233</v>
          </cell>
          <cell r="N44">
            <v>6775229</v>
          </cell>
          <cell r="O44">
            <v>6775229</v>
          </cell>
          <cell r="P44">
            <v>6762357</v>
          </cell>
          <cell r="Q44">
            <v>6750220</v>
          </cell>
          <cell r="R44">
            <v>6416316</v>
          </cell>
          <cell r="S44">
            <v>6416324</v>
          </cell>
          <cell r="T44">
            <v>6416324</v>
          </cell>
          <cell r="U44">
            <v>6708535</v>
          </cell>
          <cell r="V44">
            <v>6708535</v>
          </cell>
          <cell r="W44">
            <v>6951957</v>
          </cell>
          <cell r="X44">
            <v>7132248</v>
          </cell>
          <cell r="Y44">
            <v>7213589</v>
          </cell>
        </row>
        <row r="45">
          <cell r="A45" t="str">
            <v>Texas</v>
          </cell>
          <cell r="B45">
            <v>21349878</v>
          </cell>
          <cell r="C45">
            <v>22381975</v>
          </cell>
          <cell r="D45">
            <v>22381975</v>
          </cell>
          <cell r="E45">
            <v>23676158</v>
          </cell>
          <cell r="F45">
            <v>23676158</v>
          </cell>
          <cell r="G45">
            <v>23676158</v>
          </cell>
          <cell r="H45">
            <v>23479254</v>
          </cell>
          <cell r="I45">
            <v>23492016</v>
          </cell>
          <cell r="J45">
            <v>23251710</v>
          </cell>
          <cell r="K45">
            <v>22953699</v>
          </cell>
          <cell r="L45">
            <v>22953696</v>
          </cell>
          <cell r="M45">
            <v>22438331</v>
          </cell>
          <cell r="N45">
            <v>22438313</v>
          </cell>
          <cell r="O45">
            <v>22438313</v>
          </cell>
          <cell r="P45">
            <v>22380344</v>
          </cell>
          <cell r="Q45">
            <v>22325688</v>
          </cell>
          <cell r="R45">
            <v>20821993</v>
          </cell>
          <cell r="S45">
            <v>20822030</v>
          </cell>
          <cell r="T45">
            <v>20822030</v>
          </cell>
          <cell r="U45">
            <v>22018553</v>
          </cell>
          <cell r="V45">
            <v>22018553</v>
          </cell>
          <cell r="W45">
            <v>23119102</v>
          </cell>
          <cell r="X45">
            <v>24072498</v>
          </cell>
          <cell r="Y45">
            <v>24388815</v>
          </cell>
        </row>
        <row r="46">
          <cell r="A46" t="str">
            <v>Utah</v>
          </cell>
          <cell r="B46">
            <v>3377473</v>
          </cell>
          <cell r="C46">
            <v>3491974</v>
          </cell>
          <cell r="D46">
            <v>3491974</v>
          </cell>
          <cell r="E46">
            <v>3647879</v>
          </cell>
          <cell r="F46">
            <v>3647879</v>
          </cell>
          <cell r="G46">
            <v>3647879</v>
          </cell>
          <cell r="H46">
            <v>3624991</v>
          </cell>
          <cell r="I46">
            <v>3626961</v>
          </cell>
          <cell r="J46">
            <v>3598973</v>
          </cell>
          <cell r="K46">
            <v>3564265</v>
          </cell>
          <cell r="L46">
            <v>3564264</v>
          </cell>
          <cell r="M46">
            <v>3504241</v>
          </cell>
          <cell r="N46">
            <v>3504239</v>
          </cell>
          <cell r="O46">
            <v>3504239</v>
          </cell>
          <cell r="P46">
            <v>3497488</v>
          </cell>
          <cell r="Q46">
            <v>3491122</v>
          </cell>
          <cell r="R46">
            <v>3315992</v>
          </cell>
          <cell r="S46">
            <v>3315996</v>
          </cell>
          <cell r="T46">
            <v>3315996</v>
          </cell>
          <cell r="U46">
            <v>3442726</v>
          </cell>
          <cell r="V46">
            <v>3442726</v>
          </cell>
          <cell r="W46">
            <v>3551119</v>
          </cell>
          <cell r="X46">
            <v>3634977</v>
          </cell>
          <cell r="Y46">
            <v>3660070</v>
          </cell>
        </row>
        <row r="47">
          <cell r="A47" t="str">
            <v>Vermont</v>
          </cell>
          <cell r="B47">
            <v>798889</v>
          </cell>
          <cell r="C47">
            <v>840965</v>
          </cell>
          <cell r="D47">
            <v>844142</v>
          </cell>
          <cell r="E47">
            <v>892952</v>
          </cell>
          <cell r="F47">
            <v>892952</v>
          </cell>
          <cell r="G47">
            <v>892952</v>
          </cell>
          <cell r="H47">
            <v>884990</v>
          </cell>
          <cell r="I47">
            <v>889856</v>
          </cell>
          <cell r="J47">
            <v>879651</v>
          </cell>
          <cell r="K47">
            <v>866996</v>
          </cell>
          <cell r="L47">
            <v>866996</v>
          </cell>
          <cell r="M47">
            <v>845111</v>
          </cell>
          <cell r="N47">
            <v>845110</v>
          </cell>
          <cell r="O47">
            <v>845110</v>
          </cell>
          <cell r="P47">
            <v>842648</v>
          </cell>
          <cell r="Q47">
            <v>840327</v>
          </cell>
          <cell r="R47">
            <v>776472</v>
          </cell>
          <cell r="S47">
            <v>776474</v>
          </cell>
          <cell r="T47">
            <v>776474</v>
          </cell>
          <cell r="U47">
            <v>821094</v>
          </cell>
          <cell r="V47">
            <v>821094</v>
          </cell>
          <cell r="W47">
            <v>862135</v>
          </cell>
          <cell r="X47">
            <v>897688</v>
          </cell>
          <cell r="Y47">
            <v>911259</v>
          </cell>
        </row>
        <row r="48">
          <cell r="A48" t="str">
            <v>Virginia</v>
          </cell>
          <cell r="B48">
            <v>8682896</v>
          </cell>
          <cell r="C48">
            <v>8977259</v>
          </cell>
          <cell r="D48">
            <v>8977259</v>
          </cell>
          <cell r="E48">
            <v>9323245</v>
          </cell>
          <cell r="F48">
            <v>9323245</v>
          </cell>
          <cell r="G48">
            <v>9323245</v>
          </cell>
          <cell r="H48">
            <v>9269044</v>
          </cell>
          <cell r="I48">
            <v>9274082</v>
          </cell>
          <cell r="J48">
            <v>9207762</v>
          </cell>
          <cell r="K48">
            <v>9125517</v>
          </cell>
          <cell r="L48">
            <v>9125516</v>
          </cell>
          <cell r="M48">
            <v>8983286</v>
          </cell>
          <cell r="N48">
            <v>8983281</v>
          </cell>
          <cell r="O48">
            <v>8983281</v>
          </cell>
          <cell r="P48">
            <v>8967283</v>
          </cell>
          <cell r="Q48">
            <v>8952199</v>
          </cell>
          <cell r="R48">
            <v>8537211</v>
          </cell>
          <cell r="S48">
            <v>8537221</v>
          </cell>
          <cell r="T48">
            <v>8537221</v>
          </cell>
          <cell r="U48">
            <v>8863495</v>
          </cell>
          <cell r="V48">
            <v>8863495</v>
          </cell>
          <cell r="W48">
            <v>9142558</v>
          </cell>
          <cell r="X48">
            <v>9358456</v>
          </cell>
          <cell r="Y48">
            <v>9423060</v>
          </cell>
        </row>
        <row r="49">
          <cell r="A49" t="str">
            <v>Washington</v>
          </cell>
          <cell r="B49">
            <v>7770713</v>
          </cell>
          <cell r="C49">
            <v>8034152</v>
          </cell>
          <cell r="D49">
            <v>8034152</v>
          </cell>
          <cell r="E49">
            <v>8343791</v>
          </cell>
          <cell r="F49">
            <v>8343791</v>
          </cell>
          <cell r="G49">
            <v>8343791</v>
          </cell>
          <cell r="H49">
            <v>8295284</v>
          </cell>
          <cell r="I49">
            <v>8299793</v>
          </cell>
          <cell r="J49">
            <v>8240440</v>
          </cell>
          <cell r="K49">
            <v>8166835</v>
          </cell>
          <cell r="L49">
            <v>8166835</v>
          </cell>
          <cell r="M49">
            <v>8039547</v>
          </cell>
          <cell r="N49">
            <v>8039543</v>
          </cell>
          <cell r="O49">
            <v>8039543</v>
          </cell>
          <cell r="P49">
            <v>8025225</v>
          </cell>
          <cell r="Q49">
            <v>8011726</v>
          </cell>
          <cell r="R49">
            <v>7640332</v>
          </cell>
          <cell r="S49">
            <v>7640341</v>
          </cell>
          <cell r="T49">
            <v>7640341</v>
          </cell>
          <cell r="U49">
            <v>7932338</v>
          </cell>
          <cell r="V49">
            <v>7932338</v>
          </cell>
          <cell r="W49">
            <v>8182084</v>
          </cell>
          <cell r="X49">
            <v>8375301</v>
          </cell>
          <cell r="Y49">
            <v>8433118</v>
          </cell>
        </row>
        <row r="50">
          <cell r="A50" t="str">
            <v>West Virginia</v>
          </cell>
          <cell r="B50">
            <v>3314028</v>
          </cell>
          <cell r="C50">
            <v>3426378</v>
          </cell>
          <cell r="D50">
            <v>3426378</v>
          </cell>
          <cell r="E50">
            <v>3558432</v>
          </cell>
          <cell r="F50">
            <v>3558432</v>
          </cell>
          <cell r="G50">
            <v>3558432</v>
          </cell>
          <cell r="H50">
            <v>3537745</v>
          </cell>
          <cell r="I50">
            <v>3539668</v>
          </cell>
          <cell r="J50">
            <v>3514356</v>
          </cell>
          <cell r="K50">
            <v>3482965</v>
          </cell>
          <cell r="L50">
            <v>3482965</v>
          </cell>
          <cell r="M50">
            <v>3428679</v>
          </cell>
          <cell r="N50">
            <v>3428677</v>
          </cell>
          <cell r="O50">
            <v>3428677</v>
          </cell>
          <cell r="P50">
            <v>3422571</v>
          </cell>
          <cell r="Q50">
            <v>3416814</v>
          </cell>
          <cell r="R50">
            <v>3258424</v>
          </cell>
          <cell r="S50">
            <v>3258428</v>
          </cell>
          <cell r="T50">
            <v>3258428</v>
          </cell>
          <cell r="U50">
            <v>3382958</v>
          </cell>
          <cell r="V50">
            <v>3382958</v>
          </cell>
          <cell r="W50">
            <v>3489469</v>
          </cell>
          <cell r="X50">
            <v>3571871</v>
          </cell>
          <cell r="Y50">
            <v>3596529</v>
          </cell>
        </row>
        <row r="51">
          <cell r="A51" t="str">
            <v>Wisconsin</v>
          </cell>
          <cell r="B51">
            <v>9010480</v>
          </cell>
          <cell r="C51">
            <v>9315949</v>
          </cell>
          <cell r="D51">
            <v>9315949</v>
          </cell>
          <cell r="E51">
            <v>9674989</v>
          </cell>
          <cell r="F51">
            <v>9674989</v>
          </cell>
          <cell r="G51">
            <v>9674989</v>
          </cell>
          <cell r="H51">
            <v>9618743</v>
          </cell>
          <cell r="I51">
            <v>9623971</v>
          </cell>
          <cell r="J51">
            <v>9555149</v>
          </cell>
          <cell r="K51">
            <v>9469801</v>
          </cell>
          <cell r="L51">
            <v>9469800</v>
          </cell>
          <cell r="M51">
            <v>9322204</v>
          </cell>
          <cell r="N51">
            <v>9322199</v>
          </cell>
          <cell r="O51">
            <v>9322199</v>
          </cell>
          <cell r="P51">
            <v>9305597</v>
          </cell>
          <cell r="Q51">
            <v>9289944</v>
          </cell>
          <cell r="R51">
            <v>8859298</v>
          </cell>
          <cell r="S51">
            <v>8859309</v>
          </cell>
          <cell r="T51">
            <v>8859309</v>
          </cell>
          <cell r="U51">
            <v>9197893</v>
          </cell>
          <cell r="V51">
            <v>9197893</v>
          </cell>
          <cell r="W51">
            <v>9487484</v>
          </cell>
          <cell r="X51">
            <v>9711527</v>
          </cell>
          <cell r="Y51">
            <v>9778568</v>
          </cell>
        </row>
        <row r="52">
          <cell r="A52" t="str">
            <v>Wyoming</v>
          </cell>
          <cell r="B52">
            <v>991813</v>
          </cell>
          <cell r="C52">
            <v>1037066</v>
          </cell>
          <cell r="D52">
            <v>1037066</v>
          </cell>
          <cell r="E52">
            <v>1090450</v>
          </cell>
          <cell r="F52">
            <v>1090450</v>
          </cell>
          <cell r="G52">
            <v>1090450</v>
          </cell>
          <cell r="H52">
            <v>1082101</v>
          </cell>
          <cell r="I52">
            <v>1082780</v>
          </cell>
          <cell r="J52">
            <v>1072575</v>
          </cell>
          <cell r="K52">
            <v>1059920</v>
          </cell>
          <cell r="L52">
            <v>1059920</v>
          </cell>
          <cell r="M52">
            <v>1038035</v>
          </cell>
          <cell r="N52">
            <v>1038034</v>
          </cell>
          <cell r="O52">
            <v>1038034</v>
          </cell>
          <cell r="P52">
            <v>1035572</v>
          </cell>
          <cell r="Q52">
            <v>1033251</v>
          </cell>
          <cell r="R52">
            <v>969396</v>
          </cell>
          <cell r="S52">
            <v>969398</v>
          </cell>
          <cell r="T52">
            <v>969398</v>
          </cell>
          <cell r="U52">
            <v>1017910</v>
          </cell>
          <cell r="V52">
            <v>1017910</v>
          </cell>
          <cell r="W52">
            <v>1060850</v>
          </cell>
          <cell r="X52">
            <v>1094183</v>
          </cell>
          <cell r="Y52">
            <v>1104183</v>
          </cell>
        </row>
        <row r="53">
          <cell r="A53" t="str">
            <v>American Samoa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Guam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Northern Mariana Islands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Puerto Rico</v>
          </cell>
          <cell r="B56">
            <v>2896457</v>
          </cell>
          <cell r="C56">
            <v>3049009</v>
          </cell>
          <cell r="D56">
            <v>3094744</v>
          </cell>
          <cell r="E56">
            <v>3273690</v>
          </cell>
          <cell r="F56">
            <v>3273690</v>
          </cell>
          <cell r="G56">
            <v>3273690</v>
          </cell>
          <cell r="H56">
            <v>3241760</v>
          </cell>
          <cell r="I56">
            <v>3251552</v>
          </cell>
          <cell r="J56">
            <v>3211717</v>
          </cell>
          <cell r="K56">
            <v>3162317</v>
          </cell>
          <cell r="L56">
            <v>3162316</v>
          </cell>
          <cell r="M56">
            <v>3076886</v>
          </cell>
          <cell r="N56">
            <v>3076836</v>
          </cell>
          <cell r="O56">
            <v>3076836</v>
          </cell>
          <cell r="P56">
            <v>3067229</v>
          </cell>
          <cell r="Q56">
            <v>3058171</v>
          </cell>
          <cell r="R56">
            <v>2808974</v>
          </cell>
          <cell r="S56">
            <v>2808980</v>
          </cell>
          <cell r="T56">
            <v>2808980</v>
          </cell>
          <cell r="U56">
            <v>2970396</v>
          </cell>
          <cell r="V56">
            <v>2970396</v>
          </cell>
          <cell r="W56">
            <v>3118865</v>
          </cell>
          <cell r="X56">
            <v>3247482</v>
          </cell>
          <cell r="Y56">
            <v>3321103</v>
          </cell>
        </row>
        <row r="57">
          <cell r="A57" t="str">
            <v>Virgin Islands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Freely Associated States</v>
          </cell>
          <cell r="B58">
            <v>0</v>
          </cell>
          <cell r="C58">
            <v>1706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Department of the Interior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Other</v>
          </cell>
          <cell r="B60">
            <v>0</v>
          </cell>
          <cell r="C60">
            <v>74450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Total</v>
          </cell>
          <cell r="B61">
            <v>360050814</v>
          </cell>
          <cell r="C61">
            <v>373985000</v>
          </cell>
          <cell r="D61">
            <v>373985000</v>
          </cell>
          <cell r="E61">
            <v>390000000</v>
          </cell>
          <cell r="F61">
            <v>390000000</v>
          </cell>
          <cell r="G61">
            <v>390000000</v>
          </cell>
          <cell r="H61">
            <v>387465000</v>
          </cell>
          <cell r="I61">
            <v>387699000</v>
          </cell>
          <cell r="J61">
            <v>384597408</v>
          </cell>
          <cell r="K61">
            <v>380751030</v>
          </cell>
          <cell r="L61">
            <v>380751000</v>
          </cell>
          <cell r="M61">
            <v>374099280</v>
          </cell>
          <cell r="N61">
            <v>374099000</v>
          </cell>
          <cell r="O61">
            <v>374099000</v>
          </cell>
          <cell r="P61">
            <v>373350802</v>
          </cell>
          <cell r="Q61">
            <v>372645367</v>
          </cell>
          <cell r="R61">
            <v>353237522</v>
          </cell>
          <cell r="S61">
            <v>353238000</v>
          </cell>
          <cell r="T61">
            <v>353238000</v>
          </cell>
          <cell r="U61">
            <v>368238000</v>
          </cell>
          <cell r="V61">
            <v>368238000</v>
          </cell>
          <cell r="W61">
            <v>381120000</v>
          </cell>
          <cell r="X61">
            <v>391120000</v>
          </cell>
          <cell r="Y61">
            <v>394120000</v>
          </cell>
        </row>
      </sheetData>
      <sheetData sheetId="4"/>
      <sheetData sheetId="5">
        <row r="1">
          <cell r="A1" t="str">
            <v>Set Aside Maximums 619</v>
          </cell>
          <cell r="B1">
            <v>1997</v>
          </cell>
          <cell r="C1">
            <v>1998</v>
          </cell>
          <cell r="D1">
            <v>1999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</row>
        <row r="2">
          <cell r="A2" t="str">
            <v>Alabama</v>
          </cell>
          <cell r="B2">
            <v>1327003.25</v>
          </cell>
          <cell r="C2">
            <v>1354666.6152874287</v>
          </cell>
          <cell r="D2">
            <v>1354666.6152874287</v>
          </cell>
          <cell r="E2">
            <v>1389359.2968984484</v>
          </cell>
          <cell r="F2">
            <v>1389359.2968984484</v>
          </cell>
          <cell r="G2">
            <v>1389359.2968984484</v>
          </cell>
          <cell r="H2">
            <v>1389359.2968984484</v>
          </cell>
          <cell r="I2">
            <v>1390114.4066772135</v>
          </cell>
          <cell r="J2">
            <v>1390114.4066772135</v>
          </cell>
          <cell r="K2">
            <v>1390114.4066772135</v>
          </cell>
          <cell r="L2">
            <v>1390114.4066772135</v>
          </cell>
          <cell r="M2">
            <v>1390114.4066772135</v>
          </cell>
          <cell r="N2">
            <v>1440925.6777065904</v>
          </cell>
          <cell r="O2">
            <v>1440925.6777065904</v>
          </cell>
          <cell r="P2">
            <v>1440925.6777065904</v>
          </cell>
          <cell r="Q2">
            <v>1440925.6777065904</v>
          </cell>
          <cell r="R2">
            <v>1440925.6777065904</v>
          </cell>
          <cell r="S2">
            <v>1440927.6129564596</v>
          </cell>
          <cell r="T2">
            <v>1440927.6129564596</v>
          </cell>
          <cell r="U2">
            <v>1443385.4671016179</v>
          </cell>
          <cell r="V2">
            <v>1443385.4671016179</v>
          </cell>
          <cell r="W2">
            <v>1472846.822150782</v>
          </cell>
          <cell r="X2">
            <v>1509998.9403339797</v>
          </cell>
          <cell r="Y2">
            <v>1520422.9347233381</v>
          </cell>
        </row>
        <row r="3">
          <cell r="A3" t="str">
            <v>Alaska</v>
          </cell>
          <cell r="B3">
            <v>298935.75</v>
          </cell>
          <cell r="C3">
            <v>305167.5123183828</v>
          </cell>
          <cell r="D3">
            <v>305167.5123183828</v>
          </cell>
          <cell r="E3">
            <v>312982.77787775605</v>
          </cell>
          <cell r="F3">
            <v>312982.77787775605</v>
          </cell>
          <cell r="G3">
            <v>312982.77787775605</v>
          </cell>
          <cell r="H3">
            <v>312982.77787775605</v>
          </cell>
          <cell r="I3">
            <v>313152.8942759895</v>
          </cell>
          <cell r="J3">
            <v>313152.8942759895</v>
          </cell>
          <cell r="K3">
            <v>313152.8942759895</v>
          </cell>
          <cell r="L3">
            <v>313152.8942759895</v>
          </cell>
          <cell r="M3">
            <v>313152.8942759895</v>
          </cell>
          <cell r="N3">
            <v>324599.21589402435</v>
          </cell>
          <cell r="O3">
            <v>324599.21589402435</v>
          </cell>
          <cell r="P3">
            <v>324599.21589402435</v>
          </cell>
          <cell r="Q3">
            <v>324599.21589402435</v>
          </cell>
          <cell r="R3">
            <v>324599.21589402435</v>
          </cell>
          <cell r="S3">
            <v>324599.76919395826</v>
          </cell>
          <cell r="T3">
            <v>324599.76919395826</v>
          </cell>
          <cell r="U3">
            <v>325153.4534186598</v>
          </cell>
          <cell r="V3">
            <v>325153.4534186598</v>
          </cell>
          <cell r="W3">
            <v>331790.25388185476</v>
          </cell>
          <cell r="X3">
            <v>340159.56326207344</v>
          </cell>
          <cell r="Y3">
            <v>342779.97892128082</v>
          </cell>
        </row>
        <row r="4">
          <cell r="A4" t="str">
            <v>Arizona</v>
          </cell>
          <cell r="B4">
            <v>1252228.75</v>
          </cell>
          <cell r="C4">
            <v>1278333.3291219203</v>
          </cell>
          <cell r="D4">
            <v>1280073.7243085215</v>
          </cell>
          <cell r="E4">
            <v>1312856.1001749593</v>
          </cell>
          <cell r="F4">
            <v>1312856.1001749593</v>
          </cell>
          <cell r="G4">
            <v>1312856.1001749593</v>
          </cell>
          <cell r="H4">
            <v>1312856.1001749593</v>
          </cell>
          <cell r="I4">
            <v>1313569.6187850146</v>
          </cell>
          <cell r="J4">
            <v>1313569.6187850146</v>
          </cell>
          <cell r="K4">
            <v>1313569.6187850146</v>
          </cell>
          <cell r="L4">
            <v>1313569.6187850146</v>
          </cell>
          <cell r="M4">
            <v>1313569.6187850146</v>
          </cell>
          <cell r="N4">
            <v>1361583.0352314918</v>
          </cell>
          <cell r="O4">
            <v>1361583.0352314918</v>
          </cell>
          <cell r="P4">
            <v>1361583.0352314918</v>
          </cell>
          <cell r="Q4">
            <v>1361583.0352314918</v>
          </cell>
          <cell r="R4">
            <v>1361583.0352314918</v>
          </cell>
          <cell r="S4">
            <v>1361585.2640286267</v>
          </cell>
          <cell r="T4">
            <v>1361585.2640286267</v>
          </cell>
          <cell r="U4">
            <v>1363907.780409802</v>
          </cell>
          <cell r="V4">
            <v>1363907.780409802</v>
          </cell>
          <cell r="W4">
            <v>1391746.8935842325</v>
          </cell>
          <cell r="X4">
            <v>1426853.2904572173</v>
          </cell>
          <cell r="Y4">
            <v>1436703.2396504621</v>
          </cell>
        </row>
        <row r="5">
          <cell r="A5" t="str">
            <v>Arkansas</v>
          </cell>
          <cell r="B5">
            <v>1275697</v>
          </cell>
          <cell r="C5">
            <v>1302290.8098547061</v>
          </cell>
          <cell r="D5">
            <v>1302290.8098547061</v>
          </cell>
          <cell r="E5">
            <v>1335642.1598631802</v>
          </cell>
          <cell r="F5">
            <v>1335642.1598631802</v>
          </cell>
          <cell r="G5">
            <v>1335642.1598631802</v>
          </cell>
          <cell r="H5">
            <v>1335642.1598631802</v>
          </cell>
          <cell r="I5">
            <v>1336368.1833343245</v>
          </cell>
          <cell r="J5">
            <v>1336368.1833343245</v>
          </cell>
          <cell r="K5">
            <v>1336368.1833343245</v>
          </cell>
          <cell r="L5">
            <v>1336368.1833343245</v>
          </cell>
          <cell r="M5">
            <v>1336368.1833343245</v>
          </cell>
          <cell r="N5">
            <v>1385214.9297835925</v>
          </cell>
          <cell r="O5">
            <v>1385214.9297835925</v>
          </cell>
          <cell r="P5">
            <v>1385214.9297835925</v>
          </cell>
          <cell r="Q5">
            <v>1385214.9297835925</v>
          </cell>
          <cell r="R5">
            <v>1385214.9297835925</v>
          </cell>
          <cell r="S5">
            <v>1385216.5863525192</v>
          </cell>
          <cell r="T5">
            <v>1385216.5863525192</v>
          </cell>
          <cell r="U5">
            <v>1387579.4117284054</v>
          </cell>
          <cell r="V5">
            <v>1387579.4117284054</v>
          </cell>
          <cell r="W5">
            <v>1415901.6933639059</v>
          </cell>
          <cell r="X5">
            <v>1449337.5328412852</v>
          </cell>
          <cell r="Y5">
            <v>1459342.8017781279</v>
          </cell>
        </row>
        <row r="6">
          <cell r="A6" t="str">
            <v>California</v>
          </cell>
          <cell r="B6">
            <v>9018572</v>
          </cell>
          <cell r="C6">
            <v>9206577.6070751734</v>
          </cell>
          <cell r="D6">
            <v>9206577.6070751734</v>
          </cell>
          <cell r="E6">
            <v>9442355.8140856363</v>
          </cell>
          <cell r="F6">
            <v>9442355.8140856363</v>
          </cell>
          <cell r="G6">
            <v>9442355.8140856363</v>
          </cell>
          <cell r="H6">
            <v>9442355.8140856363</v>
          </cell>
          <cell r="I6">
            <v>9447487.9417724796</v>
          </cell>
          <cell r="J6">
            <v>9447487.9417724796</v>
          </cell>
          <cell r="K6">
            <v>9447487.9417724796</v>
          </cell>
          <cell r="L6">
            <v>9447487.9417724796</v>
          </cell>
          <cell r="M6">
            <v>9447487.9417724796</v>
          </cell>
          <cell r="N6">
            <v>9792811.2245543674</v>
          </cell>
          <cell r="O6">
            <v>9792811.2245543674</v>
          </cell>
          <cell r="P6">
            <v>9792811.2245543674</v>
          </cell>
          <cell r="Q6">
            <v>9792811.2245543674</v>
          </cell>
          <cell r="R6">
            <v>9792811.2245543674</v>
          </cell>
          <cell r="S6">
            <v>9792827.9085052013</v>
          </cell>
          <cell r="T6">
            <v>9792827.9085052013</v>
          </cell>
          <cell r="U6">
            <v>9809531.9694526885</v>
          </cell>
          <cell r="V6">
            <v>9809531.9694526885</v>
          </cell>
          <cell r="W6">
            <v>10009757.142010715</v>
          </cell>
          <cell r="X6">
            <v>10246133.684510997</v>
          </cell>
          <cell r="Y6">
            <v>10316865.24077476</v>
          </cell>
        </row>
        <row r="7">
          <cell r="A7" t="str">
            <v>Colorado</v>
          </cell>
          <cell r="B7">
            <v>1173084.5</v>
          </cell>
          <cell r="C7">
            <v>1197539.1989892607</v>
          </cell>
          <cell r="D7">
            <v>1197539.1989892607</v>
          </cell>
          <cell r="E7">
            <v>1228207.8857926442</v>
          </cell>
          <cell r="F7">
            <v>1228207.8857926442</v>
          </cell>
          <cell r="G7">
            <v>1228207.8857926442</v>
          </cell>
          <cell r="H7">
            <v>1228207.8857926442</v>
          </cell>
          <cell r="I7">
            <v>1228875.4055694782</v>
          </cell>
          <cell r="J7">
            <v>1228875.4055694782</v>
          </cell>
          <cell r="K7">
            <v>1228875.4055694782</v>
          </cell>
          <cell r="L7">
            <v>1228875.4055694782</v>
          </cell>
          <cell r="M7">
            <v>1228875.4055694782</v>
          </cell>
          <cell r="N7">
            <v>1273793.0907569716</v>
          </cell>
          <cell r="O7">
            <v>1273793.0907569716</v>
          </cell>
          <cell r="P7">
            <v>1273793.0907569716</v>
          </cell>
          <cell r="Q7">
            <v>1273793.0907569716</v>
          </cell>
          <cell r="R7">
            <v>1273793.0907569716</v>
          </cell>
          <cell r="S7">
            <v>1273794.7501973743</v>
          </cell>
          <cell r="T7">
            <v>1273794.7501973743</v>
          </cell>
          <cell r="U7">
            <v>1275967.5184049527</v>
          </cell>
          <cell r="V7">
            <v>1275967.5184049527</v>
          </cell>
          <cell r="W7">
            <v>1302011.6576510093</v>
          </cell>
          <cell r="X7">
            <v>1332758.123796015</v>
          </cell>
          <cell r="Y7">
            <v>1341958.4062225446</v>
          </cell>
        </row>
        <row r="8">
          <cell r="A8" t="str">
            <v>Connecticut</v>
          </cell>
          <cell r="B8">
            <v>1166448.5</v>
          </cell>
          <cell r="C8">
            <v>1190764.8616550851</v>
          </cell>
          <cell r="D8">
            <v>1190764.8616550851</v>
          </cell>
          <cell r="E8">
            <v>1221260.0593316178</v>
          </cell>
          <cell r="F8">
            <v>1221260.0593316178</v>
          </cell>
          <cell r="G8">
            <v>1221260.0593316178</v>
          </cell>
          <cell r="H8">
            <v>1221260.0593316178</v>
          </cell>
          <cell r="I8">
            <v>1221923.8032159605</v>
          </cell>
          <cell r="J8">
            <v>1221923.8032159605</v>
          </cell>
          <cell r="K8">
            <v>1221923.8032159605</v>
          </cell>
          <cell r="L8">
            <v>1221923.8032159605</v>
          </cell>
          <cell r="M8">
            <v>1221923.8032159605</v>
          </cell>
          <cell r="N8">
            <v>1266587.394388187</v>
          </cell>
          <cell r="O8">
            <v>1266587.394388187</v>
          </cell>
          <cell r="P8">
            <v>1266587.394388187</v>
          </cell>
          <cell r="Q8">
            <v>1266587.394388187</v>
          </cell>
          <cell r="R8">
            <v>1266587.394388187</v>
          </cell>
          <cell r="S8">
            <v>1266588.7748622028</v>
          </cell>
          <cell r="T8">
            <v>1266588.7748622028</v>
          </cell>
          <cell r="U8">
            <v>1268749.2515180139</v>
          </cell>
          <cell r="V8">
            <v>1268749.2515180139</v>
          </cell>
          <cell r="W8">
            <v>1294646.0566468558</v>
          </cell>
          <cell r="X8">
            <v>1325218.6874233952</v>
          </cell>
          <cell r="Y8">
            <v>1334366.9701945053</v>
          </cell>
        </row>
        <row r="9">
          <cell r="A9" t="str">
            <v>Delaware</v>
          </cell>
          <cell r="B9">
            <v>297317.25</v>
          </cell>
          <cell r="C9">
            <v>303515.27226784587</v>
          </cell>
          <cell r="D9">
            <v>303515.27226784587</v>
          </cell>
          <cell r="E9">
            <v>311288.2243625102</v>
          </cell>
          <cell r="F9">
            <v>311288.2243625102</v>
          </cell>
          <cell r="G9">
            <v>311288.2243625102</v>
          </cell>
          <cell r="H9">
            <v>311288.2243625102</v>
          </cell>
          <cell r="I9">
            <v>311457.30265752319</v>
          </cell>
          <cell r="J9">
            <v>311457.30265752319</v>
          </cell>
          <cell r="K9">
            <v>311457.30265752319</v>
          </cell>
          <cell r="L9">
            <v>311457.30265752319</v>
          </cell>
          <cell r="M9">
            <v>311457.30265752319</v>
          </cell>
          <cell r="N9">
            <v>322841.6472434036</v>
          </cell>
          <cell r="O9">
            <v>322841.6472434036</v>
          </cell>
          <cell r="P9">
            <v>322841.6472434036</v>
          </cell>
          <cell r="Q9">
            <v>322841.6472434036</v>
          </cell>
          <cell r="R9">
            <v>322841.6472434036</v>
          </cell>
          <cell r="S9">
            <v>322842.20060022001</v>
          </cell>
          <cell r="T9">
            <v>322842.20060022001</v>
          </cell>
          <cell r="U9">
            <v>323392.88686221011</v>
          </cell>
          <cell r="V9">
            <v>323392.88686221011</v>
          </cell>
          <cell r="W9">
            <v>329993.75189610402</v>
          </cell>
          <cell r="X9">
            <v>338317.74505396531</v>
          </cell>
          <cell r="Y9">
            <v>340937.03531272931</v>
          </cell>
        </row>
        <row r="10">
          <cell r="A10" t="str">
            <v>District of Columbia</v>
          </cell>
          <cell r="B10">
            <v>56161.75</v>
          </cell>
          <cell r="C10">
            <v>57332.52558433354</v>
          </cell>
          <cell r="D10">
            <v>58183.998736576119</v>
          </cell>
          <cell r="E10">
            <v>59674.076753000634</v>
          </cell>
          <cell r="F10">
            <v>59674.076753000634</v>
          </cell>
          <cell r="G10">
            <v>59674.076753000634</v>
          </cell>
          <cell r="H10">
            <v>59674.076753000634</v>
          </cell>
          <cell r="I10">
            <v>60605.160291900364</v>
          </cell>
          <cell r="J10">
            <v>60605.160291900364</v>
          </cell>
          <cell r="K10">
            <v>60605.160291900364</v>
          </cell>
          <cell r="L10">
            <v>60605.160291900364</v>
          </cell>
          <cell r="M10">
            <v>60605.160291900364</v>
          </cell>
          <cell r="N10">
            <v>62820.391794127092</v>
          </cell>
          <cell r="O10">
            <v>62820.391794127092</v>
          </cell>
          <cell r="P10">
            <v>62820.391794127092</v>
          </cell>
          <cell r="Q10">
            <v>62820.391794127092</v>
          </cell>
          <cell r="R10">
            <v>62820.391794127092</v>
          </cell>
          <cell r="S10">
            <v>62820.681181000167</v>
          </cell>
          <cell r="T10">
            <v>62820.681181000167</v>
          </cell>
          <cell r="U10">
            <v>62927.83720344989</v>
          </cell>
          <cell r="V10">
            <v>62927.83720344989</v>
          </cell>
          <cell r="W10">
            <v>64212.275350142343</v>
          </cell>
          <cell r="X10">
            <v>65832.010686324022</v>
          </cell>
          <cell r="Y10">
            <v>66863.674321375147</v>
          </cell>
        </row>
        <row r="11">
          <cell r="A11" t="str">
            <v>Florida</v>
          </cell>
          <cell r="B11">
            <v>4377702.5</v>
          </cell>
          <cell r="C11">
            <v>4468962.2488945033</v>
          </cell>
          <cell r="D11">
            <v>4468962.2488945033</v>
          </cell>
          <cell r="E11">
            <v>4583411.2820978994</v>
          </cell>
          <cell r="F11">
            <v>4583411.2820978994</v>
          </cell>
          <cell r="G11">
            <v>4583411.2820978994</v>
          </cell>
          <cell r="H11">
            <v>4583411.2820978994</v>
          </cell>
          <cell r="I11">
            <v>4585902.6281115273</v>
          </cell>
          <cell r="J11">
            <v>4585902.6281115273</v>
          </cell>
          <cell r="K11">
            <v>4585902.6281115273</v>
          </cell>
          <cell r="L11">
            <v>4585902.6281115273</v>
          </cell>
          <cell r="M11">
            <v>4585902.6281115273</v>
          </cell>
          <cell r="N11">
            <v>4753525.911657148</v>
          </cell>
          <cell r="O11">
            <v>4753525.911657148</v>
          </cell>
          <cell r="P11">
            <v>4753525.911657148</v>
          </cell>
          <cell r="Q11">
            <v>4753525.911657148</v>
          </cell>
          <cell r="R11">
            <v>4753525.911657148</v>
          </cell>
          <cell r="S11">
            <v>4753531.994933662</v>
          </cell>
          <cell r="T11">
            <v>4753531.994933662</v>
          </cell>
          <cell r="U11">
            <v>4761640.305311529</v>
          </cell>
          <cell r="V11">
            <v>4761640.305311529</v>
          </cell>
          <cell r="W11">
            <v>4858831.5122681083</v>
          </cell>
          <cell r="X11">
            <v>4981394.0760467537</v>
          </cell>
          <cell r="Y11">
            <v>5015781.7755247056</v>
          </cell>
        </row>
        <row r="12">
          <cell r="A12" t="str">
            <v>Georgia</v>
          </cell>
          <cell r="B12">
            <v>2312504.25</v>
          </cell>
          <cell r="C12">
            <v>2360711.8559696777</v>
          </cell>
          <cell r="D12">
            <v>2360711.8559696777</v>
          </cell>
          <cell r="E12">
            <v>2421169.1108176815</v>
          </cell>
          <cell r="F12">
            <v>2421169.1108176815</v>
          </cell>
          <cell r="G12">
            <v>2421169.1108176815</v>
          </cell>
          <cell r="H12">
            <v>2421169.1108176815</v>
          </cell>
          <cell r="I12">
            <v>2422485.0332851112</v>
          </cell>
          <cell r="J12">
            <v>2422485.0332851112</v>
          </cell>
          <cell r="K12">
            <v>2422485.0332851112</v>
          </cell>
          <cell r="L12">
            <v>2422485.0332851112</v>
          </cell>
          <cell r="M12">
            <v>2422485.0332851112</v>
          </cell>
          <cell r="N12">
            <v>2511031.3737874585</v>
          </cell>
          <cell r="O12">
            <v>2511031.3737874585</v>
          </cell>
          <cell r="P12">
            <v>2511031.3737874585</v>
          </cell>
          <cell r="Q12">
            <v>2511031.3737874585</v>
          </cell>
          <cell r="R12">
            <v>2511031.3737874585</v>
          </cell>
          <cell r="S12">
            <v>2511034.975986409</v>
          </cell>
          <cell r="T12">
            <v>2511034.975986409</v>
          </cell>
          <cell r="U12">
            <v>2515318.1597278202</v>
          </cell>
          <cell r="V12">
            <v>2515318.1597278202</v>
          </cell>
          <cell r="W12">
            <v>2566659.0406320435</v>
          </cell>
          <cell r="X12">
            <v>2631402.2431018604</v>
          </cell>
          <cell r="Y12">
            <v>2649567.3952380191</v>
          </cell>
        </row>
        <row r="13">
          <cell r="A13" t="str">
            <v>Hawaii</v>
          </cell>
          <cell r="B13">
            <v>231930.25</v>
          </cell>
          <cell r="C13">
            <v>236765.18256475046</v>
          </cell>
          <cell r="D13">
            <v>237573.24327591204</v>
          </cell>
          <cell r="E13">
            <v>243657.43609151468</v>
          </cell>
          <cell r="F13">
            <v>243657.43609151468</v>
          </cell>
          <cell r="G13">
            <v>243657.43609151468</v>
          </cell>
          <cell r="H13">
            <v>243657.43609151468</v>
          </cell>
          <cell r="I13">
            <v>243789.77573129055</v>
          </cell>
          <cell r="J13">
            <v>243789.77573129055</v>
          </cell>
          <cell r="K13">
            <v>243789.77573129055</v>
          </cell>
          <cell r="L13">
            <v>243789.77573129055</v>
          </cell>
          <cell r="M13">
            <v>243789.77573129055</v>
          </cell>
          <cell r="N13">
            <v>252700.74615888495</v>
          </cell>
          <cell r="O13">
            <v>252700.74615888495</v>
          </cell>
          <cell r="P13">
            <v>252700.74615888495</v>
          </cell>
          <cell r="Q13">
            <v>252700.74615888495</v>
          </cell>
          <cell r="R13">
            <v>252700.74615888495</v>
          </cell>
          <cell r="S13">
            <v>252701.30583248605</v>
          </cell>
          <cell r="T13">
            <v>252701.30583248605</v>
          </cell>
          <cell r="U13">
            <v>253132.3496590062</v>
          </cell>
          <cell r="V13">
            <v>253132.3496590062</v>
          </cell>
          <cell r="W13">
            <v>258299.10670188285</v>
          </cell>
          <cell r="X13">
            <v>264814.62399429845</v>
          </cell>
          <cell r="Y13">
            <v>267385.41263330507</v>
          </cell>
        </row>
        <row r="14">
          <cell r="A14" t="str">
            <v>Idaho</v>
          </cell>
          <cell r="B14">
            <v>520022</v>
          </cell>
          <cell r="C14">
            <v>530862.63550221093</v>
          </cell>
          <cell r="D14">
            <v>530862.63550221093</v>
          </cell>
          <cell r="E14">
            <v>544457.89811873098</v>
          </cell>
          <cell r="F14">
            <v>544457.89811873098</v>
          </cell>
          <cell r="G14">
            <v>544457.89811873098</v>
          </cell>
          <cell r="H14">
            <v>544457.89811873098</v>
          </cell>
          <cell r="I14">
            <v>544753.8489889513</v>
          </cell>
          <cell r="J14">
            <v>544753.8489889513</v>
          </cell>
          <cell r="K14">
            <v>544753.8489889513</v>
          </cell>
          <cell r="L14">
            <v>544753.8489889513</v>
          </cell>
          <cell r="M14">
            <v>544753.8489889513</v>
          </cell>
          <cell r="N14">
            <v>564665.61692137376</v>
          </cell>
          <cell r="O14">
            <v>564665.61692137376</v>
          </cell>
          <cell r="P14">
            <v>564665.61692137376</v>
          </cell>
          <cell r="Q14">
            <v>564665.61692137376</v>
          </cell>
          <cell r="R14">
            <v>564665.61692137376</v>
          </cell>
          <cell r="S14">
            <v>564666.16911082226</v>
          </cell>
          <cell r="T14">
            <v>564666.16911082226</v>
          </cell>
          <cell r="U14">
            <v>565629.3452425726</v>
          </cell>
          <cell r="V14">
            <v>565629.3452425726</v>
          </cell>
          <cell r="W14">
            <v>577174.56815511861</v>
          </cell>
          <cell r="X14">
            <v>590804.35724324582</v>
          </cell>
          <cell r="Y14">
            <v>594882.93742763798</v>
          </cell>
        </row>
        <row r="15">
          <cell r="A15" t="str">
            <v>Illinois</v>
          </cell>
          <cell r="B15">
            <v>4194003.5</v>
          </cell>
          <cell r="C15">
            <v>4281433.7687934302</v>
          </cell>
          <cell r="D15">
            <v>4281433.7687934302</v>
          </cell>
          <cell r="E15">
            <v>4391080.243360091</v>
          </cell>
          <cell r="F15">
            <v>4391080.243360091</v>
          </cell>
          <cell r="G15">
            <v>4391080.243360091</v>
          </cell>
          <cell r="H15">
            <v>4391080.243360091</v>
          </cell>
          <cell r="I15">
            <v>4393466.981052231</v>
          </cell>
          <cell r="J15">
            <v>4393466.981052231</v>
          </cell>
          <cell r="K15">
            <v>4393466.981052231</v>
          </cell>
          <cell r="L15">
            <v>4393466.981052231</v>
          </cell>
          <cell r="M15">
            <v>4393466.981052231</v>
          </cell>
          <cell r="N15">
            <v>4554056.3832342196</v>
          </cell>
          <cell r="O15">
            <v>4554056.3832342196</v>
          </cell>
          <cell r="P15">
            <v>4554056.3832342196</v>
          </cell>
          <cell r="Q15">
            <v>4554056.3832342196</v>
          </cell>
          <cell r="R15">
            <v>4554056.3832342196</v>
          </cell>
          <cell r="S15">
            <v>4554061.9072534079</v>
          </cell>
          <cell r="T15">
            <v>4554061.9072534079</v>
          </cell>
          <cell r="U15">
            <v>4561829.9726547534</v>
          </cell>
          <cell r="V15">
            <v>4561829.9726547534</v>
          </cell>
          <cell r="W15">
            <v>4654942.7935619615</v>
          </cell>
          <cell r="X15">
            <v>4764867.4810061213</v>
          </cell>
          <cell r="Y15">
            <v>4797760.4476083443</v>
          </cell>
        </row>
        <row r="16">
          <cell r="A16" t="str">
            <v>Indiana</v>
          </cell>
          <cell r="B16">
            <v>2116180.75</v>
          </cell>
          <cell r="C16">
            <v>2160295.6993051167</v>
          </cell>
          <cell r="D16">
            <v>2160295.6993051167</v>
          </cell>
          <cell r="E16">
            <v>2215620.3452629307</v>
          </cell>
          <cell r="F16">
            <v>2215620.3452629307</v>
          </cell>
          <cell r="G16">
            <v>2215620.3452629307</v>
          </cell>
          <cell r="H16">
            <v>2215620.3452629307</v>
          </cell>
          <cell r="I16">
            <v>2216824.4995477214</v>
          </cell>
          <cell r="J16">
            <v>2216824.4995477214</v>
          </cell>
          <cell r="K16">
            <v>2216824.4995477214</v>
          </cell>
          <cell r="L16">
            <v>2216824.4995477214</v>
          </cell>
          <cell r="M16">
            <v>2216824.4995477214</v>
          </cell>
          <cell r="N16">
            <v>2297853.5644434118</v>
          </cell>
          <cell r="O16">
            <v>2297853.5644434118</v>
          </cell>
          <cell r="P16">
            <v>2297853.5644434118</v>
          </cell>
          <cell r="Q16">
            <v>2297853.5644434118</v>
          </cell>
          <cell r="R16">
            <v>2297853.5644434118</v>
          </cell>
          <cell r="S16">
            <v>2297856.325391321</v>
          </cell>
          <cell r="T16">
            <v>2297856.325391321</v>
          </cell>
          <cell r="U16">
            <v>2301775.880852371</v>
          </cell>
          <cell r="V16">
            <v>2301775.880852371</v>
          </cell>
          <cell r="W16">
            <v>2348758.0890116137</v>
          </cell>
          <cell r="X16">
            <v>2404223.0629810118</v>
          </cell>
          <cell r="Y16">
            <v>2420819.8904153751</v>
          </cell>
        </row>
        <row r="17">
          <cell r="A17" t="str">
            <v>Iowa</v>
          </cell>
          <cell r="B17">
            <v>949246.75</v>
          </cell>
          <cell r="C17">
            <v>969035.21667719516</v>
          </cell>
          <cell r="D17">
            <v>969035.21667719516</v>
          </cell>
          <cell r="E17">
            <v>993851.97222624533</v>
          </cell>
          <cell r="F17">
            <v>993851.97222624533</v>
          </cell>
          <cell r="G17">
            <v>993851.97222624533</v>
          </cell>
          <cell r="H17">
            <v>993851.97222624533</v>
          </cell>
          <cell r="I17">
            <v>994392.13768496329</v>
          </cell>
          <cell r="J17">
            <v>994392.13768496329</v>
          </cell>
          <cell r="K17">
            <v>994392.13768496329</v>
          </cell>
          <cell r="L17">
            <v>994392.13768496329</v>
          </cell>
          <cell r="M17">
            <v>994392.13768496329</v>
          </cell>
          <cell r="N17">
            <v>1030739.0226425583</v>
          </cell>
          <cell r="O17">
            <v>1030739.0226425583</v>
          </cell>
          <cell r="P17">
            <v>1030739.0226425583</v>
          </cell>
          <cell r="Q17">
            <v>1030739.0226425583</v>
          </cell>
          <cell r="R17">
            <v>1030739.0226425583</v>
          </cell>
          <cell r="S17">
            <v>1030740.1270215738</v>
          </cell>
          <cell r="T17">
            <v>1030740.1270215738</v>
          </cell>
          <cell r="U17">
            <v>1032498.3061771409</v>
          </cell>
          <cell r="V17">
            <v>1032498.3061771409</v>
          </cell>
          <cell r="W17">
            <v>1053572.9254519404</v>
          </cell>
          <cell r="X17">
            <v>1078452.614762418</v>
          </cell>
          <cell r="Y17">
            <v>1085897.4686746772</v>
          </cell>
        </row>
        <row r="18">
          <cell r="A18" t="str">
            <v>Kansas</v>
          </cell>
          <cell r="B18">
            <v>1030657</v>
          </cell>
          <cell r="C18">
            <v>1052142.5849652558</v>
          </cell>
          <cell r="D18">
            <v>1052142.5849652558</v>
          </cell>
          <cell r="E18">
            <v>1079087.6999460733</v>
          </cell>
          <cell r="F18">
            <v>1079087.6999460733</v>
          </cell>
          <cell r="G18">
            <v>1079087.6999460733</v>
          </cell>
          <cell r="H18">
            <v>1079087.6999460733</v>
          </cell>
          <cell r="I18">
            <v>1079674.207292991</v>
          </cell>
          <cell r="J18">
            <v>1079674.207292991</v>
          </cell>
          <cell r="K18">
            <v>1079674.207292991</v>
          </cell>
          <cell r="L18">
            <v>1079674.207292991</v>
          </cell>
          <cell r="M18">
            <v>1079674.207292991</v>
          </cell>
          <cell r="N18">
            <v>1119138.3107557574</v>
          </cell>
          <cell r="O18">
            <v>1119138.3107557574</v>
          </cell>
          <cell r="P18">
            <v>1119138.3107557574</v>
          </cell>
          <cell r="Q18">
            <v>1119138.3107557574</v>
          </cell>
          <cell r="R18">
            <v>1119138.3107557574</v>
          </cell>
          <cell r="S18">
            <v>1119139.6912296477</v>
          </cell>
          <cell r="T18">
            <v>1119139.6912296477</v>
          </cell>
          <cell r="U18">
            <v>1121048.6574430554</v>
          </cell>
          <cell r="V18">
            <v>1121048.6574430554</v>
          </cell>
          <cell r="W18">
            <v>1143930.7033532441</v>
          </cell>
          <cell r="X18">
            <v>1170944.1560617145</v>
          </cell>
          <cell r="Y18">
            <v>1179027.5314897751</v>
          </cell>
        </row>
        <row r="19">
          <cell r="A19" t="str">
            <v>Kentucky</v>
          </cell>
          <cell r="B19">
            <v>2428874</v>
          </cell>
          <cell r="C19">
            <v>2479507.5072646872</v>
          </cell>
          <cell r="D19">
            <v>2479507.5072646872</v>
          </cell>
          <cell r="E19">
            <v>2543007.0897678072</v>
          </cell>
          <cell r="F19">
            <v>2543007.0897678072</v>
          </cell>
          <cell r="G19">
            <v>2543007.0897678072</v>
          </cell>
          <cell r="H19">
            <v>2543007.0897678072</v>
          </cell>
          <cell r="I19">
            <v>2544389.2559836665</v>
          </cell>
          <cell r="J19">
            <v>2544389.2559836665</v>
          </cell>
          <cell r="K19">
            <v>2544389.2559836665</v>
          </cell>
          <cell r="L19">
            <v>2544389.2559836665</v>
          </cell>
          <cell r="M19">
            <v>2544389.2559836665</v>
          </cell>
          <cell r="N19">
            <v>2637391.4229053427</v>
          </cell>
          <cell r="O19">
            <v>2637391.4229053427</v>
          </cell>
          <cell r="P19">
            <v>2637391.4229053427</v>
          </cell>
          <cell r="Q19">
            <v>2637391.4229053427</v>
          </cell>
          <cell r="R19">
            <v>2637391.4229053427</v>
          </cell>
          <cell r="S19">
            <v>2637394.45994781</v>
          </cell>
          <cell r="T19">
            <v>2637394.45994781</v>
          </cell>
          <cell r="U19">
            <v>2641893.1806659871</v>
          </cell>
          <cell r="V19">
            <v>2641893.1806659871</v>
          </cell>
          <cell r="W19">
            <v>2695817.6206521117</v>
          </cell>
          <cell r="X19">
            <v>2759478.2284723832</v>
          </cell>
          <cell r="Y19">
            <v>2778527.6849824404</v>
          </cell>
        </row>
        <row r="20">
          <cell r="A20" t="str">
            <v>Louisiana</v>
          </cell>
          <cell r="B20">
            <v>1536760</v>
          </cell>
          <cell r="C20">
            <v>1568796.0581174984</v>
          </cell>
          <cell r="D20">
            <v>1568796.0581174984</v>
          </cell>
          <cell r="E20">
            <v>1608972.5425327027</v>
          </cell>
          <cell r="F20">
            <v>1608972.5425327027</v>
          </cell>
          <cell r="G20">
            <v>1608972.5425327027</v>
          </cell>
          <cell r="H20">
            <v>1608972.5425327027</v>
          </cell>
          <cell r="I20">
            <v>1609847.1697020009</v>
          </cell>
          <cell r="J20">
            <v>1609847.1697020009</v>
          </cell>
          <cell r="K20">
            <v>1609847.1697020009</v>
          </cell>
          <cell r="L20">
            <v>1609847.1697020009</v>
          </cell>
          <cell r="M20">
            <v>1609847.1697020009</v>
          </cell>
          <cell r="N20">
            <v>1668690.082531835</v>
          </cell>
          <cell r="O20">
            <v>1668690.082531835</v>
          </cell>
          <cell r="P20">
            <v>1668690.082531835</v>
          </cell>
          <cell r="Q20">
            <v>1668690.082531835</v>
          </cell>
          <cell r="R20">
            <v>1668690.082531835</v>
          </cell>
          <cell r="S20">
            <v>1668692.2936032675</v>
          </cell>
          <cell r="T20">
            <v>1668692.2936032675</v>
          </cell>
          <cell r="U20">
            <v>1671538.656067244</v>
          </cell>
          <cell r="V20">
            <v>1671538.656067244</v>
          </cell>
          <cell r="W20">
            <v>1705656.9113408593</v>
          </cell>
          <cell r="X20">
            <v>1748681.59401464</v>
          </cell>
          <cell r="Y20">
            <v>1760753.1032060729</v>
          </cell>
        </row>
        <row r="21">
          <cell r="A21" t="str">
            <v>Maine</v>
          </cell>
          <cell r="B21">
            <v>597709.75</v>
          </cell>
          <cell r="C21">
            <v>610169.90271636134</v>
          </cell>
          <cell r="D21">
            <v>610169.90271636134</v>
          </cell>
          <cell r="E21">
            <v>625796.20510299993</v>
          </cell>
          <cell r="F21">
            <v>625796.20510299993</v>
          </cell>
          <cell r="G21">
            <v>625796.20510299993</v>
          </cell>
          <cell r="H21">
            <v>625796.20510299993</v>
          </cell>
          <cell r="I21">
            <v>626136.29108116322</v>
          </cell>
          <cell r="J21">
            <v>626136.29108116322</v>
          </cell>
          <cell r="K21">
            <v>626136.29108116322</v>
          </cell>
          <cell r="L21">
            <v>626136.29108116322</v>
          </cell>
          <cell r="M21">
            <v>626136.29108116322</v>
          </cell>
          <cell r="N21">
            <v>649022.73886893957</v>
          </cell>
          <cell r="O21">
            <v>649022.73886893957</v>
          </cell>
          <cell r="P21">
            <v>649022.73886893957</v>
          </cell>
          <cell r="Q21">
            <v>649022.73886893957</v>
          </cell>
          <cell r="R21">
            <v>649022.73886893957</v>
          </cell>
          <cell r="S21">
            <v>649023.56715342402</v>
          </cell>
          <cell r="T21">
            <v>649023.56715342402</v>
          </cell>
          <cell r="U21">
            <v>650130.63544088684</v>
          </cell>
          <cell r="V21">
            <v>650130.63544088684</v>
          </cell>
          <cell r="W21">
            <v>663400.63844121085</v>
          </cell>
          <cell r="X21">
            <v>679066.69528225926</v>
          </cell>
          <cell r="Y21">
            <v>683754.54828228289</v>
          </cell>
        </row>
        <row r="22">
          <cell r="A22" t="str">
            <v>Maryland</v>
          </cell>
          <cell r="B22">
            <v>1584505.5</v>
          </cell>
          <cell r="C22">
            <v>1617536.8843967151</v>
          </cell>
          <cell r="D22">
            <v>1617536.8843967151</v>
          </cell>
          <cell r="E22">
            <v>1658961.6094849238</v>
          </cell>
          <cell r="F22">
            <v>1658961.6094849238</v>
          </cell>
          <cell r="G22">
            <v>1658961.6094849238</v>
          </cell>
          <cell r="H22">
            <v>1658961.6094849238</v>
          </cell>
          <cell r="I22">
            <v>1659863.3574262478</v>
          </cell>
          <cell r="J22">
            <v>1659863.3574262478</v>
          </cell>
          <cell r="K22">
            <v>1659863.3574262478</v>
          </cell>
          <cell r="L22">
            <v>1659863.3574262478</v>
          </cell>
          <cell r="M22">
            <v>1659863.3574262478</v>
          </cell>
          <cell r="N22">
            <v>1720534.4550861258</v>
          </cell>
          <cell r="O22">
            <v>1720534.4550861258</v>
          </cell>
          <cell r="P22">
            <v>1720534.4550861258</v>
          </cell>
          <cell r="Q22">
            <v>1720534.4550861258</v>
          </cell>
          <cell r="R22">
            <v>1720534.4550861258</v>
          </cell>
          <cell r="S22">
            <v>1720536.6653451964</v>
          </cell>
          <cell r="T22">
            <v>1720536.6653451964</v>
          </cell>
          <cell r="U22">
            <v>1723471.4610537323</v>
          </cell>
          <cell r="V22">
            <v>1723471.4610537323</v>
          </cell>
          <cell r="W22">
            <v>1758649.731715668</v>
          </cell>
          <cell r="X22">
            <v>1800179.4846896774</v>
          </cell>
          <cell r="Y22">
            <v>1812606.555088952</v>
          </cell>
        </row>
        <row r="23">
          <cell r="A23" t="str">
            <v>Massachusetts</v>
          </cell>
          <cell r="B23">
            <v>2352481</v>
          </cell>
          <cell r="C23">
            <v>2401521.9810486417</v>
          </cell>
          <cell r="D23">
            <v>2401521.9810486417</v>
          </cell>
          <cell r="E23">
            <v>2463024.3732462288</v>
          </cell>
          <cell r="F23">
            <v>2463024.3732462288</v>
          </cell>
          <cell r="G23">
            <v>2463024.3732462288</v>
          </cell>
          <cell r="H23">
            <v>2463024.3732462288</v>
          </cell>
          <cell r="I23">
            <v>2464363.1400220287</v>
          </cell>
          <cell r="J23">
            <v>2464363.1400220287</v>
          </cell>
          <cell r="K23">
            <v>2464363.1400220287</v>
          </cell>
          <cell r="L23">
            <v>2464363.1400220287</v>
          </cell>
          <cell r="M23">
            <v>2464363.1400220287</v>
          </cell>
          <cell r="N23">
            <v>2554440.2033349485</v>
          </cell>
          <cell r="O23">
            <v>2554440.2033349485</v>
          </cell>
          <cell r="P23">
            <v>2554440.2033349485</v>
          </cell>
          <cell r="Q23">
            <v>2554440.2033349485</v>
          </cell>
          <cell r="R23">
            <v>2554440.2033349485</v>
          </cell>
          <cell r="S23">
            <v>2554443.2403778317</v>
          </cell>
          <cell r="T23">
            <v>2554443.2403778317</v>
          </cell>
          <cell r="U23">
            <v>2558800.4675212912</v>
          </cell>
          <cell r="V23">
            <v>2558800.4675212912</v>
          </cell>
          <cell r="W23">
            <v>2611028.8782901685</v>
          </cell>
          <cell r="X23">
            <v>2672687.2270063711</v>
          </cell>
          <cell r="Y23">
            <v>2691137.4288171092</v>
          </cell>
        </row>
        <row r="24">
          <cell r="A24" t="str">
            <v>Michigan</v>
          </cell>
          <cell r="B24">
            <v>2979000</v>
          </cell>
          <cell r="C24">
            <v>3041101.7056222362</v>
          </cell>
          <cell r="D24">
            <v>3041101.7056222362</v>
          </cell>
          <cell r="E24">
            <v>3118983.5785710984</v>
          </cell>
          <cell r="F24">
            <v>3118983.5785710984</v>
          </cell>
          <cell r="G24">
            <v>3118983.5785710984</v>
          </cell>
          <cell r="H24">
            <v>3118983.5785710984</v>
          </cell>
          <cell r="I24">
            <v>3120678.7900723685</v>
          </cell>
          <cell r="J24">
            <v>3120678.7900723685</v>
          </cell>
          <cell r="K24">
            <v>3120678.7900723685</v>
          </cell>
          <cell r="L24">
            <v>3120678.7900723685</v>
          </cell>
          <cell r="M24">
            <v>3120678.7900723685</v>
          </cell>
          <cell r="N24">
            <v>3234745.4129606341</v>
          </cell>
          <cell r="O24">
            <v>3234745.4129606341</v>
          </cell>
          <cell r="P24">
            <v>3234745.4129606341</v>
          </cell>
          <cell r="Q24">
            <v>3234745.4129606341</v>
          </cell>
          <cell r="R24">
            <v>3234745.4129606341</v>
          </cell>
          <cell r="S24">
            <v>3234749.5590835735</v>
          </cell>
          <cell r="T24">
            <v>3234749.5590835735</v>
          </cell>
          <cell r="U24">
            <v>3240267.2148914388</v>
          </cell>
          <cell r="V24">
            <v>3240267.2148914388</v>
          </cell>
          <cell r="W24">
            <v>3306405.2390353116</v>
          </cell>
          <cell r="X24">
            <v>3384484.6249392177</v>
          </cell>
          <cell r="Y24">
            <v>3407848.6580806188</v>
          </cell>
        </row>
        <row r="25">
          <cell r="A25" t="str">
            <v>Minnesota</v>
          </cell>
          <cell r="B25">
            <v>1766586.25</v>
          </cell>
          <cell r="C25">
            <v>1803413.3796588755</v>
          </cell>
          <cell r="D25">
            <v>1803413.3796588755</v>
          </cell>
          <cell r="E25">
            <v>1849598.3564550176</v>
          </cell>
          <cell r="F25">
            <v>1849598.3564550176</v>
          </cell>
          <cell r="G25">
            <v>1849598.3564550176</v>
          </cell>
          <cell r="H25">
            <v>1849598.3564550176</v>
          </cell>
          <cell r="I25">
            <v>1850603.6573056146</v>
          </cell>
          <cell r="J25">
            <v>1850603.6573056146</v>
          </cell>
          <cell r="K25">
            <v>1850603.6573056146</v>
          </cell>
          <cell r="L25">
            <v>1850603.6573056146</v>
          </cell>
          <cell r="M25">
            <v>1850603.6573056146</v>
          </cell>
          <cell r="N25">
            <v>1918246.668231654</v>
          </cell>
          <cell r="O25">
            <v>1918246.668231654</v>
          </cell>
          <cell r="P25">
            <v>1918246.668231654</v>
          </cell>
          <cell r="Q25">
            <v>1918246.668231654</v>
          </cell>
          <cell r="R25">
            <v>1918246.668231654</v>
          </cell>
          <cell r="S25">
            <v>1918248.8769902689</v>
          </cell>
          <cell r="T25">
            <v>1918248.8769902689</v>
          </cell>
          <cell r="U25">
            <v>1921520.9191881989</v>
          </cell>
          <cell r="V25">
            <v>1921520.9191881989</v>
          </cell>
          <cell r="W25">
            <v>1960741.6341842255</v>
          </cell>
          <cell r="X25">
            <v>2007043.8344542999</v>
          </cell>
          <cell r="Y25">
            <v>2020898.9449612317</v>
          </cell>
        </row>
        <row r="26">
          <cell r="A26" t="str">
            <v>Mississippi</v>
          </cell>
          <cell r="B26">
            <v>1004599.25</v>
          </cell>
          <cell r="C26">
            <v>1025541.6222362602</v>
          </cell>
          <cell r="D26">
            <v>1025541.6222362602</v>
          </cell>
          <cell r="E26">
            <v>1051805.4930496279</v>
          </cell>
          <cell r="F26">
            <v>1051805.4930496279</v>
          </cell>
          <cell r="G26">
            <v>1051805.4930496279</v>
          </cell>
          <cell r="H26">
            <v>1051805.4930496279</v>
          </cell>
          <cell r="I26">
            <v>1052377.2200187952</v>
          </cell>
          <cell r="J26">
            <v>1052377.2200187952</v>
          </cell>
          <cell r="K26">
            <v>1052377.2200187952</v>
          </cell>
          <cell r="L26">
            <v>1052377.2200187952</v>
          </cell>
          <cell r="M26">
            <v>1052377.2200187952</v>
          </cell>
          <cell r="N26">
            <v>1090843.5677486435</v>
          </cell>
          <cell r="O26">
            <v>1090843.5677486435</v>
          </cell>
          <cell r="P26">
            <v>1090843.5677486435</v>
          </cell>
          <cell r="Q26">
            <v>1090843.5677486435</v>
          </cell>
          <cell r="R26">
            <v>1090843.5677486435</v>
          </cell>
          <cell r="S26">
            <v>1090844.9487426404</v>
          </cell>
          <cell r="T26">
            <v>1090844.9487426404</v>
          </cell>
          <cell r="U26">
            <v>1092705.651358708</v>
          </cell>
          <cell r="V26">
            <v>1092705.651358708</v>
          </cell>
          <cell r="W26">
            <v>1115009.1800367064</v>
          </cell>
          <cell r="X26">
            <v>1141339.8134395331</v>
          </cell>
          <cell r="Y26">
            <v>1154577.1836432451</v>
          </cell>
        </row>
        <row r="27">
          <cell r="A27" t="str">
            <v>Missouri</v>
          </cell>
          <cell r="B27">
            <v>1415211</v>
          </cell>
          <cell r="C27">
            <v>1444713.1876184458</v>
          </cell>
          <cell r="D27">
            <v>1444713.1876184458</v>
          </cell>
          <cell r="E27">
            <v>1481711.9399842841</v>
          </cell>
          <cell r="F27">
            <v>1481711.9399842841</v>
          </cell>
          <cell r="G27">
            <v>1481711.9399842841</v>
          </cell>
          <cell r="H27">
            <v>1481711.9399842841</v>
          </cell>
          <cell r="I27">
            <v>1482517.3191306549</v>
          </cell>
          <cell r="J27">
            <v>1482517.3191306549</v>
          </cell>
          <cell r="K27">
            <v>1482517.3191306549</v>
          </cell>
          <cell r="L27">
            <v>1482517.3191306549</v>
          </cell>
          <cell r="M27">
            <v>1482517.3191306549</v>
          </cell>
          <cell r="N27">
            <v>1536706.0887357055</v>
          </cell>
          <cell r="O27">
            <v>1536706.0887357055</v>
          </cell>
          <cell r="P27">
            <v>1536706.0887357055</v>
          </cell>
          <cell r="Q27">
            <v>1536706.0887357055</v>
          </cell>
          <cell r="R27">
            <v>1536706.0887357055</v>
          </cell>
          <cell r="S27">
            <v>1536708.305870879</v>
          </cell>
          <cell r="T27">
            <v>1536708.305870879</v>
          </cell>
          <cell r="U27">
            <v>1539329.5373925196</v>
          </cell>
          <cell r="V27">
            <v>1539329.5373925196</v>
          </cell>
          <cell r="W27">
            <v>1570749.2343982353</v>
          </cell>
          <cell r="X27">
            <v>1608919.8054424205</v>
          </cell>
          <cell r="Y27">
            <v>1620026.4704015565</v>
          </cell>
        </row>
        <row r="28">
          <cell r="A28" t="str">
            <v>Montana</v>
          </cell>
          <cell r="B28">
            <v>279190.25</v>
          </cell>
          <cell r="C28">
            <v>285010.38787113072</v>
          </cell>
          <cell r="D28">
            <v>285010.38787113072</v>
          </cell>
          <cell r="E28">
            <v>292309.43438978161</v>
          </cell>
          <cell r="F28">
            <v>292309.43438978161</v>
          </cell>
          <cell r="G28">
            <v>292309.43438978161</v>
          </cell>
          <cell r="H28">
            <v>292309.43438978161</v>
          </cell>
          <cell r="I28">
            <v>292473.86690739327</v>
          </cell>
          <cell r="J28">
            <v>292473.86690739327</v>
          </cell>
          <cell r="K28">
            <v>292473.86690739327</v>
          </cell>
          <cell r="L28">
            <v>292473.86690739327</v>
          </cell>
          <cell r="M28">
            <v>292473.86690739327</v>
          </cell>
          <cell r="N28">
            <v>303164.33155480569</v>
          </cell>
          <cell r="O28">
            <v>303164.33155480569</v>
          </cell>
          <cell r="P28">
            <v>303164.33155480569</v>
          </cell>
          <cell r="Q28">
            <v>303164.33155480569</v>
          </cell>
          <cell r="R28">
            <v>303164.33155480569</v>
          </cell>
          <cell r="S28">
            <v>303164.88561154023</v>
          </cell>
          <cell r="T28">
            <v>303164.88561154023</v>
          </cell>
          <cell r="U28">
            <v>303682.00740452047</v>
          </cell>
          <cell r="V28">
            <v>303682.00740452047</v>
          </cell>
          <cell r="W28">
            <v>309880.54802039155</v>
          </cell>
          <cell r="X28">
            <v>317697.19165880862</v>
          </cell>
          <cell r="Y28">
            <v>320303.12319248967</v>
          </cell>
        </row>
        <row r="29">
          <cell r="A29" t="str">
            <v>Nebraska</v>
          </cell>
          <cell r="B29">
            <v>535883.25</v>
          </cell>
          <cell r="C29">
            <v>547054.53695514845</v>
          </cell>
          <cell r="D29">
            <v>547054.53695514845</v>
          </cell>
          <cell r="E29">
            <v>561064.470218634</v>
          </cell>
          <cell r="F29">
            <v>561064.470218634</v>
          </cell>
          <cell r="G29">
            <v>561064.470218634</v>
          </cell>
          <cell r="H29">
            <v>561064.470218634</v>
          </cell>
          <cell r="I29">
            <v>561369.33831727353</v>
          </cell>
          <cell r="J29">
            <v>561369.33831727353</v>
          </cell>
          <cell r="K29">
            <v>561369.33831727353</v>
          </cell>
          <cell r="L29">
            <v>561369.33831727353</v>
          </cell>
          <cell r="M29">
            <v>561369.33831727353</v>
          </cell>
          <cell r="N29">
            <v>581888.43333550415</v>
          </cell>
          <cell r="O29">
            <v>581888.43333550415</v>
          </cell>
          <cell r="P29">
            <v>581888.43333550415</v>
          </cell>
          <cell r="Q29">
            <v>581888.43333550415</v>
          </cell>
          <cell r="R29">
            <v>581888.43333550415</v>
          </cell>
          <cell r="S29">
            <v>581889.26208922977</v>
          </cell>
          <cell r="T29">
            <v>581889.26208922977</v>
          </cell>
          <cell r="U29">
            <v>582881.81641464424</v>
          </cell>
          <cell r="V29">
            <v>582881.81641464424</v>
          </cell>
          <cell r="W29">
            <v>594779.18446808355</v>
          </cell>
          <cell r="X29">
            <v>608824.6081459272</v>
          </cell>
          <cell r="Y29">
            <v>613027.58279158361</v>
          </cell>
        </row>
        <row r="30">
          <cell r="A30" t="str">
            <v>Nevada</v>
          </cell>
          <cell r="B30">
            <v>527791</v>
          </cell>
          <cell r="C30">
            <v>538793.59191408718</v>
          </cell>
          <cell r="D30">
            <v>540550.15183808689</v>
          </cell>
          <cell r="E30">
            <v>554393.50938515982</v>
          </cell>
          <cell r="F30">
            <v>554393.50938515982</v>
          </cell>
          <cell r="G30">
            <v>554393.50938515982</v>
          </cell>
          <cell r="H30">
            <v>554393.50938515982</v>
          </cell>
          <cell r="I30">
            <v>554694.95591933862</v>
          </cell>
          <cell r="J30">
            <v>554694.95591933862</v>
          </cell>
          <cell r="K30">
            <v>554694.95591933862</v>
          </cell>
          <cell r="L30">
            <v>554694.95591933862</v>
          </cell>
          <cell r="M30">
            <v>554694.95591933862</v>
          </cell>
          <cell r="N30">
            <v>574970.08982807619</v>
          </cell>
          <cell r="O30">
            <v>574970.08982807619</v>
          </cell>
          <cell r="P30">
            <v>574970.08982807619</v>
          </cell>
          <cell r="Q30">
            <v>574970.08982807619</v>
          </cell>
          <cell r="R30">
            <v>574970.08982807619</v>
          </cell>
          <cell r="S30">
            <v>574970.92493269942</v>
          </cell>
          <cell r="T30">
            <v>574970.92493269942</v>
          </cell>
          <cell r="U30">
            <v>575951.67834354693</v>
          </cell>
          <cell r="V30">
            <v>575951.67834354693</v>
          </cell>
          <cell r="W30">
            <v>587707.59335973056</v>
          </cell>
          <cell r="X30">
            <v>602532.3406703698</v>
          </cell>
          <cell r="Y30">
            <v>606691.6693321917</v>
          </cell>
        </row>
        <row r="31">
          <cell r="A31" t="str">
            <v>New Hampshire</v>
          </cell>
          <cell r="B31">
            <v>370473.25</v>
          </cell>
          <cell r="C31">
            <v>378196.31838281744</v>
          </cell>
          <cell r="D31">
            <v>378196.31838281744</v>
          </cell>
          <cell r="E31">
            <v>387881.83385359694</v>
          </cell>
          <cell r="F31">
            <v>387881.83385359694</v>
          </cell>
          <cell r="G31">
            <v>387881.83385359694</v>
          </cell>
          <cell r="H31">
            <v>387881.83385359694</v>
          </cell>
          <cell r="I31">
            <v>388092.70182949607</v>
          </cell>
          <cell r="J31">
            <v>388092.70182949607</v>
          </cell>
          <cell r="K31">
            <v>388092.70182949607</v>
          </cell>
          <cell r="L31">
            <v>388092.70182949607</v>
          </cell>
          <cell r="M31">
            <v>388092.70182949607</v>
          </cell>
          <cell r="N31">
            <v>402278.21300933999</v>
          </cell>
          <cell r="O31">
            <v>402278.21300933999</v>
          </cell>
          <cell r="P31">
            <v>402278.21300933999</v>
          </cell>
          <cell r="Q31">
            <v>402278.21300933999</v>
          </cell>
          <cell r="R31">
            <v>402278.21300933999</v>
          </cell>
          <cell r="S31">
            <v>402278.76519905351</v>
          </cell>
          <cell r="T31">
            <v>402278.76519905351</v>
          </cell>
          <cell r="U31">
            <v>402964.94993287575</v>
          </cell>
          <cell r="V31">
            <v>402964.94993287575</v>
          </cell>
          <cell r="W31">
            <v>411189.98318485956</v>
          </cell>
          <cell r="X31">
            <v>420900.10288957355</v>
          </cell>
          <cell r="Y31">
            <v>423805.73373778851</v>
          </cell>
        </row>
        <row r="32">
          <cell r="A32" t="str">
            <v>New Jersey</v>
          </cell>
          <cell r="B32">
            <v>2705798.25</v>
          </cell>
          <cell r="C32">
            <v>2762204.6569804167</v>
          </cell>
          <cell r="D32">
            <v>2762204.6569804167</v>
          </cell>
          <cell r="E32">
            <v>2832944.0445372323</v>
          </cell>
          <cell r="F32">
            <v>2832944.0445372323</v>
          </cell>
          <cell r="G32">
            <v>2832944.0445372323</v>
          </cell>
          <cell r="H32">
            <v>2832944.0445372323</v>
          </cell>
          <cell r="I32">
            <v>2834483.8714031852</v>
          </cell>
          <cell r="J32">
            <v>2834483.8714031852</v>
          </cell>
          <cell r="K32">
            <v>2834483.8714031852</v>
          </cell>
          <cell r="L32">
            <v>2834483.8714031852</v>
          </cell>
          <cell r="M32">
            <v>2834483.8714031852</v>
          </cell>
          <cell r="N32">
            <v>2938089.5368983904</v>
          </cell>
          <cell r="O32">
            <v>2938089.5368983904</v>
          </cell>
          <cell r="P32">
            <v>2938089.5368983904</v>
          </cell>
          <cell r="Q32">
            <v>2938089.5368983904</v>
          </cell>
          <cell r="R32">
            <v>2938089.5368983904</v>
          </cell>
          <cell r="S32">
            <v>2938093.1261307192</v>
          </cell>
          <cell r="T32">
            <v>2938093.1261307192</v>
          </cell>
          <cell r="U32">
            <v>2943104.7619020022</v>
          </cell>
          <cell r="V32">
            <v>2943104.7619020022</v>
          </cell>
          <cell r="W32">
            <v>3003177.3179264115</v>
          </cell>
          <cell r="X32">
            <v>3074096.2060582209</v>
          </cell>
          <cell r="Y32">
            <v>3095317.375455352</v>
          </cell>
        </row>
        <row r="33">
          <cell r="A33" t="str">
            <v>New Mexico</v>
          </cell>
          <cell r="B33">
            <v>758102.5</v>
          </cell>
          <cell r="C33">
            <v>773906.27921667718</v>
          </cell>
          <cell r="D33">
            <v>773906.27921667718</v>
          </cell>
          <cell r="E33">
            <v>793725.83026978723</v>
          </cell>
          <cell r="F33">
            <v>793725.83026978723</v>
          </cell>
          <cell r="G33">
            <v>793725.83026978723</v>
          </cell>
          <cell r="H33">
            <v>793725.83026978723</v>
          </cell>
          <cell r="I33">
            <v>794157.12891198753</v>
          </cell>
          <cell r="J33">
            <v>794157.12891198753</v>
          </cell>
          <cell r="K33">
            <v>794157.12891198753</v>
          </cell>
          <cell r="L33">
            <v>794157.12891198753</v>
          </cell>
          <cell r="M33">
            <v>794157.12891198753</v>
          </cell>
          <cell r="N33">
            <v>823185.05130688765</v>
          </cell>
          <cell r="O33">
            <v>823185.05130688765</v>
          </cell>
          <cell r="P33">
            <v>823185.05130688765</v>
          </cell>
          <cell r="Q33">
            <v>823185.05130688765</v>
          </cell>
          <cell r="R33">
            <v>823185.05130688765</v>
          </cell>
          <cell r="S33">
            <v>823186.15568588127</v>
          </cell>
          <cell r="T33">
            <v>823186.15568588127</v>
          </cell>
          <cell r="U33">
            <v>824590.30082599574</v>
          </cell>
          <cell r="V33">
            <v>824590.30082599574</v>
          </cell>
          <cell r="W33">
            <v>841421.25012986676</v>
          </cell>
          <cell r="X33">
            <v>861291.09494664695</v>
          </cell>
          <cell r="Y33">
            <v>867236.909862787</v>
          </cell>
        </row>
        <row r="34">
          <cell r="A34" t="str">
            <v>New York</v>
          </cell>
          <cell r="B34">
            <v>8026111.5</v>
          </cell>
          <cell r="C34">
            <v>8193427.7852179399</v>
          </cell>
          <cell r="D34">
            <v>8193427.7852179399</v>
          </cell>
          <cell r="E34">
            <v>8403259.4724003505</v>
          </cell>
          <cell r="F34">
            <v>8403259.4724003505</v>
          </cell>
          <cell r="G34">
            <v>8403259.4724003505</v>
          </cell>
          <cell r="H34">
            <v>8403259.4724003505</v>
          </cell>
          <cell r="I34">
            <v>8407826.9858556408</v>
          </cell>
          <cell r="J34">
            <v>8407826.9858556408</v>
          </cell>
          <cell r="K34">
            <v>8407826.9858556408</v>
          </cell>
          <cell r="L34">
            <v>8407826.9858556408</v>
          </cell>
          <cell r="M34">
            <v>8407826.9858556408</v>
          </cell>
          <cell r="N34">
            <v>8715148.7240481004</v>
          </cell>
          <cell r="O34">
            <v>8715148.7240481004</v>
          </cell>
          <cell r="P34">
            <v>8715148.7240481004</v>
          </cell>
          <cell r="Q34">
            <v>8715148.7240481004</v>
          </cell>
          <cell r="R34">
            <v>8715148.7240481004</v>
          </cell>
          <cell r="S34">
            <v>8715158.939694101</v>
          </cell>
          <cell r="T34">
            <v>8715158.939694101</v>
          </cell>
          <cell r="U34">
            <v>8730024.7728789411</v>
          </cell>
          <cell r="V34">
            <v>8730024.7728789411</v>
          </cell>
          <cell r="W34">
            <v>8908215.8142078035</v>
          </cell>
          <cell r="X34">
            <v>9118579.8989416622</v>
          </cell>
          <cell r="Y34">
            <v>9181527.7392388508</v>
          </cell>
        </row>
        <row r="35">
          <cell r="A35" t="str">
            <v>North Carolina</v>
          </cell>
          <cell r="B35">
            <v>2690260.75</v>
          </cell>
          <cell r="C35">
            <v>2746343.2545799115</v>
          </cell>
          <cell r="D35">
            <v>2746343.2545799115</v>
          </cell>
          <cell r="E35">
            <v>2816676.435489885</v>
          </cell>
          <cell r="F35">
            <v>2816676.435489885</v>
          </cell>
          <cell r="G35">
            <v>2816676.435489885</v>
          </cell>
          <cell r="H35">
            <v>2816676.435489885</v>
          </cell>
          <cell r="I35">
            <v>2818207.4353893586</v>
          </cell>
          <cell r="J35">
            <v>2818207.4353893586</v>
          </cell>
          <cell r="K35">
            <v>2818207.4353893586</v>
          </cell>
          <cell r="L35">
            <v>2818207.4353893586</v>
          </cell>
          <cell r="M35">
            <v>2818207.4353893586</v>
          </cell>
          <cell r="N35">
            <v>2921218.1668289793</v>
          </cell>
          <cell r="O35">
            <v>2921218.1668289793</v>
          </cell>
          <cell r="P35">
            <v>2921218.1668289793</v>
          </cell>
          <cell r="Q35">
            <v>2921218.1668289793</v>
          </cell>
          <cell r="R35">
            <v>2921218.1668289793</v>
          </cell>
          <cell r="S35">
            <v>2921221.7560615912</v>
          </cell>
          <cell r="T35">
            <v>2921221.7560615912</v>
          </cell>
          <cell r="U35">
            <v>2926204.6135885776</v>
          </cell>
          <cell r="V35">
            <v>2926204.6135885776</v>
          </cell>
          <cell r="W35">
            <v>2985932.2158350851</v>
          </cell>
          <cell r="X35">
            <v>3061251.4580681147</v>
          </cell>
          <cell r="Y35">
            <v>3082384.144716992</v>
          </cell>
        </row>
        <row r="36">
          <cell r="A36" t="str">
            <v>North Dakota</v>
          </cell>
          <cell r="B36">
            <v>187098</v>
          </cell>
          <cell r="C36">
            <v>190998.33733417559</v>
          </cell>
          <cell r="D36">
            <v>192413.23142231404</v>
          </cell>
          <cell r="E36">
            <v>197340.88734898306</v>
          </cell>
          <cell r="F36">
            <v>197340.88734898306</v>
          </cell>
          <cell r="G36">
            <v>197340.88734898306</v>
          </cell>
          <cell r="H36">
            <v>197340.88734898306</v>
          </cell>
          <cell r="I36">
            <v>199129.19950849409</v>
          </cell>
          <cell r="J36">
            <v>199129.19950849409</v>
          </cell>
          <cell r="K36">
            <v>199129.19950849409</v>
          </cell>
          <cell r="L36">
            <v>199129.19950849409</v>
          </cell>
          <cell r="M36">
            <v>199129.19950849409</v>
          </cell>
          <cell r="N36">
            <v>206407.74268270232</v>
          </cell>
          <cell r="O36">
            <v>206407.74268270232</v>
          </cell>
          <cell r="P36">
            <v>206407.74268270232</v>
          </cell>
          <cell r="Q36">
            <v>206407.74268270232</v>
          </cell>
          <cell r="R36">
            <v>206407.74268270232</v>
          </cell>
          <cell r="S36">
            <v>206408.31131865445</v>
          </cell>
          <cell r="T36">
            <v>206408.31131865445</v>
          </cell>
          <cell r="U36">
            <v>206760.39113099754</v>
          </cell>
          <cell r="V36">
            <v>206760.39113099754</v>
          </cell>
          <cell r="W36">
            <v>210980.63681869052</v>
          </cell>
          <cell r="X36">
            <v>216302.5599376256</v>
          </cell>
          <cell r="Y36">
            <v>219692.2708537844</v>
          </cell>
        </row>
        <row r="37">
          <cell r="A37" t="str">
            <v>Ohio</v>
          </cell>
          <cell r="B37">
            <v>2958445</v>
          </cell>
          <cell r="C37">
            <v>3020118.205938092</v>
          </cell>
          <cell r="D37">
            <v>3020118.205938092</v>
          </cell>
          <cell r="E37">
            <v>3097462.6965779699</v>
          </cell>
          <cell r="F37">
            <v>3097462.6965779699</v>
          </cell>
          <cell r="G37">
            <v>3097462.6965779699</v>
          </cell>
          <cell r="H37">
            <v>3097462.6965779699</v>
          </cell>
          <cell r="I37">
            <v>3099146.2824259545</v>
          </cell>
          <cell r="J37">
            <v>3099146.2824259545</v>
          </cell>
          <cell r="K37">
            <v>3099146.2824259545</v>
          </cell>
          <cell r="L37">
            <v>3099146.2824259545</v>
          </cell>
          <cell r="M37">
            <v>3099146.2824259545</v>
          </cell>
          <cell r="N37">
            <v>3212425.852049605</v>
          </cell>
          <cell r="O37">
            <v>3212425.852049605</v>
          </cell>
          <cell r="P37">
            <v>3212425.852049605</v>
          </cell>
          <cell r="Q37">
            <v>3212425.852049605</v>
          </cell>
          <cell r="R37">
            <v>3212425.852049605</v>
          </cell>
          <cell r="S37">
            <v>3212430.2840282964</v>
          </cell>
          <cell r="T37">
            <v>3212430.2840282964</v>
          </cell>
          <cell r="U37">
            <v>3217909.8688586759</v>
          </cell>
          <cell r="V37">
            <v>3217909.8688586759</v>
          </cell>
          <cell r="W37">
            <v>3283591.5507956739</v>
          </cell>
          <cell r="X37">
            <v>3366419.1602427759</v>
          </cell>
          <cell r="Y37">
            <v>3389658.3563055294</v>
          </cell>
        </row>
        <row r="38">
          <cell r="A38" t="str">
            <v>Oklahoma</v>
          </cell>
          <cell r="B38">
            <v>855536</v>
          </cell>
          <cell r="C38">
            <v>873370.92608970299</v>
          </cell>
          <cell r="D38">
            <v>873370.92608970299</v>
          </cell>
          <cell r="E38">
            <v>895737.74248956121</v>
          </cell>
          <cell r="F38">
            <v>895737.74248956121</v>
          </cell>
          <cell r="G38">
            <v>895737.74248956121</v>
          </cell>
          <cell r="H38">
            <v>895737.74248956121</v>
          </cell>
          <cell r="I38">
            <v>896224.56274220382</v>
          </cell>
          <cell r="J38">
            <v>896224.56274220382</v>
          </cell>
          <cell r="K38">
            <v>896224.56274220382</v>
          </cell>
          <cell r="L38">
            <v>896224.56274220382</v>
          </cell>
          <cell r="M38">
            <v>896224.56274220382</v>
          </cell>
          <cell r="N38">
            <v>928983.23997189244</v>
          </cell>
          <cell r="O38">
            <v>928983.23997189244</v>
          </cell>
          <cell r="P38">
            <v>928983.23997189244</v>
          </cell>
          <cell r="Q38">
            <v>928983.23997189244</v>
          </cell>
          <cell r="R38">
            <v>928983.23997189244</v>
          </cell>
          <cell r="S38">
            <v>928984.62841351272</v>
          </cell>
          <cell r="T38">
            <v>928984.62841351272</v>
          </cell>
          <cell r="U38">
            <v>930569.23870149918</v>
          </cell>
          <cell r="V38">
            <v>930569.23870149918</v>
          </cell>
          <cell r="W38">
            <v>949563.35452439659</v>
          </cell>
          <cell r="X38">
            <v>973515.80459534668</v>
          </cell>
          <cell r="Y38">
            <v>983447.55283438449</v>
          </cell>
        </row>
        <row r="39">
          <cell r="A39" t="str">
            <v>Oregon</v>
          </cell>
          <cell r="B39">
            <v>911859.5</v>
          </cell>
          <cell r="C39">
            <v>930868.57359444082</v>
          </cell>
          <cell r="D39">
            <v>930935.32240545668</v>
          </cell>
          <cell r="E39">
            <v>954776.34895486478</v>
          </cell>
          <cell r="F39">
            <v>954776.34895486478</v>
          </cell>
          <cell r="G39">
            <v>954776.34895486478</v>
          </cell>
          <cell r="H39">
            <v>954776.34895486478</v>
          </cell>
          <cell r="I39">
            <v>955295.23700962053</v>
          </cell>
          <cell r="J39">
            <v>955295.23700962053</v>
          </cell>
          <cell r="K39">
            <v>955295.23700962053</v>
          </cell>
          <cell r="L39">
            <v>955295.23700962053</v>
          </cell>
          <cell r="M39">
            <v>955295.23700962053</v>
          </cell>
          <cell r="N39">
            <v>990213.05741894431</v>
          </cell>
          <cell r="O39">
            <v>990213.05741894431</v>
          </cell>
          <cell r="P39">
            <v>990213.05741894431</v>
          </cell>
          <cell r="Q39">
            <v>990213.05741894431</v>
          </cell>
          <cell r="R39">
            <v>990213.05741894431</v>
          </cell>
          <cell r="S39">
            <v>990214.44183237338</v>
          </cell>
          <cell r="T39">
            <v>990214.44183237338</v>
          </cell>
          <cell r="U39">
            <v>991903.49452910095</v>
          </cell>
          <cell r="V39">
            <v>991903.49452910095</v>
          </cell>
          <cell r="W39">
            <v>1012149.521451839</v>
          </cell>
          <cell r="X39">
            <v>1036915.8639131131</v>
          </cell>
          <cell r="Y39">
            <v>1044074.026704061</v>
          </cell>
        </row>
        <row r="40">
          <cell r="A40" t="str">
            <v>Pennsylvania</v>
          </cell>
          <cell r="B40">
            <v>3317103.5</v>
          </cell>
          <cell r="C40">
            <v>3386253.4782059379</v>
          </cell>
          <cell r="D40">
            <v>3386253.4782059379</v>
          </cell>
          <cell r="E40">
            <v>3472974.6038673096</v>
          </cell>
          <cell r="F40">
            <v>3472974.6038673096</v>
          </cell>
          <cell r="G40">
            <v>3472974.6038673096</v>
          </cell>
          <cell r="H40">
            <v>3472974.6038673096</v>
          </cell>
          <cell r="I40">
            <v>3474862.2621114352</v>
          </cell>
          <cell r="J40">
            <v>3474862.2621114352</v>
          </cell>
          <cell r="K40">
            <v>3474862.2621114352</v>
          </cell>
          <cell r="L40">
            <v>3474862.2621114352</v>
          </cell>
          <cell r="M40">
            <v>3474862.2621114352</v>
          </cell>
          <cell r="N40">
            <v>3601874.9506655619</v>
          </cell>
          <cell r="O40">
            <v>3601874.9506655619</v>
          </cell>
          <cell r="P40">
            <v>3601874.9506655619</v>
          </cell>
          <cell r="Q40">
            <v>3601874.9506655619</v>
          </cell>
          <cell r="R40">
            <v>3601874.9506655619</v>
          </cell>
          <cell r="S40">
            <v>3601879.3717812658</v>
          </cell>
          <cell r="T40">
            <v>3601879.3717812658</v>
          </cell>
          <cell r="U40">
            <v>3608023.2571955575</v>
          </cell>
          <cell r="V40">
            <v>3608023.2571955575</v>
          </cell>
          <cell r="W40">
            <v>3681667.6554721515</v>
          </cell>
          <cell r="X40">
            <v>3768608.7724915701</v>
          </cell>
          <cell r="Y40">
            <v>3794624.3549901596</v>
          </cell>
        </row>
        <row r="41">
          <cell r="A41" t="str">
            <v>Rhode Island</v>
          </cell>
          <cell r="B41">
            <v>397502</v>
          </cell>
          <cell r="C41">
            <v>405788.52305748576</v>
          </cell>
          <cell r="D41">
            <v>405788.52305748576</v>
          </cell>
          <cell r="E41">
            <v>416180.66816017748</v>
          </cell>
          <cell r="F41">
            <v>416180.66816017748</v>
          </cell>
          <cell r="G41">
            <v>416180.66816017748</v>
          </cell>
          <cell r="H41">
            <v>416180.66816017748</v>
          </cell>
          <cell r="I41">
            <v>416406.98336600018</v>
          </cell>
          <cell r="J41">
            <v>416406.98336600018</v>
          </cell>
          <cell r="K41">
            <v>416406.98336600018</v>
          </cell>
          <cell r="L41">
            <v>416406.98336600018</v>
          </cell>
          <cell r="M41">
            <v>416406.98336600018</v>
          </cell>
          <cell r="N41">
            <v>431627.43427903648</v>
          </cell>
          <cell r="O41">
            <v>431627.43427903648</v>
          </cell>
          <cell r="P41">
            <v>431627.43427903648</v>
          </cell>
          <cell r="Q41">
            <v>431627.43427903648</v>
          </cell>
          <cell r="R41">
            <v>431627.43427903648</v>
          </cell>
          <cell r="S41">
            <v>431627.9864688291</v>
          </cell>
          <cell r="T41">
            <v>431627.9864688291</v>
          </cell>
          <cell r="U41">
            <v>432364.23347122507</v>
          </cell>
          <cell r="V41">
            <v>432364.23347122507</v>
          </cell>
          <cell r="W41">
            <v>441189.34393768548</v>
          </cell>
          <cell r="X41">
            <v>451607.82360779069</v>
          </cell>
          <cell r="Y41">
            <v>454725.3299818224</v>
          </cell>
        </row>
        <row r="42">
          <cell r="A42" t="str">
            <v>South Carolina</v>
          </cell>
          <cell r="B42">
            <v>1698123.75</v>
          </cell>
          <cell r="C42">
            <v>1733523.6765634869</v>
          </cell>
          <cell r="D42">
            <v>1733523.6765634869</v>
          </cell>
          <cell r="E42">
            <v>1777918.795109625</v>
          </cell>
          <cell r="F42">
            <v>1777918.795109625</v>
          </cell>
          <cell r="G42">
            <v>1777918.795109625</v>
          </cell>
          <cell r="H42">
            <v>1777918.795109625</v>
          </cell>
          <cell r="I42">
            <v>1778885.1099602778</v>
          </cell>
          <cell r="J42">
            <v>1778885.1099602778</v>
          </cell>
          <cell r="K42">
            <v>1778885.1099602778</v>
          </cell>
          <cell r="L42">
            <v>1778885.1099602778</v>
          </cell>
          <cell r="M42">
            <v>1778885.1099602778</v>
          </cell>
          <cell r="N42">
            <v>1843906.6743855882</v>
          </cell>
          <cell r="O42">
            <v>1843906.6743855882</v>
          </cell>
          <cell r="P42">
            <v>1843906.6743855882</v>
          </cell>
          <cell r="Q42">
            <v>1843906.6743855882</v>
          </cell>
          <cell r="R42">
            <v>1843906.6743855882</v>
          </cell>
          <cell r="S42">
            <v>1843908.8831441058</v>
          </cell>
          <cell r="T42">
            <v>1843908.8831441058</v>
          </cell>
          <cell r="U42">
            <v>1847054.1203170067</v>
          </cell>
          <cell r="V42">
            <v>1847054.1203170067</v>
          </cell>
          <cell r="W42">
            <v>1884754.8721078306</v>
          </cell>
          <cell r="X42">
            <v>1929262.7278451722</v>
          </cell>
          <cell r="Y42">
            <v>1942581.0370871199</v>
          </cell>
        </row>
        <row r="43">
          <cell r="A43" t="str">
            <v>South Dakota</v>
          </cell>
          <cell r="B43">
            <v>348461.75</v>
          </cell>
          <cell r="C43">
            <v>355725.95578016422</v>
          </cell>
          <cell r="D43">
            <v>355725.95578016422</v>
          </cell>
          <cell r="E43">
            <v>364836.01074526599</v>
          </cell>
          <cell r="F43">
            <v>364836.01074526599</v>
          </cell>
          <cell r="G43">
            <v>364836.01074526599</v>
          </cell>
          <cell r="H43">
            <v>364836.01074526599</v>
          </cell>
          <cell r="I43">
            <v>365034.37393938407</v>
          </cell>
          <cell r="J43">
            <v>365034.37393938407</v>
          </cell>
          <cell r="K43">
            <v>365034.37393938407</v>
          </cell>
          <cell r="L43">
            <v>365034.37393938407</v>
          </cell>
          <cell r="M43">
            <v>365034.37393938407</v>
          </cell>
          <cell r="N43">
            <v>378377.06028245122</v>
          </cell>
          <cell r="O43">
            <v>378377.06028245122</v>
          </cell>
          <cell r="P43">
            <v>378377.06028245122</v>
          </cell>
          <cell r="Q43">
            <v>378377.06028245122</v>
          </cell>
          <cell r="R43">
            <v>378377.06028245122</v>
          </cell>
          <cell r="S43">
            <v>378377.61247191194</v>
          </cell>
          <cell r="T43">
            <v>378377.61247191194</v>
          </cell>
          <cell r="U43">
            <v>379023.02794933558</v>
          </cell>
          <cell r="V43">
            <v>379023.02794933558</v>
          </cell>
          <cell r="W43">
            <v>386759.37575990864</v>
          </cell>
          <cell r="X43">
            <v>395892.63935189386</v>
          </cell>
          <cell r="Y43">
            <v>398625.66135871713</v>
          </cell>
        </row>
        <row r="44">
          <cell r="A44" t="str">
            <v>Tennessee</v>
          </cell>
          <cell r="B44">
            <v>1633384</v>
          </cell>
          <cell r="C44">
            <v>1667434.3297536322</v>
          </cell>
          <cell r="D44">
            <v>1667434.3297536322</v>
          </cell>
          <cell r="E44">
            <v>1710136.9162473229</v>
          </cell>
          <cell r="F44">
            <v>1710136.9162473229</v>
          </cell>
          <cell r="G44">
            <v>1710136.9162473229</v>
          </cell>
          <cell r="H44">
            <v>1710136.9162473229</v>
          </cell>
          <cell r="I44">
            <v>1711066.5134790973</v>
          </cell>
          <cell r="J44">
            <v>1711066.5134790973</v>
          </cell>
          <cell r="K44">
            <v>1711066.5134790973</v>
          </cell>
          <cell r="L44">
            <v>1711066.5134790973</v>
          </cell>
          <cell r="M44">
            <v>1711066.5134790973</v>
          </cell>
          <cell r="N44">
            <v>1773609.1818724803</v>
          </cell>
          <cell r="O44">
            <v>1773609.1818724803</v>
          </cell>
          <cell r="P44">
            <v>1773609.1818724803</v>
          </cell>
          <cell r="Q44">
            <v>1773609.1818724803</v>
          </cell>
          <cell r="R44">
            <v>1773609.1818724803</v>
          </cell>
          <cell r="S44">
            <v>1773611.3932463366</v>
          </cell>
          <cell r="T44">
            <v>1773611.3932463366</v>
          </cell>
          <cell r="U44">
            <v>1776636.7208725081</v>
          </cell>
          <cell r="V44">
            <v>1776636.7208725081</v>
          </cell>
          <cell r="W44">
            <v>1812900.1629120852</v>
          </cell>
          <cell r="X44">
            <v>1858630.0243572104</v>
          </cell>
          <cell r="Y44">
            <v>1879827.1034283869</v>
          </cell>
        </row>
        <row r="45">
          <cell r="A45" t="str">
            <v>Texas</v>
          </cell>
          <cell r="B45">
            <v>5337469.5</v>
          </cell>
          <cell r="C45">
            <v>5448737.0259001888</v>
          </cell>
          <cell r="D45">
            <v>5448737.0259001888</v>
          </cell>
          <cell r="E45">
            <v>5588277.8521732427</v>
          </cell>
          <cell r="F45">
            <v>5588277.8521732427</v>
          </cell>
          <cell r="G45">
            <v>5588277.8521732427</v>
          </cell>
          <cell r="H45">
            <v>5588277.8521732427</v>
          </cell>
          <cell r="I45">
            <v>5591315.3252526438</v>
          </cell>
          <cell r="J45">
            <v>5591315.3252526438</v>
          </cell>
          <cell r="K45">
            <v>5591315.3252526438</v>
          </cell>
          <cell r="L45">
            <v>5591315.3252526438</v>
          </cell>
          <cell r="M45">
            <v>5591315.3252526438</v>
          </cell>
          <cell r="N45">
            <v>5795688.3157327641</v>
          </cell>
          <cell r="O45">
            <v>5795688.3157327641</v>
          </cell>
          <cell r="P45">
            <v>5795688.3157327641</v>
          </cell>
          <cell r="Q45">
            <v>5795688.3157327641</v>
          </cell>
          <cell r="R45">
            <v>5795688.3157327641</v>
          </cell>
          <cell r="S45">
            <v>5795698.614481193</v>
          </cell>
          <cell r="T45">
            <v>5795698.614481193</v>
          </cell>
          <cell r="U45">
            <v>5805584.5946897781</v>
          </cell>
          <cell r="V45">
            <v>5805584.5946897781</v>
          </cell>
          <cell r="W45">
            <v>5924084.0481694983</v>
          </cell>
          <cell r="X45">
            <v>6073517.2868299801</v>
          </cell>
          <cell r="Y45">
            <v>6153324.4081191048</v>
          </cell>
        </row>
        <row r="46">
          <cell r="A46" t="str">
            <v>Utah</v>
          </cell>
          <cell r="B46">
            <v>844368.25</v>
          </cell>
          <cell r="C46">
            <v>861970.36765634862</v>
          </cell>
          <cell r="D46">
            <v>861970.36765634862</v>
          </cell>
          <cell r="E46">
            <v>884045.21853535273</v>
          </cell>
          <cell r="F46">
            <v>884045.21853535273</v>
          </cell>
          <cell r="G46">
            <v>884045.21853535273</v>
          </cell>
          <cell r="H46">
            <v>884045.21853535273</v>
          </cell>
          <cell r="I46">
            <v>884525.65257795155</v>
          </cell>
          <cell r="J46">
            <v>884525.65257795155</v>
          </cell>
          <cell r="K46">
            <v>884525.65257795155</v>
          </cell>
          <cell r="L46">
            <v>884525.65257795155</v>
          </cell>
          <cell r="M46">
            <v>884525.65257795155</v>
          </cell>
          <cell r="N46">
            <v>916856.71284874179</v>
          </cell>
          <cell r="O46">
            <v>916856.71284874179</v>
          </cell>
          <cell r="P46">
            <v>916856.71284874179</v>
          </cell>
          <cell r="Q46">
            <v>916856.71284874179</v>
          </cell>
          <cell r="R46">
            <v>916856.71284874179</v>
          </cell>
          <cell r="S46">
            <v>916857.81883055705</v>
          </cell>
          <cell r="T46">
            <v>916857.81883055705</v>
          </cell>
          <cell r="U46">
            <v>918421.74388152466</v>
          </cell>
          <cell r="V46">
            <v>918421.74388152466</v>
          </cell>
          <cell r="W46">
            <v>937167.91370108048</v>
          </cell>
          <cell r="X46">
            <v>959298.69188878569</v>
          </cell>
          <cell r="Y46">
            <v>965920.92968439346</v>
          </cell>
        </row>
        <row r="47">
          <cell r="A47" t="str">
            <v>Vermont</v>
          </cell>
          <cell r="B47">
            <v>199722.25</v>
          </cell>
          <cell r="C47">
            <v>203885.75868603916</v>
          </cell>
          <cell r="D47">
            <v>204655.99889264174</v>
          </cell>
          <cell r="E47">
            <v>209897.189108185</v>
          </cell>
          <cell r="F47">
            <v>209897.189108185</v>
          </cell>
          <cell r="G47">
            <v>209897.189108185</v>
          </cell>
          <cell r="H47">
            <v>209897.189108185</v>
          </cell>
          <cell r="I47">
            <v>211051.28093091791</v>
          </cell>
          <cell r="J47">
            <v>211051.28093091791</v>
          </cell>
          <cell r="K47">
            <v>211051.28093091791</v>
          </cell>
          <cell r="L47">
            <v>211051.28093091791</v>
          </cell>
          <cell r="M47">
            <v>211051.28093091791</v>
          </cell>
          <cell r="N47">
            <v>218765.59838922773</v>
          </cell>
          <cell r="O47">
            <v>218765.59838922773</v>
          </cell>
          <cell r="P47">
            <v>218765.59838922773</v>
          </cell>
          <cell r="Q47">
            <v>218765.59838922773</v>
          </cell>
          <cell r="R47">
            <v>218765.59838922773</v>
          </cell>
          <cell r="S47">
            <v>218766.16187535058</v>
          </cell>
          <cell r="T47">
            <v>218766.16187535058</v>
          </cell>
          <cell r="U47">
            <v>219139.32102154978</v>
          </cell>
          <cell r="V47">
            <v>219139.32102154978</v>
          </cell>
          <cell r="W47">
            <v>223612.23660023633</v>
          </cell>
          <cell r="X47">
            <v>229252.78802516288</v>
          </cell>
          <cell r="Y47">
            <v>232718.56854833962</v>
          </cell>
        </row>
        <row r="48">
          <cell r="A48" t="str">
            <v>Virginia</v>
          </cell>
          <cell r="B48">
            <v>2170724</v>
          </cell>
          <cell r="C48">
            <v>2215975.9848389132</v>
          </cell>
          <cell r="D48">
            <v>2215975.9848389132</v>
          </cell>
          <cell r="E48">
            <v>2272726.5893286904</v>
          </cell>
          <cell r="F48">
            <v>2272726.5893286904</v>
          </cell>
          <cell r="G48">
            <v>2272726.5893286904</v>
          </cell>
          <cell r="H48">
            <v>2272726.5893286904</v>
          </cell>
          <cell r="I48">
            <v>2273961.8835572042</v>
          </cell>
          <cell r="J48">
            <v>2273961.8835572042</v>
          </cell>
          <cell r="K48">
            <v>2273961.8835572042</v>
          </cell>
          <cell r="L48">
            <v>2273961.8835572042</v>
          </cell>
          <cell r="M48">
            <v>2273961.8835572042</v>
          </cell>
          <cell r="N48">
            <v>2357079.4262723248</v>
          </cell>
          <cell r="O48">
            <v>2357079.4262723248</v>
          </cell>
          <cell r="P48">
            <v>2357079.4262723248</v>
          </cell>
          <cell r="Q48">
            <v>2357079.4262723248</v>
          </cell>
          <cell r="R48">
            <v>2357079.4262723248</v>
          </cell>
          <cell r="S48">
            <v>2357082.1872201641</v>
          </cell>
          <cell r="T48">
            <v>2357082.1872201641</v>
          </cell>
          <cell r="U48">
            <v>2361102.7668608385</v>
          </cell>
          <cell r="V48">
            <v>2361102.7668608385</v>
          </cell>
          <cell r="W48">
            <v>2409295.9131183885</v>
          </cell>
          <cell r="X48">
            <v>2466190.5118784327</v>
          </cell>
          <cell r="Y48">
            <v>2483215.3044114527</v>
          </cell>
        </row>
        <row r="49">
          <cell r="A49" t="str">
            <v>Washington</v>
          </cell>
          <cell r="B49">
            <v>1942678.25</v>
          </cell>
          <cell r="C49">
            <v>1983176.280480101</v>
          </cell>
          <cell r="D49">
            <v>1983176.280480101</v>
          </cell>
          <cell r="E49">
            <v>2033964.9413216647</v>
          </cell>
          <cell r="F49">
            <v>2033964.9413216647</v>
          </cell>
          <cell r="G49">
            <v>2033964.9413216647</v>
          </cell>
          <cell r="H49">
            <v>2033964.9413216647</v>
          </cell>
          <cell r="I49">
            <v>2035070.5270882784</v>
          </cell>
          <cell r="J49">
            <v>2035070.5270882784</v>
          </cell>
          <cell r="K49">
            <v>2035070.5270882784</v>
          </cell>
          <cell r="L49">
            <v>2035070.5270882784</v>
          </cell>
          <cell r="M49">
            <v>2035070.5270882784</v>
          </cell>
          <cell r="N49">
            <v>2109456.1457244791</v>
          </cell>
          <cell r="O49">
            <v>2109456.1457244791</v>
          </cell>
          <cell r="P49">
            <v>2109456.1457244791</v>
          </cell>
          <cell r="Q49">
            <v>2109456.1457244791</v>
          </cell>
          <cell r="R49">
            <v>2109456.1457244791</v>
          </cell>
          <cell r="S49">
            <v>2109458.6305779265</v>
          </cell>
          <cell r="T49">
            <v>2109458.6305779265</v>
          </cell>
          <cell r="U49">
            <v>2113056.8277341099</v>
          </cell>
          <cell r="V49">
            <v>2113056.8277341099</v>
          </cell>
          <cell r="W49">
            <v>2156187.0371340578</v>
          </cell>
          <cell r="X49">
            <v>2207104.6261925334</v>
          </cell>
          <cell r="Y49">
            <v>2222340.8747969209</v>
          </cell>
        </row>
        <row r="50">
          <cell r="A50" t="str">
            <v>West Virginia</v>
          </cell>
          <cell r="B50">
            <v>828507</v>
          </cell>
          <cell r="C50">
            <v>845778.46620341123</v>
          </cell>
          <cell r="D50">
            <v>845778.46620341123</v>
          </cell>
          <cell r="E50">
            <v>867438.64643544983</v>
          </cell>
          <cell r="F50">
            <v>867438.64643544983</v>
          </cell>
          <cell r="G50">
            <v>867438.64643544983</v>
          </cell>
          <cell r="H50">
            <v>867438.64643544983</v>
          </cell>
          <cell r="I50">
            <v>867910.1571059745</v>
          </cell>
          <cell r="J50">
            <v>867910.1571059745</v>
          </cell>
          <cell r="K50">
            <v>867910.1571059745</v>
          </cell>
          <cell r="L50">
            <v>867910.1571059745</v>
          </cell>
          <cell r="M50">
            <v>867910.1571059745</v>
          </cell>
          <cell r="N50">
            <v>899633.89006639458</v>
          </cell>
          <cell r="O50">
            <v>899633.89006639458</v>
          </cell>
          <cell r="P50">
            <v>899633.89006639458</v>
          </cell>
          <cell r="Q50">
            <v>899633.89006639458</v>
          </cell>
          <cell r="R50">
            <v>899633.89006639458</v>
          </cell>
          <cell r="S50">
            <v>899634.99444555468</v>
          </cell>
          <cell r="T50">
            <v>899634.99444555468</v>
          </cell>
          <cell r="U50">
            <v>901169.54176100984</v>
          </cell>
          <cell r="V50">
            <v>901169.54176100984</v>
          </cell>
          <cell r="W50">
            <v>919563.57193136099</v>
          </cell>
          <cell r="X50">
            <v>941278.58858698618</v>
          </cell>
          <cell r="Y50">
            <v>947776.59689618263</v>
          </cell>
        </row>
        <row r="51">
          <cell r="A51" t="str">
            <v>Wisconsin</v>
          </cell>
          <cell r="B51">
            <v>2252620</v>
          </cell>
          <cell r="C51">
            <v>2299579.2293114336</v>
          </cell>
          <cell r="D51">
            <v>2299579.2293114336</v>
          </cell>
          <cell r="E51">
            <v>2358470.8925011167</v>
          </cell>
          <cell r="F51">
            <v>2358470.8925011167</v>
          </cell>
          <cell r="G51">
            <v>2358470.8925011167</v>
          </cell>
          <cell r="H51">
            <v>2358470.8925011167</v>
          </cell>
          <cell r="I51">
            <v>2359752.7737018093</v>
          </cell>
          <cell r="J51">
            <v>2359752.7737018093</v>
          </cell>
          <cell r="K51">
            <v>2359752.7737018093</v>
          </cell>
          <cell r="L51">
            <v>2359752.7737018093</v>
          </cell>
          <cell r="M51">
            <v>2359752.7737018093</v>
          </cell>
          <cell r="N51">
            <v>2446006.1332605295</v>
          </cell>
          <cell r="O51">
            <v>2446006.1332605295</v>
          </cell>
          <cell r="P51">
            <v>2446006.1332605295</v>
          </cell>
          <cell r="Q51">
            <v>2446006.1332605295</v>
          </cell>
          <cell r="R51">
            <v>2446006.1332605295</v>
          </cell>
          <cell r="S51">
            <v>2446009.1703033587</v>
          </cell>
          <cell r="T51">
            <v>2446009.1703033587</v>
          </cell>
          <cell r="U51">
            <v>2450181.4366436438</v>
          </cell>
          <cell r="V51">
            <v>2450181.4366436438</v>
          </cell>
          <cell r="W51">
            <v>2500192.7931974693</v>
          </cell>
          <cell r="X51">
            <v>2559233.8091260693</v>
          </cell>
          <cell r="Y51">
            <v>2576900.8138924283</v>
          </cell>
        </row>
        <row r="52">
          <cell r="A52" t="str">
            <v>Wyoming</v>
          </cell>
          <cell r="B52">
            <v>247953.25</v>
          </cell>
          <cell r="C52">
            <v>253122.2059380922</v>
          </cell>
          <cell r="D52">
            <v>253122.2059380922</v>
          </cell>
          <cell r="E52">
            <v>259604.60389504334</v>
          </cell>
          <cell r="F52">
            <v>259604.60389504334</v>
          </cell>
          <cell r="G52">
            <v>259604.60389504334</v>
          </cell>
          <cell r="H52">
            <v>259604.60389504334</v>
          </cell>
          <cell r="I52">
            <v>259767.50137507965</v>
          </cell>
          <cell r="J52">
            <v>259767.50137507965</v>
          </cell>
          <cell r="K52">
            <v>259767.50137507965</v>
          </cell>
          <cell r="L52">
            <v>259767.50137507965</v>
          </cell>
          <cell r="M52">
            <v>259767.50137507965</v>
          </cell>
          <cell r="N52">
            <v>269262.48743780452</v>
          </cell>
          <cell r="O52">
            <v>269262.48743780452</v>
          </cell>
          <cell r="P52">
            <v>269262.48743780452</v>
          </cell>
          <cell r="Q52">
            <v>269262.48743780452</v>
          </cell>
          <cell r="R52">
            <v>269262.48743780452</v>
          </cell>
          <cell r="S52">
            <v>269263.04296410637</v>
          </cell>
          <cell r="T52">
            <v>269263.04296410637</v>
          </cell>
          <cell r="U52">
            <v>269722.33688028681</v>
          </cell>
          <cell r="V52">
            <v>269722.33688028681</v>
          </cell>
          <cell r="W52">
            <v>275227.7169139912</v>
          </cell>
          <cell r="X52">
            <v>282170.25330833829</v>
          </cell>
          <cell r="Y52">
            <v>284749.07470574934</v>
          </cell>
        </row>
        <row r="53">
          <cell r="A53" t="str">
            <v>American Samoa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Guam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A55" t="str">
            <v>Northern Mariana Islands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A56" t="str">
            <v>Puerto Rico</v>
          </cell>
          <cell r="B56">
            <v>724114.25</v>
          </cell>
          <cell r="C56">
            <v>739209.49336702458</v>
          </cell>
          <cell r="D56">
            <v>750187.85217940609</v>
          </cell>
          <cell r="E56">
            <v>769399.98010107386</v>
          </cell>
          <cell r="F56">
            <v>769399.98010107386</v>
          </cell>
          <cell r="G56">
            <v>769399.98010107386</v>
          </cell>
          <cell r="H56">
            <v>769399.98010107386</v>
          </cell>
          <cell r="I56">
            <v>771724.01537979592</v>
          </cell>
          <cell r="J56">
            <v>771724.01537979592</v>
          </cell>
          <cell r="K56">
            <v>771724.01537979592</v>
          </cell>
          <cell r="L56">
            <v>771724.01537979592</v>
          </cell>
          <cell r="M56">
            <v>771724.01537979592</v>
          </cell>
          <cell r="N56">
            <v>799931.96568733267</v>
          </cell>
          <cell r="O56">
            <v>799931.96568733267</v>
          </cell>
          <cell r="P56">
            <v>799931.96568733267</v>
          </cell>
          <cell r="Q56">
            <v>799931.96568733267</v>
          </cell>
          <cell r="R56">
            <v>799931.96568733267</v>
          </cell>
          <cell r="S56">
            <v>799933.67435099208</v>
          </cell>
          <cell r="T56">
            <v>799933.67435099208</v>
          </cell>
          <cell r="U56">
            <v>801298.15670227504</v>
          </cell>
          <cell r="V56">
            <v>801298.15670227504</v>
          </cell>
          <cell r="W56">
            <v>817653.68336713116</v>
          </cell>
          <cell r="X56">
            <v>838278.75165021478</v>
          </cell>
          <cell r="Y56">
            <v>851415.54779387626</v>
          </cell>
        </row>
        <row r="57">
          <cell r="A57" t="str">
            <v>Virgin Islands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A58" t="str">
            <v>Freely Associated States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Department of the Interior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>Other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DB61-1812-445B-AFDD-69FE9DFABCF0}">
  <dimension ref="A2:M24"/>
  <sheetViews>
    <sheetView tabSelected="1" zoomScaleNormal="100" workbookViewId="0"/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76</v>
      </c>
      <c r="C2" s="1" t="s">
        <v>14</v>
      </c>
    </row>
    <row r="3" spans="1:13" s="2" customFormat="1" ht="29" x14ac:dyDescent="0.35">
      <c r="C3" s="3" t="s">
        <v>77</v>
      </c>
      <c r="D3" s="2" t="s">
        <v>2</v>
      </c>
      <c r="E3" s="2" t="s">
        <v>78</v>
      </c>
    </row>
    <row r="4" spans="1:13" ht="58" x14ac:dyDescent="0.35">
      <c r="A4" s="4" t="s">
        <v>24</v>
      </c>
      <c r="C4" s="5">
        <f>I9</f>
        <v>4287169</v>
      </c>
      <c r="D4" s="6">
        <v>46203</v>
      </c>
      <c r="E4" s="7">
        <f>I9</f>
        <v>4287169</v>
      </c>
      <c r="F4" s="2" t="s">
        <v>13</v>
      </c>
      <c r="H4" s="2" t="s">
        <v>79</v>
      </c>
    </row>
    <row r="5" spans="1:13" ht="29" x14ac:dyDescent="0.35">
      <c r="A5" t="s">
        <v>74</v>
      </c>
      <c r="D5" s="6">
        <v>46295</v>
      </c>
      <c r="E5" s="1"/>
      <c r="F5" s="2" t="s">
        <v>70</v>
      </c>
    </row>
    <row r="6" spans="1:13" ht="29" x14ac:dyDescent="0.35">
      <c r="A6" t="s">
        <v>75</v>
      </c>
      <c r="D6" s="6">
        <v>46295</v>
      </c>
      <c r="E6" s="1"/>
      <c r="F6" s="2" t="s">
        <v>70</v>
      </c>
      <c r="H6" t="s">
        <v>80</v>
      </c>
      <c r="I6" s="8">
        <v>4287169</v>
      </c>
    </row>
    <row r="7" spans="1:13" ht="29" x14ac:dyDescent="0.35">
      <c r="A7" t="s">
        <v>84</v>
      </c>
      <c r="C7" s="1">
        <v>759127.69</v>
      </c>
      <c r="D7" s="6">
        <v>46660</v>
      </c>
      <c r="E7" s="1"/>
      <c r="F7" s="2" t="s">
        <v>71</v>
      </c>
      <c r="H7" t="s">
        <v>81</v>
      </c>
      <c r="I7" s="8">
        <v>11256</v>
      </c>
      <c r="J7" s="2" t="s">
        <v>82</v>
      </c>
      <c r="K7" s="9">
        <v>587.15970000000004</v>
      </c>
      <c r="L7" t="s">
        <v>29</v>
      </c>
      <c r="M7" s="8">
        <f>I7*K7</f>
        <v>6609069.5832000002</v>
      </c>
    </row>
    <row r="8" spans="1:13" ht="29" x14ac:dyDescent="0.35">
      <c r="A8" t="s">
        <v>85</v>
      </c>
      <c r="C8" s="1">
        <v>24298.33</v>
      </c>
      <c r="D8" s="6">
        <v>46660</v>
      </c>
      <c r="E8" s="1"/>
      <c r="F8" s="2" t="s">
        <v>71</v>
      </c>
    </row>
    <row r="9" spans="1:13" x14ac:dyDescent="0.35">
      <c r="D9" s="6"/>
      <c r="H9" t="s">
        <v>39</v>
      </c>
      <c r="I9" s="5">
        <f>IF(I6&lt;M7,I6,M7)</f>
        <v>4287169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5070595.0199999996</v>
      </c>
      <c r="E12" s="1">
        <f>SUM(E4:E11)</f>
        <v>4287169</v>
      </c>
    </row>
    <row r="14" spans="1:13" x14ac:dyDescent="0.35">
      <c r="A14" t="s">
        <v>16</v>
      </c>
      <c r="C14" s="1">
        <f>SUM(C5:C8)</f>
        <v>783426.0199999999</v>
      </c>
      <c r="E14" s="1">
        <f>SUM(E5:E8)</f>
        <v>0</v>
      </c>
    </row>
    <row r="15" spans="1:13" x14ac:dyDescent="0.35">
      <c r="A15" t="s">
        <v>73</v>
      </c>
      <c r="C15" s="1">
        <f>SUM(C5,C7)</f>
        <v>759127.69</v>
      </c>
      <c r="E15" s="1">
        <f>SUM(E5,E7)</f>
        <v>0</v>
      </c>
    </row>
    <row r="16" spans="1:13" ht="29" x14ac:dyDescent="0.35">
      <c r="A16" s="2" t="s">
        <v>72</v>
      </c>
      <c r="C16" s="1">
        <f>SUM(C6,C8)</f>
        <v>24298.33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Total Method 4 value" prompt="This is the product of Method 4 per capita value x SPED Student Count_x000a_" sqref="M7" xr:uid="{64F2962E-8FF9-4FFE-A18B-EBC61F944CD8}"/>
    <dataValidation allowBlank="1" showInputMessage="1" showErrorMessage="1" promptTitle="Method 2 value" prompt="Type in the value for Method 2 that last passed the MOE Compliance Test_x000a_" sqref="I6" xr:uid="{261E67FB-92D6-484C-AECE-D0B725CA603C}"/>
    <dataValidation allowBlank="1" showInputMessage="1" showErrorMessage="1" promptTitle="Method 4 Value" prompt="Type in the value for Method 4 that last passed the MOE Compliance Test (Per capita amount)_x000a__x000a_" sqref="I7" xr:uid="{141F142D-8F16-49D4-93B9-B1276210A154}"/>
    <dataValidation allowBlank="1" showInputMessage="1" showErrorMessage="1" promptTitle="SPED Student Count" prompt="Use the SPED count from SPED20 (in AzEDS portal) or SPED 28 Report (as seen on MOE Compliance Test)" sqref="K7" xr:uid="{C71896D0-0FF5-439A-BDF0-536AEC0B321A}"/>
    <dataValidation allowBlank="1" showInputMessage="1" showErrorMessage="1" prompt="Copied from cell C4" sqref="E4" xr:uid="{1CABE298-E2DE-4ED6-9344-1997CEB70F73}"/>
    <dataValidation allowBlank="1" showInputMessage="1" showErrorMessage="1" promptTitle="IDEA Preschool Preliminary Award" prompt="Type your 2022 ARP IDEA Preschool from http://bit.ly/FY2023PS_x000a_" sqref="E8" xr:uid="{E73F2F86-BBCF-42A6-BF7B-F53DB5F6F204}"/>
    <dataValidation allowBlank="1" showInputMessage="1" showErrorMessage="1" promptTitle="IDEA Basic Preliminary Award" prompt="Type your 2023 IDEA Basic from http://bit.ly/FY2023PS_x000a__x000a_" sqref="E7" xr:uid="{FB51D0D8-42ED-4F20-9ED6-C7A7D9653CE0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80A3D388-8F23-4C46-B0B5-90EFB2F9EA12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77C545CC-2F1E-4F9B-8C4B-23335F4BD5F6}"/>
    <dataValidation allowBlank="1" showInputMessage="1" showErrorMessage="1" promptTitle="MOE Compliance Standard" prompt="Using the FY22 MOE Compliance Test Results enter compliance threshold for Method 2 or Method 4 (per capita x SPED count)" sqref="C4" xr:uid="{F512710E-0260-4859-A72C-D784634E50E4}"/>
    <dataValidation allowBlank="1" showInputMessage="1" showErrorMessage="1" prompt="Type carryover amount From Fy23 Allocations page if 2022 Completion Report has been completed and carryover is already included in your 2023 funding application." sqref="E5:E6" xr:uid="{726C2D9C-CCA5-4BAA-8692-8A651BA7010A}"/>
    <dataValidation allowBlank="1" showInputMessage="1" showErrorMessage="1" promptTitle="IDEA Basic Preliminary Award" prompt="Type your 2023 IDEA Basic from http://bit.ly/FY2023PS_x000a_" sqref="C7" xr:uid="{A011C1A6-6E3B-47EC-8EFD-0017D15EC06A}"/>
    <dataValidation allowBlank="1" showInputMessage="1" showErrorMessage="1" promptTitle="IDEA Preschool Preliminary Award" prompt="Type your 2023 IDEA Preschool from http://bit.ly/FY2023PS_x000a_" sqref="C8" xr:uid="{AEECE596-7A4A-483A-B2F9-EA9DE70DFE66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48B5-2D14-44F5-B442-78B0C68CAEE1}">
  <dimension ref="A2:H26"/>
  <sheetViews>
    <sheetView zoomScaleNormal="100" workbookViewId="0"/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</cols>
  <sheetData>
    <row r="2" spans="1:8" x14ac:dyDescent="0.35">
      <c r="A2" t="s">
        <v>0</v>
      </c>
      <c r="C2" s="1" t="s">
        <v>14</v>
      </c>
    </row>
    <row r="3" spans="1:8" s="2" customFormat="1" ht="29" x14ac:dyDescent="0.35">
      <c r="C3" s="3" t="s">
        <v>1</v>
      </c>
      <c r="D3" s="2" t="s">
        <v>2</v>
      </c>
      <c r="E3" s="2" t="s">
        <v>21</v>
      </c>
    </row>
    <row r="4" spans="1:8" ht="72.5" x14ac:dyDescent="0.35">
      <c r="A4" s="4" t="s">
        <v>3</v>
      </c>
      <c r="C4" s="5"/>
      <c r="D4" s="6">
        <v>44742</v>
      </c>
      <c r="E4" s="7"/>
      <c r="F4" s="2" t="s">
        <v>13</v>
      </c>
      <c r="H4" s="2" t="s">
        <v>19</v>
      </c>
    </row>
    <row r="5" spans="1:8" ht="29" x14ac:dyDescent="0.35">
      <c r="A5" t="s">
        <v>11</v>
      </c>
      <c r="D5" s="6">
        <v>44834</v>
      </c>
      <c r="E5" s="1"/>
      <c r="F5" s="2" t="s">
        <v>4</v>
      </c>
    </row>
    <row r="6" spans="1:8" ht="29" x14ac:dyDescent="0.35">
      <c r="A6" t="s">
        <v>12</v>
      </c>
      <c r="D6" s="6">
        <v>44834</v>
      </c>
      <c r="E6" s="1"/>
      <c r="F6" s="2" t="s">
        <v>4</v>
      </c>
    </row>
    <row r="7" spans="1:8" ht="29" x14ac:dyDescent="0.35">
      <c r="A7" t="s">
        <v>5</v>
      </c>
      <c r="D7" s="6">
        <v>45199</v>
      </c>
      <c r="F7" s="2" t="s">
        <v>6</v>
      </c>
    </row>
    <row r="8" spans="1:8" ht="29" x14ac:dyDescent="0.35">
      <c r="A8" t="s">
        <v>7</v>
      </c>
      <c r="D8" s="6">
        <v>45199</v>
      </c>
      <c r="F8" s="2" t="s">
        <v>6</v>
      </c>
    </row>
    <row r="9" spans="1:8" ht="29" x14ac:dyDescent="0.35">
      <c r="A9" t="s">
        <v>8</v>
      </c>
      <c r="D9" s="6">
        <v>45199</v>
      </c>
      <c r="E9" s="1"/>
      <c r="F9" s="2" t="s">
        <v>9</v>
      </c>
    </row>
    <row r="10" spans="1:8" ht="29" x14ac:dyDescent="0.35">
      <c r="A10" t="s">
        <v>10</v>
      </c>
      <c r="D10" s="6">
        <v>45199</v>
      </c>
      <c r="E10" s="1"/>
      <c r="F10" s="2" t="s">
        <v>9</v>
      </c>
    </row>
    <row r="11" spans="1:8" x14ac:dyDescent="0.35">
      <c r="D11" s="6"/>
    </row>
    <row r="12" spans="1:8" x14ac:dyDescent="0.35">
      <c r="D12" s="6"/>
    </row>
    <row r="14" spans="1:8" x14ac:dyDescent="0.35">
      <c r="A14" t="s">
        <v>15</v>
      </c>
      <c r="C14" s="1">
        <f>SUM(C4:C13)</f>
        <v>0</v>
      </c>
      <c r="E14" s="1">
        <f>SUM(E4:E13)</f>
        <v>0</v>
      </c>
    </row>
    <row r="16" spans="1:8" x14ac:dyDescent="0.35">
      <c r="A16" t="s">
        <v>16</v>
      </c>
      <c r="C16" s="1">
        <f>SUM(C5:C10)</f>
        <v>0</v>
      </c>
      <c r="E16" s="1">
        <f>SUM(E5:E10)</f>
        <v>0</v>
      </c>
    </row>
    <row r="17" spans="1:5" x14ac:dyDescent="0.35">
      <c r="A17" t="s">
        <v>17</v>
      </c>
      <c r="C17" s="1">
        <f>SUM(C5,C7,C9)</f>
        <v>0</v>
      </c>
      <c r="E17" s="1">
        <f>SUM(E5,E7,E9)</f>
        <v>0</v>
      </c>
    </row>
    <row r="18" spans="1:5" x14ac:dyDescent="0.35">
      <c r="A18" t="s">
        <v>18</v>
      </c>
      <c r="C18" s="1">
        <f>SUM(C6,C8,C10)</f>
        <v>0</v>
      </c>
      <c r="E18" s="1">
        <f>SUM(E6,E8,E10)</f>
        <v>0</v>
      </c>
    </row>
    <row r="26" spans="1:5" x14ac:dyDescent="0.35">
      <c r="A26" t="s">
        <v>20</v>
      </c>
    </row>
  </sheetData>
  <dataConsolidate/>
  <dataValidations count="9">
    <dataValidation allowBlank="1" showInputMessage="1" showErrorMessage="1" promptTitle="2021 Comparison Year Value" prompt="Locate your last known Compliance Year Value or your 2021 AFR All Disabilities Classifications and IEP-Required Transportation sum from page 8 if the PEA expended more funds in 2021._x000a_" sqref="C4" xr:uid="{D5BFD259-23D4-4130-A0E0-FFB78CF3024A}"/>
    <dataValidation allowBlank="1" showInputMessage="1" showErrorMessage="1" promptTitle="Basic 2021 Carryover" prompt="Type carryover amount From Fy22 Allocations page if 2021 Completion Report has been completed and carryover is already included in your 2022 funding application." sqref="C5" xr:uid="{B45DD500-E0F8-4217-BA0E-64D498520B13}"/>
    <dataValidation allowBlank="1" showInputMessage="1" showErrorMessage="1" promptTitle="Preschool 2021 Carryover" prompt="Type carryover amount From Fy22 Allocations page if 2021 Completion Report has been completed and carryover is already included in your 2022 funding application." sqref="C6" xr:uid="{61613843-A430-44DF-8990-1640B475E097}"/>
    <dataValidation allowBlank="1" showInputMessage="1" showErrorMessage="1" promptTitle="ARP IDEA Basic" prompt="Type your 2022 ARP IDEA Basic from http://bit.ly/FY2022PS_x000a_" sqref="C7" xr:uid="{A6181EC7-E409-4337-956C-D7A6D82493AE}"/>
    <dataValidation allowBlank="1" showInputMessage="1" showErrorMessage="1" promptTitle="ARP IDEA Preschool" prompt="Type your 2022 ARP IDEA Preschool from http://bit.ly/FY2022PS_x000a_" sqref="C8" xr:uid="{82E478D0-7B41-419B-8A78-6BF18105CCC9}"/>
    <dataValidation allowBlank="1" showInputMessage="1" showErrorMessage="1" promptTitle="IDEA Basic Full Award" prompt="Type your 2022 IDEA Basic from http://bit.ly/FY2022PS_x000a_" sqref="C9 E9" xr:uid="{402754D3-000D-4041-850E-13C658A2E5EE}"/>
    <dataValidation allowBlank="1" showInputMessage="1" showErrorMessage="1" promptTitle="IDEA Preschool Full Award" prompt="Type your 2022 ARP IDEA Basic from http://bit.ly/FY2022PS_x000a_" sqref="C10 E10" xr:uid="{C9DEB3C6-7F8C-420B-98CB-5C0384C5D5C1}"/>
    <dataValidation allowBlank="1" showInputMessage="1" showErrorMessage="1" prompt="Type carryover amount From Fy22 Allocations page if 2021 Completion Report has been completed and carryover is already included in your 2022 funding application." sqref="E5:E6" xr:uid="{1E7AA944-A6ED-4AE6-9C84-063952D887A8}"/>
    <dataValidation allowBlank="1" showInputMessage="1" showErrorMessage="1" prompt="Copied from cell C4" sqref="E4" xr:uid="{F5239531-784D-414C-848A-0DC5C13F5225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A820-D946-40FC-9A55-8F728BA429DF}">
  <dimension ref="A2:M24"/>
  <sheetViews>
    <sheetView zoomScaleNormal="100" workbookViewId="0">
      <selection activeCell="A8" sqref="A8"/>
    </sheetView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76</v>
      </c>
      <c r="C2" s="1" t="s">
        <v>14</v>
      </c>
    </row>
    <row r="3" spans="1:13" s="2" customFormat="1" ht="29" x14ac:dyDescent="0.35">
      <c r="C3" s="3" t="s">
        <v>77</v>
      </c>
      <c r="D3" s="2" t="s">
        <v>2</v>
      </c>
      <c r="E3" s="2" t="s">
        <v>78</v>
      </c>
    </row>
    <row r="4" spans="1:13" ht="58" x14ac:dyDescent="0.35">
      <c r="A4" s="4" t="s">
        <v>24</v>
      </c>
      <c r="C4" s="5"/>
      <c r="D4" s="6">
        <v>46203</v>
      </c>
      <c r="E4" s="7"/>
      <c r="F4" s="2" t="s">
        <v>13</v>
      </c>
      <c r="H4" s="2" t="s">
        <v>79</v>
      </c>
    </row>
    <row r="5" spans="1:13" ht="29" x14ac:dyDescent="0.35">
      <c r="A5" t="s">
        <v>74</v>
      </c>
      <c r="D5" s="6">
        <v>46295</v>
      </c>
      <c r="E5" s="1"/>
      <c r="F5" s="2" t="s">
        <v>70</v>
      </c>
    </row>
    <row r="6" spans="1:13" ht="29" x14ac:dyDescent="0.35">
      <c r="A6" t="s">
        <v>75</v>
      </c>
      <c r="D6" s="6">
        <v>46295</v>
      </c>
      <c r="E6" s="1"/>
      <c r="F6" s="2" t="s">
        <v>70</v>
      </c>
      <c r="H6" t="s">
        <v>80</v>
      </c>
      <c r="I6" s="8"/>
    </row>
    <row r="7" spans="1:13" ht="29" x14ac:dyDescent="0.35">
      <c r="A7" t="s">
        <v>84</v>
      </c>
      <c r="D7" s="6">
        <v>46660</v>
      </c>
      <c r="E7" s="1"/>
      <c r="F7" s="2" t="s">
        <v>71</v>
      </c>
      <c r="H7" t="s">
        <v>81</v>
      </c>
      <c r="I7" s="8"/>
      <c r="J7" s="2" t="s">
        <v>82</v>
      </c>
      <c r="K7" s="9"/>
      <c r="L7" t="s">
        <v>29</v>
      </c>
      <c r="M7" s="8">
        <f>I7*K7</f>
        <v>0</v>
      </c>
    </row>
    <row r="8" spans="1:13" ht="29" x14ac:dyDescent="0.35">
      <c r="A8" t="s">
        <v>85</v>
      </c>
      <c r="D8" s="6">
        <v>46660</v>
      </c>
      <c r="E8" s="1"/>
      <c r="F8" s="2" t="s">
        <v>71</v>
      </c>
    </row>
    <row r="9" spans="1:13" x14ac:dyDescent="0.35">
      <c r="D9" s="6"/>
      <c r="H9" t="s">
        <v>39</v>
      </c>
      <c r="I9" s="5">
        <f>IF(I6&lt;M7,I6,M7)</f>
        <v>0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0</v>
      </c>
      <c r="E12" s="1">
        <f>SUM(E4:E11)</f>
        <v>0</v>
      </c>
    </row>
    <row r="14" spans="1:13" x14ac:dyDescent="0.35">
      <c r="A14" t="s">
        <v>16</v>
      </c>
      <c r="C14" s="1">
        <f>SUM(C5:C8)</f>
        <v>0</v>
      </c>
      <c r="E14" s="1">
        <f>SUM(E5:E8)</f>
        <v>0</v>
      </c>
    </row>
    <row r="15" spans="1:13" x14ac:dyDescent="0.35">
      <c r="A15" t="s">
        <v>73</v>
      </c>
      <c r="C15" s="1">
        <f>SUM(C5,C7)</f>
        <v>0</v>
      </c>
      <c r="E15" s="1">
        <f>SUM(E5,E7)</f>
        <v>0</v>
      </c>
    </row>
    <row r="16" spans="1:13" ht="29" x14ac:dyDescent="0.35">
      <c r="A16" s="2" t="s">
        <v>72</v>
      </c>
      <c r="C16" s="1">
        <f>SUM(C6,C8)</f>
        <v>0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IDEA Preschool Preliminary Award" prompt="Type your 2023 IDEA Preschool from http://bit.ly/FY2023PS_x000a_" sqref="C8" xr:uid="{0DD6CB8B-1F06-4FB3-93BB-11EE448F8D28}"/>
    <dataValidation allowBlank="1" showInputMessage="1" showErrorMessage="1" promptTitle="IDEA Basic Preliminary Award" prompt="Type your 2023 IDEA Basic from http://bit.ly/FY2023PS_x000a_" sqref="C7" xr:uid="{30B490F9-6541-4BCC-BFA9-77519BA06E1B}"/>
    <dataValidation allowBlank="1" showInputMessage="1" showErrorMessage="1" prompt="Type carryover amount From Fy23 Allocations page if 2022 Completion Report has been completed and carryover is already included in your 2023 funding application." sqref="E5:E6" xr:uid="{4B72F480-754C-404C-A12A-885D119A30F4}"/>
    <dataValidation allowBlank="1" showInputMessage="1" showErrorMessage="1" promptTitle="MOE Compliance Standard" prompt="Using the FY22 MOE Compliance Test Results enter compliance threshold for Method 2 or Method 4 (per capita x SPED count)" sqref="C4" xr:uid="{1B001FA6-E7F0-4DF7-AC73-1B1D2D12A27E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15F16DD4-F8B3-4422-BA74-D33D1C8D42FE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E525FFA0-8929-4F0D-AFCF-D02D76671282}"/>
    <dataValidation allowBlank="1" showInputMessage="1" showErrorMessage="1" promptTitle="IDEA Basic Preliminary Award" prompt="Type your 2023 IDEA Basic from http://bit.ly/FY2023PS_x000a__x000a_" sqref="E7" xr:uid="{C17C75DC-800E-4888-80CA-654BF1F3D9A5}"/>
    <dataValidation allowBlank="1" showInputMessage="1" showErrorMessage="1" promptTitle="IDEA Preschool Preliminary Award" prompt="Type your 2022 ARP IDEA Preschool from http://bit.ly/FY2023PS_x000a_" sqref="E8" xr:uid="{0490C705-EA97-4125-A5A5-D0B129FEEE40}"/>
    <dataValidation allowBlank="1" showInputMessage="1" showErrorMessage="1" prompt="Copied from cell C4" sqref="E4" xr:uid="{54CFE671-C414-4739-9CBA-1D255FB0A57E}"/>
    <dataValidation allowBlank="1" showInputMessage="1" showErrorMessage="1" promptTitle="SPED Student Count" prompt="Use the SPED count from SPED20 (in AzEDS portal) or SPED 28 Report (as seen on MOE Compliance Test)" sqref="K7" xr:uid="{5C29662B-B47C-45E0-849A-EBA3A29B5B75}"/>
    <dataValidation allowBlank="1" showInputMessage="1" showErrorMessage="1" promptTitle="Method 4 Value" prompt="Type in the value for Method 4 that last passed the MOE Compliance Test (Per capita amount)_x000a__x000a_" sqref="I7" xr:uid="{534C9FAB-D8AC-4253-9048-F1994D50E8B5}"/>
    <dataValidation allowBlank="1" showInputMessage="1" showErrorMessage="1" promptTitle="Method 2 value" prompt="Type in the value for Method 2 that last passed the MOE Compliance Test_x000a_" sqref="I6" xr:uid="{FF2C3A34-889C-41EC-BAF3-D03C55CF7E2C}"/>
    <dataValidation allowBlank="1" showInputMessage="1" showErrorMessage="1" promptTitle="Total Method 4 value" prompt="This is the product of Method 4 per capita value x SPED Student Count_x000a_" sqref="M7" xr:uid="{9D3062EF-5D80-441C-A8F4-D400A1D2D463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69F9-B776-44CA-91E3-787DAF93D975}">
  <dimension ref="A2:M24"/>
  <sheetViews>
    <sheetView topLeftCell="B1" zoomScaleNormal="100" workbookViewId="0">
      <selection activeCell="H8" sqref="H8"/>
    </sheetView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58</v>
      </c>
      <c r="C2" s="1" t="s">
        <v>14</v>
      </c>
    </row>
    <row r="3" spans="1:13" s="2" customFormat="1" ht="29" x14ac:dyDescent="0.35">
      <c r="C3" s="3" t="s">
        <v>56</v>
      </c>
      <c r="D3" s="2" t="s">
        <v>2</v>
      </c>
      <c r="E3" s="2" t="s">
        <v>59</v>
      </c>
    </row>
    <row r="4" spans="1:13" ht="58" x14ac:dyDescent="0.35">
      <c r="A4" s="4" t="s">
        <v>24</v>
      </c>
      <c r="C4" s="5">
        <v>2920700</v>
      </c>
      <c r="D4" s="6">
        <v>45838</v>
      </c>
      <c r="E4" s="7"/>
      <c r="F4" s="2" t="s">
        <v>13</v>
      </c>
      <c r="H4" s="2" t="s">
        <v>83</v>
      </c>
    </row>
    <row r="5" spans="1:13" ht="29" x14ac:dyDescent="0.35">
      <c r="A5" t="s">
        <v>60</v>
      </c>
      <c r="D5" s="6">
        <v>45930</v>
      </c>
      <c r="E5" s="1"/>
      <c r="F5" s="2" t="s">
        <v>64</v>
      </c>
    </row>
    <row r="6" spans="1:13" ht="29" x14ac:dyDescent="0.35">
      <c r="A6" t="s">
        <v>62</v>
      </c>
      <c r="D6" s="6">
        <v>45930</v>
      </c>
      <c r="E6" s="1"/>
      <c r="F6" s="2" t="s">
        <v>64</v>
      </c>
      <c r="H6" t="s">
        <v>67</v>
      </c>
      <c r="I6" s="8">
        <v>3721500</v>
      </c>
    </row>
    <row r="7" spans="1:13" ht="29" x14ac:dyDescent="0.35">
      <c r="A7" t="s">
        <v>61</v>
      </c>
      <c r="C7" s="1">
        <v>897238.83600000001</v>
      </c>
      <c r="D7" s="6">
        <v>46295</v>
      </c>
      <c r="E7" s="1"/>
      <c r="F7" s="2" t="s">
        <v>65</v>
      </c>
      <c r="H7" t="s">
        <v>68</v>
      </c>
      <c r="I7" s="8">
        <v>9740.4500000000007</v>
      </c>
      <c r="J7" s="2" t="s">
        <v>69</v>
      </c>
      <c r="K7" s="9">
        <v>299.75040000000001</v>
      </c>
      <c r="L7" t="s">
        <v>29</v>
      </c>
      <c r="M7" s="8">
        <f>I7*K7</f>
        <v>2919703.7836800003</v>
      </c>
    </row>
    <row r="8" spans="1:13" ht="29" x14ac:dyDescent="0.35">
      <c r="A8" t="s">
        <v>63</v>
      </c>
      <c r="C8" s="1">
        <v>10544.832</v>
      </c>
      <c r="D8" s="6">
        <v>46295</v>
      </c>
      <c r="E8" s="1"/>
      <c r="F8" s="2" t="s">
        <v>65</v>
      </c>
    </row>
    <row r="9" spans="1:13" x14ac:dyDescent="0.35">
      <c r="D9" s="6"/>
      <c r="H9" t="s">
        <v>39</v>
      </c>
      <c r="I9" s="5">
        <f>IF(I6&lt;M7,I6,M7)</f>
        <v>2919703.7836800003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3828483.6680000001</v>
      </c>
      <c r="E12" s="1">
        <f>SUM(E4:E11)</f>
        <v>0</v>
      </c>
    </row>
    <row r="14" spans="1:13" x14ac:dyDescent="0.35">
      <c r="A14" t="s">
        <v>16</v>
      </c>
      <c r="C14" s="1">
        <f>SUM(C5:C8)</f>
        <v>907783.66800000006</v>
      </c>
      <c r="E14" s="1">
        <f>SUM(E5:E8)</f>
        <v>0</v>
      </c>
    </row>
    <row r="15" spans="1:13" x14ac:dyDescent="0.35">
      <c r="A15" t="s">
        <v>52</v>
      </c>
      <c r="C15" s="1">
        <f>SUM(C5,C7)</f>
        <v>897238.83600000001</v>
      </c>
      <c r="E15" s="1">
        <f>SUM(E5,E7)</f>
        <v>0</v>
      </c>
    </row>
    <row r="16" spans="1:13" ht="29" x14ac:dyDescent="0.35">
      <c r="A16" s="2" t="s">
        <v>53</v>
      </c>
      <c r="C16" s="1">
        <f>SUM(C6,C8)</f>
        <v>10544.832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IDEA Preschool Preliminary Award" prompt="Type your 2023 IDEA Preschool from http://bit.ly/FY2023PS_x000a_" sqref="C8" xr:uid="{B3764E12-D220-4CA8-95B1-3B0AEF768488}"/>
    <dataValidation allowBlank="1" showInputMessage="1" showErrorMessage="1" promptTitle="IDEA Basic Preliminary Award" prompt="Type your 2023 IDEA Basic from http://bit.ly/FY2023PS_x000a_" sqref="C7" xr:uid="{6050E563-1CEF-4106-BD5D-64CD420E4EB9}"/>
    <dataValidation allowBlank="1" showInputMessage="1" showErrorMessage="1" prompt="Type carryover amount From Fy23 Allocations page if 2022 Completion Report has been completed and carryover is already included in your 2023 funding application." sqref="E5:E6" xr:uid="{8B713A69-CFCE-4BDF-A0CA-B27D565D062C}"/>
    <dataValidation allowBlank="1" showInputMessage="1" showErrorMessage="1" promptTitle="MOE Compliance Standard" prompt="Using the FY22 MOE Compliance Test Results enter compliance threshold for Method 2 or Method 4 (per capita x SPED count)" sqref="C4" xr:uid="{5034DA5D-0A57-4A3C-9A45-651DBEE70ADC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5EE39D04-9E27-4986-B9A8-D5FF28E12E4F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AE22C73F-EB5E-4D83-9CB6-E095AF462F03}"/>
    <dataValidation allowBlank="1" showInputMessage="1" showErrorMessage="1" promptTitle="IDEA Basic Preliminary Award" prompt="Type your 2023 IDEA Basic from http://bit.ly/FY2023PS_x000a__x000a_" sqref="E7" xr:uid="{5377A2A1-5F94-4AE8-BF54-72C6C7533DD3}"/>
    <dataValidation allowBlank="1" showInputMessage="1" showErrorMessage="1" promptTitle="IDEA Preschool Preliminary Award" prompt="Type your 2022 ARP IDEA Preschool from http://bit.ly/FY2023PS_x000a_" sqref="E8" xr:uid="{4D738F86-7599-446F-B3C3-836E613961F5}"/>
    <dataValidation allowBlank="1" showInputMessage="1" showErrorMessage="1" prompt="Copied from cell C4" sqref="E4" xr:uid="{FAB9B40A-D3AC-4D17-9993-2D0F66A7CF76}"/>
    <dataValidation allowBlank="1" showInputMessage="1" showErrorMessage="1" promptTitle="SPED Student Count" prompt="Use the SPED count from SPED20 (in AzEDS portal) or SPED 28 Report (as seen on MOE Compliance Test)" sqref="K7" xr:uid="{46D400D0-C34B-477D-8B3D-075437B374EF}"/>
    <dataValidation allowBlank="1" showInputMessage="1" showErrorMessage="1" promptTitle="Method 4 Value" prompt="Type in the value for Method 4 that last passed the MOE Compliance Test (Per capita amount)_x000a__x000a_" sqref="I7" xr:uid="{ACD63023-11B6-4A4F-8EAD-CAF45E769D24}"/>
    <dataValidation allowBlank="1" showInputMessage="1" showErrorMessage="1" promptTitle="Method 2 value" prompt="Type in the value for Method 2 that last passed the MOE Compliance Test_x000a_" sqref="I6" xr:uid="{2AC87A54-5E37-4FDD-A528-723F9ED69F46}"/>
    <dataValidation allowBlank="1" showInputMessage="1" showErrorMessage="1" promptTitle="Total Method 4 value" prompt="This is the product of Method 4 per capita value x SPED Student Count_x000a_" sqref="M7" xr:uid="{D3B54C38-C13E-403B-97E3-AE3BBF83C7DA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2BFB-599E-461A-852D-05381CDA0B69}">
  <dimension ref="A2:M24"/>
  <sheetViews>
    <sheetView zoomScaleNormal="100" workbookViewId="0">
      <selection activeCell="F10" sqref="F10"/>
    </sheetView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58</v>
      </c>
      <c r="C2" s="1" t="s">
        <v>14</v>
      </c>
    </row>
    <row r="3" spans="1:13" s="2" customFormat="1" ht="29" x14ac:dyDescent="0.35">
      <c r="C3" s="3" t="s">
        <v>56</v>
      </c>
      <c r="D3" s="2" t="s">
        <v>2</v>
      </c>
      <c r="E3" s="2" t="s">
        <v>59</v>
      </c>
    </row>
    <row r="4" spans="1:13" ht="58" x14ac:dyDescent="0.35">
      <c r="A4" s="4" t="s">
        <v>24</v>
      </c>
      <c r="C4" s="5"/>
      <c r="D4" s="6">
        <v>45838</v>
      </c>
      <c r="E4" s="7"/>
      <c r="F4" s="2" t="s">
        <v>13</v>
      </c>
      <c r="H4" s="2" t="s">
        <v>66</v>
      </c>
    </row>
    <row r="5" spans="1:13" ht="29" x14ac:dyDescent="0.35">
      <c r="A5" t="s">
        <v>60</v>
      </c>
      <c r="D5" s="6">
        <v>45930</v>
      </c>
      <c r="E5" s="1"/>
      <c r="F5" s="2" t="s">
        <v>64</v>
      </c>
    </row>
    <row r="6" spans="1:13" ht="29" x14ac:dyDescent="0.35">
      <c r="A6" t="s">
        <v>62</v>
      </c>
      <c r="D6" s="6">
        <v>45930</v>
      </c>
      <c r="E6" s="1"/>
      <c r="F6" s="2" t="s">
        <v>64</v>
      </c>
      <c r="H6" t="s">
        <v>67</v>
      </c>
      <c r="I6" s="8"/>
    </row>
    <row r="7" spans="1:13" ht="29" x14ac:dyDescent="0.35">
      <c r="A7" t="s">
        <v>61</v>
      </c>
      <c r="D7" s="6">
        <v>46295</v>
      </c>
      <c r="E7" s="1"/>
      <c r="F7" s="2" t="s">
        <v>65</v>
      </c>
      <c r="H7" t="s">
        <v>68</v>
      </c>
      <c r="I7" s="8"/>
      <c r="J7" s="2" t="s">
        <v>69</v>
      </c>
      <c r="K7" s="9"/>
      <c r="L7" t="s">
        <v>29</v>
      </c>
      <c r="M7" s="8">
        <f>I7*K7</f>
        <v>0</v>
      </c>
    </row>
    <row r="8" spans="1:13" ht="29" x14ac:dyDescent="0.35">
      <c r="A8" t="s">
        <v>63</v>
      </c>
      <c r="D8" s="6">
        <v>46295</v>
      </c>
      <c r="E8" s="1"/>
      <c r="F8" s="2" t="s">
        <v>65</v>
      </c>
    </row>
    <row r="9" spans="1:13" x14ac:dyDescent="0.35">
      <c r="D9" s="6"/>
      <c r="H9" t="s">
        <v>39</v>
      </c>
      <c r="I9" s="5">
        <f>IF(I6&lt;M7,I6,M7)</f>
        <v>0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0</v>
      </c>
      <c r="E12" s="1">
        <f>SUM(E4:E11)</f>
        <v>0</v>
      </c>
    </row>
    <row r="14" spans="1:13" x14ac:dyDescent="0.35">
      <c r="A14" t="s">
        <v>16</v>
      </c>
      <c r="C14" s="1">
        <f>SUM(C5:C8)</f>
        <v>0</v>
      </c>
      <c r="E14" s="1">
        <f>SUM(E5:E8)</f>
        <v>0</v>
      </c>
    </row>
    <row r="15" spans="1:13" x14ac:dyDescent="0.35">
      <c r="A15" t="s">
        <v>52</v>
      </c>
      <c r="C15" s="1">
        <f>SUM(C5,C7)</f>
        <v>0</v>
      </c>
      <c r="E15" s="1">
        <f>SUM(E5,E7)</f>
        <v>0</v>
      </c>
    </row>
    <row r="16" spans="1:13" ht="29" x14ac:dyDescent="0.35">
      <c r="A16" s="2" t="s">
        <v>53</v>
      </c>
      <c r="C16" s="1">
        <f>SUM(C6,C8)</f>
        <v>0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Total Method 4 value" prompt="This is the product of Method 4 per capita value x SPED Student Count_x000a_" sqref="M7" xr:uid="{33CE2D63-6FA0-4D7E-A7A8-C93E54501F5D}"/>
    <dataValidation allowBlank="1" showInputMessage="1" showErrorMessage="1" promptTitle="Method 2 value" prompt="Type in the value for Method 2 that last passed the MOE Compliance Test_x000a_" sqref="I6" xr:uid="{9A852F48-6455-4C07-A35A-970352654435}"/>
    <dataValidation allowBlank="1" showInputMessage="1" showErrorMessage="1" promptTitle="Method 4 Value" prompt="Type in the value for Method 4 that last passed the MOE Compliance Test (Per capita amount)_x000a__x000a_" sqref="I7" xr:uid="{F5046AAA-35EB-4541-AF0B-0264EC10602C}"/>
    <dataValidation allowBlank="1" showInputMessage="1" showErrorMessage="1" promptTitle="SPED Student Count" prompt="Use the SPED count from SPED20 (in AzEDS portal) or SPED 28 Report (as seen on MOE Compliance Test)" sqref="K7" xr:uid="{0ED4C642-5E18-431D-BBC6-A6B776DCB562}"/>
    <dataValidation allowBlank="1" showInputMessage="1" showErrorMessage="1" prompt="Copied from cell C4" sqref="E4" xr:uid="{6A42BADC-32E0-402C-8A70-3C74AF3A4CE6}"/>
    <dataValidation allowBlank="1" showInputMessage="1" showErrorMessage="1" promptTitle="IDEA Preschool Preliminary Award" prompt="Type your 2022 ARP IDEA Preschool from http://bit.ly/FY2023PS_x000a_" sqref="E8" xr:uid="{C6248FA5-ED75-4145-83B1-A1F72B4126B6}"/>
    <dataValidation allowBlank="1" showInputMessage="1" showErrorMessage="1" promptTitle="IDEA Basic Preliminary Award" prompt="Type your 2023 IDEA Basic from http://bit.ly/FY2023PS_x000a__x000a_" sqref="E7" xr:uid="{93FCFE58-32CE-4159-87B4-48441936DA9B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8F262B99-ACBD-416D-8565-176501144648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AD3B17F2-FE0A-4AB3-B71C-280A5B3D21DD}"/>
    <dataValidation allowBlank="1" showInputMessage="1" showErrorMessage="1" promptTitle="MOE Compliance Standard" prompt="Using the FY22 MOE Compliance Test Results enter compliance threshold for Method 2 or Method 4 (per capita x SPED count)" sqref="C4" xr:uid="{68632B6C-600F-401A-A632-07AD85CFE882}"/>
    <dataValidation allowBlank="1" showInputMessage="1" showErrorMessage="1" prompt="Type carryover amount From Fy23 Allocations page if 2022 Completion Report has been completed and carryover is already included in your 2023 funding application." sqref="E5:E6" xr:uid="{2BCA8D3D-9070-4738-A977-19A2CD25BB60}"/>
    <dataValidation allowBlank="1" showInputMessage="1" showErrorMessage="1" promptTitle="IDEA Basic Preliminary Award" prompt="Type your 2023 IDEA Basic from http://bit.ly/FY2023PS_x000a_" sqref="C7" xr:uid="{88EAE613-A7D1-4692-9B05-A65F84D6FC6F}"/>
    <dataValidation allowBlank="1" showInputMessage="1" showErrorMessage="1" promptTitle="IDEA Preschool Preliminary Award" prompt="Type your 2023 IDEA Preschool from http://bit.ly/FY2023PS_x000a_" sqref="C8" xr:uid="{DB4BE0EC-6D27-42F7-B5AB-F8049BF3DB02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28A2-7895-474F-9B35-2F052BC7D746}">
  <dimension ref="A2:M24"/>
  <sheetViews>
    <sheetView zoomScaleNormal="100" workbookViewId="0"/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42</v>
      </c>
      <c r="C2" s="1" t="s">
        <v>14</v>
      </c>
    </row>
    <row r="3" spans="1:13" s="2" customFormat="1" ht="29" x14ac:dyDescent="0.35">
      <c r="C3" s="3" t="s">
        <v>56</v>
      </c>
      <c r="D3" s="2" t="s">
        <v>2</v>
      </c>
      <c r="E3" s="2" t="s">
        <v>43</v>
      </c>
    </row>
    <row r="4" spans="1:13" ht="58" x14ac:dyDescent="0.35">
      <c r="A4" s="4" t="s">
        <v>24</v>
      </c>
      <c r="C4" s="5">
        <v>2985000</v>
      </c>
      <c r="D4" s="6">
        <v>45473</v>
      </c>
      <c r="E4" s="7">
        <v>2985000</v>
      </c>
      <c r="F4" s="2" t="s">
        <v>13</v>
      </c>
      <c r="H4" s="2" t="s">
        <v>47</v>
      </c>
    </row>
    <row r="5" spans="1:13" ht="29" x14ac:dyDescent="0.35">
      <c r="A5" t="s">
        <v>48</v>
      </c>
      <c r="D5" s="6">
        <v>45565</v>
      </c>
      <c r="E5" s="1"/>
      <c r="F5" s="2" t="s">
        <v>54</v>
      </c>
    </row>
    <row r="6" spans="1:13" ht="29" x14ac:dyDescent="0.35">
      <c r="A6" t="s">
        <v>49</v>
      </c>
      <c r="D6" s="6">
        <v>45565</v>
      </c>
      <c r="E6" s="1"/>
      <c r="F6" s="2" t="s">
        <v>54</v>
      </c>
      <c r="H6" t="s">
        <v>45</v>
      </c>
      <c r="I6" s="8">
        <v>3721163</v>
      </c>
    </row>
    <row r="7" spans="1:13" ht="29" x14ac:dyDescent="0.35">
      <c r="A7" t="s">
        <v>51</v>
      </c>
      <c r="C7" s="1">
        <v>996932.04</v>
      </c>
      <c r="D7" s="6">
        <v>45930</v>
      </c>
      <c r="E7" s="1"/>
      <c r="F7" s="2" t="s">
        <v>55</v>
      </c>
      <c r="H7" t="s">
        <v>46</v>
      </c>
      <c r="I7" s="8">
        <v>9740.4500000000007</v>
      </c>
      <c r="J7" s="2" t="s">
        <v>44</v>
      </c>
      <c r="K7" s="9">
        <v>305.97410000000002</v>
      </c>
      <c r="L7" t="s">
        <v>29</v>
      </c>
      <c r="M7" s="8">
        <f>I7*K7</f>
        <v>2980325.4223450003</v>
      </c>
    </row>
    <row r="8" spans="1:13" ht="29" x14ac:dyDescent="0.35">
      <c r="A8" t="s">
        <v>50</v>
      </c>
      <c r="C8" s="1">
        <v>11716.48</v>
      </c>
      <c r="D8" s="6">
        <v>45930</v>
      </c>
      <c r="E8" s="1"/>
      <c r="F8" s="2" t="s">
        <v>55</v>
      </c>
    </row>
    <row r="9" spans="1:13" x14ac:dyDescent="0.35">
      <c r="D9" s="6"/>
      <c r="H9" t="s">
        <v>39</v>
      </c>
      <c r="I9" s="5">
        <f>IF(I6&lt;M7,I6,M7)</f>
        <v>2980325.4223450003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3993648.52</v>
      </c>
      <c r="E12" s="1">
        <f>SUM(E4:E11)</f>
        <v>2985000</v>
      </c>
    </row>
    <row r="14" spans="1:13" x14ac:dyDescent="0.35">
      <c r="A14" t="s">
        <v>16</v>
      </c>
      <c r="C14" s="1">
        <f>SUM(C5:C8)</f>
        <v>1008648.52</v>
      </c>
      <c r="E14" s="1">
        <f>SUM(E5:E8)</f>
        <v>0</v>
      </c>
    </row>
    <row r="15" spans="1:13" x14ac:dyDescent="0.35">
      <c r="A15" t="s">
        <v>52</v>
      </c>
      <c r="C15" s="1">
        <f>SUM(C5,C7)</f>
        <v>996932.04</v>
      </c>
      <c r="E15" s="1">
        <f>SUM(E5,E7)</f>
        <v>0</v>
      </c>
    </row>
    <row r="16" spans="1:13" ht="29" x14ac:dyDescent="0.35">
      <c r="A16" s="2" t="s">
        <v>53</v>
      </c>
      <c r="C16" s="1">
        <f>SUM(C6,C8)</f>
        <v>11716.48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Total Method 4 value" prompt="This is the product of Method 4 per capita value x SPED Student Count_x000a_" sqref="M7" xr:uid="{3B65F838-3A35-44C3-B57F-BFF0664ADD1F}"/>
    <dataValidation allowBlank="1" showInputMessage="1" showErrorMessage="1" promptTitle="Method 2 value" prompt="Type in the value for Method 2 that last passed the MOE Compliance Test_x000a_" sqref="I6" xr:uid="{CA0A67AC-AEDB-4C27-BF33-37D0129B9143}"/>
    <dataValidation allowBlank="1" showInputMessage="1" showErrorMessage="1" promptTitle="Method 4 Value" prompt="Type in the value for Method 4 that last passed the MOE Compliance Test (Per capita amount)_x000a__x000a_" sqref="I7" xr:uid="{787D1B57-7D8D-4740-A283-3AD5CBD01F9C}"/>
    <dataValidation allowBlank="1" showInputMessage="1" showErrorMessage="1" promptTitle="SPED Student Count" prompt="Use the SPED count from SPED20 (in AzEDS portal) or SPED 28 Report (as seen on MOE Compliance Test)" sqref="K7" xr:uid="{7B9C5E96-E4F9-41AA-9199-53E5CE8B2ED5}"/>
    <dataValidation allowBlank="1" showInputMessage="1" showErrorMessage="1" prompt="Copied from cell C4" sqref="E4" xr:uid="{B314FC77-6875-4CCF-A023-4DFBF8CBFF77}"/>
    <dataValidation allowBlank="1" showInputMessage="1" showErrorMessage="1" promptTitle="IDEA Preschool Preliminary Award" prompt="Type your 2022 ARP IDEA Preschool from http://bit.ly/FY2023PS_x000a_" sqref="E8" xr:uid="{CCB3B6CB-4B08-413C-9DC7-5889BADE8494}"/>
    <dataValidation allowBlank="1" showInputMessage="1" showErrorMessage="1" promptTitle="IDEA Basic Preliminary Award" prompt="Type your 2023 IDEA Basic from http://bit.ly/FY2023PS_x000a__x000a_" sqref="E7" xr:uid="{B95DDBEA-4CAC-4AED-B055-CEEF7B6D81AA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B28B9E52-C770-47B1-9A1C-6E46A571887C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815CD8F4-CFAC-4ADD-81CD-D8A3764E76BA}"/>
    <dataValidation allowBlank="1" showInputMessage="1" showErrorMessage="1" promptTitle="MOE Compliance Standard" prompt="Using the FY22 MOE Compliance Test Results enter compliance threshold for Method 2 or Method 4 (per capita x SPED count)" sqref="C4" xr:uid="{ABBA7B34-B5D6-4D8F-A768-21962404A6F5}"/>
    <dataValidation allowBlank="1" showInputMessage="1" showErrorMessage="1" prompt="Type carryover amount From Fy23 Allocations page if 2022 Completion Report has been completed and carryover is already included in your 2023 funding application." sqref="E5:E6" xr:uid="{8E2E28BE-5324-434C-91BF-74F8CFEF5366}"/>
    <dataValidation allowBlank="1" showInputMessage="1" showErrorMessage="1" promptTitle="IDEA Basic Preliminary Award" prompt="Type your 2023 IDEA Basic from http://bit.ly/FY2023PS_x000a_" sqref="C7" xr:uid="{CB02EBC1-194C-466E-AE19-60C435C4C3CD}"/>
    <dataValidation allowBlank="1" showInputMessage="1" showErrorMessage="1" promptTitle="IDEA Preschool Preliminary Award" prompt="Type your 2023 IDEA Preschool from http://bit.ly/FY2023PS_x000a_" sqref="C8" xr:uid="{3E786560-2A7B-4D8F-8144-3191D82EBE31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3248-F71C-4EA3-9074-1E1B0F9AE0B6}">
  <dimension ref="A2:M24"/>
  <sheetViews>
    <sheetView zoomScaleNormal="100" workbookViewId="0"/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42</v>
      </c>
      <c r="C2" s="1" t="s">
        <v>14</v>
      </c>
    </row>
    <row r="3" spans="1:13" s="2" customFormat="1" ht="29" x14ac:dyDescent="0.35">
      <c r="C3" s="3" t="s">
        <v>56</v>
      </c>
      <c r="D3" s="2" t="s">
        <v>2</v>
      </c>
      <c r="E3" s="2" t="s">
        <v>43</v>
      </c>
    </row>
    <row r="4" spans="1:13" ht="58" x14ac:dyDescent="0.35">
      <c r="A4" s="4" t="s">
        <v>24</v>
      </c>
      <c r="C4" s="5"/>
      <c r="D4" s="6">
        <v>45473</v>
      </c>
      <c r="E4" s="7"/>
      <c r="F4" s="2" t="s">
        <v>13</v>
      </c>
      <c r="H4" s="2" t="s">
        <v>47</v>
      </c>
    </row>
    <row r="5" spans="1:13" ht="29" x14ac:dyDescent="0.35">
      <c r="A5" t="s">
        <v>48</v>
      </c>
      <c r="D5" s="6">
        <v>45565</v>
      </c>
      <c r="E5" s="1"/>
      <c r="F5" s="2" t="s">
        <v>54</v>
      </c>
    </row>
    <row r="6" spans="1:13" ht="29" x14ac:dyDescent="0.35">
      <c r="A6" t="s">
        <v>49</v>
      </c>
      <c r="D6" s="6">
        <v>45565</v>
      </c>
      <c r="E6" s="1"/>
      <c r="F6" s="2" t="s">
        <v>54</v>
      </c>
      <c r="H6" t="s">
        <v>45</v>
      </c>
      <c r="I6" s="8"/>
    </row>
    <row r="7" spans="1:13" ht="29" x14ac:dyDescent="0.35">
      <c r="A7" t="s">
        <v>51</v>
      </c>
      <c r="D7" s="6">
        <v>45930</v>
      </c>
      <c r="E7" s="1"/>
      <c r="F7" s="2" t="s">
        <v>55</v>
      </c>
      <c r="H7" t="s">
        <v>46</v>
      </c>
      <c r="I7" s="8"/>
      <c r="J7" s="2" t="s">
        <v>44</v>
      </c>
      <c r="K7" s="9"/>
      <c r="L7" t="s">
        <v>29</v>
      </c>
      <c r="M7" s="8">
        <f>I7*K7</f>
        <v>0</v>
      </c>
    </row>
    <row r="8" spans="1:13" ht="29" x14ac:dyDescent="0.35">
      <c r="A8" t="s">
        <v>50</v>
      </c>
      <c r="D8" s="6">
        <v>45930</v>
      </c>
      <c r="E8" s="1"/>
      <c r="F8" s="2" t="s">
        <v>55</v>
      </c>
    </row>
    <row r="9" spans="1:13" x14ac:dyDescent="0.35">
      <c r="D9" s="6"/>
      <c r="H9" t="s">
        <v>39</v>
      </c>
      <c r="I9" s="5">
        <f>IF(I6&lt;M7,I6,M7)</f>
        <v>0</v>
      </c>
    </row>
    <row r="10" spans="1:13" x14ac:dyDescent="0.35">
      <c r="D10" s="6"/>
      <c r="H10" t="s">
        <v>40</v>
      </c>
    </row>
    <row r="12" spans="1:13" x14ac:dyDescent="0.35">
      <c r="A12" t="s">
        <v>15</v>
      </c>
      <c r="C12" s="1">
        <f>SUM(C4:C11)</f>
        <v>0</v>
      </c>
      <c r="E12" s="1">
        <f>SUM(E4:E11)</f>
        <v>0</v>
      </c>
    </row>
    <row r="14" spans="1:13" x14ac:dyDescent="0.35">
      <c r="A14" t="s">
        <v>16</v>
      </c>
      <c r="C14" s="1">
        <f>SUM(C5:C8)</f>
        <v>0</v>
      </c>
      <c r="E14" s="1">
        <f>SUM(E5:E8)</f>
        <v>0</v>
      </c>
    </row>
    <row r="15" spans="1:13" x14ac:dyDescent="0.35">
      <c r="A15" t="s">
        <v>52</v>
      </c>
      <c r="C15" s="1">
        <f>SUM(C5,C7)</f>
        <v>0</v>
      </c>
      <c r="E15" s="1">
        <f>SUM(E5,E7)</f>
        <v>0</v>
      </c>
    </row>
    <row r="16" spans="1:13" ht="29" x14ac:dyDescent="0.35">
      <c r="A16" s="2" t="s">
        <v>53</v>
      </c>
      <c r="C16" s="1">
        <f>SUM(C6,C8)</f>
        <v>0</v>
      </c>
      <c r="E16" s="1">
        <f>SUM(E6,E8)</f>
        <v>0</v>
      </c>
    </row>
    <row r="24" spans="1:1" x14ac:dyDescent="0.35">
      <c r="A24" t="s">
        <v>20</v>
      </c>
    </row>
  </sheetData>
  <dataConsolidate/>
  <dataValidations count="13">
    <dataValidation allowBlank="1" showInputMessage="1" showErrorMessage="1" promptTitle="IDEA Preschool Preliminary Award" prompt="Type your 2023 IDEA Preschool from http://bit.ly/FY2023PS_x000a_" sqref="C8" xr:uid="{484C2396-41A9-4D43-89D9-B04EA36109E8}"/>
    <dataValidation allowBlank="1" showInputMessage="1" showErrorMessage="1" promptTitle="IDEA Basic Preliminary Award" prompt="Type your 2023 IDEA Basic from http://bit.ly/FY2023PS_x000a_" sqref="C7" xr:uid="{1373D71F-1293-4F15-8827-2A992DB306D2}"/>
    <dataValidation allowBlank="1" showInputMessage="1" showErrorMessage="1" prompt="Type carryover amount From Fy23 Allocations page if 2022 Completion Report has been completed and carryover is already included in your 2023 funding application." sqref="E5:E6" xr:uid="{8AA8E152-DA10-4FEA-AEEA-19ECCB8985BD}"/>
    <dataValidation allowBlank="1" showInputMessage="1" showErrorMessage="1" promptTitle="MOE Compliance Standard" prompt="Using the FY22 MOE Compliance Test Results enter compliance threshold for Method 2 or Method 4 (per capita x SPED count)" sqref="C4" xr:uid="{77221388-45CF-4230-A21C-1E092674F87E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30829FD8-6B59-468D-B478-F3551EF59EA3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8069D63B-8B19-4EF4-B28E-5A942DA57C7B}"/>
    <dataValidation allowBlank="1" showInputMessage="1" showErrorMessage="1" promptTitle="IDEA Basic Preliminary Award" prompt="Type your 2023 IDEA Basic from http://bit.ly/FY2023PS_x000a__x000a_" sqref="E7" xr:uid="{4C4127D8-4EB2-4B39-9B8D-1D82FE0C441B}"/>
    <dataValidation allowBlank="1" showInputMessage="1" showErrorMessage="1" promptTitle="IDEA Preschool Preliminary Award" prompt="Type your 2022 ARP IDEA Preschool from http://bit.ly/FY2023PS_x000a_" sqref="E8" xr:uid="{66FEF00D-327C-49E5-8931-A3580511DE21}"/>
    <dataValidation allowBlank="1" showInputMessage="1" showErrorMessage="1" prompt="Copied from cell C4" sqref="E4" xr:uid="{70FCC595-E8E3-4A5A-88D8-8F5AADFA2737}"/>
    <dataValidation allowBlank="1" showInputMessage="1" showErrorMessage="1" promptTitle="SPED Student Count" prompt="Use the SPED count from SPED20 (in AzEDS portal) or SPED 28 Report (as seen on MOE Compliance Test)" sqref="K7" xr:uid="{7F154AD3-BA97-4505-8CC7-CBD4A98723FC}"/>
    <dataValidation allowBlank="1" showInputMessage="1" showErrorMessage="1" promptTitle="Method 4 Value" prompt="Type in the value for Method 4 that last passed the MOE Compliance Test (Per capita amount)_x000a__x000a_" sqref="I7" xr:uid="{61E7FA84-D8DD-45EA-866C-BF0378431891}"/>
    <dataValidation allowBlank="1" showInputMessage="1" showErrorMessage="1" promptTitle="Method 2 value" prompt="Type in the value for Method 2 that last passed the MOE Compliance Test_x000a_" sqref="I6" xr:uid="{67BC8173-E43B-45A4-B602-E6454A12E085}"/>
    <dataValidation allowBlank="1" showInputMessage="1" showErrorMessage="1" promptTitle="Total Method 4 value" prompt="This is the product of Method 4 per capita value x SPED Student Count_x000a_" sqref="M7" xr:uid="{1F35951F-BEF7-410F-9718-123655EBE9C7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2804-6887-4041-A7F2-36F56F40AD36}">
  <dimension ref="A2:M26"/>
  <sheetViews>
    <sheetView topLeftCell="G1" zoomScaleNormal="100" workbookViewId="0">
      <selection activeCell="L7" sqref="L7"/>
    </sheetView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23</v>
      </c>
      <c r="C2" s="1" t="s">
        <v>14</v>
      </c>
    </row>
    <row r="3" spans="1:13" s="2" customFormat="1" ht="29" x14ac:dyDescent="0.35">
      <c r="C3" s="3" t="s">
        <v>57</v>
      </c>
      <c r="D3" s="2" t="s">
        <v>2</v>
      </c>
      <c r="E3" s="2" t="s">
        <v>43</v>
      </c>
    </row>
    <row r="4" spans="1:13" ht="58" x14ac:dyDescent="0.35">
      <c r="A4" s="4" t="s">
        <v>24</v>
      </c>
      <c r="C4" s="5">
        <v>3365000</v>
      </c>
      <c r="D4" s="6">
        <v>45107</v>
      </c>
      <c r="E4" s="7">
        <v>3365000</v>
      </c>
      <c r="F4" s="2" t="s">
        <v>13</v>
      </c>
      <c r="H4" s="2" t="s">
        <v>25</v>
      </c>
    </row>
    <row r="5" spans="1:13" ht="29" x14ac:dyDescent="0.35">
      <c r="A5" t="s">
        <v>30</v>
      </c>
      <c r="C5" s="1">
        <v>262118.33</v>
      </c>
      <c r="D5" s="6">
        <v>45199</v>
      </c>
      <c r="E5" s="1"/>
      <c r="F5" s="2" t="s">
        <v>34</v>
      </c>
    </row>
    <row r="6" spans="1:13" ht="29" x14ac:dyDescent="0.35">
      <c r="A6" t="s">
        <v>31</v>
      </c>
      <c r="C6" s="1">
        <v>7566.13</v>
      </c>
      <c r="D6" s="6">
        <v>45199</v>
      </c>
      <c r="E6" s="1"/>
      <c r="F6" s="2" t="s">
        <v>34</v>
      </c>
      <c r="H6" t="s">
        <v>26</v>
      </c>
      <c r="I6" s="8">
        <v>3721163</v>
      </c>
    </row>
    <row r="7" spans="1:13" ht="29" x14ac:dyDescent="0.35">
      <c r="A7" t="s">
        <v>32</v>
      </c>
      <c r="C7" s="1">
        <v>110067.72</v>
      </c>
      <c r="D7" s="6">
        <v>45199</v>
      </c>
      <c r="F7" s="2" t="s">
        <v>35</v>
      </c>
      <c r="H7" t="s">
        <v>27</v>
      </c>
      <c r="I7" s="8">
        <v>9740.4500000000007</v>
      </c>
      <c r="J7" s="2" t="s">
        <v>28</v>
      </c>
      <c r="K7" s="9">
        <v>344.8603</v>
      </c>
      <c r="L7" t="s">
        <v>29</v>
      </c>
      <c r="M7" s="8">
        <f>I7*K7</f>
        <v>3359094.5091350004</v>
      </c>
    </row>
    <row r="8" spans="1:13" ht="29" x14ac:dyDescent="0.35">
      <c r="A8" t="s">
        <v>33</v>
      </c>
      <c r="C8" s="1">
        <v>11872.68</v>
      </c>
      <c r="D8" s="6">
        <v>45199</v>
      </c>
      <c r="F8" s="2" t="s">
        <v>35</v>
      </c>
    </row>
    <row r="9" spans="1:13" ht="29" x14ac:dyDescent="0.35">
      <c r="A9" t="s">
        <v>36</v>
      </c>
      <c r="C9" s="1">
        <v>813013.68</v>
      </c>
      <c r="D9" s="6">
        <v>45565</v>
      </c>
      <c r="E9" s="1"/>
      <c r="F9" s="2" t="s">
        <v>38</v>
      </c>
      <c r="H9" t="s">
        <v>39</v>
      </c>
      <c r="I9" s="5">
        <f>IF(I6&lt;M7,I6,M7)</f>
        <v>3359094.5091350004</v>
      </c>
    </row>
    <row r="10" spans="1:13" ht="29" x14ac:dyDescent="0.35">
      <c r="A10" t="s">
        <v>37</v>
      </c>
      <c r="C10" s="1">
        <v>22320.29</v>
      </c>
      <c r="D10" s="6">
        <v>45565</v>
      </c>
      <c r="E10" s="1"/>
      <c r="F10" s="2" t="s">
        <v>38</v>
      </c>
      <c r="H10" t="s">
        <v>40</v>
      </c>
    </row>
    <row r="11" spans="1:13" x14ac:dyDescent="0.35">
      <c r="D11" s="6"/>
    </row>
    <row r="12" spans="1:13" x14ac:dyDescent="0.35">
      <c r="D12" s="6"/>
    </row>
    <row r="14" spans="1:13" x14ac:dyDescent="0.35">
      <c r="A14" t="s">
        <v>15</v>
      </c>
      <c r="C14" s="1">
        <f>SUM(C4:C13)</f>
        <v>4591958.83</v>
      </c>
      <c r="E14" s="1">
        <f>SUM(E4:E13)</f>
        <v>3365000</v>
      </c>
    </row>
    <row r="16" spans="1:13" x14ac:dyDescent="0.35">
      <c r="A16" t="s">
        <v>16</v>
      </c>
      <c r="C16" s="1">
        <f>SUM(C5:C10)</f>
        <v>1226958.83</v>
      </c>
      <c r="E16" s="1">
        <f>SUM(E5:E10)</f>
        <v>0</v>
      </c>
    </row>
    <row r="17" spans="1:5" x14ac:dyDescent="0.35">
      <c r="A17" t="s">
        <v>17</v>
      </c>
      <c r="C17" s="1">
        <f>SUM(C5,C7,C9)</f>
        <v>1185199.73</v>
      </c>
      <c r="E17" s="1">
        <f>SUM(E5,E7,E9)</f>
        <v>0</v>
      </c>
    </row>
    <row r="18" spans="1:5" x14ac:dyDescent="0.35">
      <c r="A18" t="s">
        <v>18</v>
      </c>
      <c r="C18" s="1">
        <f>SUM(C6,C8,C10)</f>
        <v>41759.100000000006</v>
      </c>
      <c r="E18" s="1">
        <f>SUM(E6,E8,E10)</f>
        <v>0</v>
      </c>
    </row>
    <row r="26" spans="1:5" x14ac:dyDescent="0.35">
      <c r="A26" t="s">
        <v>20</v>
      </c>
    </row>
  </sheetData>
  <dataConsolidate/>
  <dataValidations count="17">
    <dataValidation allowBlank="1" showInputMessage="1" showErrorMessage="1" promptTitle="IDEA Preschool Preliminary Award" prompt="Type your 2023 IDEA Preschool from http://bit.ly/FY2023PS_x000a_" sqref="C10" xr:uid="{EE1FC4A3-06AB-451B-952C-06BF055C4D65}"/>
    <dataValidation allowBlank="1" showInputMessage="1" showErrorMessage="1" promptTitle="IDEA Basic Preliminary Award" prompt="Type your 2023 IDEA Basic from http://bit.ly/FY2023PS_x000a_" sqref="C9" xr:uid="{294150CB-D4D6-4B4E-A67D-F6A6F6C794CD}"/>
    <dataValidation allowBlank="1" showInputMessage="1" showErrorMessage="1" prompt="Type your 2023 ARP IDEA Basic amount that was carried over from the FY22 ARP IDEA Completion Report" sqref="E7" xr:uid="{A4FE6EBA-96F8-4B7A-94D1-72A018424B26}"/>
    <dataValidation allowBlank="1" showInputMessage="1" showErrorMessage="1" prompt="Type your 2023 ARP IDEA Preschool amount that was carried over from the FY22 ARP IDEA Completion Report" sqref="E8" xr:uid="{81E6018C-1E6A-450B-9501-61F13EB99007}"/>
    <dataValidation allowBlank="1" showInputMessage="1" showErrorMessage="1" prompt="Type carryover amount From Fy23 Allocations page if 2022 Completion Report has been completed and carryover is already included in your 2023 funding application." sqref="E5:E6" xr:uid="{12953B49-BC2B-482D-ACD8-02227E7FBCB6}"/>
    <dataValidation allowBlank="1" showInputMessage="1" showErrorMessage="1" promptTitle="MOE Compliance Standard" prompt="Using the FY22 MOE Compliance Test Results enter compliance threshold for Method 2 or Method 4 (per capita x SPED count)" sqref="C4" xr:uid="{EE90C01B-2CA1-478C-AEB5-37AB1CC5C9B3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98F3D93C-9E52-4D98-AA4F-FE0BF4846F3E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B0F4D921-DB20-4678-BB3E-88B25C8BB493}"/>
    <dataValidation allowBlank="1" showInputMessage="1" showErrorMessage="1" promptTitle="ARP IDEA Basic Carryover" prompt="Type your 2023 ARP IDEA Basic amount that was carried over from the FY22 ARP IDEA Completion Report_x000a__x000a_" sqref="C7" xr:uid="{EB9DE4DF-2526-4D7C-8797-DD3600BE8CB7}"/>
    <dataValidation allowBlank="1" showInputMessage="1" showErrorMessage="1" promptTitle="ARP IDEA Preschool Carryover" prompt="Type your 2023 ARP IDEA Preschool amount that was carried over from the FY22 ARP IDEA Completion Report" sqref="C8" xr:uid="{BFD76306-0125-4758-A607-AC3F9C9EFF47}"/>
    <dataValidation allowBlank="1" showInputMessage="1" showErrorMessage="1" promptTitle="IDEA Basic Preliminary Award" prompt="Type your 2023 IDEA Basic from http://bit.ly/FY2023PS_x000a__x000a_" sqref="E9" xr:uid="{1A562738-E270-42CC-A2C7-649CB7AB26FC}"/>
    <dataValidation allowBlank="1" showInputMessage="1" showErrorMessage="1" promptTitle="IDEA Preschool Preliminary Award" prompt="Type your 2022 ARP IDEA Preschool from http://bit.ly/FY2023PS_x000a_" sqref="E10" xr:uid="{FD981D25-1EAA-4C9D-B208-A2442DE94240}"/>
    <dataValidation allowBlank="1" showInputMessage="1" showErrorMessage="1" prompt="Copied from cell C4" sqref="E4" xr:uid="{1C67E46F-B79C-4484-9362-D7F096559955}"/>
    <dataValidation allowBlank="1" showInputMessage="1" showErrorMessage="1" promptTitle="SPED Student Count" prompt="Use the SPED count from SPED20 (in AzEDS portal) or SPED 28 Report (as seen on MOE Compliance Test)" sqref="K7" xr:uid="{D4B28E16-7336-4F9B-B573-5EA6FD863247}"/>
    <dataValidation allowBlank="1" showInputMessage="1" showErrorMessage="1" promptTitle="Method 4 Value" prompt="Type in the value for Method 4 that last passed the MOE Compliance Test (Per capita amount)_x000a__x000a_" sqref="I7" xr:uid="{61C8A1CE-7377-4545-9739-E5E9A6EEC9DF}"/>
    <dataValidation allowBlank="1" showInputMessage="1" showErrorMessage="1" promptTitle="Method 2 value" prompt="Type in the value for Method 2 that last passed the MOE Compliance Test_x000a_" sqref="I6" xr:uid="{B41FF71B-5A5F-4F07-B170-EA9A017C66B7}"/>
    <dataValidation allowBlank="1" showInputMessage="1" showErrorMessage="1" promptTitle="Total Method 4 value" prompt="This is the product of Method 4 per capita value x SPED Student Count_x000a_" sqref="M7" xr:uid="{18854A8F-7A3C-4F2D-9874-09B48A95040D}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13BA-3B24-424B-BF66-CE9277CFB63B}">
  <dimension ref="A2:M26"/>
  <sheetViews>
    <sheetView zoomScaleNormal="100" workbookViewId="0"/>
  </sheetViews>
  <sheetFormatPr defaultRowHeight="14.5" x14ac:dyDescent="0.35"/>
  <cols>
    <col min="1" max="1" width="28.26953125" bestFit="1" customWidth="1"/>
    <col min="3" max="3" width="25.7265625" style="1" customWidth="1"/>
    <col min="4" max="4" width="10.26953125" bestFit="1" customWidth="1"/>
    <col min="5" max="5" width="25.7265625" customWidth="1"/>
    <col min="6" max="6" width="45.7265625" style="2" bestFit="1" customWidth="1"/>
    <col min="8" max="8" width="50.7265625" customWidth="1"/>
    <col min="9" max="11" width="20.7265625" customWidth="1"/>
    <col min="12" max="12" width="2" bestFit="1" customWidth="1"/>
    <col min="13" max="13" width="20.7265625" customWidth="1"/>
  </cols>
  <sheetData>
    <row r="2" spans="1:13" x14ac:dyDescent="0.35">
      <c r="A2" t="s">
        <v>23</v>
      </c>
      <c r="C2" s="1" t="s">
        <v>14</v>
      </c>
    </row>
    <row r="3" spans="1:13" s="2" customFormat="1" ht="29" x14ac:dyDescent="0.35">
      <c r="C3" s="3" t="s">
        <v>57</v>
      </c>
      <c r="D3" s="2" t="s">
        <v>2</v>
      </c>
      <c r="E3" s="2" t="s">
        <v>41</v>
      </c>
    </row>
    <row r="4" spans="1:13" ht="58" x14ac:dyDescent="0.35">
      <c r="A4" s="4" t="s">
        <v>24</v>
      </c>
      <c r="C4" s="5"/>
      <c r="D4" s="6">
        <v>45107</v>
      </c>
      <c r="E4" s="7"/>
      <c r="F4" s="2" t="s">
        <v>13</v>
      </c>
      <c r="H4" s="2" t="s">
        <v>25</v>
      </c>
    </row>
    <row r="5" spans="1:13" ht="29" x14ac:dyDescent="0.35">
      <c r="A5" t="s">
        <v>30</v>
      </c>
      <c r="D5" s="6">
        <v>45199</v>
      </c>
      <c r="E5" s="1"/>
      <c r="F5" s="2" t="s">
        <v>34</v>
      </c>
    </row>
    <row r="6" spans="1:13" ht="29" x14ac:dyDescent="0.35">
      <c r="A6" t="s">
        <v>31</v>
      </c>
      <c r="D6" s="6">
        <v>45199</v>
      </c>
      <c r="E6" s="1"/>
      <c r="F6" s="2" t="s">
        <v>34</v>
      </c>
      <c r="H6" t="s">
        <v>26</v>
      </c>
      <c r="I6" s="8"/>
    </row>
    <row r="7" spans="1:13" ht="29" x14ac:dyDescent="0.35">
      <c r="A7" t="s">
        <v>32</v>
      </c>
      <c r="D7" s="6">
        <v>45199</v>
      </c>
      <c r="F7" s="2" t="s">
        <v>35</v>
      </c>
      <c r="H7" t="s">
        <v>27</v>
      </c>
      <c r="I7" s="8"/>
      <c r="J7" s="2" t="s">
        <v>28</v>
      </c>
      <c r="K7" s="9"/>
      <c r="L7" t="s">
        <v>29</v>
      </c>
      <c r="M7" s="8">
        <f>I7*K7</f>
        <v>0</v>
      </c>
    </row>
    <row r="8" spans="1:13" ht="29" x14ac:dyDescent="0.35">
      <c r="A8" t="s">
        <v>33</v>
      </c>
      <c r="D8" s="6">
        <v>45199</v>
      </c>
      <c r="F8" s="2" t="s">
        <v>35</v>
      </c>
    </row>
    <row r="9" spans="1:13" ht="29" x14ac:dyDescent="0.35">
      <c r="A9" t="s">
        <v>36</v>
      </c>
      <c r="D9" s="6">
        <v>45565</v>
      </c>
      <c r="E9" s="1"/>
      <c r="F9" s="2" t="s">
        <v>38</v>
      </c>
      <c r="H9" t="s">
        <v>39</v>
      </c>
      <c r="I9" s="5">
        <f>IF(I6&lt;M7,I6,M7)</f>
        <v>0</v>
      </c>
    </row>
    <row r="10" spans="1:13" ht="29" x14ac:dyDescent="0.35">
      <c r="A10" t="s">
        <v>37</v>
      </c>
      <c r="D10" s="6">
        <v>45565</v>
      </c>
      <c r="E10" s="1"/>
      <c r="F10" s="2" t="s">
        <v>38</v>
      </c>
      <c r="H10" t="s">
        <v>40</v>
      </c>
    </row>
    <row r="11" spans="1:13" x14ac:dyDescent="0.35">
      <c r="D11" s="6"/>
    </row>
    <row r="12" spans="1:13" x14ac:dyDescent="0.35">
      <c r="D12" s="6"/>
    </row>
    <row r="14" spans="1:13" x14ac:dyDescent="0.35">
      <c r="A14" t="s">
        <v>15</v>
      </c>
      <c r="C14" s="1">
        <f>SUM(C4:C13)</f>
        <v>0</v>
      </c>
      <c r="E14" s="1">
        <f>SUM(E4:E13)</f>
        <v>0</v>
      </c>
    </row>
    <row r="16" spans="1:13" x14ac:dyDescent="0.35">
      <c r="A16" t="s">
        <v>16</v>
      </c>
      <c r="C16" s="1">
        <f>SUM(C5:C10)</f>
        <v>0</v>
      </c>
      <c r="E16" s="1">
        <f>SUM(E5:E10)</f>
        <v>0</v>
      </c>
    </row>
    <row r="17" spans="1:5" x14ac:dyDescent="0.35">
      <c r="A17" t="s">
        <v>17</v>
      </c>
      <c r="C17" s="1">
        <f>SUM(C5,C7,C9)</f>
        <v>0</v>
      </c>
      <c r="E17" s="1">
        <f>SUM(E5,E7,E9)</f>
        <v>0</v>
      </c>
    </row>
    <row r="18" spans="1:5" x14ac:dyDescent="0.35">
      <c r="A18" t="s">
        <v>18</v>
      </c>
      <c r="C18" s="1">
        <f>SUM(C6,C8,C10)</f>
        <v>0</v>
      </c>
      <c r="E18" s="1">
        <f>SUM(E6,E8,E10)</f>
        <v>0</v>
      </c>
    </row>
    <row r="26" spans="1:5" x14ac:dyDescent="0.35">
      <c r="A26" t="s">
        <v>20</v>
      </c>
    </row>
  </sheetData>
  <dataConsolidate/>
  <dataValidations count="17">
    <dataValidation allowBlank="1" showInputMessage="1" showErrorMessage="1" prompt="Copied from cell C4" sqref="E4" xr:uid="{56C829F4-7F71-4E99-8C4F-9BEED5393261}"/>
    <dataValidation allowBlank="1" showInputMessage="1" showErrorMessage="1" prompt="Type carryover amount From Fy23 Allocations page if 2022 Completion Report has been completed and carryover is already included in your 2023 funding application." sqref="E5:E6" xr:uid="{A58ADF6B-274C-41A3-85C0-73DAFFCCCBEA}"/>
    <dataValidation allowBlank="1" showInputMessage="1" showErrorMessage="1" promptTitle="IDEA Preschool Preliminary Award" prompt="Type your 2022 ARP IDEA Preschool from http://bit.ly/FY2023PS_x000a_" sqref="E10" xr:uid="{2F7A6E3F-5966-4167-A0D7-4406CDFD5F7E}"/>
    <dataValidation allowBlank="1" showInputMessage="1" showErrorMessage="1" promptTitle="IDEA Basic Preliminary Award" prompt="Type your 2023 IDEA Basic from http://bit.ly/FY2023PS_x000a__x000a_" sqref="E9" xr:uid="{E2A84C34-28E4-43BB-849F-BE8CB98B34FA}"/>
    <dataValidation allowBlank="1" showInputMessage="1" showErrorMessage="1" promptTitle="ARP IDEA Preschool Carryover" prompt="Type your 2023 ARP IDEA Preschool amount that was carried over from the FY22 ARP IDEA Completion Report" sqref="C8" xr:uid="{94F16104-87ED-44FD-AE82-E9493A677364}"/>
    <dataValidation allowBlank="1" showInputMessage="1" showErrorMessage="1" promptTitle="ARP IDEA Basic Carryover" prompt="Type your 2023 ARP IDEA Basic amount that was carried over from the FY22 ARP IDEA Completion Report_x000a__x000a_" sqref="C7" xr:uid="{9FF86769-4AE3-4B4C-8D7A-4C751578DD58}"/>
    <dataValidation allowBlank="1" showInputMessage="1" showErrorMessage="1" promptTitle="Preschool 2022 Carryover" prompt="Type carryover amount From Fy23 Allocations page if 2022 Completion Report has been completed and carryover is already included in your 2023 funding application." sqref="C6" xr:uid="{801FD645-0B78-467C-90AD-8BD9BBFB71EF}"/>
    <dataValidation allowBlank="1" showInputMessage="1" showErrorMessage="1" promptTitle="Basic 2022 Carryover" prompt="Type carryover amount From Fy22 Allocations page if 2022 Completion Report has been completed and carryover is already included in your 2022 funding application." sqref="C5" xr:uid="{42D888CD-F597-43FF-BBC1-423FF6107127}"/>
    <dataValidation allowBlank="1" showInputMessage="1" showErrorMessage="1" promptTitle="MOE Compliance Standard" prompt="Using the FY22 MOE Compliance Test Results enter compliance threshold for Method 2 or Method 4 (per capita x SPED count)" sqref="C4" xr:uid="{5EAF9B9D-E615-47F0-973E-5035658E22B4}"/>
    <dataValidation allowBlank="1" showInputMessage="1" showErrorMessage="1" prompt="Type your 2023 ARP IDEA Preschool amount that was carried over from the FY22 ARP IDEA Completion Report" sqref="E8" xr:uid="{125E1232-2154-4FD2-BE08-A23C7E9ADFF5}"/>
    <dataValidation allowBlank="1" showInputMessage="1" showErrorMessage="1" prompt="Type your 2023 ARP IDEA Basic amount that was carried over from the FY22 ARP IDEA Completion Report" sqref="E7" xr:uid="{B4D0996D-A91D-45A5-926C-BB3D0E85407A}"/>
    <dataValidation allowBlank="1" showInputMessage="1" showErrorMessage="1" promptTitle="IDEA Basic Preliminary Award" prompt="Type your 2023 IDEA Basic from http://bit.ly/FY2023PS_x000a_" sqref="C9" xr:uid="{35D5B9BD-E249-4CEC-A1CD-79C368CD0218}"/>
    <dataValidation allowBlank="1" showInputMessage="1" showErrorMessage="1" promptTitle="IDEA Preschool Preliminary Award" prompt="Type your 2023 IDEA Preschool from http://bit.ly/FY2023PS_x000a_" sqref="C10" xr:uid="{45B271B3-D149-46EA-A626-0FB2399D6C6E}"/>
    <dataValidation allowBlank="1" showInputMessage="1" showErrorMessage="1" promptTitle="Method 2 value" prompt="Type in the value for Method 2 that last passed the MOE Compliance Test_x000a_" sqref="I6" xr:uid="{04677460-B3E2-439B-BB75-DE6694B37B16}"/>
    <dataValidation allowBlank="1" showInputMessage="1" showErrorMessage="1" promptTitle="Method 4 Value" prompt="Type in the value for Method 4 that last passed the MOE Compliance Test (Per capita amount)_x000a__x000a_" sqref="I7" xr:uid="{C64876D6-A55C-40AD-B382-EDB644138111}"/>
    <dataValidation allowBlank="1" showInputMessage="1" showErrorMessage="1" promptTitle="SPED Student Count" prompt="Use the SPED count from SPED20 (in AzEDS portal) or SPED 28 Report (as seen on MOE Compliance Test)" sqref="K7" xr:uid="{965B21DA-6C97-44E9-A366-B6D9C951B2BE}"/>
    <dataValidation allowBlank="1" showInputMessage="1" showErrorMessage="1" promptTitle="Total Method 4 value" prompt="This is the product of Method 4 per capita value x SPED Student Count_x000a_" sqref="M7" xr:uid="{83E76C83-F859-42D0-8F3D-F09C4A070747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2BE-BBB2-4410-8EB4-DC6ECC901D84}">
  <dimension ref="A2:F25"/>
  <sheetViews>
    <sheetView zoomScaleNormal="100" workbookViewId="0"/>
  </sheetViews>
  <sheetFormatPr defaultRowHeight="14.5" x14ac:dyDescent="0.35"/>
  <cols>
    <col min="1" max="1" width="19" bestFit="1" customWidth="1"/>
    <col min="3" max="3" width="15.1796875" style="1" bestFit="1" customWidth="1"/>
    <col min="4" max="4" width="10.26953125" bestFit="1" customWidth="1"/>
    <col min="5" max="5" width="15.1796875" bestFit="1" customWidth="1"/>
    <col min="6" max="6" width="45.7265625" style="2" bestFit="1" customWidth="1"/>
  </cols>
  <sheetData>
    <row r="2" spans="1:6" x14ac:dyDescent="0.35">
      <c r="A2" t="s">
        <v>0</v>
      </c>
    </row>
    <row r="3" spans="1:6" s="2" customFormat="1" ht="58" x14ac:dyDescent="0.35">
      <c r="C3" s="3" t="s">
        <v>1</v>
      </c>
      <c r="D3" s="2" t="s">
        <v>2</v>
      </c>
      <c r="E3" s="2" t="s">
        <v>22</v>
      </c>
    </row>
    <row r="4" spans="1:6" ht="29" x14ac:dyDescent="0.35">
      <c r="A4" s="4" t="s">
        <v>3</v>
      </c>
      <c r="C4" s="5">
        <v>3855545</v>
      </c>
      <c r="D4" s="6">
        <v>44742</v>
      </c>
      <c r="E4" s="7"/>
      <c r="F4" s="2" t="s">
        <v>13</v>
      </c>
    </row>
    <row r="5" spans="1:6" ht="29" x14ac:dyDescent="0.35">
      <c r="A5" t="s">
        <v>11</v>
      </c>
      <c r="C5" s="1">
        <v>353454.18</v>
      </c>
      <c r="D5" s="6">
        <v>44834</v>
      </c>
      <c r="E5" s="1"/>
      <c r="F5" s="2" t="s">
        <v>4</v>
      </c>
    </row>
    <row r="6" spans="1:6" ht="29" x14ac:dyDescent="0.35">
      <c r="A6" t="s">
        <v>12</v>
      </c>
      <c r="C6" s="1">
        <v>7357.17</v>
      </c>
      <c r="D6" s="6">
        <v>44834</v>
      </c>
      <c r="E6" s="1"/>
      <c r="F6" s="2" t="s">
        <v>4</v>
      </c>
    </row>
    <row r="7" spans="1:6" ht="29" x14ac:dyDescent="0.35">
      <c r="A7" t="s">
        <v>5</v>
      </c>
      <c r="C7" s="1">
        <v>158934.54999999999</v>
      </c>
      <c r="D7" s="6">
        <v>45199</v>
      </c>
      <c r="F7" s="2" t="s">
        <v>6</v>
      </c>
    </row>
    <row r="8" spans="1:6" ht="29" x14ac:dyDescent="0.35">
      <c r="A8" t="s">
        <v>7</v>
      </c>
      <c r="C8" s="1">
        <v>11872.68</v>
      </c>
      <c r="D8" s="6">
        <v>45199</v>
      </c>
      <c r="F8" s="2" t="s">
        <v>6</v>
      </c>
    </row>
    <row r="9" spans="1:6" ht="29" x14ac:dyDescent="0.35">
      <c r="A9" t="s">
        <v>8</v>
      </c>
      <c r="C9" s="1">
        <v>776555.58</v>
      </c>
      <c r="D9" s="6">
        <v>45199</v>
      </c>
      <c r="E9" s="1"/>
      <c r="F9" s="2" t="s">
        <v>9</v>
      </c>
    </row>
    <row r="10" spans="1:6" ht="29" x14ac:dyDescent="0.35">
      <c r="A10" t="s">
        <v>10</v>
      </c>
      <c r="C10" s="1">
        <v>22160.33</v>
      </c>
      <c r="D10" s="6">
        <v>45199</v>
      </c>
      <c r="E10" s="1"/>
      <c r="F10" s="2" t="s">
        <v>9</v>
      </c>
    </row>
    <row r="11" spans="1:6" x14ac:dyDescent="0.35">
      <c r="D11" s="6"/>
    </row>
    <row r="12" spans="1:6" x14ac:dyDescent="0.35">
      <c r="D12" s="6"/>
    </row>
    <row r="14" spans="1:6" x14ac:dyDescent="0.35">
      <c r="A14" t="s">
        <v>15</v>
      </c>
      <c r="C14" s="1">
        <f>SUM(C4:C13)</f>
        <v>5185879.4899999993</v>
      </c>
      <c r="E14" s="1">
        <f>SUM(E4:E13)</f>
        <v>0</v>
      </c>
    </row>
    <row r="16" spans="1:6" x14ac:dyDescent="0.35">
      <c r="A16" t="s">
        <v>16</v>
      </c>
      <c r="C16" s="1">
        <f>SUM(C5:C10)</f>
        <v>1330334.49</v>
      </c>
      <c r="E16" s="1">
        <f>SUM(E5:E10)</f>
        <v>0</v>
      </c>
    </row>
    <row r="17" spans="1:5" x14ac:dyDescent="0.35">
      <c r="A17" t="s">
        <v>17</v>
      </c>
      <c r="C17" s="1">
        <f>SUM(C5,C7,C9)</f>
        <v>1288944.31</v>
      </c>
      <c r="E17" s="1">
        <f>SUM(E5,E7,E9)</f>
        <v>0</v>
      </c>
    </row>
    <row r="18" spans="1:5" x14ac:dyDescent="0.35">
      <c r="A18" t="s">
        <v>18</v>
      </c>
      <c r="C18" s="1">
        <f>SUM(C6,C8,C10)</f>
        <v>41390.18</v>
      </c>
      <c r="E18" s="1">
        <f>SUM(E6,E8,E10)</f>
        <v>0</v>
      </c>
    </row>
    <row r="25" spans="1:5" x14ac:dyDescent="0.35">
      <c r="A25" t="s">
        <v>20</v>
      </c>
    </row>
  </sheetData>
  <dataValidations count="9">
    <dataValidation allowBlank="1" showInputMessage="1" showErrorMessage="1" prompt="Type Original Award for FY22 IDEA Allocations Page_x000a_" sqref="E9:E10" xr:uid="{568E12B9-22D6-4277-A6B8-B8860AE7C481}"/>
    <dataValidation allowBlank="1" showInputMessage="1" showErrorMessage="1" prompt="Type carryover amount From Fy22 Allocations page if 2021 Completion Report has been completed and carryover is already included in your 2022 funding application." sqref="E5:E6" xr:uid="{FCCDF29B-046C-4F07-A0D2-4785893A92FD}"/>
    <dataValidation allowBlank="1" showInputMessage="1" showErrorMessage="1" promptTitle="IDEA Preschool Full Award" prompt="Type your 2022 ARP IDEA Basic from http://bit.ly/FY2022PS_x000a_" sqref="C10" xr:uid="{C975C34F-FB51-4E37-946F-82B8A9E07910}"/>
    <dataValidation allowBlank="1" showInputMessage="1" showErrorMessage="1" promptTitle="IDEA Basic Full Award" prompt="Type your 2022 IDEA Basic from http://bit.ly/FY2022PS_x000a_" sqref="C9" xr:uid="{F1AAEA33-A1D9-41EC-9AC7-BE26233DDEBA}"/>
    <dataValidation allowBlank="1" showInputMessage="1" showErrorMessage="1" promptTitle="ARP IDEA Preschool" prompt="Type your 2022 ARP IDEA Preschool from http://bit.ly/FY2022PS_x000a_" sqref="C8" xr:uid="{D634017D-79EA-4A1E-B2C0-E9CC62702A87}"/>
    <dataValidation allowBlank="1" showInputMessage="1" showErrorMessage="1" promptTitle="ARP IDEA Basic" prompt="Type your 2022 ARP IDEA Basic from http://bit.ly/FY2022PS_x000a_" sqref="C7" xr:uid="{28898E35-3AC8-401A-A8C7-7CAEDA622842}"/>
    <dataValidation allowBlank="1" showInputMessage="1" showErrorMessage="1" promptTitle="Preschool 2021 Carryover" prompt="Type carryover amount From Fy22 Allocations page if 2021 Completion Report has been completed and carryover is already included in your 2022 funding application." sqref="C6" xr:uid="{62532338-787E-49A4-9ED7-C438AB5DB4F8}"/>
    <dataValidation allowBlank="1" showInputMessage="1" showErrorMessage="1" promptTitle="Basic 2021 Carryover" prompt="Type carryover amount From Fy22 Allocations page if 2021 Completion Report has been completed and carryover is already included in your 2022 funding application." sqref="C5" xr:uid="{B9B469BC-C061-4642-84DB-AFE95C24AEF9}"/>
    <dataValidation allowBlank="1" showInputMessage="1" showErrorMessage="1" promptTitle="2021 Comparison Year Value" prompt="Locate your last known Compliance Year Value or your 2021 AFR All Disabilities Classifications and IEP-Required Transportation sum from page 8._x000a_" sqref="C4" xr:uid="{FD318222-A3C6-49BE-9B1D-C5975D096FB7}"/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FY26 Example Sheet</vt:lpstr>
      <vt:lpstr>2025-2026 Budget Planning </vt:lpstr>
      <vt:lpstr>FY25 Example Sheet</vt:lpstr>
      <vt:lpstr>2024-2025 Budget Planning</vt:lpstr>
      <vt:lpstr>FY24 Example Sheet</vt:lpstr>
      <vt:lpstr>2023-2024 Budget Planning</vt:lpstr>
      <vt:lpstr>FY23 Example Sheet</vt:lpstr>
      <vt:lpstr>2022-2023 Budget Planning</vt:lpstr>
      <vt:lpstr>FY22 Example Sheet</vt:lpstr>
      <vt:lpstr>2021-2022 Budget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Trainor, Candice</dc:creator>
  <cp:lastModifiedBy>Trainor, Candice</cp:lastModifiedBy>
  <dcterms:created xsi:type="dcterms:W3CDTF">2021-10-26T23:06:12Z</dcterms:created>
  <dcterms:modified xsi:type="dcterms:W3CDTF">2025-02-10T20:03:05Z</dcterms:modified>
</cp:coreProperties>
</file>