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charlie_martin_azed_gov/Documents/Data Pulls and Manual Calculations/Financial and Compliance Audit Files/"/>
    </mc:Choice>
  </mc:AlternateContent>
  <xr:revisionPtr revIDLastSave="4" documentId="8_{9C6CE087-F4D5-461F-AFE3-4A8E9236AB1E}" xr6:coauthVersionLast="47" xr6:coauthVersionMax="47" xr10:uidLastSave="{46ECF1F8-C422-4574-BB73-4D62E2C15F6B}"/>
  <bookViews>
    <workbookView xWindow="-110" yWindow="-110" windowWidth="19420" windowHeight="11620" xr2:uid="{920513C4-CF8A-4242-B653-9AA4739E70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6" i="1" l="1"/>
  <c r="F816" i="1" s="1"/>
  <c r="E815" i="1"/>
  <c r="F815" i="1" s="1"/>
  <c r="E814" i="1"/>
  <c r="F814" i="1" s="1"/>
  <c r="E813" i="1"/>
  <c r="F813" i="1" s="1"/>
  <c r="E812" i="1"/>
  <c r="F812" i="1" s="1"/>
  <c r="E811" i="1"/>
  <c r="F811" i="1" s="1"/>
  <c r="E810" i="1"/>
  <c r="F810" i="1" s="1"/>
  <c r="F809" i="1"/>
  <c r="E809" i="1"/>
  <c r="E808" i="1"/>
  <c r="F808" i="1" s="1"/>
  <c r="E807" i="1"/>
  <c r="F807" i="1" s="1"/>
  <c r="E806" i="1"/>
  <c r="F806" i="1" s="1"/>
  <c r="E805" i="1"/>
  <c r="F805" i="1" s="1"/>
  <c r="E804" i="1"/>
  <c r="F804" i="1" s="1"/>
  <c r="E803" i="1"/>
  <c r="F803" i="1" s="1"/>
  <c r="E802" i="1"/>
  <c r="F802" i="1" s="1"/>
  <c r="E801" i="1"/>
  <c r="F801" i="1" s="1"/>
  <c r="E800" i="1"/>
  <c r="F800" i="1" s="1"/>
  <c r="E799" i="1"/>
  <c r="F799" i="1" s="1"/>
  <c r="E798" i="1"/>
  <c r="F798" i="1" s="1"/>
  <c r="F797" i="1"/>
  <c r="E797" i="1"/>
  <c r="E796" i="1"/>
  <c r="F796" i="1" s="1"/>
  <c r="E795" i="1"/>
  <c r="F795" i="1" s="1"/>
  <c r="E794" i="1"/>
  <c r="F794" i="1" s="1"/>
  <c r="F793" i="1"/>
  <c r="E793" i="1"/>
  <c r="E792" i="1"/>
  <c r="F792" i="1" s="1"/>
  <c r="E791" i="1"/>
  <c r="F791" i="1" s="1"/>
  <c r="E790" i="1"/>
  <c r="F790" i="1" s="1"/>
  <c r="E789" i="1"/>
  <c r="F789" i="1" s="1"/>
  <c r="F788" i="1"/>
  <c r="E788" i="1"/>
  <c r="E787" i="1"/>
  <c r="F787" i="1" s="1"/>
  <c r="E786" i="1"/>
  <c r="F786" i="1" s="1"/>
  <c r="F785" i="1"/>
  <c r="E785" i="1"/>
  <c r="E784" i="1"/>
  <c r="F784" i="1" s="1"/>
  <c r="E783" i="1"/>
  <c r="F783" i="1" s="1"/>
  <c r="E782" i="1"/>
  <c r="F782" i="1" s="1"/>
  <c r="F781" i="1"/>
  <c r="E781" i="1"/>
  <c r="E780" i="1"/>
  <c r="F780" i="1" s="1"/>
  <c r="E779" i="1"/>
  <c r="F779" i="1" s="1"/>
  <c r="E778" i="1"/>
  <c r="F778" i="1" s="1"/>
  <c r="F777" i="1"/>
  <c r="E777" i="1"/>
  <c r="E776" i="1"/>
  <c r="F776" i="1" s="1"/>
  <c r="E775" i="1"/>
  <c r="F775" i="1" s="1"/>
  <c r="E774" i="1"/>
  <c r="F774" i="1" s="1"/>
  <c r="E773" i="1"/>
  <c r="F773" i="1" s="1"/>
  <c r="E772" i="1"/>
  <c r="F772" i="1" s="1"/>
  <c r="E771" i="1"/>
  <c r="F771" i="1" s="1"/>
  <c r="E770" i="1"/>
  <c r="F770" i="1" s="1"/>
  <c r="E769" i="1"/>
  <c r="F769" i="1" s="1"/>
  <c r="E768" i="1"/>
  <c r="F768" i="1" s="1"/>
  <c r="E767" i="1"/>
  <c r="F767" i="1" s="1"/>
  <c r="E766" i="1"/>
  <c r="F766" i="1" s="1"/>
  <c r="F765" i="1"/>
  <c r="E765" i="1"/>
  <c r="E764" i="1"/>
  <c r="F764" i="1" s="1"/>
  <c r="E763" i="1"/>
  <c r="F763" i="1" s="1"/>
  <c r="E762" i="1"/>
  <c r="F762" i="1" s="1"/>
  <c r="E761" i="1"/>
  <c r="F761" i="1" s="1"/>
  <c r="E760" i="1"/>
  <c r="F760" i="1" s="1"/>
  <c r="E759" i="1"/>
  <c r="F759" i="1" s="1"/>
  <c r="E758" i="1"/>
  <c r="F758" i="1" s="1"/>
  <c r="E757" i="1"/>
  <c r="F757" i="1" s="1"/>
  <c r="F756" i="1"/>
  <c r="E756" i="1"/>
  <c r="E755" i="1"/>
  <c r="F755" i="1" s="1"/>
  <c r="E754" i="1"/>
  <c r="F754" i="1" s="1"/>
  <c r="F753" i="1"/>
  <c r="E753" i="1"/>
  <c r="E752" i="1"/>
  <c r="F752" i="1" s="1"/>
  <c r="E751" i="1"/>
  <c r="F751" i="1" s="1"/>
  <c r="E750" i="1"/>
  <c r="F750" i="1" s="1"/>
  <c r="E749" i="1"/>
  <c r="F749" i="1" s="1"/>
  <c r="F748" i="1"/>
  <c r="E748" i="1"/>
  <c r="E747" i="1"/>
  <c r="F747" i="1" s="1"/>
  <c r="E746" i="1"/>
  <c r="F746" i="1" s="1"/>
  <c r="E745" i="1"/>
  <c r="F745" i="1" s="1"/>
  <c r="E744" i="1"/>
  <c r="F744" i="1" s="1"/>
  <c r="E743" i="1"/>
  <c r="F743" i="1" s="1"/>
  <c r="E742" i="1"/>
  <c r="F742" i="1" s="1"/>
  <c r="E741" i="1"/>
  <c r="F741" i="1" s="1"/>
  <c r="F740" i="1"/>
  <c r="E740" i="1"/>
  <c r="E739" i="1"/>
  <c r="F739" i="1" s="1"/>
  <c r="E738" i="1"/>
  <c r="F738" i="1" s="1"/>
  <c r="E737" i="1"/>
  <c r="F737" i="1" s="1"/>
  <c r="E736" i="1"/>
  <c r="F736" i="1" s="1"/>
  <c r="E735" i="1"/>
  <c r="F735" i="1" s="1"/>
  <c r="E734" i="1"/>
  <c r="F734" i="1" s="1"/>
  <c r="E733" i="1"/>
  <c r="F733" i="1" s="1"/>
  <c r="E732" i="1"/>
  <c r="F732" i="1" s="1"/>
  <c r="E731" i="1"/>
  <c r="F731" i="1" s="1"/>
  <c r="E730" i="1"/>
  <c r="F730" i="1" s="1"/>
  <c r="E729" i="1"/>
  <c r="F729" i="1" s="1"/>
  <c r="E728" i="1"/>
  <c r="F728" i="1" s="1"/>
  <c r="E727" i="1"/>
  <c r="F727" i="1" s="1"/>
  <c r="E726" i="1"/>
  <c r="F726" i="1" s="1"/>
  <c r="E725" i="1"/>
  <c r="F725" i="1" s="1"/>
  <c r="E724" i="1"/>
  <c r="F724" i="1" s="1"/>
  <c r="E723" i="1"/>
  <c r="F723" i="1" s="1"/>
  <c r="E722" i="1"/>
  <c r="F722" i="1" s="1"/>
  <c r="E721" i="1"/>
  <c r="F721" i="1" s="1"/>
  <c r="E720" i="1"/>
  <c r="F720" i="1" s="1"/>
  <c r="E719" i="1"/>
  <c r="F719" i="1" s="1"/>
  <c r="E718" i="1"/>
  <c r="F718" i="1" s="1"/>
  <c r="E717" i="1"/>
  <c r="F717" i="1" s="1"/>
  <c r="F716" i="1"/>
  <c r="E716" i="1"/>
  <c r="E715" i="1"/>
  <c r="F715" i="1" s="1"/>
  <c r="E714" i="1"/>
  <c r="F714" i="1" s="1"/>
  <c r="F713" i="1"/>
  <c r="E713" i="1"/>
  <c r="E712" i="1"/>
  <c r="F712" i="1" s="1"/>
  <c r="E711" i="1"/>
  <c r="F711" i="1" s="1"/>
  <c r="E710" i="1"/>
  <c r="F710" i="1" s="1"/>
  <c r="E709" i="1"/>
  <c r="F709" i="1" s="1"/>
  <c r="E708" i="1"/>
  <c r="F708" i="1" s="1"/>
  <c r="E707" i="1"/>
  <c r="F707" i="1" s="1"/>
  <c r="E706" i="1"/>
  <c r="F706" i="1" s="1"/>
  <c r="F705" i="1"/>
  <c r="E705" i="1"/>
  <c r="E704" i="1"/>
  <c r="F704" i="1" s="1"/>
  <c r="E703" i="1"/>
  <c r="F703" i="1" s="1"/>
  <c r="E702" i="1"/>
  <c r="F702" i="1" s="1"/>
  <c r="F701" i="1"/>
  <c r="E701" i="1"/>
  <c r="F700" i="1"/>
  <c r="E700" i="1"/>
  <c r="E699" i="1"/>
  <c r="F699" i="1" s="1"/>
  <c r="E698" i="1"/>
  <c r="F698" i="1" s="1"/>
  <c r="E697" i="1"/>
  <c r="F697" i="1" s="1"/>
  <c r="E696" i="1"/>
  <c r="F696" i="1" s="1"/>
  <c r="E695" i="1"/>
  <c r="F695" i="1" s="1"/>
  <c r="E694" i="1"/>
  <c r="F694" i="1" s="1"/>
  <c r="E693" i="1"/>
  <c r="F693" i="1" s="1"/>
  <c r="E692" i="1"/>
  <c r="F692" i="1" s="1"/>
  <c r="E691" i="1"/>
  <c r="F691" i="1" s="1"/>
  <c r="E690" i="1"/>
  <c r="F690" i="1" s="1"/>
  <c r="E689" i="1"/>
  <c r="F689" i="1" s="1"/>
  <c r="E688" i="1"/>
  <c r="F688" i="1" s="1"/>
  <c r="E687" i="1"/>
  <c r="F687" i="1" s="1"/>
  <c r="E686" i="1"/>
  <c r="F686" i="1" s="1"/>
  <c r="E685" i="1"/>
  <c r="F685" i="1" s="1"/>
  <c r="F684" i="1"/>
  <c r="E684" i="1"/>
  <c r="E683" i="1"/>
  <c r="F683" i="1" s="1"/>
  <c r="E682" i="1"/>
  <c r="F682" i="1" s="1"/>
  <c r="F681" i="1"/>
  <c r="E681" i="1"/>
  <c r="E680" i="1"/>
  <c r="F680" i="1" s="1"/>
  <c r="E679" i="1"/>
  <c r="F679" i="1" s="1"/>
  <c r="E678" i="1"/>
  <c r="F678" i="1" s="1"/>
  <c r="E677" i="1"/>
  <c r="F677" i="1" s="1"/>
  <c r="E676" i="1"/>
  <c r="F676" i="1" s="1"/>
  <c r="E675" i="1"/>
  <c r="F675" i="1" s="1"/>
  <c r="E674" i="1"/>
  <c r="F674" i="1" s="1"/>
  <c r="E673" i="1"/>
  <c r="F673" i="1" s="1"/>
  <c r="E672" i="1"/>
  <c r="F672" i="1" s="1"/>
  <c r="E671" i="1"/>
  <c r="F671" i="1" s="1"/>
  <c r="E670" i="1"/>
  <c r="F670" i="1" s="1"/>
  <c r="F669" i="1"/>
  <c r="E669" i="1"/>
  <c r="E668" i="1"/>
  <c r="F668" i="1" s="1"/>
  <c r="E667" i="1"/>
  <c r="F667" i="1" s="1"/>
  <c r="E666" i="1"/>
  <c r="F666" i="1" s="1"/>
  <c r="F665" i="1"/>
  <c r="E665" i="1"/>
  <c r="E664" i="1"/>
  <c r="F664" i="1" s="1"/>
  <c r="E663" i="1"/>
  <c r="F663" i="1" s="1"/>
  <c r="E662" i="1"/>
  <c r="F662" i="1" s="1"/>
  <c r="E661" i="1"/>
  <c r="F661" i="1" s="1"/>
  <c r="F660" i="1"/>
  <c r="E660" i="1"/>
  <c r="E659" i="1"/>
  <c r="F659" i="1" s="1"/>
  <c r="E658" i="1"/>
  <c r="F658" i="1" s="1"/>
  <c r="E657" i="1"/>
  <c r="F657" i="1" s="1"/>
  <c r="E656" i="1"/>
  <c r="F656" i="1" s="1"/>
  <c r="E655" i="1"/>
  <c r="F655" i="1" s="1"/>
  <c r="E654" i="1"/>
  <c r="F654" i="1" s="1"/>
  <c r="F653" i="1"/>
  <c r="E653" i="1"/>
  <c r="E652" i="1"/>
  <c r="F652" i="1" s="1"/>
  <c r="E651" i="1"/>
  <c r="F651" i="1" s="1"/>
  <c r="E650" i="1"/>
  <c r="F650" i="1" s="1"/>
  <c r="F649" i="1"/>
  <c r="E649" i="1"/>
  <c r="E648" i="1"/>
  <c r="F648" i="1" s="1"/>
  <c r="E647" i="1"/>
  <c r="F647" i="1" s="1"/>
  <c r="E646" i="1"/>
  <c r="F646" i="1" s="1"/>
  <c r="E645" i="1"/>
  <c r="F645" i="1" s="1"/>
  <c r="E644" i="1"/>
  <c r="F644" i="1" s="1"/>
  <c r="E643" i="1"/>
  <c r="F643" i="1" s="1"/>
  <c r="E642" i="1"/>
  <c r="F642" i="1" s="1"/>
  <c r="E641" i="1"/>
  <c r="F641" i="1" s="1"/>
  <c r="E640" i="1"/>
  <c r="F640" i="1" s="1"/>
  <c r="E639" i="1"/>
  <c r="F639" i="1" s="1"/>
  <c r="E638" i="1"/>
  <c r="F638" i="1" s="1"/>
  <c r="F637" i="1"/>
  <c r="E637" i="1"/>
  <c r="E636" i="1"/>
  <c r="F636" i="1" s="1"/>
  <c r="E635" i="1"/>
  <c r="F635" i="1" s="1"/>
  <c r="E634" i="1"/>
  <c r="F634" i="1" s="1"/>
  <c r="E633" i="1"/>
  <c r="F633" i="1" s="1"/>
  <c r="E632" i="1"/>
  <c r="F632" i="1" s="1"/>
  <c r="E631" i="1"/>
  <c r="F631" i="1" s="1"/>
  <c r="E630" i="1"/>
  <c r="F630" i="1" s="1"/>
  <c r="E629" i="1"/>
  <c r="F629" i="1" s="1"/>
  <c r="F628" i="1"/>
  <c r="E628" i="1"/>
  <c r="E627" i="1"/>
  <c r="F627" i="1" s="1"/>
  <c r="E626" i="1"/>
  <c r="F626" i="1" s="1"/>
  <c r="F625" i="1"/>
  <c r="E625" i="1"/>
  <c r="E624" i="1"/>
  <c r="F624" i="1" s="1"/>
  <c r="E623" i="1"/>
  <c r="F623" i="1" s="1"/>
  <c r="E622" i="1"/>
  <c r="F622" i="1" s="1"/>
  <c r="E621" i="1"/>
  <c r="F621" i="1" s="1"/>
  <c r="F620" i="1"/>
  <c r="E620" i="1"/>
  <c r="E619" i="1"/>
  <c r="F619" i="1" s="1"/>
  <c r="E618" i="1"/>
  <c r="F618" i="1" s="1"/>
  <c r="E617" i="1"/>
  <c r="F617" i="1" s="1"/>
  <c r="E616" i="1"/>
  <c r="F616" i="1" s="1"/>
  <c r="E615" i="1"/>
  <c r="F615" i="1" s="1"/>
  <c r="E614" i="1"/>
  <c r="F614" i="1" s="1"/>
  <c r="E613" i="1"/>
  <c r="F613" i="1" s="1"/>
  <c r="F612" i="1"/>
  <c r="E612" i="1"/>
  <c r="E611" i="1"/>
  <c r="F611" i="1" s="1"/>
  <c r="E610" i="1"/>
  <c r="F610" i="1" s="1"/>
  <c r="E609" i="1"/>
  <c r="F609" i="1" s="1"/>
  <c r="E608" i="1"/>
  <c r="F608" i="1" s="1"/>
  <c r="E607" i="1"/>
  <c r="F607" i="1" s="1"/>
  <c r="E606" i="1"/>
  <c r="F606" i="1" s="1"/>
  <c r="E605" i="1"/>
  <c r="F605" i="1" s="1"/>
  <c r="E604" i="1"/>
  <c r="F604" i="1" s="1"/>
  <c r="E603" i="1"/>
  <c r="F603" i="1" s="1"/>
  <c r="E602" i="1"/>
  <c r="F602" i="1" s="1"/>
  <c r="E601" i="1"/>
  <c r="F601" i="1" s="1"/>
  <c r="E600" i="1"/>
  <c r="F600" i="1" s="1"/>
  <c r="E599" i="1"/>
  <c r="F599" i="1" s="1"/>
  <c r="E598" i="1"/>
  <c r="F598" i="1" s="1"/>
  <c r="E597" i="1"/>
  <c r="F597" i="1" s="1"/>
  <c r="E596" i="1"/>
  <c r="F596" i="1" s="1"/>
  <c r="E595" i="1"/>
  <c r="F595" i="1" s="1"/>
  <c r="E594" i="1"/>
  <c r="F594" i="1" s="1"/>
  <c r="F593" i="1"/>
  <c r="E593" i="1"/>
  <c r="E592" i="1"/>
  <c r="F592" i="1" s="1"/>
  <c r="E591" i="1"/>
  <c r="F591" i="1" s="1"/>
  <c r="E590" i="1"/>
  <c r="F590" i="1" s="1"/>
  <c r="E589" i="1"/>
  <c r="F589" i="1" s="1"/>
  <c r="F588" i="1"/>
  <c r="E588" i="1"/>
  <c r="E587" i="1"/>
  <c r="F587" i="1" s="1"/>
  <c r="E586" i="1"/>
  <c r="F586" i="1" s="1"/>
  <c r="F585" i="1"/>
  <c r="E585" i="1"/>
  <c r="E584" i="1"/>
  <c r="F584" i="1" s="1"/>
  <c r="E583" i="1"/>
  <c r="F583" i="1" s="1"/>
  <c r="E582" i="1"/>
  <c r="F582" i="1" s="1"/>
  <c r="E581" i="1"/>
  <c r="F581" i="1" s="1"/>
  <c r="E580" i="1"/>
  <c r="F580" i="1" s="1"/>
  <c r="E579" i="1"/>
  <c r="F579" i="1" s="1"/>
  <c r="E578" i="1"/>
  <c r="F578" i="1" s="1"/>
  <c r="F577" i="1"/>
  <c r="E577" i="1"/>
  <c r="E576" i="1"/>
  <c r="F576" i="1" s="1"/>
  <c r="E575" i="1"/>
  <c r="F575" i="1" s="1"/>
  <c r="E574" i="1"/>
  <c r="F574" i="1" s="1"/>
  <c r="F573" i="1"/>
  <c r="E573" i="1"/>
  <c r="F572" i="1"/>
  <c r="E572" i="1"/>
  <c r="E571" i="1"/>
  <c r="F571" i="1" s="1"/>
  <c r="E570" i="1"/>
  <c r="F570" i="1" s="1"/>
  <c r="E569" i="1"/>
  <c r="F569" i="1" s="1"/>
  <c r="E568" i="1"/>
  <c r="F568" i="1" s="1"/>
  <c r="E567" i="1"/>
  <c r="F567" i="1" s="1"/>
  <c r="E566" i="1"/>
  <c r="F566" i="1" s="1"/>
  <c r="E565" i="1"/>
  <c r="F565" i="1" s="1"/>
  <c r="E564" i="1"/>
  <c r="F564" i="1" s="1"/>
  <c r="E563" i="1"/>
  <c r="F563" i="1" s="1"/>
  <c r="E562" i="1"/>
  <c r="F562" i="1" s="1"/>
  <c r="E561" i="1"/>
  <c r="F561" i="1" s="1"/>
  <c r="E560" i="1"/>
  <c r="F560" i="1" s="1"/>
  <c r="E559" i="1"/>
  <c r="F559" i="1" s="1"/>
  <c r="E558" i="1"/>
  <c r="F558" i="1" s="1"/>
  <c r="E557" i="1"/>
  <c r="F557" i="1" s="1"/>
  <c r="F556" i="1"/>
  <c r="E556" i="1"/>
  <c r="E555" i="1"/>
  <c r="F555" i="1" s="1"/>
  <c r="E554" i="1"/>
  <c r="F554" i="1" s="1"/>
  <c r="F553" i="1"/>
  <c r="E553" i="1"/>
  <c r="E552" i="1"/>
  <c r="F552" i="1" s="1"/>
  <c r="E551" i="1"/>
  <c r="F551" i="1" s="1"/>
  <c r="E550" i="1"/>
  <c r="F550" i="1" s="1"/>
  <c r="E549" i="1"/>
  <c r="F549" i="1" s="1"/>
  <c r="E548" i="1"/>
  <c r="F548" i="1" s="1"/>
  <c r="E547" i="1"/>
  <c r="F547" i="1" s="1"/>
  <c r="E546" i="1"/>
  <c r="F546" i="1" s="1"/>
  <c r="E545" i="1"/>
  <c r="F545" i="1" s="1"/>
  <c r="E544" i="1"/>
  <c r="F544" i="1" s="1"/>
  <c r="E543" i="1"/>
  <c r="F543" i="1" s="1"/>
  <c r="E542" i="1"/>
  <c r="F542" i="1" s="1"/>
  <c r="F541" i="1"/>
  <c r="E541" i="1"/>
  <c r="E540" i="1"/>
  <c r="F540" i="1" s="1"/>
  <c r="E539" i="1"/>
  <c r="F539" i="1" s="1"/>
  <c r="E538" i="1"/>
  <c r="F538" i="1" s="1"/>
  <c r="F537" i="1"/>
  <c r="E537" i="1"/>
  <c r="E536" i="1"/>
  <c r="F536" i="1" s="1"/>
  <c r="E535" i="1"/>
  <c r="F535" i="1" s="1"/>
  <c r="E534" i="1"/>
  <c r="F534" i="1" s="1"/>
  <c r="E533" i="1"/>
  <c r="F533" i="1" s="1"/>
  <c r="F532" i="1"/>
  <c r="E532" i="1"/>
  <c r="E531" i="1"/>
  <c r="F531" i="1" s="1"/>
  <c r="E530" i="1"/>
  <c r="F530" i="1" s="1"/>
  <c r="E529" i="1"/>
  <c r="F529" i="1" s="1"/>
  <c r="E528" i="1"/>
  <c r="F528" i="1" s="1"/>
  <c r="E527" i="1"/>
  <c r="F527" i="1" s="1"/>
  <c r="E526" i="1"/>
  <c r="F526" i="1" s="1"/>
  <c r="F525" i="1"/>
  <c r="E525" i="1"/>
  <c r="E524" i="1"/>
  <c r="F524" i="1" s="1"/>
  <c r="E523" i="1"/>
  <c r="F523" i="1" s="1"/>
  <c r="E522" i="1"/>
  <c r="F522" i="1" s="1"/>
  <c r="F521" i="1"/>
  <c r="E521" i="1"/>
  <c r="E520" i="1"/>
  <c r="F520" i="1" s="1"/>
  <c r="E519" i="1"/>
  <c r="F519" i="1" s="1"/>
  <c r="E518" i="1"/>
  <c r="F518" i="1" s="1"/>
  <c r="E517" i="1"/>
  <c r="F517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F511" i="1" s="1"/>
  <c r="E510" i="1"/>
  <c r="F510" i="1" s="1"/>
  <c r="F509" i="1"/>
  <c r="E509" i="1"/>
  <c r="E508" i="1"/>
  <c r="F508" i="1" s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F502" i="1" s="1"/>
  <c r="E501" i="1"/>
  <c r="F501" i="1" s="1"/>
  <c r="F500" i="1"/>
  <c r="E500" i="1"/>
  <c r="E499" i="1"/>
  <c r="F499" i="1" s="1"/>
  <c r="E498" i="1"/>
  <c r="F498" i="1" s="1"/>
  <c r="F497" i="1"/>
  <c r="E497" i="1"/>
  <c r="E496" i="1"/>
  <c r="F496" i="1" s="1"/>
  <c r="E495" i="1"/>
  <c r="F495" i="1" s="1"/>
  <c r="E494" i="1"/>
  <c r="F494" i="1" s="1"/>
  <c r="E493" i="1"/>
  <c r="F493" i="1" s="1"/>
  <c r="F492" i="1"/>
  <c r="E492" i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F485" i="1"/>
  <c r="E485" i="1"/>
  <c r="F484" i="1"/>
  <c r="E484" i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F465" i="1"/>
  <c r="E465" i="1"/>
  <c r="E464" i="1"/>
  <c r="F464" i="1" s="1"/>
  <c r="E463" i="1"/>
  <c r="F463" i="1" s="1"/>
  <c r="E462" i="1"/>
  <c r="F462" i="1" s="1"/>
  <c r="E461" i="1"/>
  <c r="F461" i="1" s="1"/>
  <c r="F460" i="1"/>
  <c r="E460" i="1"/>
  <c r="E459" i="1"/>
  <c r="F459" i="1" s="1"/>
  <c r="E458" i="1"/>
  <c r="F458" i="1" s="1"/>
  <c r="F457" i="1"/>
  <c r="E457" i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F449" i="1"/>
  <c r="E449" i="1"/>
  <c r="E448" i="1"/>
  <c r="F448" i="1" s="1"/>
  <c r="E447" i="1"/>
  <c r="F447" i="1" s="1"/>
  <c r="E446" i="1"/>
  <c r="F446" i="1" s="1"/>
  <c r="F445" i="1"/>
  <c r="E445" i="1"/>
  <c r="F444" i="1"/>
  <c r="E444" i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F428" i="1"/>
  <c r="E428" i="1"/>
  <c r="E427" i="1"/>
  <c r="F427" i="1" s="1"/>
  <c r="E426" i="1"/>
  <c r="F426" i="1" s="1"/>
  <c r="F425" i="1"/>
  <c r="E425" i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F413" i="1"/>
  <c r="E413" i="1"/>
  <c r="E412" i="1"/>
  <c r="F412" i="1" s="1"/>
  <c r="E411" i="1"/>
  <c r="F411" i="1" s="1"/>
  <c r="E410" i="1"/>
  <c r="F410" i="1" s="1"/>
  <c r="F409" i="1"/>
  <c r="E409" i="1"/>
  <c r="E408" i="1"/>
  <c r="F408" i="1" s="1"/>
  <c r="E407" i="1"/>
  <c r="F407" i="1" s="1"/>
  <c r="E406" i="1"/>
  <c r="F406" i="1" s="1"/>
  <c r="E405" i="1"/>
  <c r="F405" i="1" s="1"/>
  <c r="F404" i="1"/>
  <c r="E404" i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F392" i="1"/>
  <c r="E392" i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F384" i="1"/>
  <c r="E384" i="1"/>
  <c r="F383" i="1"/>
  <c r="E383" i="1"/>
  <c r="E382" i="1"/>
  <c r="F382" i="1" s="1"/>
  <c r="E381" i="1"/>
  <c r="F381" i="1" s="1"/>
  <c r="F380" i="1"/>
  <c r="E380" i="1"/>
  <c r="E379" i="1"/>
  <c r="F379" i="1" s="1"/>
  <c r="E378" i="1"/>
  <c r="F378" i="1" s="1"/>
  <c r="E377" i="1"/>
  <c r="F377" i="1" s="1"/>
  <c r="E376" i="1"/>
  <c r="F376" i="1" s="1"/>
  <c r="F375" i="1"/>
  <c r="E375" i="1"/>
  <c r="E374" i="1"/>
  <c r="F374" i="1" s="1"/>
  <c r="F373" i="1"/>
  <c r="E373" i="1"/>
  <c r="F372" i="1"/>
  <c r="E372" i="1"/>
  <c r="E371" i="1"/>
  <c r="F371" i="1" s="1"/>
  <c r="E370" i="1"/>
  <c r="F370" i="1" s="1"/>
  <c r="E369" i="1"/>
  <c r="F369" i="1" s="1"/>
  <c r="E368" i="1"/>
  <c r="F368" i="1" s="1"/>
  <c r="F367" i="1"/>
  <c r="E367" i="1"/>
  <c r="E366" i="1"/>
  <c r="F366" i="1" s="1"/>
  <c r="F365" i="1"/>
  <c r="E365" i="1"/>
  <c r="F364" i="1"/>
  <c r="E364" i="1"/>
  <c r="E363" i="1"/>
  <c r="F363" i="1" s="1"/>
  <c r="E362" i="1"/>
  <c r="F362" i="1" s="1"/>
  <c r="E361" i="1"/>
  <c r="F361" i="1" s="1"/>
  <c r="F360" i="1"/>
  <c r="E360" i="1"/>
  <c r="F359" i="1"/>
  <c r="E359" i="1"/>
  <c r="E358" i="1"/>
  <c r="F358" i="1" s="1"/>
  <c r="F357" i="1"/>
  <c r="E357" i="1"/>
  <c r="E356" i="1"/>
  <c r="F356" i="1" s="1"/>
  <c r="E355" i="1"/>
  <c r="F355" i="1" s="1"/>
  <c r="E354" i="1"/>
  <c r="F354" i="1" s="1"/>
  <c r="E353" i="1"/>
  <c r="F353" i="1" s="1"/>
  <c r="F352" i="1"/>
  <c r="E352" i="1"/>
  <c r="E351" i="1"/>
  <c r="F351" i="1" s="1"/>
  <c r="E350" i="1"/>
  <c r="F350" i="1" s="1"/>
  <c r="F349" i="1"/>
  <c r="E349" i="1"/>
  <c r="E348" i="1"/>
  <c r="F348" i="1" s="1"/>
  <c r="E347" i="1"/>
  <c r="F347" i="1" s="1"/>
  <c r="E346" i="1"/>
  <c r="F346" i="1" s="1"/>
  <c r="F345" i="1"/>
  <c r="E345" i="1"/>
  <c r="F344" i="1"/>
  <c r="E344" i="1"/>
  <c r="F343" i="1"/>
  <c r="E343" i="1"/>
  <c r="E342" i="1"/>
  <c r="F342" i="1" s="1"/>
  <c r="E341" i="1"/>
  <c r="F341" i="1" s="1"/>
  <c r="E340" i="1"/>
  <c r="F340" i="1" s="1"/>
  <c r="E339" i="1"/>
  <c r="F339" i="1" s="1"/>
  <c r="E338" i="1"/>
  <c r="F338" i="1" s="1"/>
  <c r="F337" i="1"/>
  <c r="E337" i="1"/>
  <c r="E336" i="1"/>
  <c r="F336" i="1" s="1"/>
  <c r="F335" i="1"/>
  <c r="E335" i="1"/>
  <c r="E334" i="1"/>
  <c r="F334" i="1" s="1"/>
  <c r="F333" i="1"/>
  <c r="E333" i="1"/>
  <c r="E332" i="1"/>
  <c r="F332" i="1" s="1"/>
  <c r="E331" i="1"/>
  <c r="F331" i="1" s="1"/>
  <c r="E330" i="1"/>
  <c r="F330" i="1" s="1"/>
  <c r="F329" i="1"/>
  <c r="E329" i="1"/>
  <c r="E328" i="1"/>
  <c r="F328" i="1" s="1"/>
  <c r="E327" i="1"/>
  <c r="F327" i="1" s="1"/>
  <c r="E326" i="1"/>
  <c r="F326" i="1" s="1"/>
  <c r="F325" i="1"/>
  <c r="E325" i="1"/>
  <c r="F324" i="1"/>
  <c r="E324" i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F316" i="1"/>
  <c r="E316" i="1"/>
  <c r="E315" i="1"/>
  <c r="F315" i="1" s="1"/>
  <c r="E314" i="1"/>
  <c r="F314" i="1" s="1"/>
  <c r="F313" i="1"/>
  <c r="E313" i="1"/>
  <c r="E312" i="1"/>
  <c r="F312" i="1" s="1"/>
  <c r="F311" i="1"/>
  <c r="E311" i="1"/>
  <c r="E310" i="1"/>
  <c r="F310" i="1" s="1"/>
  <c r="E309" i="1"/>
  <c r="F309" i="1" s="1"/>
  <c r="F308" i="1"/>
  <c r="E308" i="1"/>
  <c r="E307" i="1"/>
  <c r="F307" i="1" s="1"/>
  <c r="E306" i="1"/>
  <c r="F306" i="1" s="1"/>
  <c r="F305" i="1"/>
  <c r="E305" i="1"/>
  <c r="F304" i="1"/>
  <c r="E304" i="1"/>
  <c r="F303" i="1"/>
  <c r="E303" i="1"/>
  <c r="E302" i="1"/>
  <c r="F302" i="1" s="1"/>
  <c r="F301" i="1"/>
  <c r="E301" i="1"/>
  <c r="F300" i="1"/>
  <c r="E300" i="1"/>
  <c r="E299" i="1"/>
  <c r="F299" i="1" s="1"/>
  <c r="E298" i="1"/>
  <c r="F298" i="1" s="1"/>
  <c r="E297" i="1"/>
  <c r="F297" i="1" s="1"/>
  <c r="F296" i="1"/>
  <c r="E296" i="1"/>
  <c r="F295" i="1"/>
  <c r="E295" i="1"/>
  <c r="E294" i="1"/>
  <c r="F294" i="1" s="1"/>
  <c r="F293" i="1"/>
  <c r="E293" i="1"/>
  <c r="E292" i="1"/>
  <c r="F292" i="1" s="1"/>
  <c r="E291" i="1"/>
  <c r="F291" i="1" s="1"/>
  <c r="E290" i="1"/>
  <c r="F290" i="1" s="1"/>
  <c r="E289" i="1"/>
  <c r="F289" i="1" s="1"/>
  <c r="F288" i="1"/>
  <c r="E288" i="1"/>
  <c r="E287" i="1"/>
  <c r="F287" i="1" s="1"/>
  <c r="E286" i="1"/>
  <c r="F286" i="1" s="1"/>
  <c r="F285" i="1"/>
  <c r="E285" i="1"/>
  <c r="F284" i="1"/>
  <c r="E284" i="1"/>
  <c r="E283" i="1"/>
  <c r="F283" i="1" s="1"/>
  <c r="E282" i="1"/>
  <c r="F282" i="1" s="1"/>
  <c r="F281" i="1"/>
  <c r="E281" i="1"/>
  <c r="F280" i="1"/>
  <c r="E280" i="1"/>
  <c r="E279" i="1"/>
  <c r="F279" i="1" s="1"/>
  <c r="E278" i="1"/>
  <c r="F278" i="1" s="1"/>
  <c r="E277" i="1"/>
  <c r="F277" i="1" s="1"/>
  <c r="F276" i="1"/>
  <c r="E276" i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F265" i="1"/>
  <c r="E265" i="1"/>
  <c r="F264" i="1"/>
  <c r="E264" i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F256" i="1"/>
  <c r="E256" i="1"/>
  <c r="F255" i="1"/>
  <c r="E255" i="1"/>
  <c r="E254" i="1"/>
  <c r="F254" i="1" s="1"/>
  <c r="E253" i="1"/>
  <c r="F253" i="1" s="1"/>
  <c r="F252" i="1"/>
  <c r="E252" i="1"/>
  <c r="E251" i="1"/>
  <c r="F251" i="1" s="1"/>
  <c r="E250" i="1"/>
  <c r="F250" i="1" s="1"/>
  <c r="E249" i="1"/>
  <c r="F249" i="1" s="1"/>
  <c r="E248" i="1"/>
  <c r="F248" i="1" s="1"/>
  <c r="F247" i="1"/>
  <c r="E247" i="1"/>
  <c r="E246" i="1"/>
  <c r="F246" i="1" s="1"/>
  <c r="F245" i="1"/>
  <c r="E245" i="1"/>
  <c r="F244" i="1"/>
  <c r="E244" i="1"/>
  <c r="E243" i="1"/>
  <c r="F243" i="1" s="1"/>
  <c r="E242" i="1"/>
  <c r="F242" i="1" s="1"/>
  <c r="E241" i="1"/>
  <c r="F241" i="1" s="1"/>
  <c r="E240" i="1"/>
  <c r="F240" i="1" s="1"/>
  <c r="F239" i="1"/>
  <c r="E239" i="1"/>
  <c r="E238" i="1"/>
  <c r="F238" i="1" s="1"/>
  <c r="F237" i="1"/>
  <c r="E237" i="1"/>
  <c r="F236" i="1"/>
  <c r="E236" i="1"/>
  <c r="E235" i="1"/>
  <c r="F235" i="1" s="1"/>
  <c r="E234" i="1"/>
  <c r="F234" i="1" s="1"/>
  <c r="E233" i="1"/>
  <c r="F233" i="1" s="1"/>
  <c r="F232" i="1"/>
  <c r="E232" i="1"/>
  <c r="F231" i="1"/>
  <c r="E231" i="1"/>
  <c r="E230" i="1"/>
  <c r="F230" i="1" s="1"/>
  <c r="F229" i="1"/>
  <c r="E229" i="1"/>
  <c r="E228" i="1"/>
  <c r="F228" i="1" s="1"/>
  <c r="E227" i="1"/>
  <c r="F227" i="1" s="1"/>
  <c r="E226" i="1"/>
  <c r="F226" i="1" s="1"/>
  <c r="F225" i="1"/>
  <c r="E225" i="1"/>
  <c r="F224" i="1"/>
  <c r="E224" i="1"/>
  <c r="E223" i="1"/>
  <c r="F223" i="1" s="1"/>
  <c r="E222" i="1"/>
  <c r="F222" i="1" s="1"/>
  <c r="F221" i="1"/>
  <c r="E221" i="1"/>
  <c r="E220" i="1"/>
  <c r="F220" i="1" s="1"/>
  <c r="E219" i="1"/>
  <c r="F219" i="1" s="1"/>
  <c r="E218" i="1"/>
  <c r="F218" i="1" s="1"/>
  <c r="F217" i="1"/>
  <c r="E217" i="1"/>
  <c r="F216" i="1"/>
  <c r="E216" i="1"/>
  <c r="F215" i="1"/>
  <c r="E215" i="1"/>
  <c r="E214" i="1"/>
  <c r="F214" i="1" s="1"/>
  <c r="E213" i="1"/>
  <c r="F213" i="1" s="1"/>
  <c r="E212" i="1"/>
  <c r="F212" i="1" s="1"/>
  <c r="E211" i="1"/>
  <c r="F211" i="1" s="1"/>
  <c r="E210" i="1"/>
  <c r="F210" i="1" s="1"/>
  <c r="F209" i="1"/>
  <c r="E209" i="1"/>
  <c r="E208" i="1"/>
  <c r="F208" i="1" s="1"/>
  <c r="F207" i="1"/>
  <c r="E207" i="1"/>
  <c r="E206" i="1"/>
  <c r="F206" i="1" s="1"/>
  <c r="F205" i="1"/>
  <c r="E205" i="1"/>
  <c r="E204" i="1"/>
  <c r="F204" i="1" s="1"/>
  <c r="E203" i="1"/>
  <c r="F203" i="1" s="1"/>
  <c r="E202" i="1"/>
  <c r="F202" i="1" s="1"/>
  <c r="F201" i="1"/>
  <c r="E201" i="1"/>
  <c r="E200" i="1"/>
  <c r="F200" i="1" s="1"/>
  <c r="E199" i="1"/>
  <c r="F199" i="1" s="1"/>
  <c r="E198" i="1"/>
  <c r="F198" i="1" s="1"/>
  <c r="F197" i="1"/>
  <c r="E197" i="1"/>
  <c r="F196" i="1"/>
  <c r="E196" i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F188" i="1"/>
  <c r="E188" i="1"/>
  <c r="E187" i="1"/>
  <c r="F187" i="1" s="1"/>
  <c r="E186" i="1"/>
  <c r="F186" i="1" s="1"/>
  <c r="F185" i="1"/>
  <c r="E185" i="1"/>
  <c r="E184" i="1"/>
  <c r="F184" i="1" s="1"/>
  <c r="F183" i="1"/>
  <c r="E183" i="1"/>
  <c r="E182" i="1"/>
  <c r="F182" i="1" s="1"/>
  <c r="E181" i="1"/>
  <c r="F181" i="1" s="1"/>
  <c r="F180" i="1"/>
  <c r="E180" i="1"/>
  <c r="E179" i="1"/>
  <c r="F179" i="1" s="1"/>
  <c r="E178" i="1"/>
  <c r="F178" i="1" s="1"/>
  <c r="F177" i="1"/>
  <c r="E177" i="1"/>
  <c r="F176" i="1"/>
  <c r="E176" i="1"/>
  <c r="F175" i="1"/>
  <c r="E175" i="1"/>
  <c r="E174" i="1"/>
  <c r="F174" i="1" s="1"/>
  <c r="F173" i="1"/>
  <c r="E173" i="1"/>
  <c r="F172" i="1"/>
  <c r="E172" i="1"/>
  <c r="E171" i="1"/>
  <c r="F171" i="1" s="1"/>
  <c r="E170" i="1"/>
  <c r="F170" i="1" s="1"/>
  <c r="E169" i="1"/>
  <c r="F169" i="1" s="1"/>
  <c r="F168" i="1"/>
  <c r="E168" i="1"/>
  <c r="F167" i="1"/>
  <c r="E167" i="1"/>
  <c r="F166" i="1"/>
  <c r="E166" i="1"/>
  <c r="E165" i="1"/>
  <c r="F165" i="1" s="1"/>
  <c r="F164" i="1"/>
  <c r="E164" i="1"/>
  <c r="E163" i="1"/>
  <c r="F163" i="1" s="1"/>
  <c r="E162" i="1"/>
  <c r="F162" i="1" s="1"/>
  <c r="E161" i="1"/>
  <c r="F161" i="1" s="1"/>
  <c r="E160" i="1"/>
  <c r="F160" i="1" s="1"/>
  <c r="F159" i="1"/>
  <c r="E159" i="1"/>
  <c r="F158" i="1"/>
  <c r="E158" i="1"/>
  <c r="F157" i="1"/>
  <c r="E157" i="1"/>
  <c r="E156" i="1"/>
  <c r="F156" i="1" s="1"/>
  <c r="E155" i="1"/>
  <c r="F155" i="1" s="1"/>
  <c r="E154" i="1"/>
  <c r="F154" i="1" s="1"/>
  <c r="F153" i="1"/>
  <c r="E153" i="1"/>
  <c r="E152" i="1"/>
  <c r="F152" i="1" s="1"/>
  <c r="E151" i="1"/>
  <c r="F151" i="1" s="1"/>
  <c r="F150" i="1"/>
  <c r="E150" i="1"/>
  <c r="F149" i="1"/>
  <c r="E149" i="1"/>
  <c r="F148" i="1"/>
  <c r="E148" i="1"/>
  <c r="E147" i="1"/>
  <c r="F147" i="1" s="1"/>
  <c r="E146" i="1"/>
  <c r="F146" i="1" s="1"/>
  <c r="F145" i="1"/>
  <c r="E145" i="1"/>
  <c r="F144" i="1"/>
  <c r="E144" i="1"/>
  <c r="E143" i="1"/>
  <c r="F143" i="1" s="1"/>
  <c r="E142" i="1"/>
  <c r="F142" i="1" s="1"/>
  <c r="F141" i="1"/>
  <c r="E141" i="1"/>
  <c r="F140" i="1"/>
  <c r="E140" i="1"/>
  <c r="E139" i="1"/>
  <c r="F139" i="1" s="1"/>
  <c r="E138" i="1"/>
  <c r="F138" i="1" s="1"/>
  <c r="E137" i="1"/>
  <c r="F137" i="1" s="1"/>
  <c r="E136" i="1"/>
  <c r="F136" i="1" s="1"/>
  <c r="F135" i="1"/>
  <c r="E135" i="1"/>
  <c r="E134" i="1"/>
  <c r="F134" i="1" s="1"/>
  <c r="E133" i="1"/>
  <c r="F133" i="1" s="1"/>
  <c r="F132" i="1"/>
  <c r="E132" i="1"/>
  <c r="F131" i="1"/>
  <c r="E131" i="1"/>
  <c r="F130" i="1"/>
  <c r="E130" i="1"/>
  <c r="E129" i="1"/>
  <c r="F129" i="1" s="1"/>
  <c r="E128" i="1"/>
  <c r="F128" i="1" s="1"/>
  <c r="F127" i="1"/>
  <c r="E127" i="1"/>
  <c r="E126" i="1"/>
  <c r="F126" i="1" s="1"/>
  <c r="E125" i="1"/>
  <c r="F125" i="1" s="1"/>
  <c r="F124" i="1"/>
  <c r="E124" i="1"/>
  <c r="F123" i="1"/>
  <c r="E123" i="1"/>
  <c r="F122" i="1"/>
  <c r="E122" i="1"/>
  <c r="E121" i="1"/>
  <c r="F121" i="1" s="1"/>
  <c r="E120" i="1"/>
  <c r="F120" i="1" s="1"/>
  <c r="F119" i="1"/>
  <c r="E119" i="1"/>
  <c r="E118" i="1"/>
  <c r="F118" i="1" s="1"/>
  <c r="E117" i="1"/>
  <c r="F117" i="1" s="1"/>
  <c r="F116" i="1"/>
  <c r="E116" i="1"/>
  <c r="E115" i="1"/>
  <c r="F115" i="1" s="1"/>
  <c r="F114" i="1"/>
  <c r="E114" i="1"/>
  <c r="E113" i="1"/>
  <c r="F113" i="1" s="1"/>
  <c r="E112" i="1"/>
  <c r="F112" i="1" s="1"/>
  <c r="F111" i="1"/>
  <c r="E111" i="1"/>
  <c r="E110" i="1"/>
  <c r="F110" i="1" s="1"/>
  <c r="E109" i="1"/>
  <c r="F109" i="1" s="1"/>
  <c r="F108" i="1"/>
  <c r="E108" i="1"/>
  <c r="E107" i="1"/>
  <c r="F107" i="1" s="1"/>
  <c r="E106" i="1"/>
  <c r="F106" i="1" s="1"/>
  <c r="E105" i="1"/>
  <c r="F105" i="1" s="1"/>
  <c r="E104" i="1"/>
  <c r="F104" i="1" s="1"/>
  <c r="F103" i="1"/>
  <c r="E103" i="1"/>
  <c r="E102" i="1"/>
  <c r="F102" i="1" s="1"/>
  <c r="E101" i="1"/>
  <c r="F101" i="1" s="1"/>
  <c r="F100" i="1"/>
  <c r="E100" i="1"/>
  <c r="E99" i="1"/>
  <c r="F99" i="1" s="1"/>
  <c r="E98" i="1"/>
  <c r="F98" i="1" s="1"/>
  <c r="E97" i="1"/>
  <c r="F97" i="1" s="1"/>
  <c r="E96" i="1"/>
  <c r="F96" i="1" s="1"/>
  <c r="F95" i="1"/>
  <c r="E95" i="1"/>
  <c r="E94" i="1"/>
  <c r="F94" i="1" s="1"/>
  <c r="E93" i="1"/>
  <c r="F93" i="1" s="1"/>
  <c r="F92" i="1"/>
  <c r="E92" i="1"/>
  <c r="E91" i="1"/>
  <c r="F91" i="1" s="1"/>
  <c r="E90" i="1"/>
  <c r="F90" i="1" s="1"/>
  <c r="E89" i="1"/>
  <c r="F89" i="1" s="1"/>
  <c r="E88" i="1"/>
  <c r="F88" i="1" s="1"/>
  <c r="F87" i="1"/>
  <c r="E87" i="1"/>
  <c r="E86" i="1"/>
  <c r="F86" i="1" s="1"/>
  <c r="E85" i="1"/>
  <c r="F85" i="1" s="1"/>
  <c r="F84" i="1"/>
  <c r="E84" i="1"/>
  <c r="E83" i="1"/>
  <c r="F83" i="1" s="1"/>
  <c r="E82" i="1"/>
  <c r="F82" i="1" s="1"/>
  <c r="E81" i="1"/>
  <c r="F81" i="1" s="1"/>
  <c r="E80" i="1"/>
  <c r="F80" i="1" s="1"/>
  <c r="F79" i="1"/>
  <c r="E79" i="1"/>
  <c r="E78" i="1"/>
  <c r="F78" i="1" s="1"/>
  <c r="E77" i="1"/>
  <c r="F77" i="1" s="1"/>
  <c r="F76" i="1"/>
  <c r="E76" i="1"/>
  <c r="E75" i="1"/>
  <c r="F75" i="1" s="1"/>
  <c r="E74" i="1"/>
  <c r="F74" i="1" s="1"/>
  <c r="E73" i="1"/>
  <c r="F73" i="1" s="1"/>
  <c r="E72" i="1"/>
  <c r="F72" i="1" s="1"/>
  <c r="F71" i="1"/>
  <c r="E71" i="1"/>
  <c r="E70" i="1"/>
  <c r="F70" i="1" s="1"/>
  <c r="E69" i="1"/>
  <c r="F69" i="1" s="1"/>
  <c r="F68" i="1"/>
  <c r="E68" i="1"/>
  <c r="E67" i="1"/>
  <c r="F67" i="1" s="1"/>
  <c r="E66" i="1"/>
  <c r="F66" i="1" s="1"/>
  <c r="E65" i="1"/>
  <c r="F65" i="1" s="1"/>
  <c r="E64" i="1"/>
  <c r="F64" i="1" s="1"/>
  <c r="F63" i="1"/>
  <c r="E63" i="1"/>
  <c r="E62" i="1"/>
  <c r="F62" i="1" s="1"/>
  <c r="E61" i="1"/>
  <c r="F61" i="1" s="1"/>
  <c r="F60" i="1"/>
  <c r="E60" i="1"/>
  <c r="E59" i="1"/>
  <c r="F59" i="1" s="1"/>
  <c r="E58" i="1"/>
  <c r="F58" i="1" s="1"/>
  <c r="E57" i="1"/>
  <c r="F57" i="1" s="1"/>
  <c r="E56" i="1"/>
  <c r="F56" i="1" s="1"/>
  <c r="F55" i="1"/>
  <c r="E55" i="1"/>
  <c r="E54" i="1"/>
  <c r="F54" i="1" s="1"/>
  <c r="E53" i="1"/>
  <c r="F53" i="1" s="1"/>
  <c r="F52" i="1"/>
  <c r="E52" i="1"/>
  <c r="E51" i="1"/>
  <c r="F51" i="1" s="1"/>
  <c r="E50" i="1"/>
  <c r="F50" i="1" s="1"/>
  <c r="E49" i="1"/>
  <c r="F49" i="1" s="1"/>
  <c r="E48" i="1"/>
  <c r="F48" i="1" s="1"/>
  <c r="F47" i="1"/>
  <c r="E47" i="1"/>
  <c r="E46" i="1"/>
  <c r="F46" i="1" s="1"/>
  <c r="E45" i="1"/>
  <c r="F45" i="1" s="1"/>
  <c r="F44" i="1"/>
  <c r="E44" i="1"/>
  <c r="E43" i="1"/>
  <c r="F43" i="1" s="1"/>
  <c r="E42" i="1"/>
  <c r="F42" i="1" s="1"/>
  <c r="E41" i="1"/>
  <c r="F41" i="1" s="1"/>
  <c r="E40" i="1"/>
  <c r="F40" i="1" s="1"/>
  <c r="F39" i="1"/>
  <c r="E39" i="1"/>
  <c r="E38" i="1"/>
  <c r="F38" i="1" s="1"/>
  <c r="E37" i="1"/>
  <c r="F37" i="1" s="1"/>
  <c r="F36" i="1"/>
  <c r="E36" i="1"/>
  <c r="E35" i="1"/>
  <c r="F35" i="1" s="1"/>
  <c r="E34" i="1"/>
  <c r="F34" i="1" s="1"/>
  <c r="E33" i="1"/>
  <c r="F33" i="1" s="1"/>
  <c r="E32" i="1"/>
  <c r="F32" i="1" s="1"/>
  <c r="F31" i="1"/>
  <c r="E31" i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F23" i="1"/>
  <c r="E23" i="1"/>
  <c r="E22" i="1"/>
  <c r="F22" i="1" s="1"/>
  <c r="E21" i="1"/>
  <c r="F21" i="1" s="1"/>
  <c r="F20" i="1"/>
  <c r="E20" i="1"/>
  <c r="E19" i="1"/>
  <c r="F19" i="1" s="1"/>
  <c r="E18" i="1"/>
  <c r="F18" i="1" s="1"/>
  <c r="E17" i="1"/>
  <c r="F17" i="1" s="1"/>
  <c r="E16" i="1"/>
  <c r="F16" i="1" s="1"/>
  <c r="F15" i="1"/>
  <c r="E15" i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F7" i="1"/>
  <c r="E7" i="1"/>
  <c r="E6" i="1"/>
  <c r="F6" i="1" s="1"/>
  <c r="E5" i="1"/>
  <c r="F5" i="1" s="1"/>
</calcChain>
</file>

<file path=xl/sharedStrings.xml><?xml version="1.0" encoding="utf-8"?>
<sst xmlns="http://schemas.openxmlformats.org/spreadsheetml/2006/main" count="2441" uniqueCount="1519">
  <si>
    <t>FY 2022 Financial and Compliance Audit Files</t>
  </si>
  <si>
    <t>District Name</t>
  </si>
  <si>
    <t>Entity ID</t>
  </si>
  <si>
    <t>Submitter</t>
  </si>
  <si>
    <t>File Link</t>
  </si>
  <si>
    <t>A+ Charter Schools</t>
  </si>
  <si>
    <t>Becki Krueger</t>
  </si>
  <si>
    <t>https://sfbudget.ade.az.gov/sfsinbound/GeneralUpload/194088.pdf</t>
  </si>
  <si>
    <t>https://sfbudget.ade.az.gov/sfsinbound/GeneralUpload/194089.pdf</t>
  </si>
  <si>
    <t>Academy with Community Partners  Inc</t>
  </si>
  <si>
    <t>Margaret Williamson</t>
  </si>
  <si>
    <t>https://sfbudget.ade.az.gov/sfsinbound/GeneralUpload/193049.pdf</t>
  </si>
  <si>
    <t>https://sfbudget.ade.az.gov/sfsinbound/GeneralUpload/193050.pdf</t>
  </si>
  <si>
    <t>Accelerated Learning Center, Inc.</t>
  </si>
  <si>
    <t>Sharon Canady</t>
  </si>
  <si>
    <t>https://sfbudget.ade.az.gov/sfsinbound/GeneralUpload/193002.pdf</t>
  </si>
  <si>
    <t>Acclaim Charter School</t>
  </si>
  <si>
    <t>Melanie Powers</t>
  </si>
  <si>
    <t>https://sfbudget.ade.az.gov/sfsinbound/GeneralUpload/194027.pdf</t>
  </si>
  <si>
    <t>Ajo Unified District</t>
  </si>
  <si>
    <t>Laura Smith</t>
  </si>
  <si>
    <t>https://sfbudget.ade.az.gov/sfsinbound/GeneralUpload/193887.pdf</t>
  </si>
  <si>
    <t>https://sfbudget.ade.az.gov/sfsinbound/GeneralUpload/193888.pdf</t>
  </si>
  <si>
    <t>https://sfbudget.ade.az.gov/sfsinbound/GeneralUpload/193896.pdf</t>
  </si>
  <si>
    <t>https://sfbudget.ade.az.gov/sfsinbound/GeneralUpload/193900.pdf</t>
  </si>
  <si>
    <t>Akimel O Otham Pee Posh Charter School, Inc.</t>
  </si>
  <si>
    <t>Jacquelyn Power</t>
  </si>
  <si>
    <t>https://sfbudget.ade.az.gov/sfsinbound/GeneralUpload/194229.pdf</t>
  </si>
  <si>
    <t>Akimel O'Otham Pee Posh Charter School, Inc.</t>
  </si>
  <si>
    <t>https://sfbudget.ade.az.gov/sfsinbound/GeneralUpload/194230.pdf</t>
  </si>
  <si>
    <t>Alhambra Elementary District</t>
  </si>
  <si>
    <t>Scott Heusman</t>
  </si>
  <si>
    <t>https://sfbudget.ade.az.gov/sfsinbound/GeneralUpload/193525.pdf</t>
  </si>
  <si>
    <t>https://sfbudget.ade.az.gov/sfsinbound/GeneralUpload/193526.pdf</t>
  </si>
  <si>
    <t>Allen-Cochran Enterprises, Inc.</t>
  </si>
  <si>
    <t>Stacey Cochran</t>
  </si>
  <si>
    <t>https://sfbudget.ade.az.gov/sfsinbound/GeneralUpload/193431.pdf</t>
  </si>
  <si>
    <t>https://sfbudget.ade.az.gov/sfsinbound/GeneralUpload/193432.pdf</t>
  </si>
  <si>
    <t>Alpine Elementary District</t>
  </si>
  <si>
    <t>Jeannie Hinton</t>
  </si>
  <si>
    <t>https://sfbudget.ade.az.gov/sfsinbound/GeneralUpload/194283.pdf</t>
  </si>
  <si>
    <t>https://sfbudget.ade.az.gov/sfsinbound/GeneralUpload/194284.pdf</t>
  </si>
  <si>
    <t>https://sfbudget.ade.az.gov/sfsinbound/GeneralUpload/194285.pdf</t>
  </si>
  <si>
    <t>https://sfbudget.ade.az.gov/sfsinbound/GeneralUpload/194286.pdf</t>
  </si>
  <si>
    <t>Altar Valley Elementary District</t>
  </si>
  <si>
    <t>David Dumon</t>
  </si>
  <si>
    <t>https://sfbudget.ade.az.gov/sfsinbound/GeneralUpload/193359.pdf</t>
  </si>
  <si>
    <t>American Basic Schools LLC</t>
  </si>
  <si>
    <t>Scott Kies</t>
  </si>
  <si>
    <t>https://sfbudget.ade.az.gov/sfsinbound/GeneralUpload/193463.pdf</t>
  </si>
  <si>
    <t>American Charter Schools Foundation d.b.a. Alta Vista High School</t>
  </si>
  <si>
    <t>Scott Shelley</t>
  </si>
  <si>
    <t>https://sfbudget.ade.az.gov/sfsinbound/GeneralUpload/193933.pdf</t>
  </si>
  <si>
    <t>https://sfbudget.ade.az.gov/sfsinbound/GeneralUpload/193934.pdf</t>
  </si>
  <si>
    <t>American Charter Schools Foundation d.b.a. Apache Trail High School</t>
  </si>
  <si>
    <t>https://sfbudget.ade.az.gov/sfsinbound/GeneralUpload/193931.pdf</t>
  </si>
  <si>
    <t>https://sfbudget.ade.az.gov/sfsinbound/GeneralUpload/193932.pdf</t>
  </si>
  <si>
    <t>American Charter Schools Foundation d.b.a. Crestview College Preparatory High Sc</t>
  </si>
  <si>
    <t>https://sfbudget.ade.az.gov/sfsinbound/GeneralUpload/193929.pdf</t>
  </si>
  <si>
    <t>https://sfbudget.ade.az.gov/sfsinbound/GeneralUpload/193930.pdf</t>
  </si>
  <si>
    <t>American Charter Schools Foundation d.b.a. Desert Hills High School</t>
  </si>
  <si>
    <t>https://sfbudget.ade.az.gov/sfsinbound/GeneralUpload/193935.pdf</t>
  </si>
  <si>
    <t>https://sfbudget.ade.az.gov/sfsinbound/GeneralUpload/193936.pdf</t>
  </si>
  <si>
    <t>American Charter Schools Foundation d.b.a. Estrella High School</t>
  </si>
  <si>
    <t>https://sfbudget.ade.az.gov/sfsinbound/GeneralUpload/193927.pdf</t>
  </si>
  <si>
    <t>https://sfbudget.ade.az.gov/sfsinbound/GeneralUpload/193928.pdf</t>
  </si>
  <si>
    <t>American Charter Schools Foundation d.b.a. Peoria Accelerated High School</t>
  </si>
  <si>
    <t>https://sfbudget.ade.az.gov/sfsinbound/GeneralUpload/193937.pdf</t>
  </si>
  <si>
    <t>https://sfbudget.ade.az.gov/sfsinbound/GeneralUpload/193938.pdf</t>
  </si>
  <si>
    <t>American Charter Schools Foundation d.b.a. South Pointe High School</t>
  </si>
  <si>
    <t>https://sfbudget.ade.az.gov/sfsinbound/GeneralUpload/193940.pdf</t>
  </si>
  <si>
    <t>American Charter Schools Foundation d.b.a. South Ridge High School</t>
  </si>
  <si>
    <t>https://sfbudget.ade.az.gov/sfsinbound/GeneralUpload/193924.pdf</t>
  </si>
  <si>
    <t>https://sfbudget.ade.az.gov/sfsinbound/GeneralUpload/193925.pdf</t>
  </si>
  <si>
    <t>American Charter Schools Foundation d.b.a. Sun Valley High School</t>
  </si>
  <si>
    <t>https://sfbudget.ade.az.gov/sfsinbound/GeneralUpload/193941.pdf</t>
  </si>
  <si>
    <t>https://sfbudget.ade.az.gov/sfsinbound/GeneralUpload/193942.pdf</t>
  </si>
  <si>
    <t>American Charter Schools Foundation d.b.a. West Phoenix High School</t>
  </si>
  <si>
    <t>https://sfbudget.ade.az.gov/sfsinbound/GeneralUpload/193943.pdf</t>
  </si>
  <si>
    <t>https://sfbudget.ade.az.gov/sfsinbound/GeneralUpload/193944.pdf</t>
  </si>
  <si>
    <t>American Charter Schools Foundation dba Ridgeview College Preparatory High Schoo</t>
  </si>
  <si>
    <t>https://sfbudget.ade.az.gov/sfsinbound/GeneralUpload/193946.pdf</t>
  </si>
  <si>
    <t>https://sfbudget.ade.az.gov/sfsinbound/GeneralUpload/193947.pdf</t>
  </si>
  <si>
    <t>American Leadership Academy, Inc.</t>
  </si>
  <si>
    <t>Jeff Patterson</t>
  </si>
  <si>
    <t>https://sfbudget.ade.az.gov/sfsinbound/GeneralUpload/192926.pdf</t>
  </si>
  <si>
    <t>American Virtual Academy</t>
  </si>
  <si>
    <t>Howard Marzolf</t>
  </si>
  <si>
    <t>https://sfbudget.ade.az.gov/sfsinbound/GeneralUpload/192921.pdf</t>
  </si>
  <si>
    <t>Anthem Preparatory Academy</t>
  </si>
  <si>
    <t>Bianca Ulibarri</t>
  </si>
  <si>
    <t>https://sfbudget.ade.az.gov/sfsinbound/GeneralUpload/193138.pdf</t>
  </si>
  <si>
    <t>Apache Junction Unified District</t>
  </si>
  <si>
    <t>Angela Terry</t>
  </si>
  <si>
    <t>https://sfbudget.ade.az.gov/sfsinbound/GeneralUpload/194086.pdf</t>
  </si>
  <si>
    <t>Archway Classical Academy Arete</t>
  </si>
  <si>
    <t>https://sfbudget.ade.az.gov/sfsinbound/GeneralUpload/193056.pdf</t>
  </si>
  <si>
    <t>Archway Classical Academy Chandler</t>
  </si>
  <si>
    <t>https://sfbudget.ade.az.gov/sfsinbound/GeneralUpload/193139.pdf</t>
  </si>
  <si>
    <t>Archway Classical Academy Cicero</t>
  </si>
  <si>
    <t>https://sfbudget.ade.az.gov/sfsinbound/GeneralUpload/193140.pdf</t>
  </si>
  <si>
    <t>Archway Classical Academy Glendale</t>
  </si>
  <si>
    <t>https://sfbudget.ade.az.gov/sfsinbound/GeneralUpload/193141.pdf</t>
  </si>
  <si>
    <t>Archway Classical Academy Lincoln</t>
  </si>
  <si>
    <t>https://sfbudget.ade.az.gov/sfsinbound/GeneralUpload/193142.pdf</t>
  </si>
  <si>
    <t>Archway Classical Academy North Phoenix</t>
  </si>
  <si>
    <t>https://sfbudget.ade.az.gov/sfsinbound/GeneralUpload/193143.pdf</t>
  </si>
  <si>
    <t>Archway Classical Academy Scottsdale</t>
  </si>
  <si>
    <t>https://sfbudget.ade.az.gov/sfsinbound/GeneralUpload/193144.pdf</t>
  </si>
  <si>
    <t>Archway Classical Academy Trivium West</t>
  </si>
  <si>
    <t>https://sfbudget.ade.az.gov/sfsinbound/GeneralUpload/193145.pdf</t>
  </si>
  <si>
    <t>Archway Classical Academy Veritas</t>
  </si>
  <si>
    <t>https://sfbudget.ade.az.gov/sfsinbound/GeneralUpload/193146.pdf</t>
  </si>
  <si>
    <t>Arete Preparatory Academy</t>
  </si>
  <si>
    <t>https://sfbudget.ade.az.gov/sfsinbound/GeneralUpload/193147.pdf</t>
  </si>
  <si>
    <t>Arizona Autism Charter Schools, Inc.</t>
  </si>
  <si>
    <t>Claudina Douglas</t>
  </si>
  <si>
    <t>https://sfbudget.ade.az.gov/sfsinbound/GeneralUpload/193531.pdf</t>
  </si>
  <si>
    <t>Arizona Community Development Corporation</t>
  </si>
  <si>
    <t>Jackie Trujillo</t>
  </si>
  <si>
    <t>https://sfbudget.ade.az.gov/sfsinbound/GeneralUpload/194037.pdf</t>
  </si>
  <si>
    <t>Kris Johnson</t>
  </si>
  <si>
    <t>https://sfbudget.ade.az.gov/sfsinbound/GeneralUpload/194039.pdf</t>
  </si>
  <si>
    <t>https://sfbudget.ade.az.gov/sfsinbound/GeneralUpload/194040.pdf</t>
  </si>
  <si>
    <t>https://sfbudget.ade.az.gov/sfsinbound/GeneralUpload/194041.pdf</t>
  </si>
  <si>
    <t>https://sfbudget.ade.az.gov/sfsinbound/GeneralUpload/194058.pdf</t>
  </si>
  <si>
    <t>Arizona Department of Juvenile Corrections</t>
  </si>
  <si>
    <t>Brandon Sullivan</t>
  </si>
  <si>
    <t>https://sfbudget.ade.az.gov/sfsinbound/GeneralUpload/192027.pdf</t>
  </si>
  <si>
    <t>Arizona Education Solutions</t>
  </si>
  <si>
    <t>Caitlin Alexander</t>
  </si>
  <si>
    <t>https://sfbudget.ade.az.gov/sfsinbound/GeneralUpload/193004.pdf</t>
  </si>
  <si>
    <t>Arizona Language Preparatory</t>
  </si>
  <si>
    <t>Renita Myers</t>
  </si>
  <si>
    <t>https://sfbudget.ade.az.gov/sfsinbound/GeneralUpload/193297.pdf</t>
  </si>
  <si>
    <t>https://sfbudget.ade.az.gov/sfsinbound/GeneralUpload/193319.txt</t>
  </si>
  <si>
    <t>Arizona School For The Arts</t>
  </si>
  <si>
    <t>Elizabeth Shaw</t>
  </si>
  <si>
    <t>https://sfbudget.ade.az.gov/sfsinbound/GeneralUpload/192919.pdf</t>
  </si>
  <si>
    <t>Arlington Elementary District</t>
  </si>
  <si>
    <t>Chad Turner</t>
  </si>
  <si>
    <t>https://sfbudget.ade.az.gov/sfsinbound/GeneralUpload/193821.pdf</t>
  </si>
  <si>
    <t>https://sfbudget.ade.az.gov/sfsinbound/GeneralUpload/193822.pdf</t>
  </si>
  <si>
    <t>https://sfbudget.ade.az.gov/sfsinbound/GeneralUpload/193823.pdf</t>
  </si>
  <si>
    <t>ASU Preparatory Academy</t>
  </si>
  <si>
    <t>John Piccione</t>
  </si>
  <si>
    <t>https://sfbudget.ade.az.gov/sfsinbound/GeneralUpload/193398.pdf</t>
  </si>
  <si>
    <t>https://sfbudget.ade.az.gov/sfsinbound/GeneralUpload/193406.pdf</t>
  </si>
  <si>
    <t>https://sfbudget.ade.az.gov/sfsinbound/GeneralUpload/193399.pdf</t>
  </si>
  <si>
    <t>https://sfbudget.ade.az.gov/sfsinbound/GeneralUpload/193404.pdf</t>
  </si>
  <si>
    <t>https://sfbudget.ade.az.gov/sfsinbound/GeneralUpload/193402.pdf</t>
  </si>
  <si>
    <t>https://sfbudget.ade.az.gov/sfsinbound/GeneralUpload/193400.pdf</t>
  </si>
  <si>
    <t>https://sfbudget.ade.az.gov/sfsinbound/GeneralUpload/193401.pdf</t>
  </si>
  <si>
    <t>https://sfbudget.ade.az.gov/sfsinbound/GeneralUpload/193403.pdf</t>
  </si>
  <si>
    <t>https://sfbudget.ade.az.gov/sfsinbound/GeneralUpload/193405.pdf</t>
  </si>
  <si>
    <t>https://sfbudget.ade.az.gov/sfsinbound/GeneralUpload/193407.pdf</t>
  </si>
  <si>
    <t>ASU Preparatory Academy - Casa Grande</t>
  </si>
  <si>
    <t>https://sfbudget.ade.az.gov/sfsinbound/GeneralUpload/193351.pdf</t>
  </si>
  <si>
    <t>https://sfbudget.ade.az.gov/sfsinbound/GeneralUpload/193352.html</t>
  </si>
  <si>
    <t>https://sfbudget.ade.az.gov/sfsinbound/GeneralUpload/193393.xls</t>
  </si>
  <si>
    <t>https://sfbudget.ade.az.gov/sfsinbound/GeneralUpload/193396.pdf</t>
  </si>
  <si>
    <t>ASU Preparatory Academy Digital</t>
  </si>
  <si>
    <t>https://sfbudget.ade.az.gov/sfsinbound/GeneralUpload/193397.pdf</t>
  </si>
  <si>
    <t>Avondale Elementary District</t>
  </si>
  <si>
    <t>Shannon Kavanagh</t>
  </si>
  <si>
    <t>https://sfbudget.ade.az.gov/sfsinbound/GeneralUpload/193891.pdf</t>
  </si>
  <si>
    <t>https://sfbudget.ade.az.gov/sfsinbound/GeneralUpload/193894.pdf</t>
  </si>
  <si>
    <t>Avondale Learning dba Precision Academy</t>
  </si>
  <si>
    <t>Patrick Finn</t>
  </si>
  <si>
    <t>https://sfbudget.ade.az.gov/sfsinbound/GeneralUpload/193086.pdf</t>
  </si>
  <si>
    <t>AZ Compass Schools, Inc.</t>
  </si>
  <si>
    <t>Ronda Owens</t>
  </si>
  <si>
    <t>https://sfbudget.ade.az.gov/sfsinbound/GeneralUpload/194016.pdf</t>
  </si>
  <si>
    <t>https://sfbudget.ade.az.gov/sfsinbound/GeneralUpload/194017.pdf</t>
  </si>
  <si>
    <t>Bagdad Unified District</t>
  </si>
  <si>
    <t>Bryan Bullington</t>
  </si>
  <si>
    <t>https://sfbudget.ade.az.gov/sfsinbound/GeneralUpload/194189.pdf</t>
  </si>
  <si>
    <t>https://sfbudget.ade.az.gov/sfsinbound/GeneralUpload/194190.pdf</t>
  </si>
  <si>
    <t>https://sfbudget.ade.az.gov/sfsinbound/GeneralUpload/194240.pdf</t>
  </si>
  <si>
    <t>https://sfbudget.ade.az.gov/sfsinbound/GeneralUpload/194258.pdf</t>
  </si>
  <si>
    <t>https://sfbudget.ade.az.gov/sfsinbound/GeneralUpload/194259.pdf</t>
  </si>
  <si>
    <t>Ball Charter Schools (Dobson)</t>
  </si>
  <si>
    <t>Annie Gilbert</t>
  </si>
  <si>
    <t>https://sfbudget.ade.az.gov/sfsinbound/GeneralUpload/193237.pdf</t>
  </si>
  <si>
    <t>Ball Charter Schools (Hearn)</t>
  </si>
  <si>
    <t>https://sfbudget.ade.az.gov/sfsinbound/GeneralUpload/193238.pdf</t>
  </si>
  <si>
    <t>Ball Charter Schools (Val Vista)</t>
  </si>
  <si>
    <t>https://sfbudget.ade.az.gov/sfsinbound/GeneralUpload/193236.pdf</t>
  </si>
  <si>
    <t>Balsz Elementary District</t>
  </si>
  <si>
    <t>Aracely Soto</t>
  </si>
  <si>
    <t>https://sfbudget.ade.az.gov/sfsinbound/GeneralUpload/194071.pdf</t>
  </si>
  <si>
    <t>https://sfbudget.ade.az.gov/sfsinbound/GeneralUpload/194073.pdf</t>
  </si>
  <si>
    <t>https://sfbudget.ade.az.gov/sfsinbound/GeneralUpload/194186.pdf</t>
  </si>
  <si>
    <t>Beaver Creek Elementary District</t>
  </si>
  <si>
    <t>Ori Womack</t>
  </si>
  <si>
    <t>https://sfbudget.ade.az.gov/sfsinbound/GeneralUpload/193395.pdf</t>
  </si>
  <si>
    <t>Benchmark School, Inc.</t>
  </si>
  <si>
    <t>Joseph Perez</t>
  </si>
  <si>
    <t>https://sfbudget.ade.az.gov/sfsinbound/GeneralUpload/192866.pdf</t>
  </si>
  <si>
    <t>Benjamin Franklin Charter School - Queen Creek</t>
  </si>
  <si>
    <t>Kevin Smith</t>
  </si>
  <si>
    <t>https://sfbudget.ade.az.gov/sfsinbound/GeneralUpload/192929.pdf</t>
  </si>
  <si>
    <t>Benson Unified School District</t>
  </si>
  <si>
    <t>Connie Ayres</t>
  </si>
  <si>
    <t>https://sfbudget.ade.az.gov/sfsinbound/GeneralUpload/193562.pdf</t>
  </si>
  <si>
    <t>https://sfbudget.ade.az.gov/sfsinbound/GeneralUpload/193563.pdf</t>
  </si>
  <si>
    <t>https://sfbudget.ade.az.gov/sfsinbound/GeneralUpload/193564.pdf</t>
  </si>
  <si>
    <t>Bisbee Unified District</t>
  </si>
  <si>
    <t>Thomas Woody</t>
  </si>
  <si>
    <t>https://sfbudget.ade.az.gov/sfsinbound/GeneralUpload/193727.pdf</t>
  </si>
  <si>
    <t>https://sfbudget.ade.az.gov/sfsinbound/GeneralUpload/193728.pdf</t>
  </si>
  <si>
    <t>https://sfbudget.ade.az.gov/sfsinbound/GeneralUpload/193729.pdf</t>
  </si>
  <si>
    <t>https://sfbudget.ade.az.gov/sfsinbound/GeneralUpload/193730.pdf</t>
  </si>
  <si>
    <t>Blue Adobe Project</t>
  </si>
  <si>
    <t>Karen Flores</t>
  </si>
  <si>
    <t>https://sfbudget.ade.az.gov/sfsinbound/GeneralUpload/192906.pdf</t>
  </si>
  <si>
    <t>Blue Ridge Unified School District No. 32</t>
  </si>
  <si>
    <t>Kimberly Dugdale</t>
  </si>
  <si>
    <t>https://sfbudget.ade.az.gov/sfsinbound/GeneralUpload/193889.pdf</t>
  </si>
  <si>
    <t>https://sfbudget.ade.az.gov/sfsinbound/GeneralUpload/193890.pdf</t>
  </si>
  <si>
    <t>Bonita Elementary District</t>
  </si>
  <si>
    <t>Cheryl Childers</t>
  </si>
  <si>
    <t>https://sfbudget.ade.az.gov/sfsinbound/GeneralUpload/193902.pdf</t>
  </si>
  <si>
    <t>https://sfbudget.ade.az.gov/sfsinbound/GeneralUpload/193903.pdf</t>
  </si>
  <si>
    <t>Bouse Elementary District</t>
  </si>
  <si>
    <t>Ronald Fletcher</t>
  </si>
  <si>
    <t>https://sfbudget.ade.az.gov/sfsinbound/GeneralUpload/193990.pdf</t>
  </si>
  <si>
    <t>https://sfbudget.ade.az.gov/sfsinbound/GeneralUpload/193992.pdf</t>
  </si>
  <si>
    <t>https://sfbudget.ade.az.gov/sfsinbound/GeneralUpload/193996.pdf</t>
  </si>
  <si>
    <t>https://sfbudget.ade.az.gov/sfsinbound/GeneralUpload/193997.pdf</t>
  </si>
  <si>
    <t>Bright Beginnings School, Inc.</t>
  </si>
  <si>
    <t>Grant Porter</t>
  </si>
  <si>
    <t>https://sfbudget.ade.az.gov/sfsinbound/GeneralUpload/192867.pdf</t>
  </si>
  <si>
    <t>Buckeye Elementary District</t>
  </si>
  <si>
    <t>CJ Beckstrom</t>
  </si>
  <si>
    <t>https://sfbudget.ade.az.gov/sfsinbound/GeneralUpload/193361.pdf</t>
  </si>
  <si>
    <t>https://sfbudget.ade.az.gov/sfsinbound/GeneralUpload/193606.pdf</t>
  </si>
  <si>
    <t>https://sfbudget.ade.az.gov/sfsinbound/GeneralUpload/193607.pdf</t>
  </si>
  <si>
    <t>Buckeye Union High School District</t>
  </si>
  <si>
    <t>Jeff Simmons</t>
  </si>
  <si>
    <t>https://sfbudget.ade.az.gov/sfsinbound/GeneralUpload/193608.pdf</t>
  </si>
  <si>
    <t>https://sfbudget.ade.az.gov/sfsinbound/GeneralUpload/193609.pdf</t>
  </si>
  <si>
    <t>https://sfbudget.ade.az.gov/sfsinbound/GeneralUpload/193611.pdf</t>
  </si>
  <si>
    <t>Bullhead City School District</t>
  </si>
  <si>
    <t>Jennifer Beck</t>
  </si>
  <si>
    <t>https://sfbudget.ade.az.gov/sfsinbound/GeneralUpload/193791.pdf</t>
  </si>
  <si>
    <t>Cambridge Academy  East,  Inc</t>
  </si>
  <si>
    <t>Lisa Chamberlain</t>
  </si>
  <si>
    <t>https://sfbudget.ade.az.gov/sfsinbound/GeneralUpload/192956.pdf</t>
  </si>
  <si>
    <t>Camp Verde Unified District</t>
  </si>
  <si>
    <t>Steve Hicks</t>
  </si>
  <si>
    <t>https://sfbudget.ade.az.gov/sfsinbound/GeneralUpload/193985.pdf</t>
  </si>
  <si>
    <t>https://sfbudget.ade.az.gov/sfsinbound/GeneralUpload/193986.pdf</t>
  </si>
  <si>
    <t>Candeo Schools, Inc.</t>
  </si>
  <si>
    <t>https://sfbudget.ade.az.gov/sfsinbound/GeneralUpload/193461.pdf</t>
  </si>
  <si>
    <t>Canyon Rose Academy, Inc.</t>
  </si>
  <si>
    <t>Cathleen Capen</t>
  </si>
  <si>
    <t>https://sfbudget.ade.az.gov/sfsinbound/GeneralUpload/192591.pdf</t>
  </si>
  <si>
    <t>Career Development, Inc.</t>
  </si>
  <si>
    <t>https://sfbudget.ade.az.gov/sfsinbound/GeneralUpload/193083.pdf</t>
  </si>
  <si>
    <t>Career Success Schools</t>
  </si>
  <si>
    <t>Jean Duffy</t>
  </si>
  <si>
    <t>https://sfbudget.ade.az.gov/sfsinbound/GeneralUpload/193485.pdf</t>
  </si>
  <si>
    <t>https://sfbudget.ade.az.gov/sfsinbound/GeneralUpload/193486.pdf</t>
  </si>
  <si>
    <t>Carpe Diem Collegiate High School</t>
  </si>
  <si>
    <t>Ryan Hackmann</t>
  </si>
  <si>
    <t>https://sfbudget.ade.az.gov/sfsinbound/GeneralUpload/192930.pdf</t>
  </si>
  <si>
    <t>Cartwright Elementary District</t>
  </si>
  <si>
    <t>Derek Etheridge</t>
  </si>
  <si>
    <t>https://sfbudget.ade.az.gov/sfsinbound/GeneralUpload/193367.pdf</t>
  </si>
  <si>
    <t>https://sfbudget.ade.az.gov/sfsinbound/GeneralUpload/193473.pdf</t>
  </si>
  <si>
    <t>https://sfbudget.ade.az.gov/sfsinbound/GeneralUpload/193474.pdf</t>
  </si>
  <si>
    <t>CASA Academy</t>
  </si>
  <si>
    <t>Tacey Clayton Cundy</t>
  </si>
  <si>
    <t>https://sfbudget.ade.az.gov/sfsinbound/GeneralUpload/192153.pdf</t>
  </si>
  <si>
    <t>https://sfbudget.ade.az.gov/sfsinbound/GeneralUpload/192154.pdf</t>
  </si>
  <si>
    <t>Casa Grande Elementary District</t>
  </si>
  <si>
    <t>Nicole Wheatcroft</t>
  </si>
  <si>
    <t>https://sfbudget.ade.az.gov/sfsinbound/GeneralUpload/193527.pdf</t>
  </si>
  <si>
    <t>https://sfbudget.ade.az.gov/sfsinbound/GeneralUpload/193528.pdf</t>
  </si>
  <si>
    <t>https://sfbudget.ade.az.gov/sfsinbound/GeneralUpload/193529.pdf</t>
  </si>
  <si>
    <t>Casa Grande Union High School District</t>
  </si>
  <si>
    <t>Gina Salazar</t>
  </si>
  <si>
    <t>https://sfbudget.ade.az.gov/sfsinbound/GeneralUpload/194049.pdf</t>
  </si>
  <si>
    <t>https://sfbudget.ade.az.gov/sfsinbound/GeneralUpload/194050.pdf</t>
  </si>
  <si>
    <t>https://sfbudget.ade.az.gov/sfsinbound/GeneralUpload/194051.pdf</t>
  </si>
  <si>
    <t>Catalina Foothills Unified District</t>
  </si>
  <si>
    <t>Lisa Taetle</t>
  </si>
  <si>
    <t>https://sfbudget.ade.az.gov/sfsinbound/GeneralUpload/193446.pdf</t>
  </si>
  <si>
    <t>https://sfbudget.ade.az.gov/sfsinbound/GeneralUpload/193447.pdf</t>
  </si>
  <si>
    <t>https://sfbudget.ade.az.gov/sfsinbound/GeneralUpload/193810.pdf</t>
  </si>
  <si>
    <t>Cave Creek Unified District</t>
  </si>
  <si>
    <t>Marcie Rodriguez</t>
  </si>
  <si>
    <t>https://sfbudget.ade.az.gov/sfsinbound/GeneralUpload/193481.pdf</t>
  </si>
  <si>
    <t>https://sfbudget.ade.az.gov/sfsinbound/GeneralUpload/194197.pdf</t>
  </si>
  <si>
    <t>https://sfbudget.ade.az.gov/sfsinbound/GeneralUpload/194198.pdf</t>
  </si>
  <si>
    <t>Center for Academic Success, Inc.</t>
  </si>
  <si>
    <t>Michelle Huff</t>
  </si>
  <si>
    <t>https://sfbudget.ade.az.gov/sfsinbound/GeneralUpload/193464.pdf</t>
  </si>
  <si>
    <t>https://sfbudget.ade.az.gov/sfsinbound/GeneralUpload/193465.pdf</t>
  </si>
  <si>
    <t>Central Arizona Valley Institute of Technology</t>
  </si>
  <si>
    <t>Anna Carreon</t>
  </si>
  <si>
    <t>https://sfbudget.ade.az.gov/sfsinbound/GeneralUpload/194004.pdf</t>
  </si>
  <si>
    <t>Challenger Basic School, Inc.</t>
  </si>
  <si>
    <t>https://sfbudget.ade.az.gov/sfsinbound/GeneralUpload/192868.pdf</t>
  </si>
  <si>
    <t>Chandler Preparatory Academy</t>
  </si>
  <si>
    <t>https://sfbudget.ade.az.gov/sfsinbound/GeneralUpload/193148.pdf</t>
  </si>
  <si>
    <t>Chandler Unified District #80</t>
  </si>
  <si>
    <t>Heather Caviar</t>
  </si>
  <si>
    <t>https://sfbudget.ade.az.gov/sfsinbound/GeneralUpload/193434.pdf</t>
  </si>
  <si>
    <t>https://sfbudget.ade.az.gov/sfsinbound/GeneralUpload/193435.pdf</t>
  </si>
  <si>
    <t>https://sfbudget.ade.az.gov/sfsinbound/GeneralUpload/193553.pdf</t>
  </si>
  <si>
    <t>Choice Academies, Inc.</t>
  </si>
  <si>
    <t>Audra Wilson-Smith</t>
  </si>
  <si>
    <t>https://sfbudget.ade.az.gov/sfsinbound/GeneralUpload/193188.pdf</t>
  </si>
  <si>
    <t>Cholla Academy</t>
  </si>
  <si>
    <t>Kathryn Couch</t>
  </si>
  <si>
    <t>https://sfbudget.ade.az.gov/sfsinbound/GeneralUpload/194114.pdf</t>
  </si>
  <si>
    <t>Cicero Preparatory Academy</t>
  </si>
  <si>
    <t>https://sfbudget.ade.az.gov/sfsinbound/GeneralUpload/193149.pdf</t>
  </si>
  <si>
    <t>Clarkdale-Jerome Elementary District</t>
  </si>
  <si>
    <t>Kristy Aston</t>
  </si>
  <si>
    <t>https://sfbudget.ade.az.gov/sfsinbound/GeneralUpload/194173.pdf</t>
  </si>
  <si>
    <t>https://sfbudget.ade.az.gov/sfsinbound/GeneralUpload/194174.pdf</t>
  </si>
  <si>
    <t>Cobre Valley Institute of Technology District</t>
  </si>
  <si>
    <t>Donna Roach</t>
  </si>
  <si>
    <t>https://sfbudget.ade.az.gov/sfsinbound/GeneralUpload/193827.pdf</t>
  </si>
  <si>
    <t>Cochise County Accommodation School District</t>
  </si>
  <si>
    <t>Benjamin Reyna</t>
  </si>
  <si>
    <t>https://sfbudget.ade.az.gov/sfsinbound/GeneralUpload/194068.pdf</t>
  </si>
  <si>
    <t>https://sfbudget.ade.az.gov/sfsinbound/GeneralUpload/194069.pdf</t>
  </si>
  <si>
    <t>https://sfbudget.ade.az.gov/sfsinbound/GeneralUpload/194070.pdf</t>
  </si>
  <si>
    <t>Cochise Elementary District</t>
  </si>
  <si>
    <t>Karl Uterhardt</t>
  </si>
  <si>
    <t>https://sfbudget.ade.az.gov/sfsinbound/GeneralUpload/193910.pdf</t>
  </si>
  <si>
    <t>https://sfbudget.ade.az.gov/sfsinbound/GeneralUpload/193911.pdf</t>
  </si>
  <si>
    <t>https://sfbudget.ade.az.gov/sfsinbound/GeneralUpload/193912.pdf</t>
  </si>
  <si>
    <t>Coconino Association for Vocation Industry and Technology</t>
  </si>
  <si>
    <t>https://sfbudget.ade.az.gov/sfsinbound/GeneralUpload/194030.pdf</t>
  </si>
  <si>
    <t>Coconino County Accommodation School District</t>
  </si>
  <si>
    <t>Erin Tutay</t>
  </si>
  <si>
    <t>https://sfbudget.ade.az.gov/sfsinbound/GeneralUpload/193825.pdf</t>
  </si>
  <si>
    <t>Co-Learn Club, Inc.</t>
  </si>
  <si>
    <t>Amber  Robinson</t>
  </si>
  <si>
    <t>https://sfbudget.ade.az.gov/sfsinbound/GeneralUpload/192597.pdf</t>
  </si>
  <si>
    <t>Colorado River Union High School District</t>
  </si>
  <si>
    <t>Samuel Dell</t>
  </si>
  <si>
    <t>https://sfbudget.ade.az.gov/sfsinbound/GeneralUpload/193540.pdf</t>
  </si>
  <si>
    <t>Compass High School, Inc.</t>
  </si>
  <si>
    <t>Kerk Ferguson</t>
  </si>
  <si>
    <t>https://sfbudget.ade.az.gov/sfsinbound/GeneralUpload/192887.pdf</t>
  </si>
  <si>
    <t>Compass Points International, Inc</t>
  </si>
  <si>
    <t>Sharon Felker</t>
  </si>
  <si>
    <t>https://sfbudget.ade.az.gov/sfsinbound/GeneralUpload/193350.pdf</t>
  </si>
  <si>
    <t>Concho Elementary District</t>
  </si>
  <si>
    <t>Billie Bell</t>
  </si>
  <si>
    <t>https://sfbudget.ade.az.gov/sfsinbound/GeneralUpload/193792.pdf</t>
  </si>
  <si>
    <t>Concordia Charter School, Inc.</t>
  </si>
  <si>
    <t>Margaret Roush-Meier</t>
  </si>
  <si>
    <t>https://sfbudget.ade.az.gov/sfsinbound/GeneralUpload/193737.pdf</t>
  </si>
  <si>
    <t>Congress Elementary District</t>
  </si>
  <si>
    <t>Deborah Neill</t>
  </si>
  <si>
    <t>https://sfbudget.ade.az.gov/sfsinbound/GeneralUpload/194128.pdf</t>
  </si>
  <si>
    <t>Continental Elementary District</t>
  </si>
  <si>
    <t>Greg Schubert</t>
  </si>
  <si>
    <t>https://sfbudget.ade.az.gov/sfsinbound/GeneralUpload/194055.pdf</t>
  </si>
  <si>
    <t>https://sfbudget.ade.az.gov/sfsinbound/GeneralUpload/194056.pdf</t>
  </si>
  <si>
    <t>https://sfbudget.ade.az.gov/sfsinbound/GeneralUpload/194065.pdf</t>
  </si>
  <si>
    <t>Coolidge Unified District</t>
  </si>
  <si>
    <t>Alyssa Unger</t>
  </si>
  <si>
    <t>https://sfbudget.ade.az.gov/sfsinbound/GeneralUpload/193414.pdf</t>
  </si>
  <si>
    <t>https://sfbudget.ade.az.gov/sfsinbound/GeneralUpload/193701.pdf</t>
  </si>
  <si>
    <t>Cornerstone Charter School,Inc</t>
  </si>
  <si>
    <t>https://sfbudget.ade.az.gov/sfsinbound/GeneralUpload/192869.pdf</t>
  </si>
  <si>
    <t>Cottonwood-Oak Creek Elementary District</t>
  </si>
  <si>
    <t>Tammy Janssen</t>
  </si>
  <si>
    <t>https://sfbudget.ade.az.gov/sfsinbound/GeneralUpload/193647.pdf</t>
  </si>
  <si>
    <t>https://sfbudget.ade.az.gov/sfsinbound/GeneralUpload/193648.pdf</t>
  </si>
  <si>
    <t>https://sfbudget.ade.az.gov/sfsinbound/GeneralUpload/193649.pdf</t>
  </si>
  <si>
    <t>CPLC Community Schools</t>
  </si>
  <si>
    <t>Yizza Mares</t>
  </si>
  <si>
    <t>https://sfbudget.ade.az.gov/sfsinbound/GeneralUpload/194167.pdf</t>
  </si>
  <si>
    <t>CPLC Community Schools dba Hiaki High School</t>
  </si>
  <si>
    <t>https://sfbudget.ade.az.gov/sfsinbound/GeneralUpload/194166.pdf</t>
  </si>
  <si>
    <t>CPLC Community Schools dba Toltecalli High School</t>
  </si>
  <si>
    <t>https://sfbudget.ade.az.gov/sfsinbound/GeneralUpload/194165.pdf</t>
  </si>
  <si>
    <t>Crane Elementary District</t>
  </si>
  <si>
    <t>Dale Ponder</t>
  </si>
  <si>
    <t>https://sfbudget.ade.az.gov/sfsinbound/GeneralUpload/194145.pdf</t>
  </si>
  <si>
    <t>Jennifer Bosch</t>
  </si>
  <si>
    <t>https://sfbudget.ade.az.gov/sfsinbound/GeneralUpload/194042.pdf</t>
  </si>
  <si>
    <t>https://sfbudget.ade.az.gov/sfsinbound/GeneralUpload/194087.pdf</t>
  </si>
  <si>
    <t>Creighton Elementary District</t>
  </si>
  <si>
    <t>Jay Mann</t>
  </si>
  <si>
    <t>https://sfbudget.ade.az.gov/sfsinbound/GeneralUpload/193368.pdf</t>
  </si>
  <si>
    <t>https://sfbudget.ade.az.gov/sfsinbound/GeneralUpload/193555.pdf</t>
  </si>
  <si>
    <t>https://sfbudget.ade.az.gov/sfsinbound/GeneralUpload/193556.pdf</t>
  </si>
  <si>
    <t>Deer Valley Unified District</t>
  </si>
  <si>
    <t>Heather Mock</t>
  </si>
  <si>
    <t>https://sfbudget.ade.az.gov/sfsinbound/GeneralUpload/193410.pdf</t>
  </si>
  <si>
    <t>https://sfbudget.ade.az.gov/sfsinbound/GeneralUpload/193411.pdf</t>
  </si>
  <si>
    <t>https://sfbudget.ade.az.gov/sfsinbound/GeneralUpload/193412.pdf</t>
  </si>
  <si>
    <t>https://sfbudget.ade.az.gov/sfsinbound/GeneralUpload/193545.pdf</t>
  </si>
  <si>
    <t>https://sfbudget.ade.az.gov/sfsinbound/GeneralUpload/193550.pdf</t>
  </si>
  <si>
    <t>Desert Rose Academy,Inc.</t>
  </si>
  <si>
    <t>https://sfbudget.ade.az.gov/sfsinbound/GeneralUpload/192590.pdf</t>
  </si>
  <si>
    <t>Desert Sky Community School, Inc.</t>
  </si>
  <si>
    <t>Shelly Adrian</t>
  </si>
  <si>
    <t>https://sfbudget.ade.az.gov/sfsinbound/GeneralUpload/192155.pdf</t>
  </si>
  <si>
    <t>Discovery Plus Academy</t>
  </si>
  <si>
    <t>DeeAnn Williams</t>
  </si>
  <si>
    <t>https://sfbudget.ade.az.gov/sfsinbound/GeneralUpload/193487.pdf</t>
  </si>
  <si>
    <t>https://sfbudget.ade.az.gov/sfsinbound/GeneralUpload/193488.pdf</t>
  </si>
  <si>
    <t>Douglas Unified District</t>
  </si>
  <si>
    <t>Sonia Barcelo</t>
  </si>
  <si>
    <t>https://sfbudget.ade.az.gov/sfsinbound/GeneralUpload/193516.pdf</t>
  </si>
  <si>
    <t>https://sfbudget.ade.az.gov/sfsinbound/GeneralUpload/193517.pdf</t>
  </si>
  <si>
    <t>https://sfbudget.ade.az.gov/sfsinbound/GeneralUpload/193643.pdf</t>
  </si>
  <si>
    <t>Duncan Unified District</t>
  </si>
  <si>
    <t>Joann Boyd</t>
  </si>
  <si>
    <t>https://sfbudget.ade.az.gov/sfsinbound/GeneralUpload/193863.pdf</t>
  </si>
  <si>
    <t>Dysart Unified District</t>
  </si>
  <si>
    <t>Marydel Speidell</t>
  </si>
  <si>
    <t>https://sfbudget.ade.az.gov/sfsinbound/GeneralUpload/193542.pdf</t>
  </si>
  <si>
    <t>https://sfbudget.ade.az.gov/sfsinbound/GeneralUpload/193543.pdf</t>
  </si>
  <si>
    <t>https://sfbudget.ade.az.gov/sfsinbound/GeneralUpload/193544.pdf</t>
  </si>
  <si>
    <t>EAGLE College Prep Harmony, LLC</t>
  </si>
  <si>
    <t>Jacob Donnelli</t>
  </si>
  <si>
    <t>https://sfbudget.ade.az.gov/sfsinbound/GeneralUpload/193764.pdf</t>
  </si>
  <si>
    <t>EAGLE College Prep Maryvale, LLC</t>
  </si>
  <si>
    <t>https://sfbudget.ade.az.gov/sfsinbound/GeneralUpload/193762.pdf</t>
  </si>
  <si>
    <t>EAGLE College Prep Mesa, LLC.</t>
  </si>
  <si>
    <t>https://sfbudget.ade.az.gov/sfsinbound/GeneralUpload/193763.pdf</t>
  </si>
  <si>
    <t>EAGLE South Mountain Charter, Inc.</t>
  </si>
  <si>
    <t>https://sfbudget.ade.az.gov/sfsinbound/GeneralUpload/193765.pdf</t>
  </si>
  <si>
    <t>East Mesa Charter Elementary School, Inc.</t>
  </si>
  <si>
    <t>Annette Lange</t>
  </si>
  <si>
    <t>https://sfbudget.ade.az.gov/sfsinbound/GeneralUpload/193195.pdf</t>
  </si>
  <si>
    <t>https://sfbudget.ade.az.gov/sfsinbound/GeneralUpload/193196.pdf</t>
  </si>
  <si>
    <t>East Valley Institute of Technology</t>
  </si>
  <si>
    <t>Edith Perez</t>
  </si>
  <si>
    <t>https://sfbudget.ade.az.gov/sfsinbound/GeneralUpload/194161.pdf</t>
  </si>
  <si>
    <t>Eastpointe High School, Inc.</t>
  </si>
  <si>
    <t>James Meehan</t>
  </si>
  <si>
    <t>https://sfbudget.ade.az.gov/sfsinbound/GeneralUpload/192959.pdf</t>
  </si>
  <si>
    <t>Ed Ahead</t>
  </si>
  <si>
    <t>John Penczar</t>
  </si>
  <si>
    <t>https://sfbudget.ade.az.gov/sfsinbound/GeneralUpload/193061.pdf</t>
  </si>
  <si>
    <t>https://sfbudget.ade.az.gov/sfsinbound/GeneralUpload/193062.pdf</t>
  </si>
  <si>
    <t>Edge School, Inc., The</t>
  </si>
  <si>
    <t>Anne Ortiz</t>
  </si>
  <si>
    <t>https://sfbudget.ade.az.gov/sfsinbound/GeneralUpload/192925.pdf</t>
  </si>
  <si>
    <t>Edison Project</t>
  </si>
  <si>
    <t>Benjamin Horne</t>
  </si>
  <si>
    <t>https://sfbudget.ade.az.gov/sfsinbound/GeneralUpload/192881.pdf</t>
  </si>
  <si>
    <t>https://sfbudget.ade.az.gov/sfsinbound/GeneralUpload/192882.pdf</t>
  </si>
  <si>
    <t>Edkey Inc. dba American Heritage Academy</t>
  </si>
  <si>
    <t>Patric Greer</t>
  </si>
  <si>
    <t>https://sfbudget.ade.az.gov/sfsinbound/GeneralUpload/193376.pdf</t>
  </si>
  <si>
    <t>https://sfbudget.ade.az.gov/sfsinbound/GeneralUpload/193377.pdf</t>
  </si>
  <si>
    <t>Edkey, Inc.</t>
  </si>
  <si>
    <t>Paul Kremer</t>
  </si>
  <si>
    <t>https://sfbudget.ade.az.gov/sfsinbound/GeneralUpload/193388.pdf</t>
  </si>
  <si>
    <t>https://sfbudget.ade.az.gov/sfsinbound/GeneralUpload/193389.pdf</t>
  </si>
  <si>
    <t>Edkey, Inc. - Arizona Conservatory for Arts and Academics</t>
  </si>
  <si>
    <t>https://sfbudget.ade.az.gov/sfsinbound/GeneralUpload/193384.pdf</t>
  </si>
  <si>
    <t>https://sfbudget.ade.az.gov/sfsinbound/GeneralUpload/193385.pdf</t>
  </si>
  <si>
    <t>Edkey, Inc. - Pathfinder Academy</t>
  </si>
  <si>
    <t>Pat Greer</t>
  </si>
  <si>
    <t>https://sfbudget.ade.az.gov/sfsinbound/GeneralUpload/193372.pdf</t>
  </si>
  <si>
    <t>https://sfbudget.ade.az.gov/sfsinbound/GeneralUpload/193373.pdf</t>
  </si>
  <si>
    <t>Edkey, Inc. - Redwood Academy</t>
  </si>
  <si>
    <t>https://sfbudget.ade.az.gov/sfsinbound/GeneralUpload/193380.pdf</t>
  </si>
  <si>
    <t>https://sfbudget.ade.az.gov/sfsinbound/GeneralUpload/193381.pdf</t>
  </si>
  <si>
    <t>Edkey, Inc. - Sequoia Charter School</t>
  </si>
  <si>
    <t>https://sfbudget.ade.az.gov/sfsinbound/GeneralUpload/193369.pdf</t>
  </si>
  <si>
    <t>https://sfbudget.ade.az.gov/sfsinbound/GeneralUpload/193370.pdf</t>
  </si>
  <si>
    <t>Edkey, Inc. - Sequoia Choice Schools</t>
  </si>
  <si>
    <t>https://sfbudget.ade.az.gov/sfsinbound/GeneralUpload/193378.pdf</t>
  </si>
  <si>
    <t>https://sfbudget.ade.az.gov/sfsinbound/GeneralUpload/193379.pdf</t>
  </si>
  <si>
    <t>Edkey, Inc. - Sequoia Pathway Academy</t>
  </si>
  <si>
    <t>https://sfbudget.ade.az.gov/sfsinbound/GeneralUpload/193386.pdf</t>
  </si>
  <si>
    <t>https://sfbudget.ade.az.gov/sfsinbound/GeneralUpload/193387.pdf</t>
  </si>
  <si>
    <t>Edkey, Inc. - Sequoia Ranch School</t>
  </si>
  <si>
    <t>https://sfbudget.ade.az.gov/sfsinbound/GeneralUpload/193382.pdf</t>
  </si>
  <si>
    <t>https://sfbudget.ade.az.gov/sfsinbound/GeneralUpload/193383.pdf</t>
  </si>
  <si>
    <t>Edkey, Inc. - Sequoia School for the Deaf and Hard of Hearing</t>
  </si>
  <si>
    <t>https://sfbudget.ade.az.gov/sfsinbound/GeneralUpload/193374.pdf</t>
  </si>
  <si>
    <t>https://sfbudget.ade.az.gov/sfsinbound/GeneralUpload/193375.pdf</t>
  </si>
  <si>
    <t>Edkey, Inc. - Sequoia Village School</t>
  </si>
  <si>
    <t>Patrick Greer</t>
  </si>
  <si>
    <t>https://sfbudget.ade.az.gov/sfsinbound/GeneralUpload/193371.pdf</t>
  </si>
  <si>
    <t>Eduprize Schools, LLC</t>
  </si>
  <si>
    <t>Lynn Robershotte</t>
  </si>
  <si>
    <t>https://sfbudget.ade.az.gov/sfsinbound/GeneralUpload/192037.pdf</t>
  </si>
  <si>
    <t>E-Institute Charter Schools, Inc.</t>
  </si>
  <si>
    <t>Timothy Smith</t>
  </si>
  <si>
    <t>https://sfbudget.ade.az.gov/sfsinbound/GeneralUpload/193390.pdf</t>
  </si>
  <si>
    <t>Estrella Educational Foundation</t>
  </si>
  <si>
    <t>Ruben Gutierrez</t>
  </si>
  <si>
    <t>https://sfbudget.ade.az.gov/sfsinbound/GeneralUpload/194308.pdf</t>
  </si>
  <si>
    <t>Flagstaff Arts And Leadership Academy</t>
  </si>
  <si>
    <t>Eli Cohen</t>
  </si>
  <si>
    <t>https://sfbudget.ade.az.gov/sfsinbound/GeneralUpload/192981.pdf</t>
  </si>
  <si>
    <t>https://sfbudget.ade.az.gov/sfsinbound/GeneralUpload/192982.pdf</t>
  </si>
  <si>
    <t>Flagstaff Montessori</t>
  </si>
  <si>
    <t>Whitney Owens</t>
  </si>
  <si>
    <t>https://sfbudget.ade.az.gov/sfsinbound/GeneralUpload/192927.pdf</t>
  </si>
  <si>
    <t>Flagstaff Unified District</t>
  </si>
  <si>
    <t>Ginger Wischmann</t>
  </si>
  <si>
    <t>https://sfbudget.ade.az.gov/sfsinbound/GeneralUpload/193497.pdf</t>
  </si>
  <si>
    <t>https://sfbudget.ade.az.gov/sfsinbound/GeneralUpload/193498.pdf</t>
  </si>
  <si>
    <t>https://sfbudget.ade.az.gov/sfsinbound/GeneralUpload/193499.pdf</t>
  </si>
  <si>
    <t>https://sfbudget.ade.az.gov/sfsinbound/GeneralUpload/193500.pdf</t>
  </si>
  <si>
    <t>Florence Unified School District</t>
  </si>
  <si>
    <t>Beverly Myers</t>
  </si>
  <si>
    <t>https://sfbudget.ade.az.gov/sfsinbound/GeneralUpload/193502.pdf</t>
  </si>
  <si>
    <t>https://sfbudget.ade.az.gov/sfsinbound/GeneralUpload/193503.pdf</t>
  </si>
  <si>
    <t>https://sfbudget.ade.az.gov/sfsinbound/GeneralUpload/193504.pdf</t>
  </si>
  <si>
    <t>Flowing Wells Unified District</t>
  </si>
  <si>
    <t>Stacy Trueblood</t>
  </si>
  <si>
    <t>https://sfbudget.ade.az.gov/sfsinbound/GeneralUpload/193777.pdf</t>
  </si>
  <si>
    <t>https://sfbudget.ade.az.gov/sfsinbound/GeneralUpload/193778.pdf</t>
  </si>
  <si>
    <t>https://sfbudget.ade.az.gov/sfsinbound/GeneralUpload/193779.pdf</t>
  </si>
  <si>
    <t>Fort Thomas Unified District</t>
  </si>
  <si>
    <t>Derrick Bryce</t>
  </si>
  <si>
    <t>https://sfbudget.ade.az.gov/sfsinbound/GeneralUpload/193878.pdf</t>
  </si>
  <si>
    <t>https://sfbudget.ade.az.gov/sfsinbound/GeneralUpload/193879.pdf</t>
  </si>
  <si>
    <t>https://sfbudget.ade.az.gov/sfsinbound/GeneralUpload/193880.pdf</t>
  </si>
  <si>
    <t>https://sfbudget.ade.az.gov/sfsinbound/GeneralUpload/193881.pdf</t>
  </si>
  <si>
    <t>Fountain Hills Unified District</t>
  </si>
  <si>
    <t>Tyler Moore</t>
  </si>
  <si>
    <t>https://sfbudget.ade.az.gov/sfsinbound/GeneralUpload/194115.pdf</t>
  </si>
  <si>
    <t>Fowler Elementary District</t>
  </si>
  <si>
    <t>Christopher Gooden</t>
  </si>
  <si>
    <t>https://sfbudget.ade.az.gov/sfsinbound/GeneralUpload/193618.pdf</t>
  </si>
  <si>
    <t>https://sfbudget.ade.az.gov/sfsinbound/GeneralUpload/193619.pdf</t>
  </si>
  <si>
    <t>https://sfbudget.ade.az.gov/sfsinbound/GeneralUpload/193620.pdf</t>
  </si>
  <si>
    <t>https://sfbudget.ade.az.gov/sfsinbound/GeneralUpload/193621.pdf</t>
  </si>
  <si>
    <t>https://sfbudget.ade.az.gov/sfsinbound/GeneralUpload/193622.pdf</t>
  </si>
  <si>
    <t>Freedom Academy, Inc.</t>
  </si>
  <si>
    <t>Stacy Martinez</t>
  </si>
  <si>
    <t>https://sfbudget.ade.az.gov/sfsinbound/GeneralUpload/192960.pdf</t>
  </si>
  <si>
    <t>Freedom Preparatory Academy</t>
  </si>
  <si>
    <t>Sterling Kellis</t>
  </si>
  <si>
    <t>https://sfbudget.ade.az.gov/sfsinbound/GeneralUpload/193085.pdf</t>
  </si>
  <si>
    <t>Friendly House, Inc.</t>
  </si>
  <si>
    <t>Stacey Bittner</t>
  </si>
  <si>
    <t>https://sfbudget.ade.az.gov/sfsinbound/GeneralUpload/193831.pdf</t>
  </si>
  <si>
    <t>Gadsden Elementary District</t>
  </si>
  <si>
    <t>Robert Bernhard</t>
  </si>
  <si>
    <t>https://sfbudget.ade.az.gov/sfsinbound/GeneralUpload/193865.pdf</t>
  </si>
  <si>
    <t>https://sfbudget.ade.az.gov/sfsinbound/GeneralUpload/193866.pdf</t>
  </si>
  <si>
    <t>https://sfbudget.ade.az.gov/sfsinbound/GeneralUpload/193867.pdf</t>
  </si>
  <si>
    <t>GAR, LLC dba Student Choice High School</t>
  </si>
  <si>
    <t>Scott Lopez</t>
  </si>
  <si>
    <t>https://sfbudget.ade.az.gov/sfsinbound/GeneralUpload/194273.pdf</t>
  </si>
  <si>
    <t>https://sfbudget.ade.az.gov/sfsinbound/GeneralUpload/194274.xls</t>
  </si>
  <si>
    <t>https://sfbudget.ade.az.gov/sfsinbound/GeneralUpload/194275.pdf</t>
  </si>
  <si>
    <t>Gem Charter School, Inc.</t>
  </si>
  <si>
    <t>Sherri Sampson</t>
  </si>
  <si>
    <t>https://sfbudget.ade.az.gov/sfsinbound/GeneralUpload/192923.pdf</t>
  </si>
  <si>
    <t>https://sfbudget.ade.az.gov/sfsinbound/GeneralUpload/192924.pdf</t>
  </si>
  <si>
    <t>https://sfbudget.ade.az.gov/sfsinbound/GeneralUpload/193011.pdf</t>
  </si>
  <si>
    <t>Gila Bend Unified District</t>
  </si>
  <si>
    <t>Joyce Luckie</t>
  </si>
  <si>
    <t>https://sfbudget.ade.az.gov/sfsinbound/GeneralUpload/194214.pdf</t>
  </si>
  <si>
    <t>Gila Institute for Technology</t>
  </si>
  <si>
    <t>Michele Johnson</t>
  </si>
  <si>
    <t>https://sfbudget.ade.az.gov/sfsinbound/GeneralUpload/193623.pdf</t>
  </si>
  <si>
    <t>https://sfbudget.ade.az.gov/sfsinbound/GeneralUpload/193624.pdf</t>
  </si>
  <si>
    <t>https://sfbudget.ade.az.gov/sfsinbound/GeneralUpload/193625.pdf</t>
  </si>
  <si>
    <t>Gilbert Unified District</t>
  </si>
  <si>
    <t>Jackie Mattinen</t>
  </si>
  <si>
    <t>https://sfbudget.ade.az.gov/sfsinbound/GeneralUpload/193987.pdf</t>
  </si>
  <si>
    <t>https://sfbudget.ade.az.gov/sfsinbound/GeneralUpload/193988.pdf</t>
  </si>
  <si>
    <t>Glendale Elementary District</t>
  </si>
  <si>
    <t>Valerie Caraveo</t>
  </si>
  <si>
    <t>https://sfbudget.ade.az.gov/sfsinbound/GeneralUpload/193868.pdf</t>
  </si>
  <si>
    <t>https://sfbudget.ade.az.gov/sfsinbound/GeneralUpload/193869.pdf</t>
  </si>
  <si>
    <t>https://sfbudget.ade.az.gov/sfsinbound/GeneralUpload/193870.pdf</t>
  </si>
  <si>
    <t>Glendale Preparatory Academy</t>
  </si>
  <si>
    <t>https://sfbudget.ade.az.gov/sfsinbound/GeneralUpload/193150.pdf</t>
  </si>
  <si>
    <t>Great Expectations Academy</t>
  </si>
  <si>
    <t>Mark Phillips</t>
  </si>
  <si>
    <t>https://sfbudget.ade.az.gov/sfsinbound/GeneralUpload/192957.pdf</t>
  </si>
  <si>
    <t>Griffin Foundation, Inc. The</t>
  </si>
  <si>
    <t>https://sfbudget.ade.az.gov/sfsinbound/GeneralUpload/193088.pdf</t>
  </si>
  <si>
    <t>Happy Valley East</t>
  </si>
  <si>
    <t>https://sfbudget.ade.az.gov/sfsinbound/GeneralUpload/193876.pdf</t>
  </si>
  <si>
    <t>Happy Valley School, Inc.</t>
  </si>
  <si>
    <t>https://sfbudget.ade.az.gov/sfsinbound/GeneralUpload/193874.pdf</t>
  </si>
  <si>
    <t>Haven Montessori Children's House, Inc.</t>
  </si>
  <si>
    <t>Cristy Zeller</t>
  </si>
  <si>
    <t>https://sfbudget.ade.az.gov/sfsinbound/GeneralUpload/187335.pdf</t>
  </si>
  <si>
    <t>Heritage Elementary School</t>
  </si>
  <si>
    <t>https://sfbudget.ade.az.gov/sfsinbound/GeneralUpload/194045.pdf</t>
  </si>
  <si>
    <t>Hermosa Montessori Charter School</t>
  </si>
  <si>
    <t>Sheila Stolov</t>
  </si>
  <si>
    <t>https://sfbudget.ade.az.gov/sfsinbound/GeneralUpload/192883.pdf</t>
  </si>
  <si>
    <t>https://sfbudget.ade.az.gov/sfsinbound/GeneralUpload/192885.pdf</t>
  </si>
  <si>
    <t>Highland Free School</t>
  </si>
  <si>
    <t>Forrest Valora</t>
  </si>
  <si>
    <t>https://sfbudget.ade.az.gov/sfsinbound/GeneralUpload/194221.pdf</t>
  </si>
  <si>
    <t>https://sfbudget.ade.az.gov/sfsinbound/GeneralUpload/194222.pdf</t>
  </si>
  <si>
    <t>Teresa Rodriguez</t>
  </si>
  <si>
    <t>https://sfbudget.ade.az.gov/sfsinbound/GeneralUpload/192942.pdf</t>
  </si>
  <si>
    <t>Highland Prep</t>
  </si>
  <si>
    <t>Jack Bagley</t>
  </si>
  <si>
    <t>https://sfbudget.ade.az.gov/sfsinbound/GeneralUpload/193458.pdf</t>
  </si>
  <si>
    <t>Higley Unified School District</t>
  </si>
  <si>
    <t>Sharon Rushcamp</t>
  </si>
  <si>
    <t>https://sfbudget.ade.az.gov/sfsinbound/GeneralUpload/193280.pdf</t>
  </si>
  <si>
    <t>https://sfbudget.ade.az.gov/sfsinbound/GeneralUpload/193651.pdf</t>
  </si>
  <si>
    <t>Holbrook Unified District</t>
  </si>
  <si>
    <t>Erin Pugh</t>
  </si>
  <si>
    <t>https://sfbudget.ade.az.gov/sfsinbound/GeneralUpload/193506.pdf</t>
  </si>
  <si>
    <t>Horizon Community Learning Center, Inc.</t>
  </si>
  <si>
    <t>Kara Lashar</t>
  </si>
  <si>
    <t>https://sfbudget.ade.az.gov/sfsinbound/GeneralUpload/192852.pdf</t>
  </si>
  <si>
    <t>https://sfbudget.ade.az.gov/sfsinbound/GeneralUpload/192851.pdf</t>
  </si>
  <si>
    <t>Humanities and Sciences Academy of the United States, Inc.</t>
  </si>
  <si>
    <t>Juanita Ostrowski</t>
  </si>
  <si>
    <t>https://sfbudget.ade.az.gov/sfsinbound/GeneralUpload/189977.pdf</t>
  </si>
  <si>
    <t>https://sfbudget.ade.az.gov/sfsinbound/GeneralUpload/190210.txt</t>
  </si>
  <si>
    <t>https://sfbudget.ade.az.gov/sfsinbound/GeneralUpload/190213.txt</t>
  </si>
  <si>
    <t>Humboldt Unified District</t>
  </si>
  <si>
    <t>Michael Tannehill</t>
  </si>
  <si>
    <t>https://sfbudget.ade.az.gov/sfsinbound/GeneralUpload/194112.pdf</t>
  </si>
  <si>
    <t>https://sfbudget.ade.az.gov/sfsinbound/GeneralUpload/194113.pdf</t>
  </si>
  <si>
    <t>Hyder Elementary District</t>
  </si>
  <si>
    <t>John Koury</t>
  </si>
  <si>
    <t>https://sfbudget.ade.az.gov/sfsinbound/GeneralUpload/194300.pdf</t>
  </si>
  <si>
    <t>https://sfbudget.ade.az.gov/sfsinbound/GeneralUpload/194301.pdf</t>
  </si>
  <si>
    <t>https://sfbudget.ade.az.gov/sfsinbound/GeneralUpload/194302.pdf</t>
  </si>
  <si>
    <t>https://sfbudget.ade.az.gov/sfsinbound/GeneralUpload/194304.pdf</t>
  </si>
  <si>
    <t>Imagine Avondale Middle, Inc.</t>
  </si>
  <si>
    <t>Brandon Dahl</t>
  </si>
  <si>
    <t>https://sfbudget.ade.az.gov/sfsinbound/GeneralUpload/193175.pdf</t>
  </si>
  <si>
    <t>https://sfbudget.ade.az.gov/sfsinbound/GeneralUpload/193176.pdf</t>
  </si>
  <si>
    <t>Imagine Middle at East Mesa, Inc.</t>
  </si>
  <si>
    <t>https://sfbudget.ade.az.gov/sfsinbound/GeneralUpload/193193.pdf</t>
  </si>
  <si>
    <t>https://sfbudget.ade.az.gov/sfsinbound/GeneralUpload/193194.pdf</t>
  </si>
  <si>
    <t>Imagine Middle at Surprise, Inc.</t>
  </si>
  <si>
    <t>Chris Polk</t>
  </si>
  <si>
    <t>https://sfbudget.ade.az.gov/sfsinbound/GeneralUpload/192893.pdf</t>
  </si>
  <si>
    <t>https://sfbudget.ade.az.gov/sfsinbound/GeneralUpload/192895.pdf</t>
  </si>
  <si>
    <t>Imagine Prep Superstition, Inc.</t>
  </si>
  <si>
    <t>Tim Roulier</t>
  </si>
  <si>
    <t>https://sfbudget.ade.az.gov/sfsinbound/GeneralUpload/192984.pdf</t>
  </si>
  <si>
    <t>Imagine Prep Surprise, Inc.</t>
  </si>
  <si>
    <t>https://sfbudget.ade.az.gov/sfsinbound/GeneralUpload/192896.pdf</t>
  </si>
  <si>
    <t>https://sfbudget.ade.az.gov/sfsinbound/GeneralUpload/192897.pdf</t>
  </si>
  <si>
    <t>Imagine Superstition Middle, Inc.</t>
  </si>
  <si>
    <t>https://sfbudget.ade.az.gov/sfsinbound/GeneralUpload/192985.pdf</t>
  </si>
  <si>
    <t>Institute for Transformative Education, Inc.</t>
  </si>
  <si>
    <t>Luis Perales</t>
  </si>
  <si>
    <t>https://sfbudget.ade.az.gov/sfsinbound/GeneralUpload/193080.pdf</t>
  </si>
  <si>
    <t>International Commerce Secondary Schools, Inc.</t>
  </si>
  <si>
    <t>https://sfbudget.ade.az.gov/sfsinbound/GeneralUpload/190224.txt</t>
  </si>
  <si>
    <t>James Madison Preparatory School</t>
  </si>
  <si>
    <t>Debra Caves</t>
  </si>
  <si>
    <t>https://sfbudget.ade.az.gov/sfsinbound/GeneralUpload/192891.pdf</t>
  </si>
  <si>
    <t>Joseph City Unified District</t>
  </si>
  <si>
    <t>Steven Mills</t>
  </si>
  <si>
    <t>https://sfbudget.ade.az.gov/sfsinbound/GeneralUpload/193871.pdf</t>
  </si>
  <si>
    <t>https://sfbudget.ade.az.gov/sfsinbound/GeneralUpload/193872.pdf</t>
  </si>
  <si>
    <t>https://sfbudget.ade.az.gov/sfsinbound/GeneralUpload/193884.pdf</t>
  </si>
  <si>
    <t>https://sfbudget.ade.az.gov/sfsinbound/GeneralUpload/193885.pdf</t>
  </si>
  <si>
    <t>Juniper Tree Academy</t>
  </si>
  <si>
    <t>https://sfbudget.ade.az.gov/sfsinbound/GeneralUpload/193239.pdf</t>
  </si>
  <si>
    <t>Kaizen Education Foundation dba Advance U</t>
  </si>
  <si>
    <t>Patrick Lawrence</t>
  </si>
  <si>
    <t>https://sfbudget.ade.az.gov/sfsinbound/GeneralUpload/193948.pdf</t>
  </si>
  <si>
    <t>https://sfbudget.ade.az.gov/sfsinbound/GeneralUpload/193949.pdf</t>
  </si>
  <si>
    <t>Kaizen Education Foundation dba Colegio Petite Phoenix</t>
  </si>
  <si>
    <t>https://sfbudget.ade.az.gov/sfsinbound/GeneralUpload/193950.pdf</t>
  </si>
  <si>
    <t>https://sfbudget.ade.az.gov/sfsinbound/GeneralUpload/193951.pdf</t>
  </si>
  <si>
    <t>Kaizen Education Foundation dba Discover U Elementary School</t>
  </si>
  <si>
    <t>https://sfbudget.ade.az.gov/sfsinbound/GeneralUpload/193952.pdf</t>
  </si>
  <si>
    <t>https://sfbudget.ade.az.gov/sfsinbound/GeneralUpload/193953.pdf</t>
  </si>
  <si>
    <t>Kaizen Education Foundation dba El Dorado High School</t>
  </si>
  <si>
    <t>https://sfbudget.ade.az.gov/sfsinbound/GeneralUpload/193956.pdf</t>
  </si>
  <si>
    <t>https://sfbudget.ade.az.gov/sfsinbound/GeneralUpload/193957.pdf</t>
  </si>
  <si>
    <t>Kaizen Education Foundation dba Gilbert Arts Academy</t>
  </si>
  <si>
    <t>https://sfbudget.ade.az.gov/sfsinbound/GeneralUpload/193954.pdf</t>
  </si>
  <si>
    <t>https://sfbudget.ade.az.gov/sfsinbound/GeneralUpload/193955.pdf</t>
  </si>
  <si>
    <t>Kaizen Education Foundation dba Havasu Preparatory Academy</t>
  </si>
  <si>
    <t>https://sfbudget.ade.az.gov/sfsinbound/GeneralUpload/193976.pdf</t>
  </si>
  <si>
    <t>https://sfbudget.ade.az.gov/sfsinbound/GeneralUpload/193977.pdf</t>
  </si>
  <si>
    <t>Kaizen Education Foundation dba Liberty Arts Academy</t>
  </si>
  <si>
    <t>https://sfbudget.ade.az.gov/sfsinbound/GeneralUpload/193960.pdf</t>
  </si>
  <si>
    <t>https://sfbudget.ade.az.gov/sfsinbound/GeneralUpload/193961.pdf</t>
  </si>
  <si>
    <t>Kaizen Education Foundation dba Maya High School</t>
  </si>
  <si>
    <t>https://sfbudget.ade.az.gov/sfsinbound/GeneralUpload/193958.pdf</t>
  </si>
  <si>
    <t>https://sfbudget.ade.az.gov/sfsinbound/GeneralUpload/193959.pdf</t>
  </si>
  <si>
    <t>Kaizen Education Foundation dba Mission Heights Preparatory High School</t>
  </si>
  <si>
    <t>https://sfbudget.ade.az.gov/sfsinbound/GeneralUpload/193980.pdf</t>
  </si>
  <si>
    <t>https://sfbudget.ade.az.gov/sfsinbound/GeneralUpload/193981.pdf</t>
  </si>
  <si>
    <t>Kaizen Education Foundation dba Skyview High School</t>
  </si>
  <si>
    <t>https://sfbudget.ade.az.gov/sfsinbound/GeneralUpload/193964.pdf</t>
  </si>
  <si>
    <t>https://sfbudget.ade.az.gov/sfsinbound/GeneralUpload/193965.pdf</t>
  </si>
  <si>
    <t>Kaizen Education Foundation dba South Pointe Elementary School</t>
  </si>
  <si>
    <t>https://sfbudget.ade.az.gov/sfsinbound/GeneralUpload/193966.pdf</t>
  </si>
  <si>
    <t>https://sfbudget.ade.az.gov/sfsinbound/GeneralUpload/193968.pdf</t>
  </si>
  <si>
    <t>Kaizen Education Foundation dba South Pointe Junior High School</t>
  </si>
  <si>
    <t>https://sfbudget.ade.az.gov/sfsinbound/GeneralUpload/193972.pdf</t>
  </si>
  <si>
    <t>https://sfbudget.ade.az.gov/sfsinbound/GeneralUpload/193973.pdf</t>
  </si>
  <si>
    <t>Kaizen Education Foundation dba Summit High School</t>
  </si>
  <si>
    <t>https://sfbudget.ade.az.gov/sfsinbound/GeneralUpload/193974.pdf</t>
  </si>
  <si>
    <t>https://sfbudget.ade.az.gov/sfsinbound/GeneralUpload/193975.pdf</t>
  </si>
  <si>
    <t>Kaizen Education Foundation dba Tempe Accelerated High School</t>
  </si>
  <si>
    <t>https://sfbudget.ade.az.gov/sfsinbound/GeneralUpload/193962.pdf</t>
  </si>
  <si>
    <t>https://sfbudget.ade.az.gov/sfsinbound/GeneralUpload/193963.pdf</t>
  </si>
  <si>
    <t>Kaizen Education Foundation dba Vista Grove Preparatory Academy Elementary</t>
  </si>
  <si>
    <t>https://sfbudget.ade.az.gov/sfsinbound/GeneralUpload/193970.pdf</t>
  </si>
  <si>
    <t>https://sfbudget.ade.az.gov/sfsinbound/GeneralUpload/193971.pdf</t>
  </si>
  <si>
    <t>Kaizen Education Foundation dba Vista Grove Preparatory Academy Middle School</t>
  </si>
  <si>
    <t>https://sfbudget.ade.az.gov/sfsinbound/GeneralUpload/193978.pdf</t>
  </si>
  <si>
    <t>https://sfbudget.ade.az.gov/sfsinbound/GeneralUpload/193979.pdf</t>
  </si>
  <si>
    <t>Kaleidoscope School</t>
  </si>
  <si>
    <t>Robin Soare</t>
  </si>
  <si>
    <t>https://sfbudget.ade.az.gov/sfsinbound/GeneralUpload/194228.pdf</t>
  </si>
  <si>
    <t>Keystone Montessori Charter School, Inc.</t>
  </si>
  <si>
    <t>Cindy Maschoff</t>
  </si>
  <si>
    <t>https://sfbudget.ade.az.gov/sfsinbound/GeneralUpload/192974.pdf</t>
  </si>
  <si>
    <t>Khalsa Montessori Elementary Schools</t>
  </si>
  <si>
    <t>Satwant Khalsa</t>
  </si>
  <si>
    <t>https://sfbudget.ade.az.gov/sfsinbound/GeneralUpload/193509.pdf</t>
  </si>
  <si>
    <t>https://sfbudget.ade.az.gov/sfsinbound/GeneralUpload/193510.pdf</t>
  </si>
  <si>
    <t>Kingman Academy Of Learning</t>
  </si>
  <si>
    <t>Stacey Crowl</t>
  </si>
  <si>
    <t>https://sfbudget.ade.az.gov/sfsinbound/GeneralUpload/193178.pdf</t>
  </si>
  <si>
    <t>Kirkland Elementary District</t>
  </si>
  <si>
    <t>Michelle Perey</t>
  </si>
  <si>
    <t>https://sfbudget.ade.az.gov/sfsinbound/GeneralUpload/193627.pdf</t>
  </si>
  <si>
    <t>https://sfbudget.ade.az.gov/sfsinbound/GeneralUpload/193628.pdf</t>
  </si>
  <si>
    <t>Kyrene Elementary District</t>
  </si>
  <si>
    <t>Brian Lockery</t>
  </si>
  <si>
    <t>https://sfbudget.ade.az.gov/sfsinbound/GeneralUpload/193340.pdf</t>
  </si>
  <si>
    <t>https://sfbudget.ade.az.gov/sfsinbound/GeneralUpload/193341.pdf</t>
  </si>
  <si>
    <t>https://sfbudget.ade.az.gov/sfsinbound/GeneralUpload/193342.pdf</t>
  </si>
  <si>
    <t>https://sfbudget.ade.az.gov/sfsinbound/GeneralUpload/193708.pdf</t>
  </si>
  <si>
    <t>https://sfbudget.ade.az.gov/sfsinbound/GeneralUpload/193725.pdf</t>
  </si>
  <si>
    <t>La Tierra Community School, Inc</t>
  </si>
  <si>
    <t>https://sfbudget.ade.az.gov/sfsinbound/GeneralUpload/193489.pdf</t>
  </si>
  <si>
    <t>https://sfbudget.ade.az.gov/sfsinbound/GeneralUpload/193490.pdf</t>
  </si>
  <si>
    <t>Laveen Elementary District</t>
  </si>
  <si>
    <t>Anita Percell</t>
  </si>
  <si>
    <t>https://sfbudget.ade.az.gov/sfsinbound/GeneralUpload/193558.pdf</t>
  </si>
  <si>
    <t>https://sfbudget.ade.az.gov/sfsinbound/GeneralUpload/193559.pdf</t>
  </si>
  <si>
    <t>Legacy Education Group</t>
  </si>
  <si>
    <t>https://sfbudget.ade.az.gov/sfsinbound/GeneralUpload/193082.pdf</t>
  </si>
  <si>
    <t>Legacy Traditional School - Avondale</t>
  </si>
  <si>
    <t>Brian Madsen</t>
  </si>
  <si>
    <t>https://sfbudget.ade.az.gov/sfsinbound/GeneralUpload/188312.pdf</t>
  </si>
  <si>
    <t>https://sfbudget.ade.az.gov/sfsinbound/GeneralUpload/188313.pdf</t>
  </si>
  <si>
    <t>Legacy Traditional School - Casa Grande</t>
  </si>
  <si>
    <t>https://sfbudget.ade.az.gov/sfsinbound/GeneralUpload/188314.pdf</t>
  </si>
  <si>
    <t>https://sfbudget.ade.az.gov/sfsinbound/GeneralUpload/188315.pdf</t>
  </si>
  <si>
    <t>Legacy Traditional School - Chandler</t>
  </si>
  <si>
    <t>https://sfbudget.ade.az.gov/sfsinbound/GeneralUpload/188316.pdf</t>
  </si>
  <si>
    <t>https://sfbudget.ade.az.gov/sfsinbound/GeneralUpload/188317.pdf</t>
  </si>
  <si>
    <t>Legacy Traditional School - Deer Valley</t>
  </si>
  <si>
    <t>https://sfbudget.ade.az.gov/sfsinbound/GeneralUpload/188318.pdf</t>
  </si>
  <si>
    <t>https://sfbudget.ade.az.gov/sfsinbound/GeneralUpload/188319.pdf</t>
  </si>
  <si>
    <t>Legacy Traditional School - East Mesa</t>
  </si>
  <si>
    <t>https://sfbudget.ade.az.gov/sfsinbound/GeneralUpload/188320.pdf</t>
  </si>
  <si>
    <t>https://sfbudget.ade.az.gov/sfsinbound/GeneralUpload/188321.pdf</t>
  </si>
  <si>
    <t>Legacy Traditional School - East Tucson</t>
  </si>
  <si>
    <t>https://sfbudget.ade.az.gov/sfsinbound/GeneralUpload/188322.pdf</t>
  </si>
  <si>
    <t>https://sfbudget.ade.az.gov/sfsinbound/GeneralUpload/188323.pdf</t>
  </si>
  <si>
    <t>Legacy Traditional School - Gilbert</t>
  </si>
  <si>
    <t>https://sfbudget.ade.az.gov/sfsinbound/GeneralUpload/188324.pdf</t>
  </si>
  <si>
    <t>https://sfbudget.ade.az.gov/sfsinbound/GeneralUpload/188325.pdf</t>
  </si>
  <si>
    <t>Legacy Traditional School - Glendale</t>
  </si>
  <si>
    <t>https://sfbudget.ade.az.gov/sfsinbound/GeneralUpload/188326.pdf</t>
  </si>
  <si>
    <t>https://sfbudget.ade.az.gov/sfsinbound/GeneralUpload/188327.pdf</t>
  </si>
  <si>
    <t>Legacy Traditional School - Goodyear</t>
  </si>
  <si>
    <t>https://sfbudget.ade.az.gov/sfsinbound/GeneralUpload/188328.pdf</t>
  </si>
  <si>
    <t>https://sfbudget.ade.az.gov/sfsinbound/GeneralUpload/188329.pdf</t>
  </si>
  <si>
    <t>Legacy Traditional School – Laveen Village</t>
  </si>
  <si>
    <t>https://sfbudget.ade.az.gov/sfsinbound/GeneralUpload/188330.pdf</t>
  </si>
  <si>
    <t>https://sfbudget.ade.az.gov/sfsinbound/GeneralUpload/188331.pdf</t>
  </si>
  <si>
    <t>Legacy Traditional School - Maricopa</t>
  </si>
  <si>
    <t>https://sfbudget.ade.az.gov/sfsinbound/GeneralUpload/188332.pdf</t>
  </si>
  <si>
    <t>https://sfbudget.ade.az.gov/sfsinbound/GeneralUpload/188333.pdf</t>
  </si>
  <si>
    <t>Legacy Traditional School - Mesa</t>
  </si>
  <si>
    <t>https://sfbudget.ade.az.gov/sfsinbound/GeneralUpload/188334.pdf</t>
  </si>
  <si>
    <t>https://sfbudget.ade.az.gov/sfsinbound/GeneralUpload/188335.pdf</t>
  </si>
  <si>
    <t>Legacy Traditional School - North Chandler</t>
  </si>
  <si>
    <t>https://sfbudget.ade.az.gov/sfsinbound/GeneralUpload/188336.pdf</t>
  </si>
  <si>
    <t>https://sfbudget.ade.az.gov/sfsinbound/GeneralUpload/188337.pdf</t>
  </si>
  <si>
    <t>Legacy Traditional School - North Phoenix</t>
  </si>
  <si>
    <t>https://sfbudget.ade.az.gov/sfsinbound/GeneralUpload/188338.pdf</t>
  </si>
  <si>
    <t>https://sfbudget.ade.az.gov/sfsinbound/GeneralUpload/188339.pdf</t>
  </si>
  <si>
    <t>Legacy Traditional School - Northwest Tucson</t>
  </si>
  <si>
    <t>https://sfbudget.ade.az.gov/sfsinbound/GeneralUpload/188340.pdf</t>
  </si>
  <si>
    <t>https://sfbudget.ade.az.gov/sfsinbound/GeneralUpload/188341.pdf</t>
  </si>
  <si>
    <t>Legacy Traditional School - Peoria</t>
  </si>
  <si>
    <t>https://sfbudget.ade.az.gov/sfsinbound/GeneralUpload/188342.pdf</t>
  </si>
  <si>
    <t>https://sfbudget.ade.az.gov/sfsinbound/GeneralUpload/188343.pdf</t>
  </si>
  <si>
    <t>Legacy Traditional School - Phoenix</t>
  </si>
  <si>
    <t>Brain Madsen</t>
  </si>
  <si>
    <t>https://sfbudget.ade.az.gov/sfsinbound/GeneralUpload/188344.pdf</t>
  </si>
  <si>
    <t>https://sfbudget.ade.az.gov/sfsinbound/GeneralUpload/188345.pdf</t>
  </si>
  <si>
    <t>Legacy Traditional School - Queen Creek</t>
  </si>
  <si>
    <t>https://sfbudget.ade.az.gov/sfsinbound/GeneralUpload/188346.pdf</t>
  </si>
  <si>
    <t>https://sfbudget.ade.az.gov/sfsinbound/GeneralUpload/188347.pdf</t>
  </si>
  <si>
    <t>Legacy Traditional School - Surprise</t>
  </si>
  <si>
    <t>https://sfbudget.ade.az.gov/sfsinbound/GeneralUpload/188348.pdf</t>
  </si>
  <si>
    <t>https://sfbudget.ade.az.gov/sfsinbound/GeneralUpload/188349.pdf</t>
  </si>
  <si>
    <t>Legacy Traditional School - West Surprise</t>
  </si>
  <si>
    <t>https://sfbudget.ade.az.gov/sfsinbound/GeneralUpload/188350.pdf</t>
  </si>
  <si>
    <t>https://sfbudget.ade.az.gov/sfsinbound/GeneralUpload/188351.pdf</t>
  </si>
  <si>
    <t>Liberty Elementary District</t>
  </si>
  <si>
    <t>Elizabeth Strickler</t>
  </si>
  <si>
    <t>https://sfbudget.ade.az.gov/sfsinbound/GeneralUpload/193475.pdf</t>
  </si>
  <si>
    <t>https://sfbudget.ade.az.gov/sfsinbound/GeneralUpload/193784.pdf</t>
  </si>
  <si>
    <t>https://sfbudget.ade.az.gov/sfsinbound/GeneralUpload/193785.pdf</t>
  </si>
  <si>
    <t>Liberty High School</t>
  </si>
  <si>
    <t>Lorraine Reves</t>
  </si>
  <si>
    <t>https://sfbudget.ade.az.gov/sfsinbound/GeneralUpload/192886.pdf</t>
  </si>
  <si>
    <t>https://sfbudget.ade.az.gov/sfsinbound/GeneralUpload/192889.pdf</t>
  </si>
  <si>
    <t>https://sfbudget.ade.az.gov/sfsinbound/GeneralUpload/192890.pdf</t>
  </si>
  <si>
    <t>Liberty Leadership Academy</t>
  </si>
  <si>
    <t>Mary Miller</t>
  </si>
  <si>
    <t>https://sfbudget.ade.az.gov/sfsinbound/GeneralUpload/192955.pdf</t>
  </si>
  <si>
    <t>Liberty Traditional Charter School</t>
  </si>
  <si>
    <t>https://sfbudget.ade.az.gov/sfsinbound/GeneralUpload/194035.pdf</t>
  </si>
  <si>
    <t>https://sfbudget.ade.az.gov/sfsinbound/GeneralUpload/194036.pdf</t>
  </si>
  <si>
    <t>https://sfbudget.ade.az.gov/sfsinbound/GeneralUpload/194046.pdf</t>
  </si>
  <si>
    <t>Lincoln Preparatory Academy</t>
  </si>
  <si>
    <t>https://sfbudget.ade.az.gov/sfsinbound/GeneralUpload/193151.pdf</t>
  </si>
  <si>
    <t>Litchfield Elementary District</t>
  </si>
  <si>
    <t>Michael Vaughn</t>
  </si>
  <si>
    <t>https://sfbudget.ade.az.gov/sfsinbound/GeneralUpload/193752.pdf</t>
  </si>
  <si>
    <t>https://sfbudget.ade.az.gov/sfsinbound/GeneralUpload/193753.pdf</t>
  </si>
  <si>
    <t>Littleton Elementary District</t>
  </si>
  <si>
    <t>Ryan French</t>
  </si>
  <si>
    <t>https://sfbudget.ade.az.gov/sfsinbound/GeneralUpload/193436.pdf</t>
  </si>
  <si>
    <t>https://sfbudget.ade.az.gov/sfsinbound/GeneralUpload/193635.pdf</t>
  </si>
  <si>
    <t>https://sfbudget.ade.az.gov/sfsinbound/GeneralUpload/193636.pdf</t>
  </si>
  <si>
    <t>Madison Elementary District</t>
  </si>
  <si>
    <t>Stephanie Gonzales</t>
  </si>
  <si>
    <t>https://sfbudget.ade.az.gov/sfsinbound/GeneralUpload/194043.pdf</t>
  </si>
  <si>
    <t>https://sfbudget.ade.az.gov/sfsinbound/GeneralUpload/194044.pdf</t>
  </si>
  <si>
    <t>https://sfbudget.ade.az.gov/sfsinbound/GeneralUpload/194048.pdf</t>
  </si>
  <si>
    <t>Madison Highland Prep</t>
  </si>
  <si>
    <t>Kerry Clark</t>
  </si>
  <si>
    <t>https://sfbudget.ade.az.gov/sfsinbound/GeneralUpload/193459.pdf</t>
  </si>
  <si>
    <t>Maine Consolidated School District</t>
  </si>
  <si>
    <t>Melani Velazco</t>
  </si>
  <si>
    <t>https://sfbudget.ade.az.gov/sfsinbound/GeneralUpload/194187.pdf</t>
  </si>
  <si>
    <t>https://sfbudget.ade.az.gov/sfsinbound/GeneralUpload/194188.pdf</t>
  </si>
  <si>
    <t>https://sfbudget.ade.az.gov/sfsinbound/GeneralUpload/194234.pdf</t>
  </si>
  <si>
    <t>https://sfbudget.ade.az.gov/sfsinbound/GeneralUpload/194235.pdf</t>
  </si>
  <si>
    <t>Marana Unified District</t>
  </si>
  <si>
    <t>Dan Contorno</t>
  </si>
  <si>
    <t>https://sfbudget.ade.az.gov/sfsinbound/GeneralUpload/193484.pdf</t>
  </si>
  <si>
    <t>https://sfbudget.ade.az.gov/sfsinbound/GeneralUpload/193508.pdf</t>
  </si>
  <si>
    <t>Maricopa Unified School District</t>
  </si>
  <si>
    <t>Jacob Harmon</t>
  </si>
  <si>
    <t>https://sfbudget.ade.az.gov/sfsinbound/GeneralUpload/193598.pdf</t>
  </si>
  <si>
    <t>https://sfbudget.ade.az.gov/sfsinbound/GeneralUpload/193599.pdf</t>
  </si>
  <si>
    <t>https://sfbudget.ade.az.gov/sfsinbound/GeneralUpload/193600.pdf</t>
  </si>
  <si>
    <t>Mary C O'Brien Accommodation District</t>
  </si>
  <si>
    <t>Sherree Ramirez</t>
  </si>
  <si>
    <t>https://sfbudget.ade.az.gov/sfsinbound/GeneralUpload/193646.pdf</t>
  </si>
  <si>
    <t>Mary Ellen Halvorson Educational Foundation. dba: Tri-City Prep High School</t>
  </si>
  <si>
    <t>Julie Tomsho</t>
  </si>
  <si>
    <t>https://sfbudget.ade.az.gov/sfsinbound/GeneralUpload/193358.pdf</t>
  </si>
  <si>
    <t>Maryvale Preparatory Academy</t>
  </si>
  <si>
    <t>https://sfbudget.ade.az.gov/sfsinbound/GeneralUpload/193152.pdf</t>
  </si>
  <si>
    <t>Masada Charter School, Inc.</t>
  </si>
  <si>
    <t>LeAnne Timpson</t>
  </si>
  <si>
    <t>https://sfbudget.ade.az.gov/sfsinbound/GeneralUpload/193102.pdf</t>
  </si>
  <si>
    <t>Mesa Unified District</t>
  </si>
  <si>
    <t>Kenneth Alexander</t>
  </si>
  <si>
    <t>https://sfbudget.ade.az.gov/sfsinbound/GeneralUpload/193476.pdf</t>
  </si>
  <si>
    <t>https://sfbudget.ade.az.gov/sfsinbound/GeneralUpload/193477.pdf</t>
  </si>
  <si>
    <t>https://sfbudget.ade.az.gov/sfsinbound/GeneralUpload/193478.pdf</t>
  </si>
  <si>
    <t>Metropolitan Arts Institute, Inc.</t>
  </si>
  <si>
    <t>John Perovich</t>
  </si>
  <si>
    <t>https://sfbudget.ade.az.gov/sfsinbound/GeneralUpload/192201.pdf</t>
  </si>
  <si>
    <t>Mexicayotl Academy, Inc.</t>
  </si>
  <si>
    <t>Baltazar Garcia</t>
  </si>
  <si>
    <t>https://sfbudget.ade.az.gov/sfsinbound/GeneralUpload/193794.pdf</t>
  </si>
  <si>
    <t>Miami Unified District</t>
  </si>
  <si>
    <t>Lisa Marquez</t>
  </si>
  <si>
    <t>https://sfbudget.ade.az.gov/sfsinbound/GeneralUpload/193904.pdf</t>
  </si>
  <si>
    <t>https://sfbudget.ade.az.gov/sfsinbound/GeneralUpload/193906.pdf</t>
  </si>
  <si>
    <t>Midtown Primary School</t>
  </si>
  <si>
    <t>https://sfbudget.ade.az.gov/sfsinbound/GeneralUpload/193994.pdf</t>
  </si>
  <si>
    <t>https://sfbudget.ade.az.gov/sfsinbound/GeneralUpload/193995.pdf</t>
  </si>
  <si>
    <t>Mingus Springs Charter School</t>
  </si>
  <si>
    <t>https://sfbudget.ade.az.gov/sfsinbound/GeneralUpload/192870.pdf</t>
  </si>
  <si>
    <t>Mingus Union High School District</t>
  </si>
  <si>
    <t>Lynn Leonard</t>
  </si>
  <si>
    <t>https://sfbudget.ade.az.gov/sfsinbound/GeneralUpload/193788.pdf</t>
  </si>
  <si>
    <t>https://sfbudget.ade.az.gov/sfsinbound/GeneralUpload/193789.pdf</t>
  </si>
  <si>
    <t>https://sfbudget.ade.az.gov/sfsinbound/GeneralUpload/193790.pdf</t>
  </si>
  <si>
    <t>Mohave Accelerated Elementary School, Inc.</t>
  </si>
  <si>
    <t>Corrie Ewing</t>
  </si>
  <si>
    <t>https://sfbudget.ade.az.gov/sfsinbound/GeneralUpload/193242.pdf</t>
  </si>
  <si>
    <t>Mohave Accelerated Learning Center</t>
  </si>
  <si>
    <t>https://sfbudget.ade.az.gov/sfsinbound/GeneralUpload/193244.pdf</t>
  </si>
  <si>
    <t>Mohave Valley Elementary District</t>
  </si>
  <si>
    <t>Jenette King</t>
  </si>
  <si>
    <t>https://sfbudget.ade.az.gov/sfsinbound/GeneralUpload/194138.pdf</t>
  </si>
  <si>
    <t>https://sfbudget.ade.az.gov/sfsinbound/GeneralUpload/194141.pdf</t>
  </si>
  <si>
    <t>https://sfbudget.ade.az.gov/sfsinbound/GeneralUpload/194142.pdf</t>
  </si>
  <si>
    <t>Montessori Academy, Inc.</t>
  </si>
  <si>
    <t>Julianne Newman</t>
  </si>
  <si>
    <t>https://sfbudget.ade.az.gov/sfsinbound/GeneralUpload/192994.pdf</t>
  </si>
  <si>
    <t>Montessori Education Centre Charter School</t>
  </si>
  <si>
    <t>Tamara Whiting</t>
  </si>
  <si>
    <t>https://sfbudget.ade.az.gov/sfsinbound/GeneralUpload/192913.pdf</t>
  </si>
  <si>
    <t>https://sfbudget.ade.az.gov/sfsinbound/GeneralUpload/192916.pdf</t>
  </si>
  <si>
    <t>Morenci Unified District</t>
  </si>
  <si>
    <t>Erika Aguallo</t>
  </si>
  <si>
    <t>https://sfbudget.ade.az.gov/sfsinbound/GeneralUpload/194083.pdf</t>
  </si>
  <si>
    <t>https://sfbudget.ade.az.gov/sfsinbound/GeneralUpload/194084.pdf</t>
  </si>
  <si>
    <t>https://sfbudget.ade.az.gov/sfsinbound/GeneralUpload/194085.pdf</t>
  </si>
  <si>
    <t>Morrison Education Group, Inc.</t>
  </si>
  <si>
    <t>https://sfbudget.ade.az.gov/sfsinbound/GeneralUpload/194260.pdf</t>
  </si>
  <si>
    <t>https://sfbudget.ade.az.gov/sfsinbound/GeneralUpload/194261.pdf</t>
  </si>
  <si>
    <t>https://sfbudget.ade.az.gov/sfsinbound/GeneralUpload/194224.pdf</t>
  </si>
  <si>
    <t>https://sfbudget.ade.az.gov/sfsinbound/GeneralUpload/194225.pdf</t>
  </si>
  <si>
    <t>Morristown Elementary District</t>
  </si>
  <si>
    <t>Kerre Laabs</t>
  </si>
  <si>
    <t>https://sfbudget.ade.az.gov/sfsinbound/GeneralUpload/193999.pdf</t>
  </si>
  <si>
    <t>https://sfbudget.ade.az.gov/sfsinbound/GeneralUpload/194000.pdf</t>
  </si>
  <si>
    <t>https://sfbudget.ade.az.gov/sfsinbound/GeneralUpload/194001.pdf</t>
  </si>
  <si>
    <t>Mountain Institute CTED #2</t>
  </si>
  <si>
    <t>Bill Stiteler</t>
  </si>
  <si>
    <t>https://sfbudget.ade.az.gov/sfsinbound/GeneralUpload/193698.pdf</t>
  </si>
  <si>
    <t>https://sfbudget.ade.az.gov/sfsinbound/GeneralUpload/193699.pdf</t>
  </si>
  <si>
    <t>https://sfbudget.ade.az.gov/sfsinbound/GeneralUpload/193702.pdf</t>
  </si>
  <si>
    <t>https://sfbudget.ade.az.gov/sfsinbound/GeneralUpload/193703.pdf</t>
  </si>
  <si>
    <t>https://sfbudget.ade.az.gov/sfsinbound/GeneralUpload/193704.pdf</t>
  </si>
  <si>
    <t>Mountain Oak Charter School, Inc.</t>
  </si>
  <si>
    <t>https://sfbudget.ade.az.gov/sfsinbound/GeneralUpload/193491.pdf</t>
  </si>
  <si>
    <t>https://sfbudget.ade.az.gov/sfsinbound/GeneralUpload/193492.pdf</t>
  </si>
  <si>
    <t>Mountain Rose Academy, Inc.</t>
  </si>
  <si>
    <t>https://sfbudget.ade.az.gov/sfsinbound/GeneralUpload/192589.pdf</t>
  </si>
  <si>
    <t>Murphy Elementary District</t>
  </si>
  <si>
    <t>Linda Cordova</t>
  </si>
  <si>
    <t>https://sfbudget.ade.az.gov/sfsinbound/GeneralUpload/193364.pdf</t>
  </si>
  <si>
    <t>https://sfbudget.ade.az.gov/sfsinbound/GeneralUpload/193442.pdf</t>
  </si>
  <si>
    <t>https://sfbudget.ade.az.gov/sfsinbound/GeneralUpload/193530.pdf</t>
  </si>
  <si>
    <t>Naco Elementary District</t>
  </si>
  <si>
    <t>Donna Horton</t>
  </si>
  <si>
    <t>https://sfbudget.ade.az.gov/sfsinbound/GeneralUpload/194215.pdf</t>
  </si>
  <si>
    <t>https://sfbudget.ade.az.gov/sfsinbound/GeneralUpload/194216.pdf</t>
  </si>
  <si>
    <t>https://sfbudget.ade.az.gov/sfsinbound/GeneralUpload/194217.pdf</t>
  </si>
  <si>
    <t>https://sfbudget.ade.az.gov/sfsinbound/GeneralUpload/194218.pdf</t>
  </si>
  <si>
    <t>Nadaburg Unified School District</t>
  </si>
  <si>
    <t>https://sfbudget.ade.az.gov/sfsinbound/GeneralUpload/194094.pdf</t>
  </si>
  <si>
    <t>https://sfbudget.ade.az.gov/sfsinbound/GeneralUpload/194095.pdf</t>
  </si>
  <si>
    <t>New Learning Ventures, Inc.</t>
  </si>
  <si>
    <t>Andrew Collins</t>
  </si>
  <si>
    <t>https://sfbudget.ade.az.gov/sfsinbound/GeneralUpload/192601.pdf</t>
  </si>
  <si>
    <t>New School For The Arts</t>
  </si>
  <si>
    <t>Katy Cardenas</t>
  </si>
  <si>
    <t>https://sfbudget.ade.az.gov/sfsinbound/GeneralUpload/192915.pdf</t>
  </si>
  <si>
    <t>https://sfbudget.ade.az.gov/sfsinbound/GeneralUpload/193063.pdf</t>
  </si>
  <si>
    <t>https://sfbudget.ade.az.gov/sfsinbound/GeneralUpload/193115.pdf</t>
  </si>
  <si>
    <t>New School for the Arts Middle School</t>
  </si>
  <si>
    <t>https://sfbudget.ade.az.gov/sfsinbound/GeneralUpload/193113.pdf</t>
  </si>
  <si>
    <t>https://sfbudget.ade.az.gov/sfsinbound/GeneralUpload/193114.pdf</t>
  </si>
  <si>
    <t>New World Educational Center</t>
  </si>
  <si>
    <t>https://sfbudget.ade.az.gov/sfsinbound/GeneralUpload/193079.pdf</t>
  </si>
  <si>
    <t>Noah Webster Schools - Mesa</t>
  </si>
  <si>
    <t>Vicki Dry</t>
  </si>
  <si>
    <t>https://sfbudget.ade.az.gov/sfsinbound/GeneralUpload/193060.pdf</t>
  </si>
  <si>
    <t>Noah Webster Schools-Pima</t>
  </si>
  <si>
    <t>https://sfbudget.ade.az.gov/sfsinbound/GeneralUpload/193059.pdf</t>
  </si>
  <si>
    <t>Nogales Unified District</t>
  </si>
  <si>
    <t>Clementina Carlyle</t>
  </si>
  <si>
    <t>https://sfbudget.ade.az.gov/sfsinbound/GeneralUpload/193629.pdf</t>
  </si>
  <si>
    <t>https://sfbudget.ade.az.gov/sfsinbound/GeneralUpload/193630.pdf</t>
  </si>
  <si>
    <t>https://sfbudget.ade.az.gov/sfsinbound/GeneralUpload/193631.pdf</t>
  </si>
  <si>
    <t>North Phoenix Preparatory Academy</t>
  </si>
  <si>
    <t>https://sfbudget.ade.az.gov/sfsinbound/GeneralUpload/193153.pdf</t>
  </si>
  <si>
    <t>Northern Arizona Vocational Institute of Technology</t>
  </si>
  <si>
    <t>Molly Stradling</t>
  </si>
  <si>
    <t>https://sfbudget.ade.az.gov/sfsinbound/GeneralUpload/193745.pdf</t>
  </si>
  <si>
    <t>Ombudsman Educational Services, Ltd.,a subsidiary of Educational Services of Ame</t>
  </si>
  <si>
    <t>https://sfbudget.ade.az.gov/sfsinbound/GeneralUpload/192871.pdf</t>
  </si>
  <si>
    <t>Omega Alpha Academy</t>
  </si>
  <si>
    <t>Jose Frisby</t>
  </si>
  <si>
    <t>https://sfbudget.ade.az.gov/sfsinbound/GeneralUpload/193800.pdf</t>
  </si>
  <si>
    <t>Oracle Elementary District</t>
  </si>
  <si>
    <t>Dawn Ruiz</t>
  </si>
  <si>
    <t>https://sfbudget.ade.az.gov/sfsinbound/GeneralUpload/193700.pdf</t>
  </si>
  <si>
    <t>https://sfbudget.ade.az.gov/sfsinbound/GeneralUpload/193862.pdf</t>
  </si>
  <si>
    <t>P.L.C. Charter Schools</t>
  </si>
  <si>
    <t>Joel Brice</t>
  </si>
  <si>
    <t>https://sfbudget.ade.az.gov/sfsinbound/GeneralUpload/192997.pdf</t>
  </si>
  <si>
    <t>PACE Preparatory Academy, Inc.</t>
  </si>
  <si>
    <t>Heather Jones</t>
  </si>
  <si>
    <t>https://sfbudget.ade.az.gov/sfsinbound/GeneralUpload/192901.pdf</t>
  </si>
  <si>
    <t>Page Unified School District #8</t>
  </si>
  <si>
    <t>Lori Wilson</t>
  </si>
  <si>
    <t>https://sfbudget.ade.az.gov/sfsinbound/GeneralUpload/194178.pdf</t>
  </si>
  <si>
    <t>https://sfbudget.ade.az.gov/sfsinbound/GeneralUpload/194184.pdf</t>
  </si>
  <si>
    <t>https://sfbudget.ade.az.gov/sfsinbound/GeneralUpload/194185.pdf</t>
  </si>
  <si>
    <t>Painted Pony Ranch Charter School</t>
  </si>
  <si>
    <t>Jennifer Baker</t>
  </si>
  <si>
    <t>https://sfbudget.ade.az.gov/sfsinbound/GeneralUpload/193131.pdf</t>
  </si>
  <si>
    <t>https://sfbudget.ade.az.gov/sfsinbound/GeneralUpload/193134.pdf</t>
  </si>
  <si>
    <t>Palo Verde Elementary District</t>
  </si>
  <si>
    <t>Sandi Wilson</t>
  </si>
  <si>
    <t>https://sfbudget.ade.az.gov/sfsinbound/GeneralUpload/193714.pdf</t>
  </si>
  <si>
    <t>https://sfbudget.ade.az.gov/sfsinbound/GeneralUpload/193715.pdf</t>
  </si>
  <si>
    <t>Paloma School District</t>
  </si>
  <si>
    <t>Kristin Turner</t>
  </si>
  <si>
    <t>https://sfbudget.ade.az.gov/sfsinbound/GeneralUpload/193907.pdf</t>
  </si>
  <si>
    <t>https://sfbudget.ade.az.gov/sfsinbound/GeneralUpload/193922.pdf</t>
  </si>
  <si>
    <t>https://sfbudget.ade.az.gov/sfsinbound/GeneralUpload/193945.pdf</t>
  </si>
  <si>
    <t>Palominas Elementary School District 49</t>
  </si>
  <si>
    <t>Staci Buonaccorsi</t>
  </si>
  <si>
    <t>https://sfbudget.ade.az.gov/sfsinbound/GeneralUpload/193654.pdf</t>
  </si>
  <si>
    <t>https://sfbudget.ade.az.gov/sfsinbound/GeneralUpload/193655.pdf</t>
  </si>
  <si>
    <t>Pan-American Elementary Charter</t>
  </si>
  <si>
    <t>Marta Pasos</t>
  </si>
  <si>
    <t>https://sfbudget.ade.az.gov/sfsinbound/GeneralUpload/193771.pdf</t>
  </si>
  <si>
    <t>Paradise Valley Unified District</t>
  </si>
  <si>
    <t>Kathleen deStefano</t>
  </si>
  <si>
    <t>https://sfbudget.ade.az.gov/sfsinbound/GeneralUpload/193234.pdf</t>
  </si>
  <si>
    <t>https://sfbudget.ade.az.gov/sfsinbound/GeneralUpload/193467.pdf</t>
  </si>
  <si>
    <t>https://sfbudget.ade.az.gov/sfsinbound/GeneralUpload/193482.pdf</t>
  </si>
  <si>
    <t>Paragon Management, Inc.</t>
  </si>
  <si>
    <t>Dan Bigler</t>
  </si>
  <si>
    <t>https://sfbudget.ade.az.gov/sfsinbound/GeneralUpload/193125.pdf</t>
  </si>
  <si>
    <t>Patagonia Elementary District</t>
  </si>
  <si>
    <t>Angelica Lucero</t>
  </si>
  <si>
    <t>https://sfbudget.ade.az.gov/sfsinbound/GeneralUpload/193760.pdf</t>
  </si>
  <si>
    <t>https://sfbudget.ade.az.gov/sfsinbound/GeneralUpload/193761.pdf</t>
  </si>
  <si>
    <t>Patagonia Montessori Elementary School</t>
  </si>
  <si>
    <t>Jerrin Beebe</t>
  </si>
  <si>
    <t>https://sfbudget.ade.az.gov/sfsinbound/GeneralUpload/192156.pdf</t>
  </si>
  <si>
    <t>Patagonia Union High School District</t>
  </si>
  <si>
    <t>https://sfbudget.ade.az.gov/sfsinbound/GeneralUpload/193758.pdf</t>
  </si>
  <si>
    <t>https://sfbudget.ade.az.gov/sfsinbound/GeneralUpload/193759.pdf</t>
  </si>
  <si>
    <t>Pathways In Education-Arizona, Inc.</t>
  </si>
  <si>
    <t>Jamie Donahue</t>
  </si>
  <si>
    <t>https://sfbudget.ade.az.gov/sfsinbound/GeneralUpload/192600.pdf</t>
  </si>
  <si>
    <t>https://sfbudget.ade.az.gov/sfsinbound/GeneralUpload/192602.pdf</t>
  </si>
  <si>
    <t>Pearce Elementary District</t>
  </si>
  <si>
    <t>Susan Edie</t>
  </si>
  <si>
    <t>https://sfbudget.ade.az.gov/sfsinbound/GeneralUpload/184651.pdf</t>
  </si>
  <si>
    <t>Pensar Academy</t>
  </si>
  <si>
    <t>Sandra Zupetz</t>
  </si>
  <si>
    <t>https://sfbudget.ade.az.gov/sfsinbound/GeneralUpload/194052.pdf</t>
  </si>
  <si>
    <t>https://sfbudget.ade.az.gov/sfsinbound/GeneralUpload/194053.pdf</t>
  </si>
  <si>
    <t>Peoria Unified School District</t>
  </si>
  <si>
    <t>Veronica Fabela</t>
  </si>
  <si>
    <t>https://sfbudget.ade.az.gov/sfsinbound/GeneralUpload/193710.pdf</t>
  </si>
  <si>
    <t>https://sfbudget.ade.az.gov/sfsinbound/GeneralUpload/193711.pdf</t>
  </si>
  <si>
    <t>https://sfbudget.ade.az.gov/sfsinbound/GeneralUpload/193712.pdf</t>
  </si>
  <si>
    <t>Phoenix Education Management, LLC,</t>
  </si>
  <si>
    <t>Shubham Pandey</t>
  </si>
  <si>
    <t>https://sfbudget.ade.az.gov/sfsinbound/GeneralUpload/192529.pdf</t>
  </si>
  <si>
    <t>https://sfbudget.ade.az.gov/sfsinbound/GeneralUpload/192530.pdf</t>
  </si>
  <si>
    <t>https://sfbudget.ade.az.gov/sfsinbound/GeneralUpload/192531.pdf</t>
  </si>
  <si>
    <t>Phoenix Elementary District</t>
  </si>
  <si>
    <t>Robert Allen</t>
  </si>
  <si>
    <t>https://sfbudget.ade.az.gov/sfsinbound/GeneralUpload/194080.pdf</t>
  </si>
  <si>
    <t>https://sfbudget.ade.az.gov/sfsinbound/GeneralUpload/194081.pdf</t>
  </si>
  <si>
    <t>https://sfbudget.ade.az.gov/sfsinbound/GeneralUpload/194082.pdf</t>
  </si>
  <si>
    <t>Phoenix School of Academic Excellence The</t>
  </si>
  <si>
    <t>https://sfbudget.ade.az.gov/sfsinbound/GeneralUpload/192872.pdf</t>
  </si>
  <si>
    <t>Phoenix Union High School District</t>
  </si>
  <si>
    <t>Priscilla Ruiz</t>
  </si>
  <si>
    <t>https://sfbudget.ade.az.gov/sfsinbound/GeneralUpload/193573.pdf</t>
  </si>
  <si>
    <t>https://sfbudget.ade.az.gov/sfsinbound/GeneralUpload/193574.pdf</t>
  </si>
  <si>
    <t>Picacho Elementary District</t>
  </si>
  <si>
    <t>Veronica Jimenez</t>
  </si>
  <si>
    <t>https://sfbudget.ade.az.gov/sfsinbound/GeneralUpload/194219.pdf</t>
  </si>
  <si>
    <t>https://sfbudget.ade.az.gov/sfsinbound/GeneralUpload/194220.pdf</t>
  </si>
  <si>
    <t>Pillar Charter School</t>
  </si>
  <si>
    <t>https://sfbudget.ade.az.gov/sfsinbound/GeneralUpload/192873.pdf</t>
  </si>
  <si>
    <t>Pima County Accommodation School District</t>
  </si>
  <si>
    <t>Derika Louk</t>
  </si>
  <si>
    <t>https://sfbudget.ade.az.gov/sfsinbound/GeneralUpload/192894.pdf</t>
  </si>
  <si>
    <t>Pima County JTED</t>
  </si>
  <si>
    <t>Thomas Bogart</t>
  </si>
  <si>
    <t>https://sfbudget.ade.az.gov/sfsinbound/GeneralUpload/193786.pdf</t>
  </si>
  <si>
    <t>https://sfbudget.ade.az.gov/sfsinbound/GeneralUpload/193787.pdf</t>
  </si>
  <si>
    <t>https://sfbudget.ade.az.gov/sfsinbound/GeneralUpload/193998.pdf</t>
  </si>
  <si>
    <t>Pima Rose Academy, Inc.</t>
  </si>
  <si>
    <t>https://sfbudget.ade.az.gov/sfsinbound/GeneralUpload/192592.pdf</t>
  </si>
  <si>
    <t>Pima Unified District</t>
  </si>
  <si>
    <t>Joshua Leavitt</t>
  </si>
  <si>
    <t>https://sfbudget.ade.az.gov/sfsinbound/GeneralUpload/192902.pdf</t>
  </si>
  <si>
    <t>https://sfbudget.ade.az.gov/sfsinbound/GeneralUpload/194101.pdf</t>
  </si>
  <si>
    <t>https://sfbudget.ade.az.gov/sfsinbound/GeneralUpload/194102.pdf</t>
  </si>
  <si>
    <t>Pinnacle Education-Casa Grande, Inc.</t>
  </si>
  <si>
    <t>Naresh Dhiman</t>
  </si>
  <si>
    <t>https://sfbudget.ade.az.gov/sfsinbound/GeneralUpload/192728.pdf</t>
  </si>
  <si>
    <t>https://sfbudget.ade.az.gov/sfsinbound/GeneralUpload/192729.pdf</t>
  </si>
  <si>
    <t>Pinnacle Education-Kino, Inc.</t>
  </si>
  <si>
    <t>https://sfbudget.ade.az.gov/sfsinbound/GeneralUpload/192723.pdf</t>
  </si>
  <si>
    <t>https://sfbudget.ade.az.gov/sfsinbound/GeneralUpload/192724.pdf</t>
  </si>
  <si>
    <t>Pinnacle Education-Tempe, Inc.</t>
  </si>
  <si>
    <t>https://sfbudget.ade.az.gov/sfsinbound/GeneralUpload/192730.pdf</t>
  </si>
  <si>
    <t>https://sfbudget.ade.az.gov/sfsinbound/GeneralUpload/192731.pdf</t>
  </si>
  <si>
    <t>Pinnacle Education-WMCB, Inc.</t>
  </si>
  <si>
    <t>https://sfbudget.ade.az.gov/sfsinbound/GeneralUpload/192726.pdf</t>
  </si>
  <si>
    <t>https://sfbudget.ade.az.gov/sfsinbound/GeneralUpload/192727.pdf</t>
  </si>
  <si>
    <t>Pomerene Elementary District</t>
  </si>
  <si>
    <t>Cheri Shull</t>
  </si>
  <si>
    <t>https://sfbudget.ade.az.gov/sfsinbound/GeneralUpload/193575.pdf</t>
  </si>
  <si>
    <t>Portable Practical Educational Preparation, Inc. (PPEP, Inc.)</t>
  </si>
  <si>
    <t>Michael Carpenter</t>
  </si>
  <si>
    <t>https://sfbudget.ade.az.gov/sfsinbound/GeneralUpload/192954.msg</t>
  </si>
  <si>
    <t>Prescott Unified District</t>
  </si>
  <si>
    <t>Brian Moore</t>
  </si>
  <si>
    <t>https://sfbudget.ade.az.gov/sfsinbound/GeneralUpload/193583.pdf</t>
  </si>
  <si>
    <t>https://sfbudget.ade.az.gov/sfsinbound/GeneralUpload/193584.pdf</t>
  </si>
  <si>
    <t>https://sfbudget.ade.az.gov/sfsinbound/GeneralUpload/193585.pdf</t>
  </si>
  <si>
    <t>Prescott Valley Charter School</t>
  </si>
  <si>
    <t>Monika Fuller</t>
  </si>
  <si>
    <t>https://sfbudget.ade.az.gov/sfsinbound/GeneralUpload/192986.pdf</t>
  </si>
  <si>
    <t>Quartzsite Elementary District</t>
  </si>
  <si>
    <t>April Whitney</t>
  </si>
  <si>
    <t>https://sfbudget.ade.az.gov/sfsinbound/GeneralUpload/194022.pdf</t>
  </si>
  <si>
    <t>https://sfbudget.ade.az.gov/sfsinbound/GeneralUpload/194023.pdf</t>
  </si>
  <si>
    <t>https://sfbudget.ade.az.gov/sfsinbound/GeneralUpload/194024.pdf</t>
  </si>
  <si>
    <t>Queen Creek Unified District</t>
  </si>
  <si>
    <t>Jessica Johnston</t>
  </si>
  <si>
    <t>https://sfbudget.ade.az.gov/sfsinbound/GeneralUpload/193768.pdf</t>
  </si>
  <si>
    <t>https://sfbudget.ade.az.gov/sfsinbound/GeneralUpload/193769.pdf</t>
  </si>
  <si>
    <t>https://sfbudget.ade.az.gov/sfsinbound/GeneralUpload/193770.pdf</t>
  </si>
  <si>
    <t>Ray Unified District</t>
  </si>
  <si>
    <t>Julie Patterson</t>
  </si>
  <si>
    <t>https://sfbudget.ade.az.gov/sfsinbound/GeneralUpload/194119.pdf</t>
  </si>
  <si>
    <t>https://sfbudget.ade.az.gov/sfsinbound/GeneralUpload/194123.pdf</t>
  </si>
  <si>
    <t>Red Rock Elementary District</t>
  </si>
  <si>
    <t>Cathy Shull</t>
  </si>
  <si>
    <t>https://sfbudget.ade.az.gov/sfsinbound/GeneralUpload/194026.pdf</t>
  </si>
  <si>
    <t>https://sfbudget.ade.az.gov/sfsinbound/GeneralUpload/194032.pdf</t>
  </si>
  <si>
    <t>https://sfbudget.ade.az.gov/sfsinbound/GeneralUpload/194033.pdf</t>
  </si>
  <si>
    <t>https://sfbudget.ade.az.gov/sfsinbound/GeneralUpload/194034.pdf</t>
  </si>
  <si>
    <t>Research Based Education Corporation</t>
  </si>
  <si>
    <t>https://sfbudget.ade.az.gov/sfsinbound/GeneralUpload/192874.pdf</t>
  </si>
  <si>
    <t>Roosevelt Preparatory Academy</t>
  </si>
  <si>
    <t>https://sfbudget.ade.az.gov/sfsinbound/GeneralUpload/193154.pdf</t>
  </si>
  <si>
    <t>Round Valley Unified District</t>
  </si>
  <si>
    <t>Cass Pond</t>
  </si>
  <si>
    <t>https://sfbudget.ade.az.gov/sfsinbound/GeneralUpload/193580.pdf</t>
  </si>
  <si>
    <t>https://sfbudget.ade.az.gov/sfsinbound/GeneralUpload/193581.pdf</t>
  </si>
  <si>
    <t>https://sfbudget.ade.az.gov/sfsinbound/GeneralUpload/193582.pdf</t>
  </si>
  <si>
    <t>Sage Academy, Inc.</t>
  </si>
  <si>
    <t>Lenny G. Letcher</t>
  </si>
  <si>
    <t>https://sfbudget.ade.az.gov/sfsinbound/GeneralUpload/192963.pdf</t>
  </si>
  <si>
    <t>Sahuarita Unified District</t>
  </si>
  <si>
    <t>Lizette Huie</t>
  </si>
  <si>
    <t>https://sfbudget.ade.az.gov/sfsinbound/GeneralUpload/193748.pdf</t>
  </si>
  <si>
    <t>https://sfbudget.ade.az.gov/sfsinbound/GeneralUpload/193749.pdf</t>
  </si>
  <si>
    <t>https://sfbudget.ade.az.gov/sfsinbound/GeneralUpload/193750.pdf</t>
  </si>
  <si>
    <t>Salome Consolidated Elementary District</t>
  </si>
  <si>
    <t>Alverna Drotzmann</t>
  </si>
  <si>
    <t>https://sfbudget.ade.az.gov/sfsinbound/GeneralUpload/193873.pdf</t>
  </si>
  <si>
    <t>https://sfbudget.ade.az.gov/sfsinbound/GeneralUpload/193875.pdf</t>
  </si>
  <si>
    <t>https://sfbudget.ade.az.gov/sfsinbound/GeneralUpload/193877.pdf</t>
  </si>
  <si>
    <t>https://sfbudget.ade.az.gov/sfsinbound/GeneralUpload/193883.pdf</t>
  </si>
  <si>
    <t>https://sfbudget.ade.az.gov/sfsinbound/GeneralUpload/193886.pdf</t>
  </si>
  <si>
    <t>Salt River Pima-Maricopa  Community Schools</t>
  </si>
  <si>
    <t>Angie Wong</t>
  </si>
  <si>
    <t>https://sfbudget.ade.az.gov/sfsinbound/GeneralUpload/193632.pdf</t>
  </si>
  <si>
    <t>https://sfbudget.ade.az.gov/sfsinbound/GeneralUpload/193633.pdf</t>
  </si>
  <si>
    <t>San Carlos Unified District</t>
  </si>
  <si>
    <t>Jennifer Kinnard</t>
  </si>
  <si>
    <t>https://sfbudget.ade.az.gov/sfsinbound/GeneralUpload/193316.pdf</t>
  </si>
  <si>
    <t>https://sfbudget.ade.az.gov/sfsinbound/GeneralUpload/193317.pdf</t>
  </si>
  <si>
    <t>https://sfbudget.ade.az.gov/sfsinbound/GeneralUpload/193318.pdf</t>
  </si>
  <si>
    <t>San Simon Unified District</t>
  </si>
  <si>
    <t>Rose Rothpletz</t>
  </si>
  <si>
    <t>https://sfbudget.ade.az.gov/sfsinbound/GeneralUpload/193803.pdf</t>
  </si>
  <si>
    <t>https://sfbudget.ade.az.gov/sfsinbound/GeneralUpload/193804.pdf</t>
  </si>
  <si>
    <t>San Tan Montessori School, Inc.</t>
  </si>
  <si>
    <t>Kristofer Sippel</t>
  </si>
  <si>
    <t>https://sfbudget.ade.az.gov/sfsinbound/GeneralUpload/192996.pdf</t>
  </si>
  <si>
    <t>Sanders Unified District</t>
  </si>
  <si>
    <t>Barbara Baca</t>
  </si>
  <si>
    <t>https://sfbudget.ade.az.gov/sfsinbound/GeneralUpload/194028.pdf</t>
  </si>
  <si>
    <t>https://sfbudget.ade.az.gov/sfsinbound/GeneralUpload/194029.pdf</t>
  </si>
  <si>
    <t>Santa Cruz Elementary District</t>
  </si>
  <si>
    <t>Kathy Romero</t>
  </si>
  <si>
    <t>https://sfbudget.ade.az.gov/sfsinbound/GeneralUpload/194107.pdf</t>
  </si>
  <si>
    <t>https://sfbudget.ade.az.gov/sfsinbound/GeneralUpload/194108.pdf</t>
  </si>
  <si>
    <t>https://sfbudget.ade.az.gov/sfsinbound/GeneralUpload/194109.pdf</t>
  </si>
  <si>
    <t>Santa Cruz Valley Opportunities in Education, Inc.</t>
  </si>
  <si>
    <t>Amanda Huerta</t>
  </si>
  <si>
    <t>https://sfbudget.ade.az.gov/sfsinbound/GeneralUpload/192953.pdf</t>
  </si>
  <si>
    <t>Santa Cruz Valley Unified District</t>
  </si>
  <si>
    <t>Isela Brown</t>
  </si>
  <si>
    <t>https://sfbudget.ade.az.gov/sfsinbound/GeneralUpload/193615.pdf</t>
  </si>
  <si>
    <t>https://sfbudget.ade.az.gov/sfsinbound/GeneralUpload/193616.pdf</t>
  </si>
  <si>
    <t>https://sfbudget.ade.az.gov/sfsinbound/GeneralUpload/193617.pdf</t>
  </si>
  <si>
    <t>Scholars Academy Sunnyslope</t>
  </si>
  <si>
    <t>Timothy Boykin</t>
  </si>
  <si>
    <t>https://sfbudget.ade.az.gov/sfsinbound/GeneralUpload/194146.pdf</t>
  </si>
  <si>
    <t>Science Technology Engineering and Math Arizona</t>
  </si>
  <si>
    <t>Matt Roll</t>
  </si>
  <si>
    <t>https://sfbudget.ade.az.gov/sfsinbound/GeneralUpload/193090.pdf</t>
  </si>
  <si>
    <t>Scottsdale Country Day School</t>
  </si>
  <si>
    <t>Steve Prahcharov</t>
  </si>
  <si>
    <t>https://sfbudget.ade.az.gov/sfsinbound/GeneralUpload/193084.pdf</t>
  </si>
  <si>
    <t>Scottsdale Preparatory Academy</t>
  </si>
  <si>
    <t>https://sfbudget.ade.az.gov/sfsinbound/GeneralUpload/193155.pdf</t>
  </si>
  <si>
    <t>Scottsdale Unified District</t>
  </si>
  <si>
    <t>Elizabeth Martinez</t>
  </si>
  <si>
    <t>https://sfbudget.ade.az.gov/sfsinbound/GeneralUpload/193732.pdf</t>
  </si>
  <si>
    <t>https://sfbudget.ade.az.gov/sfsinbound/GeneralUpload/193733.pdf</t>
  </si>
  <si>
    <t>https://sfbudget.ade.az.gov/sfsinbound/GeneralUpload/193734.pdf</t>
  </si>
  <si>
    <t>Sentinel Elementary District</t>
  </si>
  <si>
    <t>Annette Maynes</t>
  </si>
  <si>
    <t>https://sfbudget.ade.az.gov/sfsinbound/GeneralUpload/193983.pdf</t>
  </si>
  <si>
    <t>https://sfbudget.ade.az.gov/sfsinbound/GeneralUpload/193984.pdf</t>
  </si>
  <si>
    <t>Sierra Vista Unified District</t>
  </si>
  <si>
    <t>Kenneth McGovern</t>
  </si>
  <si>
    <t>https://sfbudget.ade.az.gov/sfsinbound/GeneralUpload/194159.pdf</t>
  </si>
  <si>
    <t>Skyline Gila River Schools, LLC</t>
  </si>
  <si>
    <t>https://sfbudget.ade.az.gov/sfsinbound/GeneralUpload/194020.pdf</t>
  </si>
  <si>
    <t>https://sfbudget.ade.az.gov/sfsinbound/GeneralUpload/194021.pdf</t>
  </si>
  <si>
    <t>Skyline Schools, Inc.</t>
  </si>
  <si>
    <t>https://sfbudget.ade.az.gov/sfsinbound/GeneralUpload/194018.pdf</t>
  </si>
  <si>
    <t>https://sfbudget.ade.az.gov/sfsinbound/GeneralUpload/194019.pdf</t>
  </si>
  <si>
    <t>Skyview School, Inc.</t>
  </si>
  <si>
    <t>Dianne Jacobson</t>
  </si>
  <si>
    <t>https://sfbudget.ade.az.gov/sfsinbound/GeneralUpload/192884.pdf</t>
  </si>
  <si>
    <t>Snowflake Unified District</t>
  </si>
  <si>
    <t>Mark Ollerton</t>
  </si>
  <si>
    <t>https://sfbudget.ade.az.gov/sfsinbound/GeneralUpload/193443.pdf</t>
  </si>
  <si>
    <t>https://sfbudget.ade.az.gov/sfsinbound/GeneralUpload/193602.pdf</t>
  </si>
  <si>
    <t>https://sfbudget.ade.az.gov/sfsinbound/GeneralUpload/193603.pdf</t>
  </si>
  <si>
    <t>https://sfbudget.ade.az.gov/sfsinbound/GeneralUpload/193604.pdf</t>
  </si>
  <si>
    <t>https://sfbudget.ade.az.gov/sfsinbound/GeneralUpload/193605.pdf</t>
  </si>
  <si>
    <t>Solomon Elementary District</t>
  </si>
  <si>
    <t>Anne Hinton</t>
  </si>
  <si>
    <t>https://sfbudget.ade.az.gov/sfsinbound/GeneralUpload/193916.pdf</t>
  </si>
  <si>
    <t>https://sfbudget.ade.az.gov/sfsinbound/GeneralUpload/193917.pdf</t>
  </si>
  <si>
    <t>Somerset Academy Arizona, Inc.</t>
  </si>
  <si>
    <t>Kim Ballou</t>
  </si>
  <si>
    <t>https://sfbudget.ade.az.gov/sfsinbound/GeneralUpload/192975.pdf</t>
  </si>
  <si>
    <t>Somerton Elementary District</t>
  </si>
  <si>
    <t>Melissa Porchas</t>
  </si>
  <si>
    <t>https://sfbudget.ade.az.gov/sfsinbound/GeneralUpload/194175.pdf</t>
  </si>
  <si>
    <t>https://sfbudget.ade.az.gov/sfsinbound/GeneralUpload/194176.pdf</t>
  </si>
  <si>
    <t>https://sfbudget.ade.az.gov/sfsinbound/GeneralUpload/194177.pdf</t>
  </si>
  <si>
    <t>Sonoita Elementary District</t>
  </si>
  <si>
    <t>Heidi Gonzales</t>
  </si>
  <si>
    <t>https://sfbudget.ade.az.gov/sfsinbound/GeneralUpload/194057.pdf</t>
  </si>
  <si>
    <t>https://sfbudget.ade.az.gov/sfsinbound/GeneralUpload/194059.pdf</t>
  </si>
  <si>
    <t>https://sfbudget.ade.az.gov/sfsinbound/GeneralUpload/194060.pdf</t>
  </si>
  <si>
    <t>https://sfbudget.ade.az.gov/sfsinbound/GeneralUpload/194061.pdf</t>
  </si>
  <si>
    <t>https://sfbudget.ade.az.gov/sfsinbound/GeneralUpload/194062.pdf</t>
  </si>
  <si>
    <t>https://sfbudget.ade.az.gov/sfsinbound/GeneralUpload/194063.pdf</t>
  </si>
  <si>
    <t>https://sfbudget.ade.az.gov/sfsinbound/GeneralUpload/194064.pdf</t>
  </si>
  <si>
    <t>South Phoenix Academy Inc.</t>
  </si>
  <si>
    <t>https://sfbudget.ade.az.gov/sfsinbound/GeneralUpload/193164.pdf</t>
  </si>
  <si>
    <t>https://sfbudget.ade.az.gov/sfsinbound/GeneralUpload/193165.pdf</t>
  </si>
  <si>
    <t>South Valley Academy, Inc.</t>
  </si>
  <si>
    <t>https://sfbudget.ade.az.gov/sfsinbound/GeneralUpload/193162.pdf</t>
  </si>
  <si>
    <t>https://sfbudget.ade.az.gov/sfsinbound/GeneralUpload/193163.pdf</t>
  </si>
  <si>
    <t>Southern Arizona Community Academy, Inc.</t>
  </si>
  <si>
    <t>https://sfbudget.ade.az.gov/sfsinbound/GeneralUpload/192616.txt</t>
  </si>
  <si>
    <t>Southwest Technical Education District of Yuma (STEDY)</t>
  </si>
  <si>
    <t>Merci Munoz</t>
  </si>
  <si>
    <t>https://sfbudget.ade.az.gov/sfsinbound/GeneralUpload/193989.pdf</t>
  </si>
  <si>
    <t>https://sfbudget.ade.az.gov/sfsinbound/GeneralUpload/193991.pdf</t>
  </si>
  <si>
    <t>St Johns Unified District</t>
  </si>
  <si>
    <t>Ginger Wiltbank</t>
  </si>
  <si>
    <t>https://sfbudget.ade.az.gov/sfsinbound/GeneralUpload/193780.pdf</t>
  </si>
  <si>
    <t>https://sfbudget.ade.az.gov/sfsinbound/GeneralUpload/193781.pdf</t>
  </si>
  <si>
    <t>https://sfbudget.ade.az.gov/sfsinbound/GeneralUpload/193783.pdf</t>
  </si>
  <si>
    <t>STEP UP Schools, Inc.</t>
  </si>
  <si>
    <t>Diane Fernichio</t>
  </si>
  <si>
    <t>https://sfbudget.ade.az.gov/sfsinbound/GeneralUpload/188024.pdf</t>
  </si>
  <si>
    <t>StrengthBuilding Partners</t>
  </si>
  <si>
    <t>Pamela Clark-Raines</t>
  </si>
  <si>
    <t>https://sfbudget.ade.az.gov/sfsinbound/GeneralUpload/192961.pdf</t>
  </si>
  <si>
    <t>Success School</t>
  </si>
  <si>
    <t>https://sfbudget.ade.az.gov/sfsinbound/GeneralUpload/194054.pdf</t>
  </si>
  <si>
    <t>Sunnyside Unified District</t>
  </si>
  <si>
    <t>Brenda Maloney</t>
  </si>
  <si>
    <t>https://sfbudget.ade.az.gov/sfsinbound/GeneralUpload/194170.pdf</t>
  </si>
  <si>
    <t>https://sfbudget.ade.az.gov/sfsinbound/GeneralUpload/194171.pdf</t>
  </si>
  <si>
    <t>https://sfbudget.ade.az.gov/sfsinbound/GeneralUpload/194172.pdf</t>
  </si>
  <si>
    <t>Superior Unified School District</t>
  </si>
  <si>
    <t>Stephen Estatico</t>
  </si>
  <si>
    <t>https://sfbudget.ade.az.gov/sfsinbound/GeneralUpload/193719.pdf</t>
  </si>
  <si>
    <t>https://sfbudget.ade.az.gov/sfsinbound/GeneralUpload/193720.pdf</t>
  </si>
  <si>
    <t>https://sfbudget.ade.az.gov/sfsinbound/GeneralUpload/193721.pdf</t>
  </si>
  <si>
    <t>Synergy Public School, Inc.</t>
  </si>
  <si>
    <t>Lori Weiss</t>
  </si>
  <si>
    <t>https://sfbudget.ade.az.gov/sfsinbound/GeneralUpload/194031.pdf</t>
  </si>
  <si>
    <t>Tanque Verde Unified District</t>
  </si>
  <si>
    <t>Elaine Armienti</t>
  </si>
  <si>
    <t>https://sfbudget.ade.az.gov/sfsinbound/GeneralUpload/193471.pdf</t>
  </si>
  <si>
    <t>Telesis Center for Learning, Inc.</t>
  </si>
  <si>
    <t>Sandra Breece</t>
  </si>
  <si>
    <t>https://sfbudget.ade.az.gov/sfsinbound/GeneralUpload/194047.pdf</t>
  </si>
  <si>
    <t>Tempe Preparatory Academy</t>
  </si>
  <si>
    <t>https://sfbudget.ade.az.gov/sfsinbound/GeneralUpload/192903.pdf</t>
  </si>
  <si>
    <t>Tempe School District</t>
  </si>
  <si>
    <t>Eric Thompson</t>
  </si>
  <si>
    <t>https://sfbudget.ade.az.gov/sfsinbound/GeneralUpload/193644.pdf</t>
  </si>
  <si>
    <t>https://sfbudget.ade.az.gov/sfsinbound/GeneralUpload/193645.pdf</t>
  </si>
  <si>
    <t>Tempe Union High School District</t>
  </si>
  <si>
    <t>Gary Holland</t>
  </si>
  <si>
    <t>https://sfbudget.ade.az.gov/sfsinbound/GeneralUpload/193796.pdf</t>
  </si>
  <si>
    <t>https://sfbudget.ade.az.gov/sfsinbound/GeneralUpload/193797.pdf</t>
  </si>
  <si>
    <t>https://sfbudget.ade.az.gov/sfsinbound/GeneralUpload/193798.pdf</t>
  </si>
  <si>
    <t>Thatcher Unified District</t>
  </si>
  <si>
    <t>Clay Bowman</t>
  </si>
  <si>
    <t>https://sfbudget.ade.az.gov/sfsinbound/GeneralUpload/194072.pdf</t>
  </si>
  <si>
    <t>https://sfbudget.ade.az.gov/sfsinbound/GeneralUpload/194074.pdf</t>
  </si>
  <si>
    <t>https://sfbudget.ade.az.gov/sfsinbound/GeneralUpload/194075.pdf</t>
  </si>
  <si>
    <t>https://sfbudget.ade.az.gov/sfsinbound/GeneralUpload/194076.pdf</t>
  </si>
  <si>
    <t>https://sfbudget.ade.az.gov/sfsinbound/GeneralUpload/194077.pdf</t>
  </si>
  <si>
    <t>The French American School of Arizona</t>
  </si>
  <si>
    <t>https://sfbudget.ade.az.gov/sfsinbound/GeneralUpload/193094.pdf</t>
  </si>
  <si>
    <t>The Paideia Academies, Inc</t>
  </si>
  <si>
    <t>https://sfbudget.ade.az.gov/sfsinbound/GeneralUpload/194239.pdf</t>
  </si>
  <si>
    <t>Tolleson Union High School District</t>
  </si>
  <si>
    <t>Jeremy Calles</t>
  </si>
  <si>
    <t>https://sfbudget.ade.az.gov/sfsinbound/GeneralUpload/193513.pdf</t>
  </si>
  <si>
    <t>https://sfbudget.ade.az.gov/sfsinbound/GeneralUpload/193514.pdf</t>
  </si>
  <si>
    <t>Joyce Council</t>
  </si>
  <si>
    <t>https://sfbudget.ade.az.gov/sfsinbound/GeneralUpload/193515.pdf</t>
  </si>
  <si>
    <t>Toltec School District</t>
  </si>
  <si>
    <t>Damaris Sites</t>
  </si>
  <si>
    <t>https://sfbudget.ade.az.gov/sfsinbound/GeneralUpload/194105.pdf</t>
  </si>
  <si>
    <t>https://sfbudget.ade.az.gov/sfsinbound/GeneralUpload/194106.pdf</t>
  </si>
  <si>
    <t>Tombstone Unified District</t>
  </si>
  <si>
    <t>Nora Luna</t>
  </si>
  <si>
    <t>https://sfbudget.ade.az.gov/sfsinbound/GeneralUpload/193860.pdf</t>
  </si>
  <si>
    <t>Tonto Basin Elementary District</t>
  </si>
  <si>
    <t>Chad Greer</t>
  </si>
  <si>
    <t>https://sfbudget.ade.az.gov/sfsinbound/GeneralUpload/194163.pdf</t>
  </si>
  <si>
    <t>https://sfbudget.ade.az.gov/sfsinbound/GeneralUpload/194164.pdf</t>
  </si>
  <si>
    <t>Triumphant Learning Center</t>
  </si>
  <si>
    <t>Robin Dutt</t>
  </si>
  <si>
    <t>https://sfbudget.ade.az.gov/sfsinbound/GeneralUpload/193511.pdf</t>
  </si>
  <si>
    <t>https://sfbudget.ade.az.gov/sfsinbound/GeneralUpload/193512.pdf</t>
  </si>
  <si>
    <t>Trivium Preparatory Academy</t>
  </si>
  <si>
    <t>https://sfbudget.ade.az.gov/sfsinbound/GeneralUpload/193156.pdf</t>
  </si>
  <si>
    <t>Tuba City Unified School District #15</t>
  </si>
  <si>
    <t>Leah Begay</t>
  </si>
  <si>
    <t>https://sfbudget.ade.az.gov/sfsinbound/GeneralUpload/193895.pdf</t>
  </si>
  <si>
    <t>https://sfbudget.ade.az.gov/sfsinbound/GeneralUpload/193898.pdf</t>
  </si>
  <si>
    <t>https://sfbudget.ade.az.gov/sfsinbound/GeneralUpload/193899.pdf</t>
  </si>
  <si>
    <t>Tucson Country Day School, Inc.</t>
  </si>
  <si>
    <t>Lauren Mosgrove</t>
  </si>
  <si>
    <t>https://sfbudget.ade.az.gov/sfsinbound/GeneralUpload/187659.txt</t>
  </si>
  <si>
    <t>https://sfbudget.ade.az.gov/sfsinbound/GeneralUpload/187660.txt</t>
  </si>
  <si>
    <t>https://sfbudget.ade.az.gov/sfsinbound/GeneralUpload/187673.pdf</t>
  </si>
  <si>
    <t>https://sfbudget.ade.az.gov/sfsinbound/GeneralUpload/187674.pdf</t>
  </si>
  <si>
    <t>https://sfbudget.ade.az.gov/sfsinbound/GeneralUpload/192879.pdf</t>
  </si>
  <si>
    <t>https://sfbudget.ade.az.gov/sfsinbound/GeneralUpload/192880.pdf</t>
  </si>
  <si>
    <t>Tucson International Academy, Inc.</t>
  </si>
  <si>
    <t>Jennifer Herrera</t>
  </si>
  <si>
    <t>https://sfbudget.ade.az.gov/sfsinbound/GeneralUpload/193801.pdf</t>
  </si>
  <si>
    <t>Tucson Preparatory School</t>
  </si>
  <si>
    <t>Jody Sullivan</t>
  </si>
  <si>
    <t>https://sfbudget.ade.az.gov/sfsinbound/GeneralUpload/192899.pdf</t>
  </si>
  <si>
    <t>Tucson Unified District</t>
  </si>
  <si>
    <t>Ricardo Hernandez</t>
  </si>
  <si>
    <t>https://sfbudget.ade.az.gov/sfsinbound/GeneralUpload/194104.pdf</t>
  </si>
  <si>
    <t>Tucson Youth Development/ACE Charter High School</t>
  </si>
  <si>
    <t>Michael Olguin</t>
  </si>
  <si>
    <t>https://sfbudget.ade.az.gov/sfsinbound/GeneralUpload/193901.pdf</t>
  </si>
  <si>
    <t>Vail Unified District</t>
  </si>
  <si>
    <t>Michelle Quiroz</t>
  </si>
  <si>
    <t>https://sfbudget.ade.az.gov/sfsinbound/GeneralUpload/193409.pdf</t>
  </si>
  <si>
    <t>https://sfbudget.ade.az.gov/sfsinbound/GeneralUpload/193596.pdf</t>
  </si>
  <si>
    <t>https://sfbudget.ade.az.gov/sfsinbound/GeneralUpload/193626.pdf</t>
  </si>
  <si>
    <t>Valley of the Sun Waldorf Education Association, dba Desert Marigold School</t>
  </si>
  <si>
    <t>Monique Garza</t>
  </si>
  <si>
    <t>https://sfbudget.ade.az.gov/sfsinbound/GeneralUpload/192958.pdf</t>
  </si>
  <si>
    <t>Valor Preparatory Academy, LLC</t>
  </si>
  <si>
    <t>https://sfbudget.ade.az.gov/sfsinbound/GeneralUpload/192708.pdf</t>
  </si>
  <si>
    <t>https://sfbudget.ade.az.gov/sfsinbound/GeneralUpload/192920.pdf</t>
  </si>
  <si>
    <t>Vector School District, Inc.</t>
  </si>
  <si>
    <t>https://sfbudget.ade.az.gov/sfsinbound/GeneralUpload/193160.pdf</t>
  </si>
  <si>
    <t>https://sfbudget.ade.az.gov/sfsinbound/GeneralUpload/193161.pdf</t>
  </si>
  <si>
    <t>Veritas Preparatory Academy</t>
  </si>
  <si>
    <t>https://sfbudget.ade.az.gov/sfsinbound/GeneralUpload/193157.pdf</t>
  </si>
  <si>
    <t>Vernon Elementary District</t>
  </si>
  <si>
    <t>Nicolette Gardner</t>
  </si>
  <si>
    <t>https://sfbudget.ade.az.gov/sfsinbound/GeneralUpload/194090.pdf</t>
  </si>
  <si>
    <t>https://sfbudget.ade.az.gov/sfsinbound/GeneralUpload/194091.pdf</t>
  </si>
  <si>
    <t>https://sfbudget.ade.az.gov/sfsinbound/GeneralUpload/194092.pdf</t>
  </si>
  <si>
    <t>https://sfbudget.ade.az.gov/sfsinbound/GeneralUpload/194093.pdf</t>
  </si>
  <si>
    <t>Victory Collegiate Academy Corporation</t>
  </si>
  <si>
    <t>Nick Schuerman</t>
  </si>
  <si>
    <t>https://sfbudget.ade.az.gov/sfsinbound/GeneralUpload/191698.xls</t>
  </si>
  <si>
    <t>https://sfbudget.ade.az.gov/sfsinbound/GeneralUpload/193505.pdf</t>
  </si>
  <si>
    <t>Villa Montessori Charter School</t>
  </si>
  <si>
    <t>Stacey Martinez</t>
  </si>
  <si>
    <t>https://sfbudget.ade.az.gov/sfsinbound/GeneralUpload/192962.pdf</t>
  </si>
  <si>
    <t>Vista Charter School</t>
  </si>
  <si>
    <t>https://sfbudget.ade.az.gov/sfsinbound/GeneralUpload/193087.pdf</t>
  </si>
  <si>
    <t>Vista College Preparatory, Inc.</t>
  </si>
  <si>
    <t>Willis Pierson</t>
  </si>
  <si>
    <t>https://sfbudget.ade.az.gov/sfsinbound/GeneralUpload/194150.pdf</t>
  </si>
  <si>
    <t>Washington Elementary School District</t>
  </si>
  <si>
    <t>Jenifer Pease</t>
  </si>
  <si>
    <t>https://sfbudget.ade.az.gov/sfsinbound/GeneralUpload/193774.pdf</t>
  </si>
  <si>
    <t>https://sfbudget.ade.az.gov/sfsinbound/GeneralUpload/193775.pdf</t>
  </si>
  <si>
    <t>https://sfbudget.ade.az.gov/sfsinbound/GeneralUpload/193776.pdf</t>
  </si>
  <si>
    <t>Wellton Elementary District</t>
  </si>
  <si>
    <t>Annie Killman</t>
  </si>
  <si>
    <t>https://sfbudget.ade.az.gov/sfsinbound/GeneralUpload/193967.pdf</t>
  </si>
  <si>
    <t>https://sfbudget.ade.az.gov/sfsinbound/GeneralUpload/193969.pdf</t>
  </si>
  <si>
    <t>Western Arizona Vocational District #50</t>
  </si>
  <si>
    <t>Naydid Penaloza</t>
  </si>
  <si>
    <t>https://sfbudget.ade.az.gov/sfsinbound/GeneralUpload/193640.pdf</t>
  </si>
  <si>
    <t>https://sfbudget.ade.az.gov/sfsinbound/GeneralUpload/193641.pdf</t>
  </si>
  <si>
    <t>Whiteriver Unified District</t>
  </si>
  <si>
    <t>Sandie Sedillo</t>
  </si>
  <si>
    <t>https://sfbudget.ade.az.gov/sfsinbound/GeneralUpload/194096.pdf</t>
  </si>
  <si>
    <t>https://sfbudget.ade.az.gov/sfsinbound/GeneralUpload/194097.pdf</t>
  </si>
  <si>
    <t>Wickenburg Unified District</t>
  </si>
  <si>
    <t>Erin Johnson</t>
  </si>
  <si>
    <t>https://sfbudget.ade.az.gov/sfsinbound/GeneralUpload/193496.pdf</t>
  </si>
  <si>
    <t>https://sfbudget.ade.az.gov/sfsinbound/GeneralUpload/193501.pdf</t>
  </si>
  <si>
    <t>Willcox Unified District</t>
  </si>
  <si>
    <t>Kevin Davis</t>
  </si>
  <si>
    <t>https://sfbudget.ade.az.gov/sfsinbound/GeneralUpload/194003.pdf</t>
  </si>
  <si>
    <t>https://sfbudget.ade.az.gov/sfsinbound/GeneralUpload/194038.pdf</t>
  </si>
  <si>
    <t>Wilson Elementary District</t>
  </si>
  <si>
    <t>Catherine King</t>
  </si>
  <si>
    <t>https://sfbudget.ade.az.gov/sfsinbound/GeneralUpload/193408.pdf</t>
  </si>
  <si>
    <t>https://sfbudget.ade.az.gov/sfsinbound/GeneralUpload/193613.pdf</t>
  </si>
  <si>
    <t>https://sfbudget.ade.az.gov/sfsinbound/GeneralUpload/193614.pdf</t>
  </si>
  <si>
    <t>Winslow Unified District</t>
  </si>
  <si>
    <t>Casey Hancock</t>
  </si>
  <si>
    <t>https://sfbudget.ade.az.gov/sfsinbound/GeneralUpload/193538.pdf</t>
  </si>
  <si>
    <t>https://sfbudget.ade.az.gov/sfsinbound/GeneralUpload/193539.pdf</t>
  </si>
  <si>
    <t>Yarnell Elementary District</t>
  </si>
  <si>
    <t>Lori Bomar</t>
  </si>
  <si>
    <t>https://sfbudget.ade.az.gov/sfsinbound/GeneralUpload/193332.pdf</t>
  </si>
  <si>
    <t>https://sfbudget.ade.az.gov/sfsinbound/GeneralUpload/193334.pdf</t>
  </si>
  <si>
    <t>Young Scholars Academy Charter School Corp.</t>
  </si>
  <si>
    <t>Tonnie Smith</t>
  </si>
  <si>
    <t>https://sfbudget.ade.az.gov/sfsinbound/GeneralUpload/193092.pdf</t>
  </si>
  <si>
    <t>Yuma Union High School District</t>
  </si>
  <si>
    <t>Dianne Cordery</t>
  </si>
  <si>
    <t>https://sfbudget.ade.az.gov/sfsinbound/GeneralUpload/193448.pdf</t>
  </si>
  <si>
    <t>https://sfbudget.ade.az.gov/sfsinbound/GeneralUpload/193449.pdf</t>
  </si>
  <si>
    <t>https://sfbudget.ade.az.gov/sfsinbound/GeneralUpload/193536.pdf</t>
  </si>
  <si>
    <t>Aguila Elementary District</t>
  </si>
  <si>
    <t>Jamie Rivas</t>
  </si>
  <si>
    <t>https://sfbudget.ade.az.gov/sfsinbound/GeneralUpload/194863.pdf</t>
  </si>
  <si>
    <t>https://sfbudget.ade.az.gov/sfsinbound/GeneralUpload/194865.pdf</t>
  </si>
  <si>
    <t>https://sfbudget.ade.az.gov/sfsinbound/GeneralUpload/194866.pdf</t>
  </si>
  <si>
    <t>Arizona Department of Corrections</t>
  </si>
  <si>
    <t>Christae Spivey</t>
  </si>
  <si>
    <t>https://sfbudget.ade.az.gov/sfsinbound/GeneralUpload/194570.xls</t>
  </si>
  <si>
    <t>https://sfbudget.ade.az.gov/sfsinbound/GeneralUpload/194571.xls</t>
  </si>
  <si>
    <t>Bicentennial Union High School District</t>
  </si>
  <si>
    <t>Christina Pethers</t>
  </si>
  <si>
    <t>https://sfbudget.ade.az.gov/sfsinbound/GeneralUpload/195085.pdf</t>
  </si>
  <si>
    <t>https://sfbudget.ade.az.gov/sfsinbound/GeneralUpload/195086.pdf</t>
  </si>
  <si>
    <t>https://sfbudget.ade.az.gov/sfsinbound/GeneralUpload/194360.pdf</t>
  </si>
  <si>
    <t>Calibre Academy</t>
  </si>
  <si>
    <t>https://sfbudget.ade.az.gov/sfsinbound/GeneralUpload/194376.pdf</t>
  </si>
  <si>
    <t>Canon Elementary District</t>
  </si>
  <si>
    <t>Christi Merrill</t>
  </si>
  <si>
    <t>https://sfbudget.ade.az.gov/sfsinbound/GeneralUpload/194333.pdf</t>
  </si>
  <si>
    <t>https://sfbudget.ade.az.gov/sfsinbound/GeneralUpload/194334.pdf</t>
  </si>
  <si>
    <t>https://sfbudget.ade.az.gov/sfsinbound/GeneralUpload/194335.pdf</t>
  </si>
  <si>
    <t>https://sfbudget.ade.az.gov/sfsinbound/GeneralUpload/194336.pdf</t>
  </si>
  <si>
    <t>https://sfbudget.ade.az.gov/sfsinbound/GeneralUpload/194339.pdf</t>
  </si>
  <si>
    <t>Kayenta Unified School District #27</t>
  </si>
  <si>
    <t>Arlene Laughter</t>
  </si>
  <si>
    <t>https://sfbudget.ade.az.gov/sfsinbound/GeneralUpload/194514.pdf</t>
  </si>
  <si>
    <t>https://sfbudget.ade.az.gov/sfsinbound/GeneralUpload/194515.pdf</t>
  </si>
  <si>
    <t>https://sfbudget.ade.az.gov/sfsinbound/GeneralUpload/194516.pdf</t>
  </si>
  <si>
    <t>Lake Havasu Unified District</t>
  </si>
  <si>
    <t>Michael Murray</t>
  </si>
  <si>
    <t>https://sfbudget.ade.az.gov/sfsinbound/GeneralUpload/194663.pdf</t>
  </si>
  <si>
    <t>https://sfbudget.ade.az.gov/sfsinbound/GeneralUpload/194664.pdf</t>
  </si>
  <si>
    <t>https://sfbudget.ade.az.gov/sfsinbound/GeneralUpload/194665.pdf</t>
  </si>
  <si>
    <t>McNeal Elementary District</t>
  </si>
  <si>
    <t>Ronald Aguallo</t>
  </si>
  <si>
    <t>https://sfbudget.ade.az.gov/sfsinbound/GeneralUpload/195088.pdf</t>
  </si>
  <si>
    <t>https://sfbudget.ade.az.gov/sfsinbound/GeneralUpload/195089.pdf</t>
  </si>
  <si>
    <t>https://sfbudget.ade.az.gov/sfsinbound/GeneralUpload/195090.pdf</t>
  </si>
  <si>
    <t>Pine Forest Education Association, Inc.</t>
  </si>
  <si>
    <t>Cindy Roe</t>
  </si>
  <si>
    <t>https://sfbudget.ade.az.gov/sfsinbound/GeneralUpload/194363.pdf</t>
  </si>
  <si>
    <t>https://sfbudget.ade.az.gov/sfsinbound/GeneralUpload/194364.pdf</t>
  </si>
  <si>
    <t>Roosevelt Elementary District</t>
  </si>
  <si>
    <t>Treena Bradley</t>
  </si>
  <si>
    <t>https://sfbudget.ade.az.gov/sfsinbound/GeneralUpload/194499.pdf</t>
  </si>
  <si>
    <t>https://sfbudget.ade.az.gov/sfsinbound/GeneralUpload/194500.pdf</t>
  </si>
  <si>
    <t>https://sfbudget.ade.az.gov/sfsinbound/GeneralUpload/194501.pdf</t>
  </si>
  <si>
    <t>Sacaton Elementary District</t>
  </si>
  <si>
    <t>Aaron Whittle</t>
  </si>
  <si>
    <t>https://sfbudget.ade.az.gov/sfsinbound/GeneralUpload/194848.pdf</t>
  </si>
  <si>
    <t>https://sfbudget.ade.az.gov/sfsinbound/GeneralUpload/194849.pdf</t>
  </si>
  <si>
    <t>https://sfbudget.ade.az.gov/sfsinbound/GeneralUpload/194850.pdf</t>
  </si>
  <si>
    <t>Safford Unified District</t>
  </si>
  <si>
    <t>Frank Gutierrez</t>
  </si>
  <si>
    <t>https://sfbudget.ade.az.gov/sfsinbound/GeneralUpload/195113.pdf</t>
  </si>
  <si>
    <t>https://sfbudget.ade.az.gov/sfsinbound/GeneralUpload/195114.pdf</t>
  </si>
  <si>
    <t>Tolleson Elementary District</t>
  </si>
  <si>
    <t>Myriam Roa</t>
  </si>
  <si>
    <t>https://sfbudget.ade.az.gov/sfsinbound/GeneralUpload/194976.pdf</t>
  </si>
  <si>
    <t>https://sfbudget.ade.az.gov/sfsinbound/GeneralUpload/194977.pdf</t>
  </si>
  <si>
    <t>https://sfbudget.ade.az.gov/sfsinbound/GeneralUpload/194978.pdf</t>
  </si>
  <si>
    <t>https://sfbudget.ade.az.gov/sfsinbound/GeneralUpload/194979.pdf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</si>
</sst>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CA5C-208E-43AC-822F-65E408401F6F}">
  <dimension ref="A1:F816"/>
  <sheetViews>
    <sheetView tabSelected="1" workbookViewId="0">
      <selection activeCell="F130" sqref="F130"/>
    </sheetView>
  </sheetViews>
  <sheetFormatPr defaultRowHeight="14.5" x14ac:dyDescent="0.35"/>
  <cols>
    <col min="1" max="1" width="21.26953125" style="2" customWidth="1"/>
    <col min="2" max="2" width="8.7265625" style="2"/>
    <col min="3" max="5" width="0" style="2" hidden="1" customWidth="1"/>
    <col min="6" max="6" width="102.7265625" style="2" bestFit="1" customWidth="1"/>
    <col min="7" max="16384" width="8.7265625" style="2"/>
  </cols>
  <sheetData>
    <row r="1" spans="1:6" x14ac:dyDescent="0.35">
      <c r="A1" s="1" t="s">
        <v>0</v>
      </c>
    </row>
    <row r="2" spans="1:6" x14ac:dyDescent="0.35">
      <c r="A2" s="3">
        <v>45085</v>
      </c>
    </row>
    <row r="4" spans="1:6" x14ac:dyDescent="0.35">
      <c r="A4" s="1" t="s">
        <v>1</v>
      </c>
      <c r="B4" s="1" t="s">
        <v>2</v>
      </c>
      <c r="C4" s="1" t="s">
        <v>3</v>
      </c>
      <c r="D4" s="1"/>
      <c r="E4" s="1"/>
      <c r="F4" s="1" t="s">
        <v>4</v>
      </c>
    </row>
    <row r="5" spans="1:6" x14ac:dyDescent="0.35">
      <c r="A5" s="4" t="s">
        <v>5</v>
      </c>
      <c r="B5" s="4">
        <v>1000166</v>
      </c>
      <c r="C5" s="4" t="s">
        <v>6</v>
      </c>
      <c r="D5" s="4" t="s">
        <v>7</v>
      </c>
      <c r="E5" s="4" t="str">
        <f>IF(D5="", "", "("&amp;COUNTIFS($A5:A$6, A5)&amp;" of "&amp;COUNTIFS($A$6:$A$9999, A5)&amp;")")</f>
        <v>(2 of 1)</v>
      </c>
      <c r="F5" s="5" t="str">
        <f>IF(D5="", "", HYPERLINK(D5, A5&amp;" ("&amp;B5&amp;") - FY 2022 "&amp;$B$2&amp;" "&amp;E5))</f>
        <v>A+ Charter Schools (1000166) - FY 2022  (2 of 1)</v>
      </c>
    </row>
    <row r="6" spans="1:6" x14ac:dyDescent="0.35">
      <c r="A6" s="4" t="s">
        <v>5</v>
      </c>
      <c r="B6" s="4">
        <v>1000166</v>
      </c>
      <c r="C6" s="4" t="s">
        <v>6</v>
      </c>
      <c r="D6" s="4" t="s">
        <v>8</v>
      </c>
      <c r="E6" s="4" t="str">
        <f>IF(D6="", "", "("&amp;COUNTIFS($A$6:A6, A6)&amp;" of "&amp;COUNTIFS($A$6:$A$9999, A6)&amp;")")</f>
        <v>(1 of 1)</v>
      </c>
      <c r="F6" s="5" t="str">
        <f t="shared" ref="F6:F69" si="0">IF(D6="", "", HYPERLINK(D6, A6&amp;" ("&amp;B6&amp;") - FY 2022 "&amp;$B$2&amp;" "&amp;E6))</f>
        <v>A+ Charter Schools (1000166) - FY 2022  (1 of 1)</v>
      </c>
    </row>
    <row r="7" spans="1:6" x14ac:dyDescent="0.35">
      <c r="A7" s="4" t="s">
        <v>9</v>
      </c>
      <c r="B7" s="4">
        <v>79213</v>
      </c>
      <c r="C7" s="4" t="s">
        <v>10</v>
      </c>
      <c r="D7" s="4" t="s">
        <v>11</v>
      </c>
      <c r="E7" s="4" t="str">
        <f>IF(D7="", "", "("&amp;COUNTIFS($A$6:A7, A7)&amp;" of "&amp;COUNTIFS($A$6:$A$9999, A7)&amp;")")</f>
        <v>(1 of 2)</v>
      </c>
      <c r="F7" s="5" t="str">
        <f t="shared" si="0"/>
        <v>Academy with Community Partners  Inc (79213) - FY 2022  (1 of 2)</v>
      </c>
    </row>
    <row r="8" spans="1:6" x14ac:dyDescent="0.35">
      <c r="A8" s="4" t="s">
        <v>9</v>
      </c>
      <c r="B8" s="4">
        <v>79213</v>
      </c>
      <c r="C8" s="4" t="s">
        <v>10</v>
      </c>
      <c r="D8" s="4" t="s">
        <v>12</v>
      </c>
      <c r="E8" s="4" t="str">
        <f>IF(D8="", "", "("&amp;COUNTIFS($A$6:A8, A8)&amp;" of "&amp;COUNTIFS($A$6:$A$9999, A8)&amp;")")</f>
        <v>(2 of 2)</v>
      </c>
      <c r="F8" s="5" t="str">
        <f t="shared" si="0"/>
        <v>Academy with Community Partners  Inc (79213) - FY 2022  (2 of 2)</v>
      </c>
    </row>
    <row r="9" spans="1:6" x14ac:dyDescent="0.35">
      <c r="A9" s="4" t="s">
        <v>13</v>
      </c>
      <c r="B9" s="4">
        <v>4297</v>
      </c>
      <c r="C9" s="4" t="s">
        <v>14</v>
      </c>
      <c r="D9" s="4" t="s">
        <v>15</v>
      </c>
      <c r="E9" s="4" t="str">
        <f>IF(D9="", "", "("&amp;COUNTIFS($A$6:A9, A9)&amp;" of "&amp;COUNTIFS($A$6:$A$9999, A9)&amp;")")</f>
        <v>(1 of 1)</v>
      </c>
      <c r="F9" s="5" t="str">
        <f t="shared" si="0"/>
        <v>Accelerated Learning Center, Inc. (4297) - FY 2022  (1 of 1)</v>
      </c>
    </row>
    <row r="10" spans="1:6" x14ac:dyDescent="0.35">
      <c r="A10" s="4" t="s">
        <v>16</v>
      </c>
      <c r="B10" s="4">
        <v>4325</v>
      </c>
      <c r="C10" s="4" t="s">
        <v>17</v>
      </c>
      <c r="D10" s="4" t="s">
        <v>18</v>
      </c>
      <c r="E10" s="4" t="str">
        <f>IF(D10="", "", "("&amp;COUNTIFS($A$6:A10, A10)&amp;" of "&amp;COUNTIFS($A$6:$A$9999, A10)&amp;")")</f>
        <v>(1 of 1)</v>
      </c>
      <c r="F10" s="5" t="str">
        <f t="shared" si="0"/>
        <v>Acclaim Charter School (4325) - FY 2022  (1 of 1)</v>
      </c>
    </row>
    <row r="11" spans="1:6" x14ac:dyDescent="0.35">
      <c r="A11" s="4" t="s">
        <v>1457</v>
      </c>
      <c r="B11" s="4">
        <v>4249</v>
      </c>
      <c r="C11" s="4" t="s">
        <v>1458</v>
      </c>
      <c r="D11" s="4" t="s">
        <v>1459</v>
      </c>
      <c r="E11" s="4" t="str">
        <f>IF(D11="", "", "("&amp;COUNTIFS($A$6:A11, A11)&amp;" of "&amp;COUNTIFS($A$6:$A$9999, A11)&amp;")")</f>
        <v>(1 of 3)</v>
      </c>
      <c r="F11" s="5" t="str">
        <f t="shared" si="0"/>
        <v>Aguila Elementary District (4249) - FY 2022  (1 of 3)</v>
      </c>
    </row>
    <row r="12" spans="1:6" x14ac:dyDescent="0.35">
      <c r="A12" s="4" t="s">
        <v>1457</v>
      </c>
      <c r="B12" s="4">
        <v>4249</v>
      </c>
      <c r="C12" s="4" t="s">
        <v>1458</v>
      </c>
      <c r="D12" s="4" t="s">
        <v>1460</v>
      </c>
      <c r="E12" s="4" t="str">
        <f>IF(D12="", "", "("&amp;COUNTIFS($A$6:A12, A12)&amp;" of "&amp;COUNTIFS($A$6:$A$9999, A12)&amp;")")</f>
        <v>(2 of 3)</v>
      </c>
      <c r="F12" s="5" t="str">
        <f t="shared" si="0"/>
        <v>Aguila Elementary District (4249) - FY 2022  (2 of 3)</v>
      </c>
    </row>
    <row r="13" spans="1:6" x14ac:dyDescent="0.35">
      <c r="A13" s="4" t="s">
        <v>1457</v>
      </c>
      <c r="B13" s="4">
        <v>4249</v>
      </c>
      <c r="C13" s="4" t="s">
        <v>1458</v>
      </c>
      <c r="D13" s="4" t="s">
        <v>1461</v>
      </c>
      <c r="E13" s="4" t="str">
        <f>IF(D13="", "", "("&amp;COUNTIFS($A$6:A13, A13)&amp;" of "&amp;COUNTIFS($A$6:$A$9999, A13)&amp;")")</f>
        <v>(3 of 3)</v>
      </c>
      <c r="F13" s="5" t="str">
        <f t="shared" si="0"/>
        <v>Aguila Elementary District (4249) - FY 2022  (3 of 3)</v>
      </c>
    </row>
    <row r="14" spans="1:6" x14ac:dyDescent="0.35">
      <c r="A14" s="4" t="s">
        <v>19</v>
      </c>
      <c r="B14" s="4">
        <v>4409</v>
      </c>
      <c r="C14" s="4" t="s">
        <v>20</v>
      </c>
      <c r="D14" s="4" t="s">
        <v>21</v>
      </c>
      <c r="E14" s="4" t="str">
        <f>IF(D14="", "", "("&amp;COUNTIFS($A$6:A14, A14)&amp;" of "&amp;COUNTIFS($A$6:$A$9999, A14)&amp;")")</f>
        <v>(1 of 4)</v>
      </c>
      <c r="F14" s="5" t="str">
        <f t="shared" si="0"/>
        <v>Ajo Unified District (4409) - FY 2022  (1 of 4)</v>
      </c>
    </row>
    <row r="15" spans="1:6" x14ac:dyDescent="0.35">
      <c r="A15" s="4" t="s">
        <v>19</v>
      </c>
      <c r="B15" s="4">
        <v>4409</v>
      </c>
      <c r="C15" s="4" t="s">
        <v>20</v>
      </c>
      <c r="D15" s="4" t="s">
        <v>22</v>
      </c>
      <c r="E15" s="4" t="str">
        <f>IF(D15="", "", "("&amp;COUNTIFS($A$6:A15, A15)&amp;" of "&amp;COUNTIFS($A$6:$A$9999, A15)&amp;")")</f>
        <v>(2 of 4)</v>
      </c>
      <c r="F15" s="5" t="str">
        <f t="shared" si="0"/>
        <v>Ajo Unified District (4409) - FY 2022  (2 of 4)</v>
      </c>
    </row>
    <row r="16" spans="1:6" x14ac:dyDescent="0.35">
      <c r="A16" s="4" t="s">
        <v>19</v>
      </c>
      <c r="B16" s="4">
        <v>4409</v>
      </c>
      <c r="C16" s="4" t="s">
        <v>20</v>
      </c>
      <c r="D16" s="4" t="s">
        <v>23</v>
      </c>
      <c r="E16" s="4" t="str">
        <f>IF(D16="", "", "("&amp;COUNTIFS($A$6:A16, A16)&amp;" of "&amp;COUNTIFS($A$6:$A$9999, A16)&amp;")")</f>
        <v>(3 of 4)</v>
      </c>
      <c r="F16" s="5" t="str">
        <f t="shared" si="0"/>
        <v>Ajo Unified District (4409) - FY 2022  (3 of 4)</v>
      </c>
    </row>
    <row r="17" spans="1:6" x14ac:dyDescent="0.35">
      <c r="A17" s="4" t="s">
        <v>19</v>
      </c>
      <c r="B17" s="4">
        <v>4409</v>
      </c>
      <c r="C17" s="4" t="s">
        <v>20</v>
      </c>
      <c r="D17" s="4" t="s">
        <v>24</v>
      </c>
      <c r="E17" s="4" t="str">
        <f>IF(D17="", "", "("&amp;COUNTIFS($A$6:A17, A17)&amp;" of "&amp;COUNTIFS($A$6:$A$9999, A17)&amp;")")</f>
        <v>(4 of 4)</v>
      </c>
      <c r="F17" s="5" t="str">
        <f t="shared" si="0"/>
        <v>Ajo Unified District (4409) - FY 2022  (4 of 4)</v>
      </c>
    </row>
    <row r="18" spans="1:6" x14ac:dyDescent="0.35">
      <c r="A18" s="4" t="s">
        <v>25</v>
      </c>
      <c r="B18" s="4">
        <v>5978</v>
      </c>
      <c r="C18" s="4" t="s">
        <v>26</v>
      </c>
      <c r="D18" s="4" t="s">
        <v>27</v>
      </c>
      <c r="E18" s="4" t="str">
        <f>IF(D18="", "", "("&amp;COUNTIFS($A$6:A18, A18)&amp;" of "&amp;COUNTIFS($A$6:$A$9999, A18)&amp;")")</f>
        <v>(1 of 1)</v>
      </c>
      <c r="F18" s="5" t="str">
        <f t="shared" si="0"/>
        <v>Akimel O Otham Pee Posh Charter School, Inc. (5978) - FY 2022  (1 of 1)</v>
      </c>
    </row>
    <row r="19" spans="1:6" x14ac:dyDescent="0.35">
      <c r="A19" s="4" t="s">
        <v>28</v>
      </c>
      <c r="B19" s="4">
        <v>78966</v>
      </c>
      <c r="C19" s="4" t="s">
        <v>26</v>
      </c>
      <c r="D19" s="4" t="s">
        <v>29</v>
      </c>
      <c r="E19" s="4" t="str">
        <f>IF(D19="", "", "("&amp;COUNTIFS($A$6:A19, A19)&amp;" of "&amp;COUNTIFS($A$6:$A$9999, A19)&amp;")")</f>
        <v>(1 of 1)</v>
      </c>
      <c r="F19" s="5" t="str">
        <f t="shared" si="0"/>
        <v>Akimel O'Otham Pee Posh Charter School, Inc. (78966) - FY 2022  (1 of 1)</v>
      </c>
    </row>
    <row r="20" spans="1:6" x14ac:dyDescent="0.35">
      <c r="A20" s="4" t="s">
        <v>30</v>
      </c>
      <c r="B20" s="4">
        <v>4280</v>
      </c>
      <c r="C20" s="4" t="s">
        <v>31</v>
      </c>
      <c r="D20" s="4" t="s">
        <v>32</v>
      </c>
      <c r="E20" s="4" t="str">
        <f>IF(D20="", "", "("&amp;COUNTIFS($A$6:A20, A20)&amp;" of "&amp;COUNTIFS($A$6:$A$9999, A20)&amp;")")</f>
        <v>(1 of 2)</v>
      </c>
      <c r="F20" s="5" t="str">
        <f t="shared" si="0"/>
        <v>Alhambra Elementary District (4280) - FY 2022  (1 of 2)</v>
      </c>
    </row>
    <row r="21" spans="1:6" x14ac:dyDescent="0.35">
      <c r="A21" s="4" t="s">
        <v>30</v>
      </c>
      <c r="B21" s="4">
        <v>4280</v>
      </c>
      <c r="C21" s="4" t="s">
        <v>31</v>
      </c>
      <c r="D21" s="4" t="s">
        <v>33</v>
      </c>
      <c r="E21" s="4" t="str">
        <f>IF(D21="", "", "("&amp;COUNTIFS($A$6:A21, A21)&amp;" of "&amp;COUNTIFS($A$6:$A$9999, A21)&amp;")")</f>
        <v>(2 of 2)</v>
      </c>
      <c r="F21" s="5" t="str">
        <f t="shared" si="0"/>
        <v>Alhambra Elementary District (4280) - FY 2022  (2 of 2)</v>
      </c>
    </row>
    <row r="22" spans="1:6" x14ac:dyDescent="0.35">
      <c r="A22" s="4" t="s">
        <v>34</v>
      </c>
      <c r="B22" s="4">
        <v>4347</v>
      </c>
      <c r="C22" s="4" t="s">
        <v>35</v>
      </c>
      <c r="D22" s="4" t="s">
        <v>36</v>
      </c>
      <c r="E22" s="4" t="str">
        <f>IF(D22="", "", "("&amp;COUNTIFS($A$6:A22, A22)&amp;" of "&amp;COUNTIFS($A$6:$A$9999, A22)&amp;")")</f>
        <v>(1 of 2)</v>
      </c>
      <c r="F22" s="5" t="str">
        <f t="shared" si="0"/>
        <v>Allen-Cochran Enterprises, Inc. (4347) - FY 2022  (1 of 2)</v>
      </c>
    </row>
    <row r="23" spans="1:6" x14ac:dyDescent="0.35">
      <c r="A23" s="4" t="s">
        <v>34</v>
      </c>
      <c r="B23" s="4">
        <v>4347</v>
      </c>
      <c r="C23" s="4" t="s">
        <v>35</v>
      </c>
      <c r="D23" s="4" t="s">
        <v>37</v>
      </c>
      <c r="E23" s="4" t="str">
        <f>IF(D23="", "", "("&amp;COUNTIFS($A$6:A23, A23)&amp;" of "&amp;COUNTIFS($A$6:$A$9999, A23)&amp;")")</f>
        <v>(2 of 2)</v>
      </c>
      <c r="F23" s="5" t="str">
        <f t="shared" si="0"/>
        <v>Allen-Cochran Enterprises, Inc. (4347) - FY 2022  (2 of 2)</v>
      </c>
    </row>
    <row r="24" spans="1:6" x14ac:dyDescent="0.35">
      <c r="A24" s="4" t="s">
        <v>38</v>
      </c>
      <c r="B24" s="4">
        <v>4161</v>
      </c>
      <c r="C24" s="4" t="s">
        <v>39</v>
      </c>
      <c r="D24" s="4" t="s">
        <v>40</v>
      </c>
      <c r="E24" s="4" t="str">
        <f>IF(D24="", "", "("&amp;COUNTIFS($A$6:A24, A24)&amp;" of "&amp;COUNTIFS($A$6:$A$9999, A24)&amp;")")</f>
        <v>(1 of 4)</v>
      </c>
      <c r="F24" s="5" t="str">
        <f t="shared" si="0"/>
        <v>Alpine Elementary District (4161) - FY 2022  (1 of 4)</v>
      </c>
    </row>
    <row r="25" spans="1:6" x14ac:dyDescent="0.35">
      <c r="A25" s="4" t="s">
        <v>38</v>
      </c>
      <c r="B25" s="4">
        <v>4161</v>
      </c>
      <c r="C25" s="4" t="s">
        <v>39</v>
      </c>
      <c r="D25" s="4" t="s">
        <v>41</v>
      </c>
      <c r="E25" s="4" t="str">
        <f>IF(D25="", "", "("&amp;COUNTIFS($A$6:A25, A25)&amp;" of "&amp;COUNTIFS($A$6:$A$9999, A25)&amp;")")</f>
        <v>(2 of 4)</v>
      </c>
      <c r="F25" s="5" t="str">
        <f t="shared" si="0"/>
        <v>Alpine Elementary District (4161) - FY 2022  (2 of 4)</v>
      </c>
    </row>
    <row r="26" spans="1:6" x14ac:dyDescent="0.35">
      <c r="A26" s="4" t="s">
        <v>38</v>
      </c>
      <c r="B26" s="4">
        <v>4161</v>
      </c>
      <c r="C26" s="4" t="s">
        <v>39</v>
      </c>
      <c r="D26" s="4" t="s">
        <v>42</v>
      </c>
      <c r="E26" s="4" t="str">
        <f>IF(D26="", "", "("&amp;COUNTIFS($A$6:A26, A26)&amp;" of "&amp;COUNTIFS($A$6:$A$9999, A26)&amp;")")</f>
        <v>(3 of 4)</v>
      </c>
      <c r="F26" s="5" t="str">
        <f t="shared" si="0"/>
        <v>Alpine Elementary District (4161) - FY 2022  (3 of 4)</v>
      </c>
    </row>
    <row r="27" spans="1:6" x14ac:dyDescent="0.35">
      <c r="A27" s="4" t="s">
        <v>38</v>
      </c>
      <c r="B27" s="4">
        <v>4161</v>
      </c>
      <c r="C27" s="4" t="s">
        <v>39</v>
      </c>
      <c r="D27" s="4" t="s">
        <v>43</v>
      </c>
      <c r="E27" s="4" t="str">
        <f>IF(D27="", "", "("&amp;COUNTIFS($A$6:A27, A27)&amp;" of "&amp;COUNTIFS($A$6:$A$9999, A27)&amp;")")</f>
        <v>(4 of 4)</v>
      </c>
      <c r="F27" s="5" t="str">
        <f t="shared" si="0"/>
        <v>Alpine Elementary District (4161) - FY 2022  (4 of 4)</v>
      </c>
    </row>
    <row r="28" spans="1:6" x14ac:dyDescent="0.35">
      <c r="A28" s="4" t="s">
        <v>44</v>
      </c>
      <c r="B28" s="4">
        <v>4418</v>
      </c>
      <c r="C28" s="4" t="s">
        <v>45</v>
      </c>
      <c r="D28" s="4" t="s">
        <v>46</v>
      </c>
      <c r="E28" s="4" t="str">
        <f>IF(D28="", "", "("&amp;COUNTIFS($A$6:A28, A28)&amp;" of "&amp;COUNTIFS($A$6:$A$9999, A28)&amp;")")</f>
        <v>(1 of 1)</v>
      </c>
      <c r="F28" s="5" t="str">
        <f t="shared" si="0"/>
        <v>Altar Valley Elementary District (4418) - FY 2022  (1 of 1)</v>
      </c>
    </row>
    <row r="29" spans="1:6" x14ac:dyDescent="0.35">
      <c r="A29" s="4" t="s">
        <v>47</v>
      </c>
      <c r="B29" s="4">
        <v>79215</v>
      </c>
      <c r="C29" s="4" t="s">
        <v>48</v>
      </c>
      <c r="D29" s="4" t="s">
        <v>49</v>
      </c>
      <c r="E29" s="4" t="str">
        <f>IF(D29="", "", "("&amp;COUNTIFS($A$6:A29, A29)&amp;" of "&amp;COUNTIFS($A$6:$A$9999, A29)&amp;")")</f>
        <v>(1 of 1)</v>
      </c>
      <c r="F29" s="5" t="str">
        <f t="shared" si="0"/>
        <v>American Basic Schools LLC (79215) - FY 2022  (1 of 1)</v>
      </c>
    </row>
    <row r="30" spans="1:6" x14ac:dyDescent="0.35">
      <c r="A30" s="4" t="s">
        <v>50</v>
      </c>
      <c r="B30" s="4">
        <v>80995</v>
      </c>
      <c r="C30" s="4" t="s">
        <v>51</v>
      </c>
      <c r="D30" s="4" t="s">
        <v>52</v>
      </c>
      <c r="E30" s="4" t="str">
        <f>IF(D30="", "", "("&amp;COUNTIFS($A$6:A30, A30)&amp;" of "&amp;COUNTIFS($A$6:$A$9999, A30)&amp;")")</f>
        <v>(1 of 2)</v>
      </c>
      <c r="F30" s="5" t="str">
        <f t="shared" si="0"/>
        <v>American Charter Schools Foundation d.b.a. Alta Vista High School (80995) - FY 2022  (1 of 2)</v>
      </c>
    </row>
    <row r="31" spans="1:6" x14ac:dyDescent="0.35">
      <c r="A31" s="4" t="s">
        <v>50</v>
      </c>
      <c r="B31" s="4">
        <v>80995</v>
      </c>
      <c r="C31" s="4" t="s">
        <v>51</v>
      </c>
      <c r="D31" s="4" t="s">
        <v>53</v>
      </c>
      <c r="E31" s="4" t="str">
        <f>IF(D31="", "", "("&amp;COUNTIFS($A$6:A31, A31)&amp;" of "&amp;COUNTIFS($A$6:$A$9999, A31)&amp;")")</f>
        <v>(2 of 2)</v>
      </c>
      <c r="F31" s="5" t="str">
        <f t="shared" si="0"/>
        <v>American Charter Schools Foundation d.b.a. Alta Vista High School (80995) - FY 2022  (2 of 2)</v>
      </c>
    </row>
    <row r="32" spans="1:6" x14ac:dyDescent="0.35">
      <c r="A32" s="4" t="s">
        <v>54</v>
      </c>
      <c r="B32" s="4">
        <v>79883</v>
      </c>
      <c r="C32" s="4" t="s">
        <v>51</v>
      </c>
      <c r="D32" s="4" t="s">
        <v>55</v>
      </c>
      <c r="E32" s="4" t="str">
        <f>IF(D32="", "", "("&amp;COUNTIFS($A$6:A32, A32)&amp;" of "&amp;COUNTIFS($A$6:$A$9999, A32)&amp;")")</f>
        <v>(1 of 2)</v>
      </c>
      <c r="F32" s="5" t="str">
        <f t="shared" si="0"/>
        <v>American Charter Schools Foundation d.b.a. Apache Trail High School (79883) - FY 2022  (1 of 2)</v>
      </c>
    </row>
    <row r="33" spans="1:6" x14ac:dyDescent="0.35">
      <c r="A33" s="4" t="s">
        <v>54</v>
      </c>
      <c r="B33" s="4">
        <v>79883</v>
      </c>
      <c r="C33" s="4" t="s">
        <v>51</v>
      </c>
      <c r="D33" s="4" t="s">
        <v>56</v>
      </c>
      <c r="E33" s="4" t="str">
        <f>IF(D33="", "", "("&amp;COUNTIFS($A$6:A33, A33)&amp;" of "&amp;COUNTIFS($A$6:$A$9999, A33)&amp;")")</f>
        <v>(2 of 2)</v>
      </c>
      <c r="F33" s="5" t="str">
        <f t="shared" si="0"/>
        <v>American Charter Schools Foundation d.b.a. Apache Trail High School (79883) - FY 2022  (2 of 2)</v>
      </c>
    </row>
    <row r="34" spans="1:6" x14ac:dyDescent="0.35">
      <c r="A34" s="4" t="s">
        <v>57</v>
      </c>
      <c r="B34" s="4">
        <v>79874</v>
      </c>
      <c r="C34" s="4" t="s">
        <v>51</v>
      </c>
      <c r="D34" s="4" t="s">
        <v>58</v>
      </c>
      <c r="E34" s="4" t="str">
        <f>IF(D34="", "", "("&amp;COUNTIFS($A$6:A34, A34)&amp;" of "&amp;COUNTIFS($A$6:$A$9999, A34)&amp;")")</f>
        <v>(1 of 2)</v>
      </c>
      <c r="F34" s="5" t="str">
        <f t="shared" si="0"/>
        <v>American Charter Schools Foundation d.b.a. Crestview College Preparatory High Sc (79874) - FY 2022  (1 of 2)</v>
      </c>
    </row>
    <row r="35" spans="1:6" x14ac:dyDescent="0.35">
      <c r="A35" s="4" t="s">
        <v>57</v>
      </c>
      <c r="B35" s="4">
        <v>79874</v>
      </c>
      <c r="C35" s="4" t="s">
        <v>51</v>
      </c>
      <c r="D35" s="4" t="s">
        <v>59</v>
      </c>
      <c r="E35" s="4" t="str">
        <f>IF(D35="", "", "("&amp;COUNTIFS($A$6:A35, A35)&amp;" of "&amp;COUNTIFS($A$6:$A$9999, A35)&amp;")")</f>
        <v>(2 of 2)</v>
      </c>
      <c r="F35" s="5" t="str">
        <f t="shared" si="0"/>
        <v>American Charter Schools Foundation d.b.a. Crestview College Preparatory High Sc (79874) - FY 2022  (2 of 2)</v>
      </c>
    </row>
    <row r="36" spans="1:6" x14ac:dyDescent="0.35">
      <c r="A36" s="4" t="s">
        <v>60</v>
      </c>
      <c r="B36" s="4">
        <v>79872</v>
      </c>
      <c r="C36" s="4" t="s">
        <v>51</v>
      </c>
      <c r="D36" s="4" t="s">
        <v>61</v>
      </c>
      <c r="E36" s="4" t="str">
        <f>IF(D36="", "", "("&amp;COUNTIFS($A$6:A36, A36)&amp;" of "&amp;COUNTIFS($A$6:$A$9999, A36)&amp;")")</f>
        <v>(1 of 2)</v>
      </c>
      <c r="F36" s="5" t="str">
        <f t="shared" si="0"/>
        <v>American Charter Schools Foundation d.b.a. Desert Hills High School (79872) - FY 2022  (1 of 2)</v>
      </c>
    </row>
    <row r="37" spans="1:6" x14ac:dyDescent="0.35">
      <c r="A37" s="4" t="s">
        <v>60</v>
      </c>
      <c r="B37" s="4">
        <v>79872</v>
      </c>
      <c r="C37" s="4" t="s">
        <v>51</v>
      </c>
      <c r="D37" s="4" t="s">
        <v>62</v>
      </c>
      <c r="E37" s="4" t="str">
        <f>IF(D37="", "", "("&amp;COUNTIFS($A$6:A37, A37)&amp;" of "&amp;COUNTIFS($A$6:$A$9999, A37)&amp;")")</f>
        <v>(2 of 2)</v>
      </c>
      <c r="F37" s="5" t="str">
        <f t="shared" si="0"/>
        <v>American Charter Schools Foundation d.b.a. Desert Hills High School (79872) - FY 2022  (2 of 2)</v>
      </c>
    </row>
    <row r="38" spans="1:6" x14ac:dyDescent="0.35">
      <c r="A38" s="4" t="s">
        <v>63</v>
      </c>
      <c r="B38" s="4">
        <v>79873</v>
      </c>
      <c r="C38" s="4" t="s">
        <v>51</v>
      </c>
      <c r="D38" s="4" t="s">
        <v>64</v>
      </c>
      <c r="E38" s="4" t="str">
        <f>IF(D38="", "", "("&amp;COUNTIFS($A$6:A38, A38)&amp;" of "&amp;COUNTIFS($A$6:$A$9999, A38)&amp;")")</f>
        <v>(1 of 2)</v>
      </c>
      <c r="F38" s="5" t="str">
        <f t="shared" si="0"/>
        <v>American Charter Schools Foundation d.b.a. Estrella High School (79873) - FY 2022  (1 of 2)</v>
      </c>
    </row>
    <row r="39" spans="1:6" x14ac:dyDescent="0.35">
      <c r="A39" s="4" t="s">
        <v>63</v>
      </c>
      <c r="B39" s="4">
        <v>79873</v>
      </c>
      <c r="C39" s="4" t="s">
        <v>51</v>
      </c>
      <c r="D39" s="4" t="s">
        <v>65</v>
      </c>
      <c r="E39" s="4" t="str">
        <f>IF(D39="", "", "("&amp;COUNTIFS($A$6:A39, A39)&amp;" of "&amp;COUNTIFS($A$6:$A$9999, A39)&amp;")")</f>
        <v>(2 of 2)</v>
      </c>
      <c r="F39" s="5" t="str">
        <f t="shared" si="0"/>
        <v>American Charter Schools Foundation d.b.a. Estrella High School (79873) - FY 2022  (2 of 2)</v>
      </c>
    </row>
    <row r="40" spans="1:6" x14ac:dyDescent="0.35">
      <c r="A40" s="4" t="s">
        <v>66</v>
      </c>
      <c r="B40" s="4">
        <v>79875</v>
      </c>
      <c r="C40" s="4" t="s">
        <v>51</v>
      </c>
      <c r="D40" s="4" t="s">
        <v>67</v>
      </c>
      <c r="E40" s="4" t="str">
        <f>IF(D40="", "", "("&amp;COUNTIFS($A$6:A40, A40)&amp;" of "&amp;COUNTIFS($A$6:$A$9999, A40)&amp;")")</f>
        <v>(1 of 2)</v>
      </c>
      <c r="F40" s="5" t="str">
        <f t="shared" si="0"/>
        <v>American Charter Schools Foundation d.b.a. Peoria Accelerated High School (79875) - FY 2022  (1 of 2)</v>
      </c>
    </row>
    <row r="41" spans="1:6" x14ac:dyDescent="0.35">
      <c r="A41" s="4" t="s">
        <v>66</v>
      </c>
      <c r="B41" s="4">
        <v>79875</v>
      </c>
      <c r="C41" s="4" t="s">
        <v>51</v>
      </c>
      <c r="D41" s="4" t="s">
        <v>68</v>
      </c>
      <c r="E41" s="4" t="str">
        <f>IF(D41="", "", "("&amp;COUNTIFS($A$6:A41, A41)&amp;" of "&amp;COUNTIFS($A$6:$A$9999, A41)&amp;")")</f>
        <v>(2 of 2)</v>
      </c>
      <c r="F41" s="5" t="str">
        <f t="shared" si="0"/>
        <v>American Charter Schools Foundation d.b.a. Peoria Accelerated High School (79875) - FY 2022  (2 of 2)</v>
      </c>
    </row>
    <row r="42" spans="1:6" x14ac:dyDescent="0.35">
      <c r="A42" s="4" t="s">
        <v>69</v>
      </c>
      <c r="B42" s="4">
        <v>80989</v>
      </c>
      <c r="C42" s="4" t="s">
        <v>51</v>
      </c>
      <c r="D42" s="4" t="s">
        <v>70</v>
      </c>
      <c r="E42" s="4" t="str">
        <f>IF(D42="", "", "("&amp;COUNTIFS($A$6:A42, A42)&amp;" of "&amp;COUNTIFS($A$6:$A$9999, A42)&amp;")")</f>
        <v>(1 of 1)</v>
      </c>
      <c r="F42" s="5" t="str">
        <f t="shared" si="0"/>
        <v>American Charter Schools Foundation d.b.a. South Pointe High School (80989) - FY 2022  (1 of 1)</v>
      </c>
    </row>
    <row r="43" spans="1:6" x14ac:dyDescent="0.35">
      <c r="A43" s="4" t="s">
        <v>71</v>
      </c>
      <c r="B43" s="4">
        <v>88334</v>
      </c>
      <c r="C43" s="4" t="s">
        <v>51</v>
      </c>
      <c r="D43" s="4" t="s">
        <v>72</v>
      </c>
      <c r="E43" s="4" t="str">
        <f>IF(D43="", "", "("&amp;COUNTIFS($A$6:A43, A43)&amp;" of "&amp;COUNTIFS($A$6:$A$9999, A43)&amp;")")</f>
        <v>(1 of 2)</v>
      </c>
      <c r="F43" s="5" t="str">
        <f t="shared" si="0"/>
        <v>American Charter Schools Foundation d.b.a. South Ridge High School (88334) - FY 2022  (1 of 2)</v>
      </c>
    </row>
    <row r="44" spans="1:6" x14ac:dyDescent="0.35">
      <c r="A44" s="4" t="s">
        <v>71</v>
      </c>
      <c r="B44" s="4">
        <v>88334</v>
      </c>
      <c r="C44" s="4" t="s">
        <v>51</v>
      </c>
      <c r="D44" s="4" t="s">
        <v>73</v>
      </c>
      <c r="E44" s="4" t="str">
        <f>IF(D44="", "", "("&amp;COUNTIFS($A$6:A44, A44)&amp;" of "&amp;COUNTIFS($A$6:$A$9999, A44)&amp;")")</f>
        <v>(2 of 2)</v>
      </c>
      <c r="F44" s="5" t="str">
        <f t="shared" si="0"/>
        <v>American Charter Schools Foundation d.b.a. South Ridge High School (88334) - FY 2022  (2 of 2)</v>
      </c>
    </row>
    <row r="45" spans="1:6" x14ac:dyDescent="0.35">
      <c r="A45" s="4" t="s">
        <v>74</v>
      </c>
      <c r="B45" s="4">
        <v>79877</v>
      </c>
      <c r="C45" s="4" t="s">
        <v>51</v>
      </c>
      <c r="D45" s="4" t="s">
        <v>75</v>
      </c>
      <c r="E45" s="4" t="str">
        <f>IF(D45="", "", "("&amp;COUNTIFS($A$6:A45, A45)&amp;" of "&amp;COUNTIFS($A$6:$A$9999, A45)&amp;")")</f>
        <v>(1 of 2)</v>
      </c>
      <c r="F45" s="5" t="str">
        <f t="shared" si="0"/>
        <v>American Charter Schools Foundation d.b.a. Sun Valley High School (79877) - FY 2022  (1 of 2)</v>
      </c>
    </row>
    <row r="46" spans="1:6" x14ac:dyDescent="0.35">
      <c r="A46" s="4" t="s">
        <v>74</v>
      </c>
      <c r="B46" s="4">
        <v>79877</v>
      </c>
      <c r="C46" s="4" t="s">
        <v>51</v>
      </c>
      <c r="D46" s="4" t="s">
        <v>76</v>
      </c>
      <c r="E46" s="4" t="str">
        <f>IF(D46="", "", "("&amp;COUNTIFS($A$6:A46, A46)&amp;" of "&amp;COUNTIFS($A$6:$A$9999, A46)&amp;")")</f>
        <v>(2 of 2)</v>
      </c>
      <c r="F46" s="5" t="str">
        <f t="shared" si="0"/>
        <v>American Charter Schools Foundation d.b.a. Sun Valley High School (79877) - FY 2022  (2 of 2)</v>
      </c>
    </row>
    <row r="47" spans="1:6" x14ac:dyDescent="0.35">
      <c r="A47" s="4" t="s">
        <v>77</v>
      </c>
      <c r="B47" s="4">
        <v>79879</v>
      </c>
      <c r="C47" s="4" t="s">
        <v>51</v>
      </c>
      <c r="D47" s="4" t="s">
        <v>78</v>
      </c>
      <c r="E47" s="4" t="str">
        <f>IF(D47="", "", "("&amp;COUNTIFS($A$6:A47, A47)&amp;" of "&amp;COUNTIFS($A$6:$A$9999, A47)&amp;")")</f>
        <v>(1 of 2)</v>
      </c>
      <c r="F47" s="5" t="str">
        <f t="shared" si="0"/>
        <v>American Charter Schools Foundation d.b.a. West Phoenix High School (79879) - FY 2022  (1 of 2)</v>
      </c>
    </row>
    <row r="48" spans="1:6" x14ac:dyDescent="0.35">
      <c r="A48" s="4" t="s">
        <v>77</v>
      </c>
      <c r="B48" s="4">
        <v>79879</v>
      </c>
      <c r="C48" s="4" t="s">
        <v>51</v>
      </c>
      <c r="D48" s="4" t="s">
        <v>79</v>
      </c>
      <c r="E48" s="4" t="str">
        <f>IF(D48="", "", "("&amp;COUNTIFS($A$6:A48, A48)&amp;" of "&amp;COUNTIFS($A$6:$A$9999, A48)&amp;")")</f>
        <v>(2 of 2)</v>
      </c>
      <c r="F48" s="5" t="str">
        <f t="shared" si="0"/>
        <v>American Charter Schools Foundation d.b.a. West Phoenix High School (79879) - FY 2022  (2 of 2)</v>
      </c>
    </row>
    <row r="49" spans="1:6" x14ac:dyDescent="0.35">
      <c r="A49" s="4" t="s">
        <v>80</v>
      </c>
      <c r="B49" s="4">
        <v>1001346</v>
      </c>
      <c r="C49" s="4" t="s">
        <v>51</v>
      </c>
      <c r="D49" s="4" t="s">
        <v>81</v>
      </c>
      <c r="E49" s="4" t="str">
        <f>IF(D49="", "", "("&amp;COUNTIFS($A$6:A49, A49)&amp;" of "&amp;COUNTIFS($A$6:$A$9999, A49)&amp;")")</f>
        <v>(1 of 2)</v>
      </c>
      <c r="F49" s="5" t="str">
        <f t="shared" si="0"/>
        <v>American Charter Schools Foundation dba Ridgeview College Preparatory High Schoo (1001346) - FY 2022  (1 of 2)</v>
      </c>
    </row>
    <row r="50" spans="1:6" x14ac:dyDescent="0.35">
      <c r="A50" s="4" t="s">
        <v>80</v>
      </c>
      <c r="B50" s="4">
        <v>1001346</v>
      </c>
      <c r="C50" s="4" t="s">
        <v>51</v>
      </c>
      <c r="D50" s="4" t="s">
        <v>82</v>
      </c>
      <c r="E50" s="4" t="str">
        <f>IF(D50="", "", "("&amp;COUNTIFS($A$6:A50, A50)&amp;" of "&amp;COUNTIFS($A$6:$A$9999, A50)&amp;")")</f>
        <v>(2 of 2)</v>
      </c>
      <c r="F50" s="5" t="str">
        <f t="shared" si="0"/>
        <v>American Charter Schools Foundation dba Ridgeview College Preparatory High Schoo (1001346) - FY 2022  (2 of 2)</v>
      </c>
    </row>
    <row r="51" spans="1:6" x14ac:dyDescent="0.35">
      <c r="A51" s="4" t="s">
        <v>83</v>
      </c>
      <c r="B51" s="4">
        <v>4348</v>
      </c>
      <c r="C51" s="4" t="s">
        <v>84</v>
      </c>
      <c r="D51" s="4" t="s">
        <v>85</v>
      </c>
      <c r="E51" s="4" t="str">
        <f>IF(D51="", "", "("&amp;COUNTIFS($A$6:A51, A51)&amp;" of "&amp;COUNTIFS($A$6:$A$9999, A51)&amp;")")</f>
        <v>(1 of 1)</v>
      </c>
      <c r="F51" s="5" t="str">
        <f t="shared" si="0"/>
        <v>American Leadership Academy, Inc. (4348) - FY 2022  (1 of 1)</v>
      </c>
    </row>
    <row r="52" spans="1:6" x14ac:dyDescent="0.35">
      <c r="A52" s="4" t="s">
        <v>86</v>
      </c>
      <c r="B52" s="4">
        <v>79461</v>
      </c>
      <c r="C52" s="4" t="s">
        <v>87</v>
      </c>
      <c r="D52" s="4" t="s">
        <v>88</v>
      </c>
      <c r="E52" s="4" t="str">
        <f>IF(D52="", "", "("&amp;COUNTIFS($A$6:A52, A52)&amp;" of "&amp;COUNTIFS($A$6:$A$9999, A52)&amp;")")</f>
        <v>(1 of 1)</v>
      </c>
      <c r="F52" s="5" t="str">
        <f t="shared" si="0"/>
        <v>American Virtual Academy (79461) - FY 2022  (1 of 1)</v>
      </c>
    </row>
    <row r="53" spans="1:6" x14ac:dyDescent="0.35">
      <c r="A53" s="4" t="s">
        <v>89</v>
      </c>
      <c r="B53" s="4">
        <v>90532</v>
      </c>
      <c r="C53" s="4" t="s">
        <v>90</v>
      </c>
      <c r="D53" s="4" t="s">
        <v>91</v>
      </c>
      <c r="E53" s="4" t="str">
        <f>IF(D53="", "", "("&amp;COUNTIFS($A$6:A53, A53)&amp;" of "&amp;COUNTIFS($A$6:$A$9999, A53)&amp;")")</f>
        <v>(1 of 1)</v>
      </c>
      <c r="F53" s="5" t="str">
        <f t="shared" si="0"/>
        <v>Anthem Preparatory Academy (90532) - FY 2022  (1 of 1)</v>
      </c>
    </row>
    <row r="54" spans="1:6" x14ac:dyDescent="0.35">
      <c r="A54" s="4" t="s">
        <v>92</v>
      </c>
      <c r="B54" s="4">
        <v>4443</v>
      </c>
      <c r="C54" s="4" t="s">
        <v>93</v>
      </c>
      <c r="D54" s="4" t="s">
        <v>94</v>
      </c>
      <c r="E54" s="4" t="str">
        <f>IF(D54="", "", "("&amp;COUNTIFS($A$6:A54, A54)&amp;" of "&amp;COUNTIFS($A$6:$A$9999, A54)&amp;")")</f>
        <v>(1 of 1)</v>
      </c>
      <c r="F54" s="5" t="str">
        <f t="shared" si="0"/>
        <v>Apache Junction Unified District (4443) - FY 2022  (1 of 1)</v>
      </c>
    </row>
    <row r="55" spans="1:6" x14ac:dyDescent="0.35">
      <c r="A55" s="4" t="s">
        <v>95</v>
      </c>
      <c r="B55" s="4">
        <v>92312</v>
      </c>
      <c r="C55" s="4" t="s">
        <v>90</v>
      </c>
      <c r="D55" s="4" t="s">
        <v>96</v>
      </c>
      <c r="E55" s="4" t="str">
        <f>IF(D55="", "", "("&amp;COUNTIFS($A$6:A55, A55)&amp;" of "&amp;COUNTIFS($A$6:$A$9999, A55)&amp;")")</f>
        <v>(1 of 1)</v>
      </c>
      <c r="F55" s="5" t="str">
        <f t="shared" si="0"/>
        <v>Archway Classical Academy Arete (92312) - FY 2022  (1 of 1)</v>
      </c>
    </row>
    <row r="56" spans="1:6" x14ac:dyDescent="0.35">
      <c r="A56" s="4" t="s">
        <v>97</v>
      </c>
      <c r="B56" s="4">
        <v>90917</v>
      </c>
      <c r="C56" s="4" t="s">
        <v>90</v>
      </c>
      <c r="D56" s="4" t="s">
        <v>98</v>
      </c>
      <c r="E56" s="4" t="str">
        <f>IF(D56="", "", "("&amp;COUNTIFS($A$6:A56, A56)&amp;" of "&amp;COUNTIFS($A$6:$A$9999, A56)&amp;")")</f>
        <v>(1 of 1)</v>
      </c>
      <c r="F56" s="5" t="str">
        <f t="shared" si="0"/>
        <v>Archway Classical Academy Chandler (90917) - FY 2022  (1 of 1)</v>
      </c>
    </row>
    <row r="57" spans="1:6" x14ac:dyDescent="0.35">
      <c r="A57" s="4" t="s">
        <v>99</v>
      </c>
      <c r="B57" s="4">
        <v>92314</v>
      </c>
      <c r="C57" s="4" t="s">
        <v>90</v>
      </c>
      <c r="D57" s="4" t="s">
        <v>100</v>
      </c>
      <c r="E57" s="4" t="str">
        <f>IF(D57="", "", "("&amp;COUNTIFS($A$6:A57, A57)&amp;" of "&amp;COUNTIFS($A$6:$A$9999, A57)&amp;")")</f>
        <v>(1 of 1)</v>
      </c>
      <c r="F57" s="5" t="str">
        <f t="shared" si="0"/>
        <v>Archway Classical Academy Cicero (92314) - FY 2022  (1 of 1)</v>
      </c>
    </row>
    <row r="58" spans="1:6" x14ac:dyDescent="0.35">
      <c r="A58" s="4" t="s">
        <v>101</v>
      </c>
      <c r="B58" s="4">
        <v>91878</v>
      </c>
      <c r="C58" s="4" t="s">
        <v>90</v>
      </c>
      <c r="D58" s="4" t="s">
        <v>102</v>
      </c>
      <c r="E58" s="4" t="str">
        <f>IF(D58="", "", "("&amp;COUNTIFS($A$6:A58, A58)&amp;" of "&amp;COUNTIFS($A$6:$A$9999, A58)&amp;")")</f>
        <v>(1 of 1)</v>
      </c>
      <c r="F58" s="5" t="str">
        <f t="shared" si="0"/>
        <v>Archway Classical Academy Glendale (91878) - FY 2022  (1 of 1)</v>
      </c>
    </row>
    <row r="59" spans="1:6" x14ac:dyDescent="0.35">
      <c r="A59" s="4" t="s">
        <v>103</v>
      </c>
      <c r="B59" s="4">
        <v>92656</v>
      </c>
      <c r="C59" s="4" t="s">
        <v>90</v>
      </c>
      <c r="D59" s="4" t="s">
        <v>104</v>
      </c>
      <c r="E59" s="4" t="str">
        <f>IF(D59="", "", "("&amp;COUNTIFS($A$6:A59, A59)&amp;" of "&amp;COUNTIFS($A$6:$A$9999, A59)&amp;")")</f>
        <v>(1 of 1)</v>
      </c>
      <c r="F59" s="5" t="str">
        <f t="shared" si="0"/>
        <v>Archway Classical Academy Lincoln (92656) - FY 2022  (1 of 1)</v>
      </c>
    </row>
    <row r="60" spans="1:6" x14ac:dyDescent="0.35">
      <c r="A60" s="4" t="s">
        <v>105</v>
      </c>
      <c r="B60" s="4">
        <v>91758</v>
      </c>
      <c r="C60" s="4" t="s">
        <v>90</v>
      </c>
      <c r="D60" s="4" t="s">
        <v>106</v>
      </c>
      <c r="E60" s="4" t="str">
        <f>IF(D60="", "", "("&amp;COUNTIFS($A$6:A60, A60)&amp;" of "&amp;COUNTIFS($A$6:$A$9999, A60)&amp;")")</f>
        <v>(1 of 1)</v>
      </c>
      <c r="F60" s="5" t="str">
        <f t="shared" si="0"/>
        <v>Archway Classical Academy North Phoenix (91758) - FY 2022  (1 of 1)</v>
      </c>
    </row>
    <row r="61" spans="1:6" x14ac:dyDescent="0.35">
      <c r="A61" s="4" t="s">
        <v>107</v>
      </c>
      <c r="B61" s="4">
        <v>90857</v>
      </c>
      <c r="C61" s="4" t="s">
        <v>90</v>
      </c>
      <c r="D61" s="4" t="s">
        <v>108</v>
      </c>
      <c r="E61" s="4" t="str">
        <f>IF(D61="", "", "("&amp;COUNTIFS($A$6:A61, A61)&amp;" of "&amp;COUNTIFS($A$6:$A$9999, A61)&amp;")")</f>
        <v>(1 of 1)</v>
      </c>
      <c r="F61" s="5" t="str">
        <f t="shared" si="0"/>
        <v>Archway Classical Academy Scottsdale (90857) - FY 2022  (1 of 1)</v>
      </c>
    </row>
    <row r="62" spans="1:6" x14ac:dyDescent="0.35">
      <c r="A62" s="4" t="s">
        <v>109</v>
      </c>
      <c r="B62" s="4">
        <v>90915</v>
      </c>
      <c r="C62" s="4" t="s">
        <v>90</v>
      </c>
      <c r="D62" s="4" t="s">
        <v>110</v>
      </c>
      <c r="E62" s="4" t="str">
        <f>IF(D62="", "", "("&amp;COUNTIFS($A$6:A62, A62)&amp;" of "&amp;COUNTIFS($A$6:$A$9999, A62)&amp;")")</f>
        <v>(1 of 1)</v>
      </c>
      <c r="F62" s="5" t="str">
        <f t="shared" si="0"/>
        <v>Archway Classical Academy Trivium West (90915) - FY 2022  (1 of 1)</v>
      </c>
    </row>
    <row r="63" spans="1:6" x14ac:dyDescent="0.35">
      <c r="A63" s="4" t="s">
        <v>111</v>
      </c>
      <c r="B63" s="4">
        <v>90916</v>
      </c>
      <c r="C63" s="4" t="s">
        <v>90</v>
      </c>
      <c r="D63" s="4" t="s">
        <v>112</v>
      </c>
      <c r="E63" s="4" t="str">
        <f>IF(D63="", "", "("&amp;COUNTIFS($A$6:A63, A63)&amp;" of "&amp;COUNTIFS($A$6:$A$9999, A63)&amp;")")</f>
        <v>(1 of 1)</v>
      </c>
      <c r="F63" s="5" t="str">
        <f t="shared" si="0"/>
        <v>Archway Classical Academy Veritas (90916) - FY 2022  (1 of 1)</v>
      </c>
    </row>
    <row r="64" spans="1:6" x14ac:dyDescent="0.35">
      <c r="A64" s="4" t="s">
        <v>113</v>
      </c>
      <c r="B64" s="4">
        <v>89486</v>
      </c>
      <c r="C64" s="4" t="s">
        <v>90</v>
      </c>
      <c r="D64" s="4" t="s">
        <v>114</v>
      </c>
      <c r="E64" s="4" t="str">
        <f>IF(D64="", "", "("&amp;COUNTIFS($A$6:A64, A64)&amp;" of "&amp;COUNTIFS($A$6:$A$9999, A64)&amp;")")</f>
        <v>(1 of 1)</v>
      </c>
      <c r="F64" s="5" t="str">
        <f t="shared" si="0"/>
        <v>Arete Preparatory Academy (89486) - FY 2022  (1 of 1)</v>
      </c>
    </row>
    <row r="65" spans="1:6" x14ac:dyDescent="0.35">
      <c r="A65" s="4" t="s">
        <v>115</v>
      </c>
      <c r="B65" s="4">
        <v>91958</v>
      </c>
      <c r="C65" s="4" t="s">
        <v>116</v>
      </c>
      <c r="D65" s="4" t="s">
        <v>117</v>
      </c>
      <c r="E65" s="4" t="str">
        <f>IF(D65="", "", "("&amp;COUNTIFS($A$6:A65, A65)&amp;" of "&amp;COUNTIFS($A$6:$A$9999, A65)&amp;")")</f>
        <v>(1 of 1)</v>
      </c>
      <c r="F65" s="5" t="str">
        <f t="shared" si="0"/>
        <v>Arizona Autism Charter Schools, Inc. (91958) - FY 2022  (1 of 1)</v>
      </c>
    </row>
    <row r="66" spans="1:6" x14ac:dyDescent="0.35">
      <c r="A66" s="4" t="s">
        <v>118</v>
      </c>
      <c r="B66" s="4">
        <v>79947</v>
      </c>
      <c r="C66" s="4" t="s">
        <v>119</v>
      </c>
      <c r="D66" s="4" t="s">
        <v>120</v>
      </c>
      <c r="E66" s="4" t="str">
        <f>IF(D66="", "", "("&amp;COUNTIFS($A$6:A66, A66)&amp;" of "&amp;COUNTIFS($A$6:$A$9999, A66)&amp;")")</f>
        <v>(1 of 5)</v>
      </c>
      <c r="F66" s="5" t="str">
        <f t="shared" si="0"/>
        <v>Arizona Community Development Corporation (79947) - FY 2022  (1 of 5)</v>
      </c>
    </row>
    <row r="67" spans="1:6" x14ac:dyDescent="0.35">
      <c r="A67" s="4" t="s">
        <v>118</v>
      </c>
      <c r="B67" s="4">
        <v>79947</v>
      </c>
      <c r="C67" s="4" t="s">
        <v>121</v>
      </c>
      <c r="D67" s="4" t="s">
        <v>122</v>
      </c>
      <c r="E67" s="4" t="str">
        <f>IF(D67="", "", "("&amp;COUNTIFS($A$6:A67, A67)&amp;" of "&amp;COUNTIFS($A$6:$A$9999, A67)&amp;")")</f>
        <v>(2 of 5)</v>
      </c>
      <c r="F67" s="5" t="str">
        <f t="shared" si="0"/>
        <v>Arizona Community Development Corporation (79947) - FY 2022  (2 of 5)</v>
      </c>
    </row>
    <row r="68" spans="1:6" x14ac:dyDescent="0.35">
      <c r="A68" s="4" t="s">
        <v>118</v>
      </c>
      <c r="B68" s="4">
        <v>79947</v>
      </c>
      <c r="C68" s="4" t="s">
        <v>121</v>
      </c>
      <c r="D68" s="4" t="s">
        <v>123</v>
      </c>
      <c r="E68" s="4" t="str">
        <f>IF(D68="", "", "("&amp;COUNTIFS($A$6:A68, A68)&amp;" of "&amp;COUNTIFS($A$6:$A$9999, A68)&amp;")")</f>
        <v>(3 of 5)</v>
      </c>
      <c r="F68" s="5" t="str">
        <f t="shared" si="0"/>
        <v>Arizona Community Development Corporation (79947) - FY 2022  (3 of 5)</v>
      </c>
    </row>
    <row r="69" spans="1:6" x14ac:dyDescent="0.35">
      <c r="A69" s="4" t="s">
        <v>118</v>
      </c>
      <c r="B69" s="4">
        <v>79947</v>
      </c>
      <c r="C69" s="4" t="s">
        <v>121</v>
      </c>
      <c r="D69" s="4" t="s">
        <v>124</v>
      </c>
      <c r="E69" s="4" t="str">
        <f>IF(D69="", "", "("&amp;COUNTIFS($A$6:A69, A69)&amp;" of "&amp;COUNTIFS($A$6:$A$9999, A69)&amp;")")</f>
        <v>(4 of 5)</v>
      </c>
      <c r="F69" s="5" t="str">
        <f t="shared" si="0"/>
        <v>Arizona Community Development Corporation (79947) - FY 2022  (4 of 5)</v>
      </c>
    </row>
    <row r="70" spans="1:6" x14ac:dyDescent="0.35">
      <c r="A70" s="4" t="s">
        <v>118</v>
      </c>
      <c r="B70" s="4">
        <v>79947</v>
      </c>
      <c r="C70" s="4" t="s">
        <v>121</v>
      </c>
      <c r="D70" s="4" t="s">
        <v>125</v>
      </c>
      <c r="E70" s="4" t="str">
        <f>IF(D70="", "", "("&amp;COUNTIFS($A$6:A70, A70)&amp;" of "&amp;COUNTIFS($A$6:$A$9999, A70)&amp;")")</f>
        <v>(5 of 5)</v>
      </c>
      <c r="F70" s="5" t="str">
        <f t="shared" ref="F70:F133" si="1">IF(D70="", "", HYPERLINK(D70, A70&amp;" ("&amp;B70&amp;") - FY 2022 "&amp;$B$2&amp;" "&amp;E70))</f>
        <v>Arizona Community Development Corporation (79947) - FY 2022  (5 of 5)</v>
      </c>
    </row>
    <row r="71" spans="1:6" x14ac:dyDescent="0.35">
      <c r="A71" s="4" t="s">
        <v>1462</v>
      </c>
      <c r="B71" s="4">
        <v>8336</v>
      </c>
      <c r="C71" s="4" t="s">
        <v>1463</v>
      </c>
      <c r="D71" s="4" t="s">
        <v>1464</v>
      </c>
      <c r="E71" s="4" t="str">
        <f>IF(D71="", "", "("&amp;COUNTIFS($A$6:A71, A71)&amp;" of "&amp;COUNTIFS($A$6:$A$9999, A71)&amp;")")</f>
        <v>(1 of 2)</v>
      </c>
      <c r="F71" s="5" t="str">
        <f t="shared" si="1"/>
        <v>Arizona Department of Corrections (8336) - FY 2022  (1 of 2)</v>
      </c>
    </row>
    <row r="72" spans="1:6" x14ac:dyDescent="0.35">
      <c r="A72" s="4" t="s">
        <v>1462</v>
      </c>
      <c r="B72" s="4">
        <v>8336</v>
      </c>
      <c r="C72" s="4" t="s">
        <v>1463</v>
      </c>
      <c r="D72" s="4" t="s">
        <v>1465</v>
      </c>
      <c r="E72" s="4" t="str">
        <f>IF(D72="", "", "("&amp;COUNTIFS($A$6:A72, A72)&amp;" of "&amp;COUNTIFS($A$6:$A$9999, A72)&amp;")")</f>
        <v>(2 of 2)</v>
      </c>
      <c r="F72" s="5" t="str">
        <f t="shared" si="1"/>
        <v>Arizona Department of Corrections (8336) - FY 2022  (2 of 2)</v>
      </c>
    </row>
    <row r="73" spans="1:6" x14ac:dyDescent="0.35">
      <c r="A73" s="4" t="s">
        <v>126</v>
      </c>
      <c r="B73" s="4">
        <v>8326</v>
      </c>
      <c r="C73" s="4" t="s">
        <v>127</v>
      </c>
      <c r="D73" s="4" t="s">
        <v>128</v>
      </c>
      <c r="E73" s="4" t="str">
        <f>IF(D73="", "", "("&amp;COUNTIFS($A$6:A73, A73)&amp;" of "&amp;COUNTIFS($A$6:$A$9999, A73)&amp;")")</f>
        <v>(1 of 1)</v>
      </c>
      <c r="F73" s="5" t="str">
        <f t="shared" si="1"/>
        <v>Arizona Department of Juvenile Corrections (8326) - FY 2022  (1 of 1)</v>
      </c>
    </row>
    <row r="74" spans="1:6" x14ac:dyDescent="0.35">
      <c r="A74" s="4" t="s">
        <v>129</v>
      </c>
      <c r="B74" s="4">
        <v>90758</v>
      </c>
      <c r="C74" s="4" t="s">
        <v>130</v>
      </c>
      <c r="D74" s="4" t="s">
        <v>131</v>
      </c>
      <c r="E74" s="4" t="str">
        <f>IF(D74="", "", "("&amp;COUNTIFS($A$6:A74, A74)&amp;" of "&amp;COUNTIFS($A$6:$A$9999, A74)&amp;")")</f>
        <v>(1 of 1)</v>
      </c>
      <c r="F74" s="5" t="str">
        <f t="shared" si="1"/>
        <v>Arizona Education Solutions (90758) - FY 2022  (1 of 1)</v>
      </c>
    </row>
    <row r="75" spans="1:6" x14ac:dyDescent="0.35">
      <c r="A75" s="4" t="s">
        <v>132</v>
      </c>
      <c r="B75" s="4">
        <v>92566</v>
      </c>
      <c r="C75" s="4" t="s">
        <v>133</v>
      </c>
      <c r="D75" s="4" t="s">
        <v>134</v>
      </c>
      <c r="E75" s="4" t="str">
        <f>IF(D75="", "", "("&amp;COUNTIFS($A$6:A75, A75)&amp;" of "&amp;COUNTIFS($A$6:$A$9999, A75)&amp;")")</f>
        <v>(1 of 2)</v>
      </c>
      <c r="F75" s="5" t="str">
        <f t="shared" si="1"/>
        <v>Arizona Language Preparatory (92566) - FY 2022  (1 of 2)</v>
      </c>
    </row>
    <row r="76" spans="1:6" x14ac:dyDescent="0.35">
      <c r="A76" s="4" t="s">
        <v>132</v>
      </c>
      <c r="B76" s="4">
        <v>92566</v>
      </c>
      <c r="C76" s="4" t="s">
        <v>133</v>
      </c>
      <c r="D76" s="4" t="s">
        <v>135</v>
      </c>
      <c r="E76" s="4" t="str">
        <f>IF(D76="", "", "("&amp;COUNTIFS($A$6:A76, A76)&amp;" of "&amp;COUNTIFS($A$6:$A$9999, A76)&amp;")")</f>
        <v>(2 of 2)</v>
      </c>
      <c r="F76" s="5" t="str">
        <f t="shared" si="1"/>
        <v>Arizona Language Preparatory (92566) - FY 2022  (2 of 2)</v>
      </c>
    </row>
    <row r="77" spans="1:6" x14ac:dyDescent="0.35">
      <c r="A77" s="4" t="s">
        <v>136</v>
      </c>
      <c r="B77" s="4">
        <v>4345</v>
      </c>
      <c r="C77" s="4" t="s">
        <v>137</v>
      </c>
      <c r="D77" s="4" t="s">
        <v>138</v>
      </c>
      <c r="E77" s="4" t="str">
        <f>IF(D77="", "", "("&amp;COUNTIFS($A$6:A77, A77)&amp;" of "&amp;COUNTIFS($A$6:$A$9999, A77)&amp;")")</f>
        <v>(1 of 1)</v>
      </c>
      <c r="F77" s="5" t="str">
        <f t="shared" si="1"/>
        <v>Arizona School For The Arts (4345) - FY 2022  (1 of 1)</v>
      </c>
    </row>
    <row r="78" spans="1:6" x14ac:dyDescent="0.35">
      <c r="A78" s="4" t="s">
        <v>139</v>
      </c>
      <c r="B78" s="4">
        <v>4274</v>
      </c>
      <c r="C78" s="4" t="s">
        <v>140</v>
      </c>
      <c r="D78" s="4" t="s">
        <v>141</v>
      </c>
      <c r="E78" s="4" t="str">
        <f>IF(D78="", "", "("&amp;COUNTIFS($A$6:A78, A78)&amp;" of "&amp;COUNTIFS($A$6:$A$9999, A78)&amp;")")</f>
        <v>(1 of 3)</v>
      </c>
      <c r="F78" s="5" t="str">
        <f t="shared" si="1"/>
        <v>Arlington Elementary District (4274) - FY 2022  (1 of 3)</v>
      </c>
    </row>
    <row r="79" spans="1:6" x14ac:dyDescent="0.35">
      <c r="A79" s="4" t="s">
        <v>139</v>
      </c>
      <c r="B79" s="4">
        <v>4274</v>
      </c>
      <c r="C79" s="4" t="s">
        <v>140</v>
      </c>
      <c r="D79" s="4" t="s">
        <v>142</v>
      </c>
      <c r="E79" s="4" t="str">
        <f>IF(D79="", "", "("&amp;COUNTIFS($A$6:A79, A79)&amp;" of "&amp;COUNTIFS($A$6:$A$9999, A79)&amp;")")</f>
        <v>(2 of 3)</v>
      </c>
      <c r="F79" s="5" t="str">
        <f t="shared" si="1"/>
        <v>Arlington Elementary District (4274) - FY 2022  (2 of 3)</v>
      </c>
    </row>
    <row r="80" spans="1:6" x14ac:dyDescent="0.35">
      <c r="A80" s="4" t="s">
        <v>139</v>
      </c>
      <c r="B80" s="4">
        <v>4274</v>
      </c>
      <c r="C80" s="4" t="s">
        <v>140</v>
      </c>
      <c r="D80" s="4" t="s">
        <v>143</v>
      </c>
      <c r="E80" s="4" t="str">
        <f>IF(D80="", "", "("&amp;COUNTIFS($A$6:A80, A80)&amp;" of "&amp;COUNTIFS($A$6:$A$9999, A80)&amp;")")</f>
        <v>(3 of 3)</v>
      </c>
      <c r="F80" s="5" t="str">
        <f t="shared" si="1"/>
        <v>Arlington Elementary District (4274) - FY 2022  (3 of 3)</v>
      </c>
    </row>
    <row r="81" spans="1:6" x14ac:dyDescent="0.35">
      <c r="A81" s="4" t="s">
        <v>144</v>
      </c>
      <c r="B81" s="4">
        <v>89949</v>
      </c>
      <c r="C81" s="4" t="s">
        <v>145</v>
      </c>
      <c r="D81" s="4" t="s">
        <v>146</v>
      </c>
      <c r="E81" s="4" t="str">
        <f>IF(D81="", "", "("&amp;COUNTIFS($A$6:A81, A81)&amp;" of "&amp;COUNTIFS($A$6:$A$9999, A81)&amp;")")</f>
        <v>(1 of 10)</v>
      </c>
      <c r="F81" s="5" t="str">
        <f t="shared" si="1"/>
        <v>ASU Preparatory Academy (89949) - FY 2022  (1 of 10)</v>
      </c>
    </row>
    <row r="82" spans="1:6" x14ac:dyDescent="0.35">
      <c r="A82" s="4" t="s">
        <v>144</v>
      </c>
      <c r="B82" s="4">
        <v>90273</v>
      </c>
      <c r="C82" s="4" t="s">
        <v>145</v>
      </c>
      <c r="D82" s="4" t="s">
        <v>147</v>
      </c>
      <c r="E82" s="4" t="str">
        <f>IF(D82="", "", "("&amp;COUNTIFS($A$6:A82, A82)&amp;" of "&amp;COUNTIFS($A$6:$A$9999, A82)&amp;")")</f>
        <v>(2 of 10)</v>
      </c>
      <c r="F82" s="5" t="str">
        <f t="shared" si="1"/>
        <v>ASU Preparatory Academy (90273) - FY 2022  (2 of 10)</v>
      </c>
    </row>
    <row r="83" spans="1:6" x14ac:dyDescent="0.35">
      <c r="A83" s="4" t="s">
        <v>144</v>
      </c>
      <c r="B83" s="4">
        <v>91303</v>
      </c>
      <c r="C83" s="4" t="s">
        <v>145</v>
      </c>
      <c r="D83" s="4" t="s">
        <v>148</v>
      </c>
      <c r="E83" s="4" t="str">
        <f>IF(D83="", "", "("&amp;COUNTIFS($A$6:A83, A83)&amp;" of "&amp;COUNTIFS($A$6:$A$9999, A83)&amp;")")</f>
        <v>(3 of 10)</v>
      </c>
      <c r="F83" s="5" t="str">
        <f t="shared" si="1"/>
        <v>ASU Preparatory Academy (91303) - FY 2022  (3 of 10)</v>
      </c>
    </row>
    <row r="84" spans="1:6" x14ac:dyDescent="0.35">
      <c r="A84" s="4" t="s">
        <v>144</v>
      </c>
      <c r="B84" s="4">
        <v>91305</v>
      </c>
      <c r="C84" s="4" t="s">
        <v>145</v>
      </c>
      <c r="D84" s="4" t="s">
        <v>149</v>
      </c>
      <c r="E84" s="4" t="str">
        <f>IF(D84="", "", "("&amp;COUNTIFS($A$6:A84, A84)&amp;" of "&amp;COUNTIFS($A$6:$A$9999, A84)&amp;")")</f>
        <v>(4 of 10)</v>
      </c>
      <c r="F84" s="5" t="str">
        <f t="shared" si="1"/>
        <v>ASU Preparatory Academy (91305) - FY 2022  (4 of 10)</v>
      </c>
    </row>
    <row r="85" spans="1:6" x14ac:dyDescent="0.35">
      <c r="A85" s="4" t="s">
        <v>144</v>
      </c>
      <c r="B85" s="4">
        <v>91307</v>
      </c>
      <c r="C85" s="4" t="s">
        <v>145</v>
      </c>
      <c r="D85" s="4" t="s">
        <v>150</v>
      </c>
      <c r="E85" s="4" t="str">
        <f>IF(D85="", "", "("&amp;COUNTIFS($A$6:A85, A85)&amp;" of "&amp;COUNTIFS($A$6:$A$9999, A85)&amp;")")</f>
        <v>(5 of 10)</v>
      </c>
      <c r="F85" s="5" t="str">
        <f t="shared" si="1"/>
        <v>ASU Preparatory Academy (91307) - FY 2022  (5 of 10)</v>
      </c>
    </row>
    <row r="86" spans="1:6" x14ac:dyDescent="0.35">
      <c r="A86" s="4" t="s">
        <v>144</v>
      </c>
      <c r="B86" s="4">
        <v>92325</v>
      </c>
      <c r="C86" s="4" t="s">
        <v>145</v>
      </c>
      <c r="D86" s="4" t="s">
        <v>151</v>
      </c>
      <c r="E86" s="4" t="str">
        <f>IF(D86="", "", "("&amp;COUNTIFS($A$6:A86, A86)&amp;" of "&amp;COUNTIFS($A$6:$A$9999, A86)&amp;")")</f>
        <v>(6 of 10)</v>
      </c>
      <c r="F86" s="5" t="str">
        <f t="shared" si="1"/>
        <v>ASU Preparatory Academy (92325) - FY 2022  (6 of 10)</v>
      </c>
    </row>
    <row r="87" spans="1:6" x14ac:dyDescent="0.35">
      <c r="A87" s="4" t="s">
        <v>144</v>
      </c>
      <c r="B87" s="4">
        <v>92325</v>
      </c>
      <c r="C87" s="4" t="s">
        <v>145</v>
      </c>
      <c r="D87" s="4" t="s">
        <v>152</v>
      </c>
      <c r="E87" s="4" t="str">
        <f>IF(D87="", "", "("&amp;COUNTIFS($A$6:A87, A87)&amp;" of "&amp;COUNTIFS($A$6:$A$9999, A87)&amp;")")</f>
        <v>(7 of 10)</v>
      </c>
      <c r="F87" s="5" t="str">
        <f t="shared" si="1"/>
        <v>ASU Preparatory Academy (92325) - FY 2022  (7 of 10)</v>
      </c>
    </row>
    <row r="88" spans="1:6" x14ac:dyDescent="0.35">
      <c r="A88" s="4" t="s">
        <v>144</v>
      </c>
      <c r="B88" s="4">
        <v>92327</v>
      </c>
      <c r="C88" s="4" t="s">
        <v>145</v>
      </c>
      <c r="D88" s="4" t="s">
        <v>153</v>
      </c>
      <c r="E88" s="4" t="str">
        <f>IF(D88="", "", "("&amp;COUNTIFS($A$6:A88, A88)&amp;" of "&amp;COUNTIFS($A$6:$A$9999, A88)&amp;")")</f>
        <v>(8 of 10)</v>
      </c>
      <c r="F88" s="5" t="str">
        <f t="shared" si="1"/>
        <v>ASU Preparatory Academy (92327) - FY 2022  (8 of 10)</v>
      </c>
    </row>
    <row r="89" spans="1:6" x14ac:dyDescent="0.35">
      <c r="A89" s="4" t="s">
        <v>144</v>
      </c>
      <c r="B89" s="4">
        <v>92716</v>
      </c>
      <c r="C89" s="4" t="s">
        <v>145</v>
      </c>
      <c r="D89" s="4" t="s">
        <v>154</v>
      </c>
      <c r="E89" s="4" t="str">
        <f>IF(D89="", "", "("&amp;COUNTIFS($A$6:A89, A89)&amp;" of "&amp;COUNTIFS($A$6:$A$9999, A89)&amp;")")</f>
        <v>(9 of 10)</v>
      </c>
      <c r="F89" s="5" t="str">
        <f t="shared" si="1"/>
        <v>ASU Preparatory Academy (92716) - FY 2022  (9 of 10)</v>
      </c>
    </row>
    <row r="90" spans="1:6" x14ac:dyDescent="0.35">
      <c r="A90" s="4" t="s">
        <v>144</v>
      </c>
      <c r="B90" s="4">
        <v>346763</v>
      </c>
      <c r="C90" s="4" t="s">
        <v>145</v>
      </c>
      <c r="D90" s="4" t="s">
        <v>155</v>
      </c>
      <c r="E90" s="4" t="str">
        <f>IF(D90="", "", "("&amp;COUNTIFS($A$6:A90, A90)&amp;" of "&amp;COUNTIFS($A$6:$A$9999, A90)&amp;")")</f>
        <v>(10 of 10)</v>
      </c>
      <c r="F90" s="5" t="str">
        <f t="shared" si="1"/>
        <v>ASU Preparatory Academy (346763) - FY 2022  (10 of 10)</v>
      </c>
    </row>
    <row r="91" spans="1:6" x14ac:dyDescent="0.35">
      <c r="A91" s="4" t="s">
        <v>156</v>
      </c>
      <c r="B91" s="4">
        <v>92987</v>
      </c>
      <c r="C91" s="4" t="s">
        <v>145</v>
      </c>
      <c r="D91" s="4" t="s">
        <v>157</v>
      </c>
      <c r="E91" s="4" t="str">
        <f>IF(D91="", "", "("&amp;COUNTIFS($A$6:A91, A91)&amp;" of "&amp;COUNTIFS($A$6:$A$9999, A91)&amp;")")</f>
        <v>(1 of 4)</v>
      </c>
      <c r="F91" s="5" t="str">
        <f t="shared" si="1"/>
        <v>ASU Preparatory Academy - Casa Grande (92987) - FY 2022  (1 of 4)</v>
      </c>
    </row>
    <row r="92" spans="1:6" x14ac:dyDescent="0.35">
      <c r="A92" s="4" t="s">
        <v>156</v>
      </c>
      <c r="B92" s="4">
        <v>92987</v>
      </c>
      <c r="C92" s="4" t="s">
        <v>145</v>
      </c>
      <c r="D92" s="4" t="s">
        <v>158</v>
      </c>
      <c r="E92" s="4" t="str">
        <f>IF(D92="", "", "("&amp;COUNTIFS($A$6:A92, A92)&amp;" of "&amp;COUNTIFS($A$6:$A$9999, A92)&amp;")")</f>
        <v>(2 of 4)</v>
      </c>
      <c r="F92" s="5" t="str">
        <f t="shared" si="1"/>
        <v>ASU Preparatory Academy - Casa Grande (92987) - FY 2022  (2 of 4)</v>
      </c>
    </row>
    <row r="93" spans="1:6" x14ac:dyDescent="0.35">
      <c r="A93" s="4" t="s">
        <v>156</v>
      </c>
      <c r="B93" s="4">
        <v>92987</v>
      </c>
      <c r="C93" s="4" t="s">
        <v>145</v>
      </c>
      <c r="D93" s="4" t="s">
        <v>159</v>
      </c>
      <c r="E93" s="4" t="str">
        <f>IF(D93="", "", "("&amp;COUNTIFS($A$6:A93, A93)&amp;" of "&amp;COUNTIFS($A$6:$A$9999, A93)&amp;")")</f>
        <v>(3 of 4)</v>
      </c>
      <c r="F93" s="5" t="str">
        <f t="shared" si="1"/>
        <v>ASU Preparatory Academy - Casa Grande (92987) - FY 2022  (3 of 4)</v>
      </c>
    </row>
    <row r="94" spans="1:6" x14ac:dyDescent="0.35">
      <c r="A94" s="4" t="s">
        <v>156</v>
      </c>
      <c r="B94" s="4">
        <v>92987</v>
      </c>
      <c r="C94" s="4" t="s">
        <v>145</v>
      </c>
      <c r="D94" s="4" t="s">
        <v>160</v>
      </c>
      <c r="E94" s="4" t="str">
        <f>IF(D94="", "", "("&amp;COUNTIFS($A$6:A94, A94)&amp;" of "&amp;COUNTIFS($A$6:$A$9999, A94)&amp;")")</f>
        <v>(4 of 4)</v>
      </c>
      <c r="F94" s="5" t="str">
        <f t="shared" si="1"/>
        <v>ASU Preparatory Academy - Casa Grande (92987) - FY 2022  (4 of 4)</v>
      </c>
    </row>
    <row r="95" spans="1:6" x14ac:dyDescent="0.35">
      <c r="A95" s="4" t="s">
        <v>161</v>
      </c>
      <c r="B95" s="4">
        <v>522074</v>
      </c>
      <c r="C95" s="4" t="s">
        <v>145</v>
      </c>
      <c r="D95" s="4" t="s">
        <v>162</v>
      </c>
      <c r="E95" s="4" t="str">
        <f>IF(D95="", "", "("&amp;COUNTIFS($A$6:A95, A95)&amp;" of "&amp;COUNTIFS($A$6:$A$9999, A95)&amp;")")</f>
        <v>(1 of 1)</v>
      </c>
      <c r="F95" s="5" t="str">
        <f t="shared" si="1"/>
        <v>ASU Preparatory Academy Digital (522074) - FY 2022  (1 of 1)</v>
      </c>
    </row>
    <row r="96" spans="1:6" x14ac:dyDescent="0.35">
      <c r="A96" s="4" t="s">
        <v>163</v>
      </c>
      <c r="B96" s="4">
        <v>4272</v>
      </c>
      <c r="C96" s="4" t="s">
        <v>164</v>
      </c>
      <c r="D96" s="4" t="s">
        <v>165</v>
      </c>
      <c r="E96" s="4" t="str">
        <f>IF(D96="", "", "("&amp;COUNTIFS($A$6:A96, A96)&amp;" of "&amp;COUNTIFS($A$6:$A$9999, A96)&amp;")")</f>
        <v>(1 of 2)</v>
      </c>
      <c r="F96" s="5" t="str">
        <f t="shared" si="1"/>
        <v>Avondale Elementary District (4272) - FY 2022  (1 of 2)</v>
      </c>
    </row>
    <row r="97" spans="1:6" x14ac:dyDescent="0.35">
      <c r="A97" s="4" t="s">
        <v>163</v>
      </c>
      <c r="B97" s="4">
        <v>4272</v>
      </c>
      <c r="C97" s="4" t="s">
        <v>164</v>
      </c>
      <c r="D97" s="4" t="s">
        <v>166</v>
      </c>
      <c r="E97" s="4" t="str">
        <f>IF(D97="", "", "("&amp;COUNTIFS($A$6:A97, A97)&amp;" of "&amp;COUNTIFS($A$6:$A$9999, A97)&amp;")")</f>
        <v>(2 of 2)</v>
      </c>
      <c r="F97" s="5" t="str">
        <f t="shared" si="1"/>
        <v>Avondale Elementary District (4272) - FY 2022  (2 of 2)</v>
      </c>
    </row>
    <row r="98" spans="1:6" x14ac:dyDescent="0.35">
      <c r="A98" s="4" t="s">
        <v>167</v>
      </c>
      <c r="B98" s="4">
        <v>79929</v>
      </c>
      <c r="C98" s="4" t="s">
        <v>168</v>
      </c>
      <c r="D98" s="4" t="s">
        <v>169</v>
      </c>
      <c r="E98" s="4" t="str">
        <f>IF(D98="", "", "("&amp;COUNTIFS($A$6:A98, A98)&amp;" of "&amp;COUNTIFS($A$6:$A$9999, A98)&amp;")")</f>
        <v>(1 of 1)</v>
      </c>
      <c r="F98" s="5" t="str">
        <f t="shared" si="1"/>
        <v>Avondale Learning dba Precision Academy (79929) - FY 2022  (1 of 1)</v>
      </c>
    </row>
    <row r="99" spans="1:6" x14ac:dyDescent="0.35">
      <c r="A99" s="4" t="s">
        <v>170</v>
      </c>
      <c r="B99" s="4">
        <v>89869</v>
      </c>
      <c r="C99" s="4" t="s">
        <v>171</v>
      </c>
      <c r="D99" s="4" t="s">
        <v>172</v>
      </c>
      <c r="E99" s="4" t="str">
        <f>IF(D99="", "", "("&amp;COUNTIFS($A$6:A99, A99)&amp;" of "&amp;COUNTIFS($A$6:$A$9999, A99)&amp;")")</f>
        <v>(1 of 2)</v>
      </c>
      <c r="F99" s="5" t="str">
        <f t="shared" si="1"/>
        <v>AZ Compass Schools, Inc. (89869) - FY 2022  (1 of 2)</v>
      </c>
    </row>
    <row r="100" spans="1:6" x14ac:dyDescent="0.35">
      <c r="A100" s="4" t="s">
        <v>170</v>
      </c>
      <c r="B100" s="4">
        <v>89869</v>
      </c>
      <c r="C100" s="4" t="s">
        <v>171</v>
      </c>
      <c r="D100" s="4" t="s">
        <v>173</v>
      </c>
      <c r="E100" s="4" t="str">
        <f>IF(D100="", "", "("&amp;COUNTIFS($A$6:A100, A100)&amp;" of "&amp;COUNTIFS($A$6:$A$9999, A100)&amp;")")</f>
        <v>(2 of 2)</v>
      </c>
      <c r="F100" s="5" t="str">
        <f t="shared" si="1"/>
        <v>AZ Compass Schools, Inc. (89869) - FY 2022  (2 of 2)</v>
      </c>
    </row>
    <row r="101" spans="1:6" x14ac:dyDescent="0.35">
      <c r="A101" s="4" t="s">
        <v>174</v>
      </c>
      <c r="B101" s="4">
        <v>4468</v>
      </c>
      <c r="C101" s="4" t="s">
        <v>175</v>
      </c>
      <c r="D101" s="4" t="s">
        <v>176</v>
      </c>
      <c r="E101" s="4" t="str">
        <f>IF(D101="", "", "("&amp;COUNTIFS($A$6:A101, A101)&amp;" of "&amp;COUNTIFS($A$6:$A$9999, A101)&amp;")")</f>
        <v>(1 of 5)</v>
      </c>
      <c r="F101" s="5" t="str">
        <f t="shared" si="1"/>
        <v>Bagdad Unified District (4468) - FY 2022  (1 of 5)</v>
      </c>
    </row>
    <row r="102" spans="1:6" x14ac:dyDescent="0.35">
      <c r="A102" s="4" t="s">
        <v>174</v>
      </c>
      <c r="B102" s="4">
        <v>4468</v>
      </c>
      <c r="C102" s="4" t="s">
        <v>175</v>
      </c>
      <c r="D102" s="4" t="s">
        <v>177</v>
      </c>
      <c r="E102" s="4" t="str">
        <f>IF(D102="", "", "("&amp;COUNTIFS($A$6:A102, A102)&amp;" of "&amp;COUNTIFS($A$6:$A$9999, A102)&amp;")")</f>
        <v>(2 of 5)</v>
      </c>
      <c r="F102" s="5" t="str">
        <f t="shared" si="1"/>
        <v>Bagdad Unified District (4468) - FY 2022  (2 of 5)</v>
      </c>
    </row>
    <row r="103" spans="1:6" x14ac:dyDescent="0.35">
      <c r="A103" s="4" t="s">
        <v>174</v>
      </c>
      <c r="B103" s="4">
        <v>4468</v>
      </c>
      <c r="C103" s="4" t="s">
        <v>175</v>
      </c>
      <c r="D103" s="4" t="s">
        <v>178</v>
      </c>
      <c r="E103" s="4" t="str">
        <f>IF(D103="", "", "("&amp;COUNTIFS($A$6:A103, A103)&amp;" of "&amp;COUNTIFS($A$6:$A$9999, A103)&amp;")")</f>
        <v>(3 of 5)</v>
      </c>
      <c r="F103" s="5" t="str">
        <f t="shared" si="1"/>
        <v>Bagdad Unified District (4468) - FY 2022  (3 of 5)</v>
      </c>
    </row>
    <row r="104" spans="1:6" x14ac:dyDescent="0.35">
      <c r="A104" s="4" t="s">
        <v>174</v>
      </c>
      <c r="B104" s="4">
        <v>4468</v>
      </c>
      <c r="C104" s="4" t="s">
        <v>175</v>
      </c>
      <c r="D104" s="4" t="s">
        <v>179</v>
      </c>
      <c r="E104" s="4" t="str">
        <f>IF(D104="", "", "("&amp;COUNTIFS($A$6:A104, A104)&amp;" of "&amp;COUNTIFS($A$6:$A$9999, A104)&amp;")")</f>
        <v>(4 of 5)</v>
      </c>
      <c r="F104" s="5" t="str">
        <f t="shared" si="1"/>
        <v>Bagdad Unified District (4468) - FY 2022  (4 of 5)</v>
      </c>
    </row>
    <row r="105" spans="1:6" x14ac:dyDescent="0.35">
      <c r="A105" s="4" t="s">
        <v>174</v>
      </c>
      <c r="B105" s="4">
        <v>4468</v>
      </c>
      <c r="C105" s="4" t="s">
        <v>175</v>
      </c>
      <c r="D105" s="4" t="s">
        <v>180</v>
      </c>
      <c r="E105" s="4" t="str">
        <f>IF(D105="", "", "("&amp;COUNTIFS($A$6:A105, A105)&amp;" of "&amp;COUNTIFS($A$6:$A$9999, A105)&amp;")")</f>
        <v>(5 of 5)</v>
      </c>
      <c r="F105" s="5" t="str">
        <f t="shared" si="1"/>
        <v>Bagdad Unified District (4468) - FY 2022  (5 of 5)</v>
      </c>
    </row>
    <row r="106" spans="1:6" x14ac:dyDescent="0.35">
      <c r="A106" s="4" t="s">
        <v>181</v>
      </c>
      <c r="B106" s="4">
        <v>79204</v>
      </c>
      <c r="C106" s="4" t="s">
        <v>182</v>
      </c>
      <c r="D106" s="4" t="s">
        <v>183</v>
      </c>
      <c r="E106" s="4" t="str">
        <f>IF(D106="", "", "("&amp;COUNTIFS($A$6:A106, A106)&amp;" of "&amp;COUNTIFS($A$6:$A$9999, A106)&amp;")")</f>
        <v>(1 of 1)</v>
      </c>
      <c r="F106" s="5" t="str">
        <f t="shared" si="1"/>
        <v>Ball Charter Schools (Dobson) (79204) - FY 2022  (1 of 1)</v>
      </c>
    </row>
    <row r="107" spans="1:6" x14ac:dyDescent="0.35">
      <c r="A107" s="4" t="s">
        <v>184</v>
      </c>
      <c r="B107" s="4">
        <v>4294</v>
      </c>
      <c r="C107" s="4" t="s">
        <v>182</v>
      </c>
      <c r="D107" s="4" t="s">
        <v>185</v>
      </c>
      <c r="E107" s="4" t="str">
        <f>IF(D107="", "", "("&amp;COUNTIFS($A$6:A107, A107)&amp;" of "&amp;COUNTIFS($A$6:$A$9999, A107)&amp;")")</f>
        <v>(1 of 1)</v>
      </c>
      <c r="F107" s="5" t="str">
        <f t="shared" si="1"/>
        <v>Ball Charter Schools (Hearn) (4294) - FY 2022  (1 of 1)</v>
      </c>
    </row>
    <row r="108" spans="1:6" x14ac:dyDescent="0.35">
      <c r="A108" s="4" t="s">
        <v>186</v>
      </c>
      <c r="B108" s="4">
        <v>90885</v>
      </c>
      <c r="C108" s="4" t="s">
        <v>182</v>
      </c>
      <c r="D108" s="4" t="s">
        <v>187</v>
      </c>
      <c r="E108" s="4" t="str">
        <f>IF(D108="", "", "("&amp;COUNTIFS($A$6:A108, A108)&amp;" of "&amp;COUNTIFS($A$6:$A$9999, A108)&amp;")")</f>
        <v>(1 of 1)</v>
      </c>
      <c r="F108" s="5" t="str">
        <f t="shared" si="1"/>
        <v>Ball Charter Schools (Val Vista) (90885) - FY 2022  (1 of 1)</v>
      </c>
    </row>
    <row r="109" spans="1:6" x14ac:dyDescent="0.35">
      <c r="A109" s="4" t="s">
        <v>188</v>
      </c>
      <c r="B109" s="4">
        <v>4268</v>
      </c>
      <c r="C109" s="4" t="s">
        <v>189</v>
      </c>
      <c r="D109" s="4" t="s">
        <v>190</v>
      </c>
      <c r="E109" s="4" t="str">
        <f>IF(D109="", "", "("&amp;COUNTIFS($A$6:A109, A109)&amp;" of "&amp;COUNTIFS($A$6:$A$9999, A109)&amp;")")</f>
        <v>(1 of 3)</v>
      </c>
      <c r="F109" s="5" t="str">
        <f t="shared" si="1"/>
        <v>Balsz Elementary District (4268) - FY 2022  (1 of 3)</v>
      </c>
    </row>
    <row r="110" spans="1:6" x14ac:dyDescent="0.35">
      <c r="A110" s="4" t="s">
        <v>188</v>
      </c>
      <c r="B110" s="4">
        <v>4268</v>
      </c>
      <c r="C110" s="4" t="s">
        <v>189</v>
      </c>
      <c r="D110" s="4" t="s">
        <v>191</v>
      </c>
      <c r="E110" s="4" t="str">
        <f>IF(D110="", "", "("&amp;COUNTIFS($A$6:A110, A110)&amp;" of "&amp;COUNTIFS($A$6:$A$9999, A110)&amp;")")</f>
        <v>(2 of 3)</v>
      </c>
      <c r="F110" s="5" t="str">
        <f t="shared" si="1"/>
        <v>Balsz Elementary District (4268) - FY 2022  (2 of 3)</v>
      </c>
    </row>
    <row r="111" spans="1:6" x14ac:dyDescent="0.35">
      <c r="A111" s="4" t="s">
        <v>188</v>
      </c>
      <c r="B111" s="4">
        <v>4268</v>
      </c>
      <c r="C111" s="4" t="s">
        <v>189</v>
      </c>
      <c r="D111" s="4" t="s">
        <v>192</v>
      </c>
      <c r="E111" s="4" t="str">
        <f>IF(D111="", "", "("&amp;COUNTIFS($A$6:A111, A111)&amp;" of "&amp;COUNTIFS($A$6:$A$9999, A111)&amp;")")</f>
        <v>(3 of 3)</v>
      </c>
      <c r="F111" s="5" t="str">
        <f t="shared" si="1"/>
        <v>Balsz Elementary District (4268) - FY 2022  (3 of 3)</v>
      </c>
    </row>
    <row r="112" spans="1:6" x14ac:dyDescent="0.35">
      <c r="A112" s="4" t="s">
        <v>193</v>
      </c>
      <c r="B112" s="4">
        <v>4481</v>
      </c>
      <c r="C112" s="4" t="s">
        <v>194</v>
      </c>
      <c r="D112" s="4" t="s">
        <v>195</v>
      </c>
      <c r="E112" s="4" t="str">
        <f>IF(D112="", "", "("&amp;COUNTIFS($A$6:A112, A112)&amp;" of "&amp;COUNTIFS($A$6:$A$9999, A112)&amp;")")</f>
        <v>(1 of 1)</v>
      </c>
      <c r="F112" s="5" t="str">
        <f t="shared" si="1"/>
        <v>Beaver Creek Elementary District (4481) - FY 2022  (1 of 1)</v>
      </c>
    </row>
    <row r="113" spans="1:6" x14ac:dyDescent="0.35">
      <c r="A113" s="4" t="s">
        <v>196</v>
      </c>
      <c r="B113" s="4">
        <v>10972</v>
      </c>
      <c r="C113" s="4" t="s">
        <v>197</v>
      </c>
      <c r="D113" s="4" t="s">
        <v>198</v>
      </c>
      <c r="E113" s="4" t="str">
        <f>IF(D113="", "", "("&amp;COUNTIFS($A$6:A113, A113)&amp;" of "&amp;COUNTIFS($A$6:$A$9999, A113)&amp;")")</f>
        <v>(1 of 1)</v>
      </c>
      <c r="F113" s="5" t="str">
        <f t="shared" si="1"/>
        <v>Benchmark School, Inc. (10972) - FY 2022  (1 of 1)</v>
      </c>
    </row>
    <row r="114" spans="1:6" x14ac:dyDescent="0.35">
      <c r="A114" s="4" t="s">
        <v>199</v>
      </c>
      <c r="B114" s="4">
        <v>4355</v>
      </c>
      <c r="C114" s="4" t="s">
        <v>200</v>
      </c>
      <c r="D114" s="4" t="s">
        <v>201</v>
      </c>
      <c r="E114" s="4" t="str">
        <f>IF(D114="", "", "("&amp;COUNTIFS($A$6:A114, A114)&amp;" of "&amp;COUNTIFS($A$6:$A$9999, A114)&amp;")")</f>
        <v>(1 of 1)</v>
      </c>
      <c r="F114" s="5" t="str">
        <f t="shared" si="1"/>
        <v>Benjamin Franklin Charter School - Queen Creek (4355) - FY 2022  (1 of 1)</v>
      </c>
    </row>
    <row r="115" spans="1:6" x14ac:dyDescent="0.35">
      <c r="A115" s="4" t="s">
        <v>202</v>
      </c>
      <c r="B115" s="4">
        <v>79226</v>
      </c>
      <c r="C115" s="4" t="s">
        <v>203</v>
      </c>
      <c r="D115" s="4" t="s">
        <v>204</v>
      </c>
      <c r="E115" s="4" t="str">
        <f>IF(D115="", "", "("&amp;COUNTIFS($A$6:A115, A115)&amp;" of "&amp;COUNTIFS($A$6:$A$9999, A115)&amp;")")</f>
        <v>(1 of 3)</v>
      </c>
      <c r="F115" s="5" t="str">
        <f t="shared" si="1"/>
        <v>Benson Unified School District (79226) - FY 2022  (1 of 3)</v>
      </c>
    </row>
    <row r="116" spans="1:6" x14ac:dyDescent="0.35">
      <c r="A116" s="4" t="s">
        <v>202</v>
      </c>
      <c r="B116" s="4">
        <v>79226</v>
      </c>
      <c r="C116" s="4" t="s">
        <v>203</v>
      </c>
      <c r="D116" s="4" t="s">
        <v>205</v>
      </c>
      <c r="E116" s="4" t="str">
        <f>IF(D116="", "", "("&amp;COUNTIFS($A$6:A116, A116)&amp;" of "&amp;COUNTIFS($A$6:$A$9999, A116)&amp;")")</f>
        <v>(2 of 3)</v>
      </c>
      <c r="F116" s="5" t="str">
        <f t="shared" si="1"/>
        <v>Benson Unified School District (79226) - FY 2022  (2 of 3)</v>
      </c>
    </row>
    <row r="117" spans="1:6" x14ac:dyDescent="0.35">
      <c r="A117" s="4" t="s">
        <v>202</v>
      </c>
      <c r="B117" s="4">
        <v>79226</v>
      </c>
      <c r="C117" s="4" t="s">
        <v>203</v>
      </c>
      <c r="D117" s="4" t="s">
        <v>206</v>
      </c>
      <c r="E117" s="4" t="str">
        <f>IF(D117="", "", "("&amp;COUNTIFS($A$6:A117, A117)&amp;" of "&amp;COUNTIFS($A$6:$A$9999, A117)&amp;")")</f>
        <v>(3 of 3)</v>
      </c>
      <c r="F117" s="5" t="str">
        <f t="shared" si="1"/>
        <v>Benson Unified School District (79226) - FY 2022  (3 of 3)</v>
      </c>
    </row>
    <row r="118" spans="1:6" x14ac:dyDescent="0.35">
      <c r="A118" s="4" t="s">
        <v>1466</v>
      </c>
      <c r="B118" s="4">
        <v>4515</v>
      </c>
      <c r="C118" s="4" t="s">
        <v>1467</v>
      </c>
      <c r="D118" s="4" t="s">
        <v>1468</v>
      </c>
      <c r="E118" s="4" t="str">
        <f>IF(D118="", "", "("&amp;COUNTIFS($A$6:A118, A118)&amp;" of "&amp;COUNTIFS($A$6:$A$9999, A118)&amp;")")</f>
        <v>(1 of 2)</v>
      </c>
      <c r="F118" s="5" t="str">
        <f t="shared" si="1"/>
        <v>Bicentennial Union High School District (4515) - FY 2022  (1 of 2)</v>
      </c>
    </row>
    <row r="119" spans="1:6" x14ac:dyDescent="0.35">
      <c r="A119" s="4" t="s">
        <v>1466</v>
      </c>
      <c r="B119" s="4">
        <v>4515</v>
      </c>
      <c r="C119" s="4" t="s">
        <v>1467</v>
      </c>
      <c r="D119" s="4" t="s">
        <v>1469</v>
      </c>
      <c r="E119" s="4" t="str">
        <f>IF(D119="", "", "("&amp;COUNTIFS($A$6:A119, A119)&amp;" of "&amp;COUNTIFS($A$6:$A$9999, A119)&amp;")")</f>
        <v>(2 of 2)</v>
      </c>
      <c r="F119" s="5" t="str">
        <f t="shared" si="1"/>
        <v>Bicentennial Union High School District (4515) - FY 2022  (2 of 2)</v>
      </c>
    </row>
    <row r="120" spans="1:6" x14ac:dyDescent="0.35">
      <c r="A120" s="4" t="s">
        <v>207</v>
      </c>
      <c r="B120" s="4">
        <v>4169</v>
      </c>
      <c r="C120" s="4" t="s">
        <v>208</v>
      </c>
      <c r="D120" s="4" t="s">
        <v>209</v>
      </c>
      <c r="E120" s="4" t="str">
        <f>IF(D120="", "", "("&amp;COUNTIFS($A$6:A120, A120)&amp;" of "&amp;COUNTIFS($A$6:$A$9999, A120)&amp;")")</f>
        <v>(1 of 4)</v>
      </c>
      <c r="F120" s="5" t="str">
        <f t="shared" si="1"/>
        <v>Bisbee Unified District (4169) - FY 2022  (1 of 4)</v>
      </c>
    </row>
    <row r="121" spans="1:6" x14ac:dyDescent="0.35">
      <c r="A121" s="4" t="s">
        <v>207</v>
      </c>
      <c r="B121" s="4">
        <v>4169</v>
      </c>
      <c r="C121" s="4" t="s">
        <v>208</v>
      </c>
      <c r="D121" s="4" t="s">
        <v>210</v>
      </c>
      <c r="E121" s="4" t="str">
        <f>IF(D121="", "", "("&amp;COUNTIFS($A$6:A121, A121)&amp;" of "&amp;COUNTIFS($A$6:$A$9999, A121)&amp;")")</f>
        <v>(2 of 4)</v>
      </c>
      <c r="F121" s="5" t="str">
        <f t="shared" si="1"/>
        <v>Bisbee Unified District (4169) - FY 2022  (2 of 4)</v>
      </c>
    </row>
    <row r="122" spans="1:6" x14ac:dyDescent="0.35">
      <c r="A122" s="4" t="s">
        <v>207</v>
      </c>
      <c r="B122" s="4">
        <v>4169</v>
      </c>
      <c r="C122" s="4" t="s">
        <v>208</v>
      </c>
      <c r="D122" s="4" t="s">
        <v>211</v>
      </c>
      <c r="E122" s="4" t="str">
        <f>IF(D122="", "", "("&amp;COUNTIFS($A$6:A122, A122)&amp;" of "&amp;COUNTIFS($A$6:$A$9999, A122)&amp;")")</f>
        <v>(3 of 4)</v>
      </c>
      <c r="F122" s="5" t="str">
        <f t="shared" si="1"/>
        <v>Bisbee Unified District (4169) - FY 2022  (3 of 4)</v>
      </c>
    </row>
    <row r="123" spans="1:6" x14ac:dyDescent="0.35">
      <c r="A123" s="4" t="s">
        <v>207</v>
      </c>
      <c r="B123" s="4">
        <v>4169</v>
      </c>
      <c r="C123" s="4" t="s">
        <v>208</v>
      </c>
      <c r="D123" s="4" t="s">
        <v>212</v>
      </c>
      <c r="E123" s="4" t="str">
        <f>IF(D123="", "", "("&amp;COUNTIFS($A$6:A123, A123)&amp;" of "&amp;COUNTIFS($A$6:$A$9999, A123)&amp;")")</f>
        <v>(4 of 4)</v>
      </c>
      <c r="F123" s="5" t="str">
        <f t="shared" si="1"/>
        <v>Bisbee Unified District (4169) - FY 2022  (4 of 4)</v>
      </c>
    </row>
    <row r="124" spans="1:6" x14ac:dyDescent="0.35">
      <c r="A124" s="4" t="s">
        <v>213</v>
      </c>
      <c r="B124" s="4">
        <v>89871</v>
      </c>
      <c r="C124" s="4" t="s">
        <v>214</v>
      </c>
      <c r="D124" s="4" t="s">
        <v>215</v>
      </c>
      <c r="E124" s="4" t="str">
        <f>IF(D124="", "", "("&amp;COUNTIFS($A$6:A124, A124)&amp;" of "&amp;COUNTIFS($A$6:$A$9999, A124)&amp;")")</f>
        <v>(1 of 1)</v>
      </c>
      <c r="F124" s="5" t="str">
        <f t="shared" si="1"/>
        <v>Blue Adobe Project (89871) - FY 2022  (1 of 1)</v>
      </c>
    </row>
    <row r="125" spans="1:6" x14ac:dyDescent="0.35">
      <c r="A125" s="4" t="s">
        <v>216</v>
      </c>
      <c r="B125" s="4">
        <v>4397</v>
      </c>
      <c r="C125" s="4" t="s">
        <v>217</v>
      </c>
      <c r="D125" s="4" t="s">
        <v>218</v>
      </c>
      <c r="E125" s="4" t="str">
        <f>IF(D125="", "", "("&amp;COUNTIFS($A$6:A125, A125)&amp;" of "&amp;COUNTIFS($A$6:$A$9999, A125)&amp;")")</f>
        <v>(1 of 3)</v>
      </c>
      <c r="F125" s="5" t="str">
        <f t="shared" si="1"/>
        <v>Blue Ridge Unified School District No. 32 (4397) - FY 2022  (1 of 3)</v>
      </c>
    </row>
    <row r="126" spans="1:6" x14ac:dyDescent="0.35">
      <c r="A126" s="4" t="s">
        <v>216</v>
      </c>
      <c r="B126" s="4">
        <v>4397</v>
      </c>
      <c r="C126" s="4" t="s">
        <v>217</v>
      </c>
      <c r="D126" s="4" t="s">
        <v>219</v>
      </c>
      <c r="E126" s="4" t="str">
        <f>IF(D126="", "", "("&amp;COUNTIFS($A$6:A126, A126)&amp;" of "&amp;COUNTIFS($A$6:$A$9999, A126)&amp;")")</f>
        <v>(2 of 3)</v>
      </c>
      <c r="F126" s="5" t="str">
        <f t="shared" si="1"/>
        <v>Blue Ridge Unified School District No. 32 (4397) - FY 2022  (2 of 3)</v>
      </c>
    </row>
    <row r="127" spans="1:6" x14ac:dyDescent="0.35">
      <c r="A127" s="4" t="s">
        <v>216</v>
      </c>
      <c r="B127" s="4">
        <v>4397</v>
      </c>
      <c r="C127" s="4" t="s">
        <v>217</v>
      </c>
      <c r="D127" s="4" t="s">
        <v>1470</v>
      </c>
      <c r="E127" s="4" t="str">
        <f>IF(D127="", "", "("&amp;COUNTIFS($A$6:A127, A127)&amp;" of "&amp;COUNTIFS($A$6:$A$9999, A127)&amp;")")</f>
        <v>(3 of 3)</v>
      </c>
      <c r="F127" s="5" t="str">
        <f t="shared" si="1"/>
        <v>Blue Ridge Unified School District No. 32 (4397) - FY 2022  (3 of 3)</v>
      </c>
    </row>
    <row r="128" spans="1:6" x14ac:dyDescent="0.35">
      <c r="A128" s="4" t="s">
        <v>220</v>
      </c>
      <c r="B128" s="4">
        <v>4224</v>
      </c>
      <c r="C128" s="4" t="s">
        <v>221</v>
      </c>
      <c r="D128" s="4" t="s">
        <v>222</v>
      </c>
      <c r="E128" s="4" t="str">
        <f>IF(D128="", "", "("&amp;COUNTIFS($A$6:A128, A128)&amp;" of "&amp;COUNTIFS($A$6:$A$9999, A128)&amp;")")</f>
        <v>(1 of 2)</v>
      </c>
      <c r="F128" s="5" t="str">
        <f t="shared" si="1"/>
        <v>Bonita Elementary District (4224) - FY 2022  (1 of 2)</v>
      </c>
    </row>
    <row r="129" spans="1:6" x14ac:dyDescent="0.35">
      <c r="A129" s="4" t="s">
        <v>220</v>
      </c>
      <c r="B129" s="4">
        <v>4224</v>
      </c>
      <c r="C129" s="4" t="s">
        <v>221</v>
      </c>
      <c r="D129" s="4" t="s">
        <v>223</v>
      </c>
      <c r="E129" s="4" t="str">
        <f>IF(D129="", "", "("&amp;COUNTIFS($A$6:A129, A129)&amp;" of "&amp;COUNTIFS($A$6:$A$9999, A129)&amp;")")</f>
        <v>(2 of 2)</v>
      </c>
      <c r="F129" s="5" t="str">
        <f t="shared" si="1"/>
        <v>Bonita Elementary District (4224) - FY 2022  (2 of 2)</v>
      </c>
    </row>
    <row r="130" spans="1:6" x14ac:dyDescent="0.35">
      <c r="A130" s="4" t="s">
        <v>224</v>
      </c>
      <c r="B130" s="4">
        <v>4513</v>
      </c>
      <c r="C130" s="4" t="s">
        <v>225</v>
      </c>
      <c r="D130" s="4" t="s">
        <v>226</v>
      </c>
      <c r="E130" s="4" t="str">
        <f>IF(D130="", "", "("&amp;COUNTIFS($A$6:A130, A130)&amp;" of "&amp;COUNTIFS($A$6:$A$9999, A130)&amp;")")</f>
        <v>(1 of 4)</v>
      </c>
      <c r="F130" s="5" t="str">
        <f t="shared" si="1"/>
        <v>Bouse Elementary District (4513) - FY 2022  (1 of 4)</v>
      </c>
    </row>
    <row r="131" spans="1:6" x14ac:dyDescent="0.35">
      <c r="A131" s="4" t="s">
        <v>224</v>
      </c>
      <c r="B131" s="4">
        <v>4513</v>
      </c>
      <c r="C131" s="4" t="s">
        <v>225</v>
      </c>
      <c r="D131" s="4" t="s">
        <v>227</v>
      </c>
      <c r="E131" s="4" t="str">
        <f>IF(D131="", "", "("&amp;COUNTIFS($A$6:A131, A131)&amp;" of "&amp;COUNTIFS($A$6:$A$9999, A131)&amp;")")</f>
        <v>(2 of 4)</v>
      </c>
      <c r="F131" s="5" t="str">
        <f t="shared" si="1"/>
        <v>Bouse Elementary District (4513) - FY 2022  (2 of 4)</v>
      </c>
    </row>
    <row r="132" spans="1:6" x14ac:dyDescent="0.35">
      <c r="A132" s="4" t="s">
        <v>224</v>
      </c>
      <c r="B132" s="4">
        <v>4513</v>
      </c>
      <c r="C132" s="4" t="s">
        <v>225</v>
      </c>
      <c r="D132" s="4" t="s">
        <v>228</v>
      </c>
      <c r="E132" s="4" t="str">
        <f>IF(D132="", "", "("&amp;COUNTIFS($A$6:A132, A132)&amp;" of "&amp;COUNTIFS($A$6:$A$9999, A132)&amp;")")</f>
        <v>(3 of 4)</v>
      </c>
      <c r="F132" s="5" t="str">
        <f t="shared" si="1"/>
        <v>Bouse Elementary District (4513) - FY 2022  (3 of 4)</v>
      </c>
    </row>
    <row r="133" spans="1:6" x14ac:dyDescent="0.35">
      <c r="A133" s="4" t="s">
        <v>224</v>
      </c>
      <c r="B133" s="4">
        <v>4513</v>
      </c>
      <c r="C133" s="4" t="s">
        <v>225</v>
      </c>
      <c r="D133" s="4" t="s">
        <v>229</v>
      </c>
      <c r="E133" s="4" t="str">
        <f>IF(D133="", "", "("&amp;COUNTIFS($A$6:A133, A133)&amp;" of "&amp;COUNTIFS($A$6:$A$9999, A133)&amp;")")</f>
        <v>(4 of 4)</v>
      </c>
      <c r="F133" s="5" t="str">
        <f t="shared" si="1"/>
        <v>Bouse Elementary District (4513) - FY 2022  (4 of 4)</v>
      </c>
    </row>
    <row r="134" spans="1:6" x14ac:dyDescent="0.35">
      <c r="A134" s="4" t="s">
        <v>230</v>
      </c>
      <c r="B134" s="4">
        <v>4362</v>
      </c>
      <c r="C134" s="4" t="s">
        <v>231</v>
      </c>
      <c r="D134" s="4" t="s">
        <v>232</v>
      </c>
      <c r="E134" s="4" t="str">
        <f>IF(D134="", "", "("&amp;COUNTIFS($A$6:A134, A134)&amp;" of "&amp;COUNTIFS($A$6:$A$9999, A134)&amp;")")</f>
        <v>(1 of 1)</v>
      </c>
      <c r="F134" s="5" t="str">
        <f t="shared" ref="F134:F197" si="2">IF(D134="", "", HYPERLINK(D134, A134&amp;" ("&amp;B134&amp;") - FY 2022 "&amp;$B$2&amp;" "&amp;E134))</f>
        <v>Bright Beginnings School, Inc. (4362) - FY 2022  (1 of 1)</v>
      </c>
    </row>
    <row r="135" spans="1:6" x14ac:dyDescent="0.35">
      <c r="A135" s="4" t="s">
        <v>233</v>
      </c>
      <c r="B135" s="4">
        <v>4269</v>
      </c>
      <c r="C135" s="4" t="s">
        <v>234</v>
      </c>
      <c r="D135" s="4" t="s">
        <v>235</v>
      </c>
      <c r="E135" s="4" t="str">
        <f>IF(D135="", "", "("&amp;COUNTIFS($A$6:A135, A135)&amp;" of "&amp;COUNTIFS($A$6:$A$9999, A135)&amp;")")</f>
        <v>(1 of 3)</v>
      </c>
      <c r="F135" s="5" t="str">
        <f t="shared" si="2"/>
        <v>Buckeye Elementary District (4269) - FY 2022  (1 of 3)</v>
      </c>
    </row>
    <row r="136" spans="1:6" x14ac:dyDescent="0.35">
      <c r="A136" s="4" t="s">
        <v>233</v>
      </c>
      <c r="B136" s="4">
        <v>4269</v>
      </c>
      <c r="C136" s="4" t="s">
        <v>234</v>
      </c>
      <c r="D136" s="4" t="s">
        <v>236</v>
      </c>
      <c r="E136" s="4" t="str">
        <f>IF(D136="", "", "("&amp;COUNTIFS($A$6:A136, A136)&amp;" of "&amp;COUNTIFS($A$6:$A$9999, A136)&amp;")")</f>
        <v>(2 of 3)</v>
      </c>
      <c r="F136" s="5" t="str">
        <f t="shared" si="2"/>
        <v>Buckeye Elementary District (4269) - FY 2022  (2 of 3)</v>
      </c>
    </row>
    <row r="137" spans="1:6" x14ac:dyDescent="0.35">
      <c r="A137" s="4" t="s">
        <v>233</v>
      </c>
      <c r="B137" s="4">
        <v>4269</v>
      </c>
      <c r="C137" s="4" t="s">
        <v>234</v>
      </c>
      <c r="D137" s="4" t="s">
        <v>237</v>
      </c>
      <c r="E137" s="4" t="str">
        <f>IF(D137="", "", "("&amp;COUNTIFS($A$6:A137, A137)&amp;" of "&amp;COUNTIFS($A$6:$A$9999, A137)&amp;")")</f>
        <v>(3 of 3)</v>
      </c>
      <c r="F137" s="5" t="str">
        <f t="shared" si="2"/>
        <v>Buckeye Elementary District (4269) - FY 2022  (3 of 3)</v>
      </c>
    </row>
    <row r="138" spans="1:6" x14ac:dyDescent="0.35">
      <c r="A138" s="4" t="s">
        <v>238</v>
      </c>
      <c r="B138" s="4">
        <v>4284</v>
      </c>
      <c r="C138" s="4" t="s">
        <v>239</v>
      </c>
      <c r="D138" s="4" t="s">
        <v>240</v>
      </c>
      <c r="E138" s="4" t="str">
        <f>IF(D138="", "", "("&amp;COUNTIFS($A$6:A138, A138)&amp;" of "&amp;COUNTIFS($A$6:$A$9999, A138)&amp;")")</f>
        <v>(1 of 3)</v>
      </c>
      <c r="F138" s="5" t="str">
        <f t="shared" si="2"/>
        <v>Buckeye Union High School District (4284) - FY 2022  (1 of 3)</v>
      </c>
    </row>
    <row r="139" spans="1:6" x14ac:dyDescent="0.35">
      <c r="A139" s="4" t="s">
        <v>238</v>
      </c>
      <c r="B139" s="4">
        <v>4284</v>
      </c>
      <c r="C139" s="4" t="s">
        <v>239</v>
      </c>
      <c r="D139" s="4" t="s">
        <v>241</v>
      </c>
      <c r="E139" s="4" t="str">
        <f>IF(D139="", "", "("&amp;COUNTIFS($A$6:A139, A139)&amp;" of "&amp;COUNTIFS($A$6:$A$9999, A139)&amp;")")</f>
        <v>(2 of 3)</v>
      </c>
      <c r="F139" s="5" t="str">
        <f t="shared" si="2"/>
        <v>Buckeye Union High School District (4284) - FY 2022  (2 of 3)</v>
      </c>
    </row>
    <row r="140" spans="1:6" x14ac:dyDescent="0.35">
      <c r="A140" s="4" t="s">
        <v>238</v>
      </c>
      <c r="B140" s="4">
        <v>4284</v>
      </c>
      <c r="C140" s="4" t="s">
        <v>239</v>
      </c>
      <c r="D140" s="4" t="s">
        <v>242</v>
      </c>
      <c r="E140" s="4" t="str">
        <f>IF(D140="", "", "("&amp;COUNTIFS($A$6:A140, A140)&amp;" of "&amp;COUNTIFS($A$6:$A$9999, A140)&amp;")")</f>
        <v>(3 of 3)</v>
      </c>
      <c r="F140" s="5" t="str">
        <f t="shared" si="2"/>
        <v>Buckeye Union High School District (4284) - FY 2022  (3 of 3)</v>
      </c>
    </row>
    <row r="141" spans="1:6" x14ac:dyDescent="0.35">
      <c r="A141" s="4" t="s">
        <v>243</v>
      </c>
      <c r="B141" s="4">
        <v>4378</v>
      </c>
      <c r="C141" s="4" t="s">
        <v>244</v>
      </c>
      <c r="D141" s="4" t="s">
        <v>245</v>
      </c>
      <c r="E141" s="4" t="str">
        <f>IF(D141="", "", "("&amp;COUNTIFS($A$6:A141, A141)&amp;" of "&amp;COUNTIFS($A$6:$A$9999, A141)&amp;")")</f>
        <v>(1 of 1)</v>
      </c>
      <c r="F141" s="5" t="str">
        <f t="shared" si="2"/>
        <v>Bullhead City School District (4378) - FY 2022  (1 of 1)</v>
      </c>
    </row>
    <row r="142" spans="1:6" x14ac:dyDescent="0.35">
      <c r="A142" s="4" t="s">
        <v>1471</v>
      </c>
      <c r="B142" s="4">
        <v>79055</v>
      </c>
      <c r="C142" s="4" t="s">
        <v>496</v>
      </c>
      <c r="D142" s="4" t="s">
        <v>1472</v>
      </c>
      <c r="E142" s="4" t="str">
        <f>IF(D142="", "", "("&amp;COUNTIFS($A$6:A142, A142)&amp;" of "&amp;COUNTIFS($A$6:$A$9999, A142)&amp;")")</f>
        <v>(1 of 1)</v>
      </c>
      <c r="F142" s="5" t="str">
        <f t="shared" si="2"/>
        <v>Calibre Academy (79055) - FY 2022  (1 of 1)</v>
      </c>
    </row>
    <row r="143" spans="1:6" x14ac:dyDescent="0.35">
      <c r="A143" s="4" t="s">
        <v>246</v>
      </c>
      <c r="B143" s="4">
        <v>78888</v>
      </c>
      <c r="C143" s="4" t="s">
        <v>247</v>
      </c>
      <c r="D143" s="4" t="s">
        <v>248</v>
      </c>
      <c r="E143" s="4" t="str">
        <f>IF(D143="", "", "("&amp;COUNTIFS($A$6:A143, A143)&amp;" of "&amp;COUNTIFS($A$6:$A$9999, A143)&amp;")")</f>
        <v>(1 of 1)</v>
      </c>
      <c r="F143" s="5" t="str">
        <f t="shared" si="2"/>
        <v>Cambridge Academy  East,  Inc (78888) - FY 2022  (1 of 1)</v>
      </c>
    </row>
    <row r="144" spans="1:6" x14ac:dyDescent="0.35">
      <c r="A144" s="4" t="s">
        <v>249</v>
      </c>
      <c r="B144" s="4">
        <v>4470</v>
      </c>
      <c r="C144" s="4" t="s">
        <v>250</v>
      </c>
      <c r="D144" s="4" t="s">
        <v>251</v>
      </c>
      <c r="E144" s="4" t="str">
        <f>IF(D144="", "", "("&amp;COUNTIFS($A$6:A144, A144)&amp;" of "&amp;COUNTIFS($A$6:$A$9999, A144)&amp;")")</f>
        <v>(1 of 2)</v>
      </c>
      <c r="F144" s="5" t="str">
        <f t="shared" si="2"/>
        <v>Camp Verde Unified District (4470) - FY 2022  (1 of 2)</v>
      </c>
    </row>
    <row r="145" spans="1:6" x14ac:dyDescent="0.35">
      <c r="A145" s="4" t="s">
        <v>249</v>
      </c>
      <c r="B145" s="4">
        <v>4470</v>
      </c>
      <c r="C145" s="4" t="s">
        <v>250</v>
      </c>
      <c r="D145" s="4" t="s">
        <v>252</v>
      </c>
      <c r="E145" s="4" t="str">
        <f>IF(D145="", "", "("&amp;COUNTIFS($A$6:A145, A145)&amp;" of "&amp;COUNTIFS($A$6:$A$9999, A145)&amp;")")</f>
        <v>(2 of 2)</v>
      </c>
      <c r="F145" s="5" t="str">
        <f t="shared" si="2"/>
        <v>Camp Verde Unified District (4470) - FY 2022  (2 of 2)</v>
      </c>
    </row>
    <row r="146" spans="1:6" x14ac:dyDescent="0.35">
      <c r="A146" s="4" t="s">
        <v>253</v>
      </c>
      <c r="B146" s="4">
        <v>1001161</v>
      </c>
      <c r="C146" s="4" t="s">
        <v>48</v>
      </c>
      <c r="D146" s="4" t="s">
        <v>254</v>
      </c>
      <c r="E146" s="4" t="str">
        <f>IF(D146="", "", "("&amp;COUNTIFS($A$6:A146, A146)&amp;" of "&amp;COUNTIFS($A$6:$A$9999, A146)&amp;")")</f>
        <v>(1 of 1)</v>
      </c>
      <c r="F146" s="5" t="str">
        <f t="shared" si="2"/>
        <v>Candeo Schools, Inc. (1001161) - FY 2022  (1 of 1)</v>
      </c>
    </row>
    <row r="147" spans="1:6" x14ac:dyDescent="0.35">
      <c r="A147" s="4" t="s">
        <v>1473</v>
      </c>
      <c r="B147" s="4">
        <v>4484</v>
      </c>
      <c r="C147" s="4" t="s">
        <v>1474</v>
      </c>
      <c r="D147" s="4" t="s">
        <v>1475</v>
      </c>
      <c r="E147" s="4" t="str">
        <f>IF(D147="", "", "("&amp;COUNTIFS($A$6:A147, A147)&amp;" of "&amp;COUNTIFS($A$6:$A$9999, A147)&amp;")")</f>
        <v>(1 of 5)</v>
      </c>
      <c r="F147" s="5" t="str">
        <f t="shared" si="2"/>
        <v>Canon Elementary District (4484) - FY 2022  (1 of 5)</v>
      </c>
    </row>
    <row r="148" spans="1:6" x14ac:dyDescent="0.35">
      <c r="A148" s="4" t="s">
        <v>1473</v>
      </c>
      <c r="B148" s="4">
        <v>4484</v>
      </c>
      <c r="C148" s="4" t="s">
        <v>1474</v>
      </c>
      <c r="D148" s="4" t="s">
        <v>1476</v>
      </c>
      <c r="E148" s="4" t="str">
        <f>IF(D148="", "", "("&amp;COUNTIFS($A$6:A148, A148)&amp;" of "&amp;COUNTIFS($A$6:$A$9999, A148)&amp;")")</f>
        <v>(2 of 5)</v>
      </c>
      <c r="F148" s="5" t="str">
        <f t="shared" si="2"/>
        <v>Canon Elementary District (4484) - FY 2022  (2 of 5)</v>
      </c>
    </row>
    <row r="149" spans="1:6" x14ac:dyDescent="0.35">
      <c r="A149" s="4" t="s">
        <v>1473</v>
      </c>
      <c r="B149" s="4">
        <v>4484</v>
      </c>
      <c r="C149" s="4" t="s">
        <v>1474</v>
      </c>
      <c r="D149" s="4" t="s">
        <v>1477</v>
      </c>
      <c r="E149" s="4" t="str">
        <f>IF(D149="", "", "("&amp;COUNTIFS($A$6:A149, A149)&amp;" of "&amp;COUNTIFS($A$6:$A$9999, A149)&amp;")")</f>
        <v>(3 of 5)</v>
      </c>
      <c r="F149" s="5" t="str">
        <f t="shared" si="2"/>
        <v>Canon Elementary District (4484) - FY 2022  (3 of 5)</v>
      </c>
    </row>
    <row r="150" spans="1:6" x14ac:dyDescent="0.35">
      <c r="A150" s="4" t="s">
        <v>1473</v>
      </c>
      <c r="B150" s="4">
        <v>4484</v>
      </c>
      <c r="C150" s="4" t="s">
        <v>1474</v>
      </c>
      <c r="D150" s="4" t="s">
        <v>1478</v>
      </c>
      <c r="E150" s="4" t="str">
        <f>IF(D150="", "", "("&amp;COUNTIFS($A$6:A150, A150)&amp;" of "&amp;COUNTIFS($A$6:$A$9999, A150)&amp;")")</f>
        <v>(4 of 5)</v>
      </c>
      <c r="F150" s="5" t="str">
        <f t="shared" si="2"/>
        <v>Canon Elementary District (4484) - FY 2022  (4 of 5)</v>
      </c>
    </row>
    <row r="151" spans="1:6" x14ac:dyDescent="0.35">
      <c r="A151" s="4" t="s">
        <v>1473</v>
      </c>
      <c r="B151" s="4">
        <v>4484</v>
      </c>
      <c r="C151" s="4" t="s">
        <v>1474</v>
      </c>
      <c r="D151" s="4" t="s">
        <v>1479</v>
      </c>
      <c r="E151" s="4" t="str">
        <f>IF(D151="", "", "("&amp;COUNTIFS($A$6:A151, A151)&amp;" of "&amp;COUNTIFS($A$6:$A$9999, A151)&amp;")")</f>
        <v>(5 of 5)</v>
      </c>
      <c r="F151" s="5" t="str">
        <f t="shared" si="2"/>
        <v>Canon Elementary District (4484) - FY 2022  (5 of 5)</v>
      </c>
    </row>
    <row r="152" spans="1:6" x14ac:dyDescent="0.35">
      <c r="A152" s="4" t="s">
        <v>255</v>
      </c>
      <c r="B152" s="4">
        <v>81029</v>
      </c>
      <c r="C152" s="4" t="s">
        <v>256</v>
      </c>
      <c r="D152" s="4" t="s">
        <v>257</v>
      </c>
      <c r="E152" s="4" t="str">
        <f>IF(D152="", "", "("&amp;COUNTIFS($A$6:A152, A152)&amp;" of "&amp;COUNTIFS($A$6:$A$9999, A152)&amp;")")</f>
        <v>(1 of 1)</v>
      </c>
      <c r="F152" s="5" t="str">
        <f t="shared" si="2"/>
        <v>Canyon Rose Academy, Inc. (81029) - FY 2022  (1 of 1)</v>
      </c>
    </row>
    <row r="153" spans="1:6" x14ac:dyDescent="0.35">
      <c r="A153" s="4" t="s">
        <v>258</v>
      </c>
      <c r="B153" s="4">
        <v>4400</v>
      </c>
      <c r="C153" s="4" t="s">
        <v>116</v>
      </c>
      <c r="D153" s="4" t="s">
        <v>259</v>
      </c>
      <c r="E153" s="4" t="str">
        <f>IF(D153="", "", "("&amp;COUNTIFS($A$6:A153, A153)&amp;" of "&amp;COUNTIFS($A$6:$A$9999, A153)&amp;")")</f>
        <v>(1 of 1)</v>
      </c>
      <c r="F153" s="5" t="str">
        <f t="shared" si="2"/>
        <v>Career Development, Inc. (4400) - FY 2022  (1 of 1)</v>
      </c>
    </row>
    <row r="154" spans="1:6" x14ac:dyDescent="0.35">
      <c r="A154" s="4" t="s">
        <v>260</v>
      </c>
      <c r="B154" s="4">
        <v>79047</v>
      </c>
      <c r="C154" s="4" t="s">
        <v>261</v>
      </c>
      <c r="D154" s="4" t="s">
        <v>262</v>
      </c>
      <c r="E154" s="4" t="str">
        <f>IF(D154="", "", "("&amp;COUNTIFS($A$6:A154, A154)&amp;" of "&amp;COUNTIFS($A$6:$A$9999, A154)&amp;")")</f>
        <v>(1 of 2)</v>
      </c>
      <c r="F154" s="5" t="str">
        <f t="shared" si="2"/>
        <v>Career Success Schools (79047) - FY 2022  (1 of 2)</v>
      </c>
    </row>
    <row r="155" spans="1:6" x14ac:dyDescent="0.35">
      <c r="A155" s="4" t="s">
        <v>260</v>
      </c>
      <c r="B155" s="4">
        <v>79047</v>
      </c>
      <c r="C155" s="4" t="s">
        <v>261</v>
      </c>
      <c r="D155" s="4" t="s">
        <v>263</v>
      </c>
      <c r="E155" s="4" t="str">
        <f>IF(D155="", "", "("&amp;COUNTIFS($A$6:A155, A155)&amp;" of "&amp;COUNTIFS($A$6:$A$9999, A155)&amp;")")</f>
        <v>(2 of 2)</v>
      </c>
      <c r="F155" s="5" t="str">
        <f t="shared" si="2"/>
        <v>Career Success Schools (79047) - FY 2022  (2 of 2)</v>
      </c>
    </row>
    <row r="156" spans="1:6" x14ac:dyDescent="0.35">
      <c r="A156" s="4" t="s">
        <v>264</v>
      </c>
      <c r="B156" s="4">
        <v>80001</v>
      </c>
      <c r="C156" s="4" t="s">
        <v>265</v>
      </c>
      <c r="D156" s="4" t="s">
        <v>266</v>
      </c>
      <c r="E156" s="4" t="str">
        <f>IF(D156="", "", "("&amp;COUNTIFS($A$6:A156, A156)&amp;" of "&amp;COUNTIFS($A$6:$A$9999, A156)&amp;")")</f>
        <v>(1 of 1)</v>
      </c>
      <c r="F156" s="5" t="str">
        <f t="shared" si="2"/>
        <v>Carpe Diem Collegiate High School (80001) - FY 2022  (1 of 1)</v>
      </c>
    </row>
    <row r="157" spans="1:6" x14ac:dyDescent="0.35">
      <c r="A157" s="4" t="s">
        <v>267</v>
      </c>
      <c r="B157" s="4">
        <v>4282</v>
      </c>
      <c r="C157" s="4" t="s">
        <v>268</v>
      </c>
      <c r="D157" s="4" t="s">
        <v>269</v>
      </c>
      <c r="E157" s="4" t="str">
        <f>IF(D157="", "", "("&amp;COUNTIFS($A$6:A157, A157)&amp;" of "&amp;COUNTIFS($A$6:$A$9999, A157)&amp;")")</f>
        <v>(1 of 3)</v>
      </c>
      <c r="F157" s="5" t="str">
        <f t="shared" si="2"/>
        <v>Cartwright Elementary District (4282) - FY 2022  (1 of 3)</v>
      </c>
    </row>
    <row r="158" spans="1:6" x14ac:dyDescent="0.35">
      <c r="A158" s="4" t="s">
        <v>267</v>
      </c>
      <c r="B158" s="4">
        <v>4282</v>
      </c>
      <c r="C158" s="4" t="s">
        <v>268</v>
      </c>
      <c r="D158" s="4" t="s">
        <v>270</v>
      </c>
      <c r="E158" s="4" t="str">
        <f>IF(D158="", "", "("&amp;COUNTIFS($A$6:A158, A158)&amp;" of "&amp;COUNTIFS($A$6:$A$9999, A158)&amp;")")</f>
        <v>(2 of 3)</v>
      </c>
      <c r="F158" s="5" t="str">
        <f t="shared" si="2"/>
        <v>Cartwright Elementary District (4282) - FY 2022  (2 of 3)</v>
      </c>
    </row>
    <row r="159" spans="1:6" x14ac:dyDescent="0.35">
      <c r="A159" s="4" t="s">
        <v>267</v>
      </c>
      <c r="B159" s="4">
        <v>4282</v>
      </c>
      <c r="C159" s="4" t="s">
        <v>268</v>
      </c>
      <c r="D159" s="4" t="s">
        <v>271</v>
      </c>
      <c r="E159" s="4" t="str">
        <f>IF(D159="", "", "("&amp;COUNTIFS($A$6:A159, A159)&amp;" of "&amp;COUNTIFS($A$6:$A$9999, A159)&amp;")")</f>
        <v>(3 of 3)</v>
      </c>
      <c r="F159" s="5" t="str">
        <f t="shared" si="2"/>
        <v>Cartwright Elementary District (4282) - FY 2022  (3 of 3)</v>
      </c>
    </row>
    <row r="160" spans="1:6" x14ac:dyDescent="0.35">
      <c r="A160" s="4" t="s">
        <v>272</v>
      </c>
      <c r="B160" s="4">
        <v>91934</v>
      </c>
      <c r="C160" s="4" t="s">
        <v>273</v>
      </c>
      <c r="D160" s="4" t="s">
        <v>274</v>
      </c>
      <c r="E160" s="4" t="str">
        <f>IF(D160="", "", "("&amp;COUNTIFS($A$6:A160, A160)&amp;" of "&amp;COUNTIFS($A$6:$A$9999, A160)&amp;")")</f>
        <v>(1 of 2)</v>
      </c>
      <c r="F160" s="5" t="str">
        <f t="shared" si="2"/>
        <v>CASA Academy (91934) - FY 2022  (1 of 2)</v>
      </c>
    </row>
    <row r="161" spans="1:6" x14ac:dyDescent="0.35">
      <c r="A161" s="4" t="s">
        <v>272</v>
      </c>
      <c r="B161" s="4">
        <v>91934</v>
      </c>
      <c r="C161" s="4" t="s">
        <v>273</v>
      </c>
      <c r="D161" s="4" t="s">
        <v>275</v>
      </c>
      <c r="E161" s="4" t="str">
        <f>IF(D161="", "", "("&amp;COUNTIFS($A$6:A161, A161)&amp;" of "&amp;COUNTIFS($A$6:$A$9999, A161)&amp;")")</f>
        <v>(2 of 2)</v>
      </c>
      <c r="F161" s="5" t="str">
        <f t="shared" si="2"/>
        <v>CASA Academy (91934) - FY 2022  (2 of 2)</v>
      </c>
    </row>
    <row r="162" spans="1:6" x14ac:dyDescent="0.35">
      <c r="A162" s="4" t="s">
        <v>276</v>
      </c>
      <c r="B162" s="4">
        <v>4446</v>
      </c>
      <c r="C162" s="4" t="s">
        <v>277</v>
      </c>
      <c r="D162" s="4" t="s">
        <v>278</v>
      </c>
      <c r="E162" s="4" t="str">
        <f>IF(D162="", "", "("&amp;COUNTIFS($A$6:A162, A162)&amp;" of "&amp;COUNTIFS($A$6:$A$9999, A162)&amp;")")</f>
        <v>(1 of 3)</v>
      </c>
      <c r="F162" s="5" t="str">
        <f t="shared" si="2"/>
        <v>Casa Grande Elementary District (4446) - FY 2022  (1 of 3)</v>
      </c>
    </row>
    <row r="163" spans="1:6" x14ac:dyDescent="0.35">
      <c r="A163" s="4" t="s">
        <v>276</v>
      </c>
      <c r="B163" s="4">
        <v>4446</v>
      </c>
      <c r="C163" s="4" t="s">
        <v>277</v>
      </c>
      <c r="D163" s="4" t="s">
        <v>279</v>
      </c>
      <c r="E163" s="4" t="str">
        <f>IF(D163="", "", "("&amp;COUNTIFS($A$6:A163, A163)&amp;" of "&amp;COUNTIFS($A$6:$A$9999, A163)&amp;")")</f>
        <v>(2 of 3)</v>
      </c>
      <c r="F163" s="5" t="str">
        <f t="shared" si="2"/>
        <v>Casa Grande Elementary District (4446) - FY 2022  (2 of 3)</v>
      </c>
    </row>
    <row r="164" spans="1:6" x14ac:dyDescent="0.35">
      <c r="A164" s="4" t="s">
        <v>276</v>
      </c>
      <c r="B164" s="4">
        <v>4446</v>
      </c>
      <c r="C164" s="4" t="s">
        <v>277</v>
      </c>
      <c r="D164" s="4" t="s">
        <v>280</v>
      </c>
      <c r="E164" s="4" t="str">
        <f>IF(D164="", "", "("&amp;COUNTIFS($A$6:A164, A164)&amp;" of "&amp;COUNTIFS($A$6:$A$9999, A164)&amp;")")</f>
        <v>(3 of 3)</v>
      </c>
      <c r="F164" s="5" t="str">
        <f t="shared" si="2"/>
        <v>Casa Grande Elementary District (4446) - FY 2022  (3 of 3)</v>
      </c>
    </row>
    <row r="165" spans="1:6" x14ac:dyDescent="0.35">
      <c r="A165" s="4" t="s">
        <v>281</v>
      </c>
      <c r="B165" s="4">
        <v>4453</v>
      </c>
      <c r="C165" s="4" t="s">
        <v>282</v>
      </c>
      <c r="D165" s="4" t="s">
        <v>283</v>
      </c>
      <c r="E165" s="4" t="str">
        <f>IF(D165="", "", "("&amp;COUNTIFS($A$6:A165, A165)&amp;" of "&amp;COUNTIFS($A$6:$A$9999, A165)&amp;")")</f>
        <v>(1 of 3)</v>
      </c>
      <c r="F165" s="5" t="str">
        <f t="shared" si="2"/>
        <v>Casa Grande Union High School District (4453) - FY 2022  (1 of 3)</v>
      </c>
    </row>
    <row r="166" spans="1:6" x14ac:dyDescent="0.35">
      <c r="A166" s="4" t="s">
        <v>281</v>
      </c>
      <c r="B166" s="4">
        <v>4453</v>
      </c>
      <c r="C166" s="4" t="s">
        <v>282</v>
      </c>
      <c r="D166" s="4" t="s">
        <v>284</v>
      </c>
      <c r="E166" s="4" t="str">
        <f>IF(D166="", "", "("&amp;COUNTIFS($A$6:A166, A166)&amp;" of "&amp;COUNTIFS($A$6:$A$9999, A166)&amp;")")</f>
        <v>(2 of 3)</v>
      </c>
      <c r="F166" s="5" t="str">
        <f t="shared" si="2"/>
        <v>Casa Grande Union High School District (4453) - FY 2022  (2 of 3)</v>
      </c>
    </row>
    <row r="167" spans="1:6" x14ac:dyDescent="0.35">
      <c r="A167" s="4" t="s">
        <v>281</v>
      </c>
      <c r="B167" s="4">
        <v>4453</v>
      </c>
      <c r="C167" s="4" t="s">
        <v>282</v>
      </c>
      <c r="D167" s="4" t="s">
        <v>285</v>
      </c>
      <c r="E167" s="4" t="str">
        <f>IF(D167="", "", "("&amp;COUNTIFS($A$6:A167, A167)&amp;" of "&amp;COUNTIFS($A$6:$A$9999, A167)&amp;")")</f>
        <v>(3 of 3)</v>
      </c>
      <c r="F167" s="5" t="str">
        <f t="shared" si="2"/>
        <v>Casa Grande Union High School District (4453) - FY 2022  (3 of 3)</v>
      </c>
    </row>
    <row r="168" spans="1:6" x14ac:dyDescent="0.35">
      <c r="A168" s="4" t="s">
        <v>286</v>
      </c>
      <c r="B168" s="4">
        <v>4410</v>
      </c>
      <c r="C168" s="4" t="s">
        <v>287</v>
      </c>
      <c r="D168" s="4" t="s">
        <v>288</v>
      </c>
      <c r="E168" s="4" t="str">
        <f>IF(D168="", "", "("&amp;COUNTIFS($A$6:A168, A168)&amp;" of "&amp;COUNTIFS($A$6:$A$9999, A168)&amp;")")</f>
        <v>(1 of 3)</v>
      </c>
      <c r="F168" s="5" t="str">
        <f t="shared" si="2"/>
        <v>Catalina Foothills Unified District (4410) - FY 2022  (1 of 3)</v>
      </c>
    </row>
    <row r="169" spans="1:6" x14ac:dyDescent="0.35">
      <c r="A169" s="4" t="s">
        <v>286</v>
      </c>
      <c r="B169" s="4">
        <v>4410</v>
      </c>
      <c r="C169" s="4" t="s">
        <v>287</v>
      </c>
      <c r="D169" s="4" t="s">
        <v>289</v>
      </c>
      <c r="E169" s="4" t="str">
        <f>IF(D169="", "", "("&amp;COUNTIFS($A$6:A169, A169)&amp;" of "&amp;COUNTIFS($A$6:$A$9999, A169)&amp;")")</f>
        <v>(2 of 3)</v>
      </c>
      <c r="F169" s="5" t="str">
        <f t="shared" si="2"/>
        <v>Catalina Foothills Unified District (4410) - FY 2022  (2 of 3)</v>
      </c>
    </row>
    <row r="170" spans="1:6" x14ac:dyDescent="0.35">
      <c r="A170" s="4" t="s">
        <v>286</v>
      </c>
      <c r="B170" s="4">
        <v>4410</v>
      </c>
      <c r="C170" s="4" t="s">
        <v>287</v>
      </c>
      <c r="D170" s="4" t="s">
        <v>290</v>
      </c>
      <c r="E170" s="4" t="str">
        <f>IF(D170="", "", "("&amp;COUNTIFS($A$6:A170, A170)&amp;" of "&amp;COUNTIFS($A$6:$A$9999, A170)&amp;")")</f>
        <v>(3 of 3)</v>
      </c>
      <c r="F170" s="5" t="str">
        <f t="shared" si="2"/>
        <v>Catalina Foothills Unified District (4410) - FY 2022  (3 of 3)</v>
      </c>
    </row>
    <row r="171" spans="1:6" x14ac:dyDescent="0.35">
      <c r="A171" s="4" t="s">
        <v>291</v>
      </c>
      <c r="B171" s="4">
        <v>4244</v>
      </c>
      <c r="C171" s="4" t="s">
        <v>292</v>
      </c>
      <c r="D171" s="4" t="s">
        <v>293</v>
      </c>
      <c r="E171" s="4" t="str">
        <f>IF(D171="", "", "("&amp;COUNTIFS($A$6:A171, A171)&amp;" of "&amp;COUNTIFS($A$6:$A$9999, A171)&amp;")")</f>
        <v>(1 of 3)</v>
      </c>
      <c r="F171" s="5" t="str">
        <f t="shared" si="2"/>
        <v>Cave Creek Unified District (4244) - FY 2022  (1 of 3)</v>
      </c>
    </row>
    <row r="172" spans="1:6" x14ac:dyDescent="0.35">
      <c r="A172" s="4" t="s">
        <v>291</v>
      </c>
      <c r="B172" s="4">
        <v>4244</v>
      </c>
      <c r="C172" s="4" t="s">
        <v>292</v>
      </c>
      <c r="D172" s="4" t="s">
        <v>294</v>
      </c>
      <c r="E172" s="4" t="str">
        <f>IF(D172="", "", "("&amp;COUNTIFS($A$6:A172, A172)&amp;" of "&amp;COUNTIFS($A$6:$A$9999, A172)&amp;")")</f>
        <v>(2 of 3)</v>
      </c>
      <c r="F172" s="5" t="str">
        <f t="shared" si="2"/>
        <v>Cave Creek Unified District (4244) - FY 2022  (2 of 3)</v>
      </c>
    </row>
    <row r="173" spans="1:6" x14ac:dyDescent="0.35">
      <c r="A173" s="4" t="s">
        <v>291</v>
      </c>
      <c r="B173" s="4">
        <v>4244</v>
      </c>
      <c r="C173" s="4" t="s">
        <v>292</v>
      </c>
      <c r="D173" s="4" t="s">
        <v>295</v>
      </c>
      <c r="E173" s="4" t="str">
        <f>IF(D173="", "", "("&amp;COUNTIFS($A$6:A173, A173)&amp;" of "&amp;COUNTIFS($A$6:$A$9999, A173)&amp;")")</f>
        <v>(3 of 3)</v>
      </c>
      <c r="F173" s="5" t="str">
        <f t="shared" si="2"/>
        <v>Cave Creek Unified District (4244) - FY 2022  (3 of 3)</v>
      </c>
    </row>
    <row r="174" spans="1:6" x14ac:dyDescent="0.35">
      <c r="A174" s="4" t="s">
        <v>296</v>
      </c>
      <c r="B174" s="4">
        <v>4191</v>
      </c>
      <c r="C174" s="4" t="s">
        <v>297</v>
      </c>
      <c r="D174" s="4" t="s">
        <v>298</v>
      </c>
      <c r="E174" s="4" t="str">
        <f>IF(D174="", "", "("&amp;COUNTIFS($A$6:A174, A174)&amp;" of "&amp;COUNTIFS($A$6:$A$9999, A174)&amp;")")</f>
        <v>(1 of 2)</v>
      </c>
      <c r="F174" s="5" t="str">
        <f t="shared" si="2"/>
        <v>Center for Academic Success, Inc. (4191) - FY 2022  (1 of 2)</v>
      </c>
    </row>
    <row r="175" spans="1:6" x14ac:dyDescent="0.35">
      <c r="A175" s="4" t="s">
        <v>296</v>
      </c>
      <c r="B175" s="4">
        <v>4191</v>
      </c>
      <c r="C175" s="4" t="s">
        <v>297</v>
      </c>
      <c r="D175" s="4" t="s">
        <v>299</v>
      </c>
      <c r="E175" s="4" t="str">
        <f>IF(D175="", "", "("&amp;COUNTIFS($A$6:A175, A175)&amp;" of "&amp;COUNTIFS($A$6:$A$9999, A175)&amp;")")</f>
        <v>(2 of 2)</v>
      </c>
      <c r="F175" s="5" t="str">
        <f t="shared" si="2"/>
        <v>Center for Academic Success, Inc. (4191) - FY 2022  (2 of 2)</v>
      </c>
    </row>
    <row r="176" spans="1:6" x14ac:dyDescent="0.35">
      <c r="A176" s="4" t="s">
        <v>300</v>
      </c>
      <c r="B176" s="4">
        <v>79385</v>
      </c>
      <c r="C176" s="4" t="s">
        <v>301</v>
      </c>
      <c r="D176" s="4" t="s">
        <v>302</v>
      </c>
      <c r="E176" s="4" t="str">
        <f>IF(D176="", "", "("&amp;COUNTIFS($A$6:A176, A176)&amp;" of "&amp;COUNTIFS($A$6:$A$9999, A176)&amp;")")</f>
        <v>(1 of 1)</v>
      </c>
      <c r="F176" s="5" t="str">
        <f t="shared" si="2"/>
        <v>Central Arizona Valley Institute of Technology (79385) - FY 2022  (1 of 1)</v>
      </c>
    </row>
    <row r="177" spans="1:6" x14ac:dyDescent="0.35">
      <c r="A177" s="4" t="s">
        <v>303</v>
      </c>
      <c r="B177" s="4">
        <v>79886</v>
      </c>
      <c r="C177" s="4" t="s">
        <v>231</v>
      </c>
      <c r="D177" s="4" t="s">
        <v>304</v>
      </c>
      <c r="E177" s="4" t="str">
        <f>IF(D177="", "", "("&amp;COUNTIFS($A$6:A177, A177)&amp;" of "&amp;COUNTIFS($A$6:$A$9999, A177)&amp;")")</f>
        <v>(1 of 1)</v>
      </c>
      <c r="F177" s="5" t="str">
        <f t="shared" si="2"/>
        <v>Challenger Basic School, Inc. (79886) - FY 2022  (1 of 1)</v>
      </c>
    </row>
    <row r="178" spans="1:6" x14ac:dyDescent="0.35">
      <c r="A178" s="4" t="s">
        <v>305</v>
      </c>
      <c r="B178" s="4">
        <v>88299</v>
      </c>
      <c r="C178" s="4" t="s">
        <v>90</v>
      </c>
      <c r="D178" s="4" t="s">
        <v>306</v>
      </c>
      <c r="E178" s="4" t="str">
        <f>IF(D178="", "", "("&amp;COUNTIFS($A$6:A178, A178)&amp;" of "&amp;COUNTIFS($A$6:$A$9999, A178)&amp;")")</f>
        <v>(1 of 1)</v>
      </c>
      <c r="F178" s="5" t="str">
        <f t="shared" si="2"/>
        <v>Chandler Preparatory Academy (88299) - FY 2022  (1 of 1)</v>
      </c>
    </row>
    <row r="179" spans="1:6" x14ac:dyDescent="0.35">
      <c r="A179" s="4" t="s">
        <v>307</v>
      </c>
      <c r="B179" s="4">
        <v>4242</v>
      </c>
      <c r="C179" s="4" t="s">
        <v>308</v>
      </c>
      <c r="D179" s="4" t="s">
        <v>309</v>
      </c>
      <c r="E179" s="4" t="str">
        <f>IF(D179="", "", "("&amp;COUNTIFS($A$6:A179, A179)&amp;" of "&amp;COUNTIFS($A$6:$A$9999, A179)&amp;")")</f>
        <v>(1 of 3)</v>
      </c>
      <c r="F179" s="5" t="str">
        <f t="shared" si="2"/>
        <v>Chandler Unified District #80 (4242) - FY 2022  (1 of 3)</v>
      </c>
    </row>
    <row r="180" spans="1:6" x14ac:dyDescent="0.35">
      <c r="A180" s="4" t="s">
        <v>307</v>
      </c>
      <c r="B180" s="4">
        <v>4242</v>
      </c>
      <c r="C180" s="4" t="s">
        <v>308</v>
      </c>
      <c r="D180" s="4" t="s">
        <v>310</v>
      </c>
      <c r="E180" s="4" t="str">
        <f>IF(D180="", "", "("&amp;COUNTIFS($A$6:A180, A180)&amp;" of "&amp;COUNTIFS($A$6:$A$9999, A180)&amp;")")</f>
        <v>(2 of 3)</v>
      </c>
      <c r="F180" s="5" t="str">
        <f t="shared" si="2"/>
        <v>Chandler Unified District #80 (4242) - FY 2022  (2 of 3)</v>
      </c>
    </row>
    <row r="181" spans="1:6" x14ac:dyDescent="0.35">
      <c r="A181" s="4" t="s">
        <v>307</v>
      </c>
      <c r="B181" s="4">
        <v>4242</v>
      </c>
      <c r="C181" s="4" t="s">
        <v>308</v>
      </c>
      <c r="D181" s="4" t="s">
        <v>311</v>
      </c>
      <c r="E181" s="4" t="str">
        <f>IF(D181="", "", "("&amp;COUNTIFS($A$6:A181, A181)&amp;" of "&amp;COUNTIFS($A$6:$A$9999, A181)&amp;")")</f>
        <v>(3 of 3)</v>
      </c>
      <c r="F181" s="5" t="str">
        <f t="shared" si="2"/>
        <v>Chandler Unified District #80 (4242) - FY 2022  (3 of 3)</v>
      </c>
    </row>
    <row r="182" spans="1:6" x14ac:dyDescent="0.35">
      <c r="A182" s="4" t="s">
        <v>312</v>
      </c>
      <c r="B182" s="4">
        <v>90138</v>
      </c>
      <c r="C182" s="4" t="s">
        <v>313</v>
      </c>
      <c r="D182" s="4" t="s">
        <v>314</v>
      </c>
      <c r="E182" s="4" t="str">
        <f>IF(D182="", "", "("&amp;COUNTIFS($A$6:A182, A182)&amp;" of "&amp;COUNTIFS($A$6:$A$9999, A182)&amp;")")</f>
        <v>(1 of 1)</v>
      </c>
      <c r="F182" s="5" t="str">
        <f t="shared" si="2"/>
        <v>Choice Academies, Inc. (90138) - FY 2022  (1 of 1)</v>
      </c>
    </row>
    <row r="183" spans="1:6" x14ac:dyDescent="0.35">
      <c r="A183" s="4" t="s">
        <v>315</v>
      </c>
      <c r="B183" s="4">
        <v>5186</v>
      </c>
      <c r="C183" s="4" t="s">
        <v>316</v>
      </c>
      <c r="D183" s="4" t="s">
        <v>317</v>
      </c>
      <c r="E183" s="4" t="str">
        <f>IF(D183="", "", "("&amp;COUNTIFS($A$6:A183, A183)&amp;" of "&amp;COUNTIFS($A$6:$A$9999, A183)&amp;")")</f>
        <v>(1 of 1)</v>
      </c>
      <c r="F183" s="5" t="str">
        <f t="shared" si="2"/>
        <v>Cholla Academy (5186) - FY 2022  (1 of 1)</v>
      </c>
    </row>
    <row r="184" spans="1:6" x14ac:dyDescent="0.35">
      <c r="A184" s="4" t="s">
        <v>318</v>
      </c>
      <c r="B184" s="4">
        <v>92316</v>
      </c>
      <c r="C184" s="4" t="s">
        <v>90</v>
      </c>
      <c r="D184" s="4" t="s">
        <v>319</v>
      </c>
      <c r="E184" s="4" t="str">
        <f>IF(D184="", "", "("&amp;COUNTIFS($A$6:A184, A184)&amp;" of "&amp;COUNTIFS($A$6:$A$9999, A184)&amp;")")</f>
        <v>(1 of 1)</v>
      </c>
      <c r="F184" s="5" t="str">
        <f t="shared" si="2"/>
        <v>Cicero Preparatory Academy (92316) - FY 2022  (1 of 1)</v>
      </c>
    </row>
    <row r="185" spans="1:6" x14ac:dyDescent="0.35">
      <c r="A185" s="4" t="s">
        <v>320</v>
      </c>
      <c r="B185" s="4">
        <v>4486</v>
      </c>
      <c r="C185" s="4" t="s">
        <v>321</v>
      </c>
      <c r="D185" s="4" t="s">
        <v>322</v>
      </c>
      <c r="E185" s="4" t="str">
        <f>IF(D185="", "", "("&amp;COUNTIFS($A$6:A185, A185)&amp;" of "&amp;COUNTIFS($A$6:$A$9999, A185)&amp;")")</f>
        <v>(1 of 2)</v>
      </c>
      <c r="F185" s="5" t="str">
        <f t="shared" si="2"/>
        <v>Clarkdale-Jerome Elementary District (4486) - FY 2022  (1 of 2)</v>
      </c>
    </row>
    <row r="186" spans="1:6" x14ac:dyDescent="0.35">
      <c r="A186" s="4" t="s">
        <v>320</v>
      </c>
      <c r="B186" s="4">
        <v>4486</v>
      </c>
      <c r="C186" s="4" t="s">
        <v>321</v>
      </c>
      <c r="D186" s="4" t="s">
        <v>323</v>
      </c>
      <c r="E186" s="4" t="str">
        <f>IF(D186="", "", "("&amp;COUNTIFS($A$6:A186, A186)&amp;" of "&amp;COUNTIFS($A$6:$A$9999, A186)&amp;")")</f>
        <v>(2 of 2)</v>
      </c>
      <c r="F186" s="5" t="str">
        <f t="shared" si="2"/>
        <v>Clarkdale-Jerome Elementary District (4486) - FY 2022  (2 of 2)</v>
      </c>
    </row>
    <row r="187" spans="1:6" x14ac:dyDescent="0.35">
      <c r="A187" s="4" t="s">
        <v>324</v>
      </c>
      <c r="B187" s="4">
        <v>79391</v>
      </c>
      <c r="C187" s="4" t="s">
        <v>325</v>
      </c>
      <c r="D187" s="4" t="s">
        <v>326</v>
      </c>
      <c r="E187" s="4" t="str">
        <f>IF(D187="", "", "("&amp;COUNTIFS($A$6:A187, A187)&amp;" of "&amp;COUNTIFS($A$6:$A$9999, A187)&amp;")")</f>
        <v>(1 of 1)</v>
      </c>
      <c r="F187" s="5" t="str">
        <f t="shared" si="2"/>
        <v>Cobre Valley Institute of Technology District (79391) - FY 2022  (1 of 1)</v>
      </c>
    </row>
    <row r="188" spans="1:6" x14ac:dyDescent="0.35">
      <c r="A188" s="4" t="s">
        <v>327</v>
      </c>
      <c r="B188" s="4">
        <v>1001687</v>
      </c>
      <c r="C188" s="4" t="s">
        <v>328</v>
      </c>
      <c r="D188" s="4" t="s">
        <v>329</v>
      </c>
      <c r="E188" s="4" t="str">
        <f>IF(D188="", "", "("&amp;COUNTIFS($A$6:A188, A188)&amp;" of "&amp;COUNTIFS($A$6:$A$9999, A188)&amp;")")</f>
        <v>(1 of 3)</v>
      </c>
      <c r="F188" s="5" t="str">
        <f t="shared" si="2"/>
        <v>Cochise County Accommodation School District (1001687) - FY 2022  (1 of 3)</v>
      </c>
    </row>
    <row r="189" spans="1:6" x14ac:dyDescent="0.35">
      <c r="A189" s="4" t="s">
        <v>327</v>
      </c>
      <c r="B189" s="4">
        <v>1001687</v>
      </c>
      <c r="C189" s="4" t="s">
        <v>328</v>
      </c>
      <c r="D189" s="4" t="s">
        <v>330</v>
      </c>
      <c r="E189" s="4" t="str">
        <f>IF(D189="", "", "("&amp;COUNTIFS($A$6:A189, A189)&amp;" of "&amp;COUNTIFS($A$6:$A$9999, A189)&amp;")")</f>
        <v>(2 of 3)</v>
      </c>
      <c r="F189" s="5" t="str">
        <f t="shared" si="2"/>
        <v>Cochise County Accommodation School District (1001687) - FY 2022  (2 of 3)</v>
      </c>
    </row>
    <row r="190" spans="1:6" x14ac:dyDescent="0.35">
      <c r="A190" s="4" t="s">
        <v>327</v>
      </c>
      <c r="B190" s="4">
        <v>1001687</v>
      </c>
      <c r="C190" s="4" t="s">
        <v>328</v>
      </c>
      <c r="D190" s="4" t="s">
        <v>331</v>
      </c>
      <c r="E190" s="4" t="str">
        <f>IF(D190="", "", "("&amp;COUNTIFS($A$6:A190, A190)&amp;" of "&amp;COUNTIFS($A$6:$A$9999, A190)&amp;")")</f>
        <v>(3 of 3)</v>
      </c>
      <c r="F190" s="5" t="str">
        <f t="shared" si="2"/>
        <v>Cochise County Accommodation School District (1001687) - FY 2022  (3 of 3)</v>
      </c>
    </row>
    <row r="191" spans="1:6" x14ac:dyDescent="0.35">
      <c r="A191" s="4" t="s">
        <v>332</v>
      </c>
      <c r="B191" s="4">
        <v>4177</v>
      </c>
      <c r="C191" s="4" t="s">
        <v>333</v>
      </c>
      <c r="D191" s="4" t="s">
        <v>334</v>
      </c>
      <c r="E191" s="4" t="str">
        <f>IF(D191="", "", "("&amp;COUNTIFS($A$6:A191, A191)&amp;" of "&amp;COUNTIFS($A$6:$A$9999, A191)&amp;")")</f>
        <v>(1 of 3)</v>
      </c>
      <c r="F191" s="5" t="str">
        <f t="shared" si="2"/>
        <v>Cochise Elementary District (4177) - FY 2022  (1 of 3)</v>
      </c>
    </row>
    <row r="192" spans="1:6" x14ac:dyDescent="0.35">
      <c r="A192" s="4" t="s">
        <v>332</v>
      </c>
      <c r="B192" s="4">
        <v>4177</v>
      </c>
      <c r="C192" s="4" t="s">
        <v>333</v>
      </c>
      <c r="D192" s="4" t="s">
        <v>335</v>
      </c>
      <c r="E192" s="4" t="str">
        <f>IF(D192="", "", "("&amp;COUNTIFS($A$6:A192, A192)&amp;" of "&amp;COUNTIFS($A$6:$A$9999, A192)&amp;")")</f>
        <v>(2 of 3)</v>
      </c>
      <c r="F192" s="5" t="str">
        <f t="shared" si="2"/>
        <v>Cochise Elementary District (4177) - FY 2022  (2 of 3)</v>
      </c>
    </row>
    <row r="193" spans="1:6" x14ac:dyDescent="0.35">
      <c r="A193" s="4" t="s">
        <v>332</v>
      </c>
      <c r="B193" s="4">
        <v>4177</v>
      </c>
      <c r="C193" s="4" t="s">
        <v>333</v>
      </c>
      <c r="D193" s="4" t="s">
        <v>336</v>
      </c>
      <c r="E193" s="4" t="str">
        <f>IF(D193="", "", "("&amp;COUNTIFS($A$6:A193, A193)&amp;" of "&amp;COUNTIFS($A$6:$A$9999, A193)&amp;")")</f>
        <v>(3 of 3)</v>
      </c>
      <c r="F193" s="5" t="str">
        <f t="shared" si="2"/>
        <v>Cochise Elementary District (4177) - FY 2022  (3 of 3)</v>
      </c>
    </row>
    <row r="194" spans="1:6" x14ac:dyDescent="0.35">
      <c r="A194" s="4" t="s">
        <v>337</v>
      </c>
      <c r="B194" s="4">
        <v>79381</v>
      </c>
      <c r="C194" s="4" t="s">
        <v>116</v>
      </c>
      <c r="D194" s="4" t="s">
        <v>338</v>
      </c>
      <c r="E194" s="4" t="str">
        <f>IF(D194="", "", "("&amp;COUNTIFS($A$6:A194, A194)&amp;" of "&amp;COUNTIFS($A$6:$A$9999, A194)&amp;")")</f>
        <v>(1 of 1)</v>
      </c>
      <c r="F194" s="5" t="str">
        <f t="shared" si="2"/>
        <v>Coconino Association for Vocation Industry and Technology (79381) - FY 2022  (1 of 1)</v>
      </c>
    </row>
    <row r="195" spans="1:6" x14ac:dyDescent="0.35">
      <c r="A195" s="4" t="s">
        <v>339</v>
      </c>
      <c r="B195" s="4">
        <v>10386</v>
      </c>
      <c r="C195" s="4" t="s">
        <v>340</v>
      </c>
      <c r="D195" s="4" t="s">
        <v>341</v>
      </c>
      <c r="E195" s="4" t="str">
        <f>IF(D195="", "", "("&amp;COUNTIFS($A$6:A195, A195)&amp;" of "&amp;COUNTIFS($A$6:$A$9999, A195)&amp;")")</f>
        <v>(1 of 1)</v>
      </c>
      <c r="F195" s="5" t="str">
        <f t="shared" si="2"/>
        <v>Coconino County Accommodation School District (10386) - FY 2022  (1 of 1)</v>
      </c>
    </row>
    <row r="196" spans="1:6" x14ac:dyDescent="0.35">
      <c r="A196" s="4" t="s">
        <v>342</v>
      </c>
      <c r="B196" s="4">
        <v>1001669</v>
      </c>
      <c r="C196" s="4" t="s">
        <v>343</v>
      </c>
      <c r="D196" s="4" t="s">
        <v>344</v>
      </c>
      <c r="E196" s="4" t="str">
        <f>IF(D196="", "", "("&amp;COUNTIFS($A$6:A196, A196)&amp;" of "&amp;COUNTIFS($A$6:$A$9999, A196)&amp;")")</f>
        <v>(1 of 1)</v>
      </c>
      <c r="F196" s="5" t="str">
        <f t="shared" si="2"/>
        <v>Co-Learn Club, Inc. (1001669) - FY 2022  (1 of 1)</v>
      </c>
    </row>
    <row r="197" spans="1:6" x14ac:dyDescent="0.35">
      <c r="A197" s="4" t="s">
        <v>345</v>
      </c>
      <c r="B197" s="4">
        <v>4381</v>
      </c>
      <c r="C197" s="4" t="s">
        <v>346</v>
      </c>
      <c r="D197" s="4" t="s">
        <v>347</v>
      </c>
      <c r="E197" s="4" t="str">
        <f>IF(D197="", "", "("&amp;COUNTIFS($A$6:A197, A197)&amp;" of "&amp;COUNTIFS($A$6:$A$9999, A197)&amp;")")</f>
        <v>(1 of 1)</v>
      </c>
      <c r="F197" s="5" t="str">
        <f t="shared" si="2"/>
        <v>Colorado River Union High School District (4381) - FY 2022  (1 of 1)</v>
      </c>
    </row>
    <row r="198" spans="1:6" x14ac:dyDescent="0.35">
      <c r="A198" s="4" t="s">
        <v>348</v>
      </c>
      <c r="B198" s="4">
        <v>79467</v>
      </c>
      <c r="C198" s="4" t="s">
        <v>349</v>
      </c>
      <c r="D198" s="4" t="s">
        <v>350</v>
      </c>
      <c r="E198" s="4" t="str">
        <f>IF(D198="", "", "("&amp;COUNTIFS($A$6:A198, A198)&amp;" of "&amp;COUNTIFS($A$6:$A$9999, A198)&amp;")")</f>
        <v>(1 of 1)</v>
      </c>
      <c r="F198" s="5" t="str">
        <f t="shared" ref="F198:F261" si="3">IF(D198="", "", HYPERLINK(D198, A198&amp;" ("&amp;B198&amp;") - FY 2022 "&amp;$B$2&amp;" "&amp;E198))</f>
        <v>Compass High School, Inc. (79467) - FY 2022  (1 of 1)</v>
      </c>
    </row>
    <row r="199" spans="1:6" x14ac:dyDescent="0.35">
      <c r="A199" s="4" t="s">
        <v>351</v>
      </c>
      <c r="B199" s="4">
        <v>90533</v>
      </c>
      <c r="C199" s="4" t="s">
        <v>352</v>
      </c>
      <c r="D199" s="4" t="s">
        <v>353</v>
      </c>
      <c r="E199" s="4" t="str">
        <f>IF(D199="", "", "("&amp;COUNTIFS($A$6:A199, A199)&amp;" of "&amp;COUNTIFS($A$6:$A$9999, A199)&amp;")")</f>
        <v>(1 of 1)</v>
      </c>
      <c r="F199" s="5" t="str">
        <f t="shared" si="3"/>
        <v>Compass Points International, Inc (90533) - FY 2022  (1 of 1)</v>
      </c>
    </row>
    <row r="200" spans="1:6" x14ac:dyDescent="0.35">
      <c r="A200" s="4" t="s">
        <v>354</v>
      </c>
      <c r="B200" s="4">
        <v>4160</v>
      </c>
      <c r="C200" s="4" t="s">
        <v>355</v>
      </c>
      <c r="D200" s="4" t="s">
        <v>356</v>
      </c>
      <c r="E200" s="4" t="str">
        <f>IF(D200="", "", "("&amp;COUNTIFS($A$6:A200, A200)&amp;" of "&amp;COUNTIFS($A$6:$A$9999, A200)&amp;")")</f>
        <v>(1 of 1)</v>
      </c>
      <c r="F200" s="5" t="str">
        <f t="shared" si="3"/>
        <v>Concho Elementary District (4160) - FY 2022  (1 of 1)</v>
      </c>
    </row>
    <row r="201" spans="1:6" x14ac:dyDescent="0.35">
      <c r="A201" s="4" t="s">
        <v>357</v>
      </c>
      <c r="B201" s="4">
        <v>89556</v>
      </c>
      <c r="C201" s="4" t="s">
        <v>358</v>
      </c>
      <c r="D201" s="4" t="s">
        <v>359</v>
      </c>
      <c r="E201" s="4" t="str">
        <f>IF(D201="", "", "("&amp;COUNTIFS($A$6:A201, A201)&amp;" of "&amp;COUNTIFS($A$6:$A$9999, A201)&amp;")")</f>
        <v>(1 of 1)</v>
      </c>
      <c r="F201" s="5" t="str">
        <f t="shared" si="3"/>
        <v>Concordia Charter School, Inc. (89556) - FY 2022  (1 of 1)</v>
      </c>
    </row>
    <row r="202" spans="1:6" x14ac:dyDescent="0.35">
      <c r="A202" s="4" t="s">
        <v>360</v>
      </c>
      <c r="B202" s="4">
        <v>4479</v>
      </c>
      <c r="C202" s="4" t="s">
        <v>361</v>
      </c>
      <c r="D202" s="4" t="s">
        <v>362</v>
      </c>
      <c r="E202" s="4" t="str">
        <f>IF(D202="", "", "("&amp;COUNTIFS($A$6:A202, A202)&amp;" of "&amp;COUNTIFS($A$6:$A$9999, A202)&amp;")")</f>
        <v>(1 of 1)</v>
      </c>
      <c r="F202" s="5" t="str">
        <f t="shared" si="3"/>
        <v>Congress Elementary District (4479) - FY 2022  (1 of 1)</v>
      </c>
    </row>
    <row r="203" spans="1:6" x14ac:dyDescent="0.35">
      <c r="A203" s="4" t="s">
        <v>363</v>
      </c>
      <c r="B203" s="4">
        <v>4416</v>
      </c>
      <c r="C203" s="4" t="s">
        <v>364</v>
      </c>
      <c r="D203" s="4" t="s">
        <v>365</v>
      </c>
      <c r="E203" s="4" t="str">
        <f>IF(D203="", "", "("&amp;COUNTIFS($A$6:A203, A203)&amp;" of "&amp;COUNTIFS($A$6:$A$9999, A203)&amp;")")</f>
        <v>(1 of 3)</v>
      </c>
      <c r="F203" s="5" t="str">
        <f t="shared" si="3"/>
        <v>Continental Elementary District (4416) - FY 2022  (1 of 3)</v>
      </c>
    </row>
    <row r="204" spans="1:6" x14ac:dyDescent="0.35">
      <c r="A204" s="4" t="s">
        <v>363</v>
      </c>
      <c r="B204" s="4">
        <v>4416</v>
      </c>
      <c r="C204" s="4" t="s">
        <v>364</v>
      </c>
      <c r="D204" s="4" t="s">
        <v>366</v>
      </c>
      <c r="E204" s="4" t="str">
        <f>IF(D204="", "", "("&amp;COUNTIFS($A$6:A204, A204)&amp;" of "&amp;COUNTIFS($A$6:$A$9999, A204)&amp;")")</f>
        <v>(2 of 3)</v>
      </c>
      <c r="F204" s="5" t="str">
        <f t="shared" si="3"/>
        <v>Continental Elementary District (4416) - FY 2022  (2 of 3)</v>
      </c>
    </row>
    <row r="205" spans="1:6" x14ac:dyDescent="0.35">
      <c r="A205" s="4" t="s">
        <v>363</v>
      </c>
      <c r="B205" s="4">
        <v>4416</v>
      </c>
      <c r="C205" s="4" t="s">
        <v>364</v>
      </c>
      <c r="D205" s="4" t="s">
        <v>367</v>
      </c>
      <c r="E205" s="4" t="str">
        <f>IF(D205="", "", "("&amp;COUNTIFS($A$6:A205, A205)&amp;" of "&amp;COUNTIFS($A$6:$A$9999, A205)&amp;")")</f>
        <v>(3 of 3)</v>
      </c>
      <c r="F205" s="5" t="str">
        <f t="shared" si="3"/>
        <v>Continental Elementary District (4416) - FY 2022  (3 of 3)</v>
      </c>
    </row>
    <row r="206" spans="1:6" x14ac:dyDescent="0.35">
      <c r="A206" s="4" t="s">
        <v>368</v>
      </c>
      <c r="B206" s="4">
        <v>4442</v>
      </c>
      <c r="C206" s="4" t="s">
        <v>369</v>
      </c>
      <c r="D206" s="4" t="s">
        <v>370</v>
      </c>
      <c r="E206" s="4" t="str">
        <f>IF(D206="", "", "("&amp;COUNTIFS($A$6:A206, A206)&amp;" of "&amp;COUNTIFS($A$6:$A$9999, A206)&amp;")")</f>
        <v>(1 of 2)</v>
      </c>
      <c r="F206" s="5" t="str">
        <f t="shared" si="3"/>
        <v>Coolidge Unified District (4442) - FY 2022  (1 of 2)</v>
      </c>
    </row>
    <row r="207" spans="1:6" x14ac:dyDescent="0.35">
      <c r="A207" s="4" t="s">
        <v>368</v>
      </c>
      <c r="B207" s="4">
        <v>4442</v>
      </c>
      <c r="C207" s="4" t="s">
        <v>369</v>
      </c>
      <c r="D207" s="4" t="s">
        <v>371</v>
      </c>
      <c r="E207" s="4" t="str">
        <f>IF(D207="", "", "("&amp;COUNTIFS($A$6:A207, A207)&amp;" of "&amp;COUNTIFS($A$6:$A$9999, A207)&amp;")")</f>
        <v>(2 of 2)</v>
      </c>
      <c r="F207" s="5" t="str">
        <f t="shared" si="3"/>
        <v>Coolidge Unified District (4442) - FY 2022  (2 of 2)</v>
      </c>
    </row>
    <row r="208" spans="1:6" x14ac:dyDescent="0.35">
      <c r="A208" s="4" t="s">
        <v>372</v>
      </c>
      <c r="B208" s="4">
        <v>79077</v>
      </c>
      <c r="C208" s="4" t="s">
        <v>231</v>
      </c>
      <c r="D208" s="4" t="s">
        <v>373</v>
      </c>
      <c r="E208" s="4" t="str">
        <f>IF(D208="", "", "("&amp;COUNTIFS($A$6:A208, A208)&amp;" of "&amp;COUNTIFS($A$6:$A$9999, A208)&amp;")")</f>
        <v>(1 of 1)</v>
      </c>
      <c r="F208" s="5" t="str">
        <f t="shared" si="3"/>
        <v>Cornerstone Charter School,Inc (79077) - FY 2022  (1 of 1)</v>
      </c>
    </row>
    <row r="209" spans="1:6" x14ac:dyDescent="0.35">
      <c r="A209" s="4" t="s">
        <v>374</v>
      </c>
      <c r="B209" s="4">
        <v>4487</v>
      </c>
      <c r="C209" s="4" t="s">
        <v>375</v>
      </c>
      <c r="D209" s="4" t="s">
        <v>376</v>
      </c>
      <c r="E209" s="4" t="str">
        <f>IF(D209="", "", "("&amp;COUNTIFS($A$6:A209, A209)&amp;" of "&amp;COUNTIFS($A$6:$A$9999, A209)&amp;")")</f>
        <v>(1 of 3)</v>
      </c>
      <c r="F209" s="5" t="str">
        <f t="shared" si="3"/>
        <v>Cottonwood-Oak Creek Elementary District (4487) - FY 2022  (1 of 3)</v>
      </c>
    </row>
    <row r="210" spans="1:6" x14ac:dyDescent="0.35">
      <c r="A210" s="4" t="s">
        <v>374</v>
      </c>
      <c r="B210" s="4">
        <v>4487</v>
      </c>
      <c r="C210" s="4" t="s">
        <v>375</v>
      </c>
      <c r="D210" s="4" t="s">
        <v>377</v>
      </c>
      <c r="E210" s="4" t="str">
        <f>IF(D210="", "", "("&amp;COUNTIFS($A$6:A210, A210)&amp;" of "&amp;COUNTIFS($A$6:$A$9999, A210)&amp;")")</f>
        <v>(2 of 3)</v>
      </c>
      <c r="F210" s="5" t="str">
        <f t="shared" si="3"/>
        <v>Cottonwood-Oak Creek Elementary District (4487) - FY 2022  (2 of 3)</v>
      </c>
    </row>
    <row r="211" spans="1:6" x14ac:dyDescent="0.35">
      <c r="A211" s="4" t="s">
        <v>374</v>
      </c>
      <c r="B211" s="4">
        <v>4487</v>
      </c>
      <c r="C211" s="4" t="s">
        <v>375</v>
      </c>
      <c r="D211" s="4" t="s">
        <v>378</v>
      </c>
      <c r="E211" s="4" t="str">
        <f>IF(D211="", "", "("&amp;COUNTIFS($A$6:A211, A211)&amp;" of "&amp;COUNTIFS($A$6:$A$9999, A211)&amp;")")</f>
        <v>(3 of 3)</v>
      </c>
      <c r="F211" s="5" t="str">
        <f t="shared" si="3"/>
        <v>Cottonwood-Oak Creek Elementary District (4487) - FY 2022  (3 of 3)</v>
      </c>
    </row>
    <row r="212" spans="1:6" x14ac:dyDescent="0.35">
      <c r="A212" s="4" t="s">
        <v>379</v>
      </c>
      <c r="B212" s="4">
        <v>4300</v>
      </c>
      <c r="C212" s="4" t="s">
        <v>380</v>
      </c>
      <c r="D212" s="4" t="s">
        <v>381</v>
      </c>
      <c r="E212" s="4" t="str">
        <f>IF(D212="", "", "("&amp;COUNTIFS($A$6:A212, A212)&amp;" of "&amp;COUNTIFS($A$6:$A$9999, A212)&amp;")")</f>
        <v>(1 of 1)</v>
      </c>
      <c r="F212" s="5" t="str">
        <f t="shared" si="3"/>
        <v>CPLC Community Schools (4300) - FY 2022  (1 of 1)</v>
      </c>
    </row>
    <row r="213" spans="1:6" x14ac:dyDescent="0.35">
      <c r="A213" s="4" t="s">
        <v>382</v>
      </c>
      <c r="B213" s="4">
        <v>90331</v>
      </c>
      <c r="C213" s="4" t="s">
        <v>380</v>
      </c>
      <c r="D213" s="4" t="s">
        <v>383</v>
      </c>
      <c r="E213" s="4" t="str">
        <f>IF(D213="", "", "("&amp;COUNTIFS($A$6:A213, A213)&amp;" of "&amp;COUNTIFS($A$6:$A$9999, A213)&amp;")")</f>
        <v>(1 of 1)</v>
      </c>
      <c r="F213" s="5" t="str">
        <f t="shared" si="3"/>
        <v>CPLC Community Schools dba Hiaki High School (90331) - FY 2022  (1 of 1)</v>
      </c>
    </row>
    <row r="214" spans="1:6" x14ac:dyDescent="0.35">
      <c r="A214" s="4" t="s">
        <v>384</v>
      </c>
      <c r="B214" s="4">
        <v>80032</v>
      </c>
      <c r="C214" s="4" t="s">
        <v>380</v>
      </c>
      <c r="D214" s="4" t="s">
        <v>385</v>
      </c>
      <c r="E214" s="4" t="str">
        <f>IF(D214="", "", "("&amp;COUNTIFS($A$6:A214, A214)&amp;" of "&amp;COUNTIFS($A$6:$A$9999, A214)&amp;")")</f>
        <v>(1 of 1)</v>
      </c>
      <c r="F214" s="5" t="str">
        <f t="shared" si="3"/>
        <v>CPLC Community Schools dba Toltecalli High School (80032) - FY 2022  (1 of 1)</v>
      </c>
    </row>
    <row r="215" spans="1:6" x14ac:dyDescent="0.35">
      <c r="A215" s="4" t="s">
        <v>386</v>
      </c>
      <c r="B215" s="4">
        <v>4501</v>
      </c>
      <c r="C215" s="4" t="s">
        <v>387</v>
      </c>
      <c r="D215" s="4" t="s">
        <v>388</v>
      </c>
      <c r="E215" s="4" t="str">
        <f>IF(D215="", "", "("&amp;COUNTIFS($A$6:A215, A215)&amp;" of "&amp;COUNTIFS($A$6:$A$9999, A215)&amp;")")</f>
        <v>(1 of 3)</v>
      </c>
      <c r="F215" s="5" t="str">
        <f t="shared" si="3"/>
        <v>Crane Elementary District (4501) - FY 2022  (1 of 3)</v>
      </c>
    </row>
    <row r="216" spans="1:6" x14ac:dyDescent="0.35">
      <c r="A216" s="4" t="s">
        <v>386</v>
      </c>
      <c r="B216" s="4">
        <v>4501</v>
      </c>
      <c r="C216" s="4" t="s">
        <v>389</v>
      </c>
      <c r="D216" s="4" t="s">
        <v>390</v>
      </c>
      <c r="E216" s="4" t="str">
        <f>IF(D216="", "", "("&amp;COUNTIFS($A$6:A216, A216)&amp;" of "&amp;COUNTIFS($A$6:$A$9999, A216)&amp;")")</f>
        <v>(2 of 3)</v>
      </c>
      <c r="F216" s="5" t="str">
        <f t="shared" si="3"/>
        <v>Crane Elementary District (4501) - FY 2022  (2 of 3)</v>
      </c>
    </row>
    <row r="217" spans="1:6" x14ac:dyDescent="0.35">
      <c r="A217" s="4" t="s">
        <v>386</v>
      </c>
      <c r="B217" s="4">
        <v>4501</v>
      </c>
      <c r="C217" s="4" t="s">
        <v>389</v>
      </c>
      <c r="D217" s="4" t="s">
        <v>391</v>
      </c>
      <c r="E217" s="4" t="str">
        <f>IF(D217="", "", "("&amp;COUNTIFS($A$6:A217, A217)&amp;" of "&amp;COUNTIFS($A$6:$A$9999, A217)&amp;")")</f>
        <v>(3 of 3)</v>
      </c>
      <c r="F217" s="5" t="str">
        <f t="shared" si="3"/>
        <v>Crane Elementary District (4501) - FY 2022  (3 of 3)</v>
      </c>
    </row>
    <row r="218" spans="1:6" x14ac:dyDescent="0.35">
      <c r="A218" s="4" t="s">
        <v>392</v>
      </c>
      <c r="B218" s="4">
        <v>4263</v>
      </c>
      <c r="C218" s="4" t="s">
        <v>393</v>
      </c>
      <c r="D218" s="4" t="s">
        <v>394</v>
      </c>
      <c r="E218" s="4" t="str">
        <f>IF(D218="", "", "("&amp;COUNTIFS($A$6:A218, A218)&amp;" of "&amp;COUNTIFS($A$6:$A$9999, A218)&amp;")")</f>
        <v>(1 of 3)</v>
      </c>
      <c r="F218" s="5" t="str">
        <f t="shared" si="3"/>
        <v>Creighton Elementary District (4263) - FY 2022  (1 of 3)</v>
      </c>
    </row>
    <row r="219" spans="1:6" x14ac:dyDescent="0.35">
      <c r="A219" s="4" t="s">
        <v>392</v>
      </c>
      <c r="B219" s="4">
        <v>4263</v>
      </c>
      <c r="C219" s="4" t="s">
        <v>393</v>
      </c>
      <c r="D219" s="4" t="s">
        <v>395</v>
      </c>
      <c r="E219" s="4" t="str">
        <f>IF(D219="", "", "("&amp;COUNTIFS($A$6:A219, A219)&amp;" of "&amp;COUNTIFS($A$6:$A$9999, A219)&amp;")")</f>
        <v>(2 of 3)</v>
      </c>
      <c r="F219" s="5" t="str">
        <f t="shared" si="3"/>
        <v>Creighton Elementary District (4263) - FY 2022  (2 of 3)</v>
      </c>
    </row>
    <row r="220" spans="1:6" x14ac:dyDescent="0.35">
      <c r="A220" s="4" t="s">
        <v>392</v>
      </c>
      <c r="B220" s="4">
        <v>4263</v>
      </c>
      <c r="C220" s="4" t="s">
        <v>393</v>
      </c>
      <c r="D220" s="4" t="s">
        <v>396</v>
      </c>
      <c r="E220" s="4" t="str">
        <f>IF(D220="", "", "("&amp;COUNTIFS($A$6:A220, A220)&amp;" of "&amp;COUNTIFS($A$6:$A$9999, A220)&amp;")")</f>
        <v>(3 of 3)</v>
      </c>
      <c r="F220" s="5" t="str">
        <f t="shared" si="3"/>
        <v>Creighton Elementary District (4263) - FY 2022  (3 of 3)</v>
      </c>
    </row>
    <row r="221" spans="1:6" x14ac:dyDescent="0.35">
      <c r="A221" s="4" t="s">
        <v>397</v>
      </c>
      <c r="B221" s="4">
        <v>4246</v>
      </c>
      <c r="C221" s="4" t="s">
        <v>398</v>
      </c>
      <c r="D221" s="4" t="s">
        <v>399</v>
      </c>
      <c r="E221" s="4" t="str">
        <f>IF(D221="", "", "("&amp;COUNTIFS($A$6:A221, A221)&amp;" of "&amp;COUNTIFS($A$6:$A$9999, A221)&amp;")")</f>
        <v>(1 of 5)</v>
      </c>
      <c r="F221" s="5" t="str">
        <f t="shared" si="3"/>
        <v>Deer Valley Unified District (4246) - FY 2022  (1 of 5)</v>
      </c>
    </row>
    <row r="222" spans="1:6" x14ac:dyDescent="0.35">
      <c r="A222" s="4" t="s">
        <v>397</v>
      </c>
      <c r="B222" s="4">
        <v>4246</v>
      </c>
      <c r="C222" s="4" t="s">
        <v>398</v>
      </c>
      <c r="D222" s="4" t="s">
        <v>400</v>
      </c>
      <c r="E222" s="4" t="str">
        <f>IF(D222="", "", "("&amp;COUNTIFS($A$6:A222, A222)&amp;" of "&amp;COUNTIFS($A$6:$A$9999, A222)&amp;")")</f>
        <v>(2 of 5)</v>
      </c>
      <c r="F222" s="5" t="str">
        <f t="shared" si="3"/>
        <v>Deer Valley Unified District (4246) - FY 2022  (2 of 5)</v>
      </c>
    </row>
    <row r="223" spans="1:6" x14ac:dyDescent="0.35">
      <c r="A223" s="4" t="s">
        <v>397</v>
      </c>
      <c r="B223" s="4">
        <v>4246</v>
      </c>
      <c r="C223" s="4" t="s">
        <v>398</v>
      </c>
      <c r="D223" s="4" t="s">
        <v>401</v>
      </c>
      <c r="E223" s="4" t="str">
        <f>IF(D223="", "", "("&amp;COUNTIFS($A$6:A223, A223)&amp;" of "&amp;COUNTIFS($A$6:$A$9999, A223)&amp;")")</f>
        <v>(3 of 5)</v>
      </c>
      <c r="F223" s="5" t="str">
        <f t="shared" si="3"/>
        <v>Deer Valley Unified District (4246) - FY 2022  (3 of 5)</v>
      </c>
    </row>
    <row r="224" spans="1:6" x14ac:dyDescent="0.35">
      <c r="A224" s="4" t="s">
        <v>397</v>
      </c>
      <c r="B224" s="4">
        <v>4246</v>
      </c>
      <c r="C224" s="4" t="s">
        <v>398</v>
      </c>
      <c r="D224" s="4" t="s">
        <v>402</v>
      </c>
      <c r="E224" s="4" t="str">
        <f>IF(D224="", "", "("&amp;COUNTIFS($A$6:A224, A224)&amp;" of "&amp;COUNTIFS($A$6:$A$9999, A224)&amp;")")</f>
        <v>(4 of 5)</v>
      </c>
      <c r="F224" s="5" t="str">
        <f t="shared" si="3"/>
        <v>Deer Valley Unified District (4246) - FY 2022  (4 of 5)</v>
      </c>
    </row>
    <row r="225" spans="1:6" x14ac:dyDescent="0.35">
      <c r="A225" s="4" t="s">
        <v>397</v>
      </c>
      <c r="B225" s="4">
        <v>4246</v>
      </c>
      <c r="C225" s="4" t="s">
        <v>398</v>
      </c>
      <c r="D225" s="4" t="s">
        <v>403</v>
      </c>
      <c r="E225" s="4" t="str">
        <f>IF(D225="", "", "("&amp;COUNTIFS($A$6:A225, A225)&amp;" of "&amp;COUNTIFS($A$6:$A$9999, A225)&amp;")")</f>
        <v>(5 of 5)</v>
      </c>
      <c r="F225" s="5" t="str">
        <f t="shared" si="3"/>
        <v>Deer Valley Unified District (4246) - FY 2022  (5 of 5)</v>
      </c>
    </row>
    <row r="226" spans="1:6" x14ac:dyDescent="0.35">
      <c r="A226" s="4" t="s">
        <v>404</v>
      </c>
      <c r="B226" s="4">
        <v>79441</v>
      </c>
      <c r="C226" s="4" t="s">
        <v>256</v>
      </c>
      <c r="D226" s="4" t="s">
        <v>405</v>
      </c>
      <c r="E226" s="4" t="str">
        <f>IF(D226="", "", "("&amp;COUNTIFS($A$6:A226, A226)&amp;" of "&amp;COUNTIFS($A$6:$A$9999, A226)&amp;")")</f>
        <v>(1 of 1)</v>
      </c>
      <c r="F226" s="5" t="str">
        <f t="shared" si="3"/>
        <v>Desert Rose Academy,Inc. (79441) - FY 2022  (1 of 1)</v>
      </c>
    </row>
    <row r="227" spans="1:6" x14ac:dyDescent="0.35">
      <c r="A227" s="4" t="s">
        <v>406</v>
      </c>
      <c r="B227" s="4">
        <v>88308</v>
      </c>
      <c r="C227" s="4" t="s">
        <v>407</v>
      </c>
      <c r="D227" s="4" t="s">
        <v>408</v>
      </c>
      <c r="E227" s="4" t="str">
        <f>IF(D227="", "", "("&amp;COUNTIFS($A$6:A227, A227)&amp;" of "&amp;COUNTIFS($A$6:$A$9999, A227)&amp;")")</f>
        <v>(1 of 1)</v>
      </c>
      <c r="F227" s="5" t="str">
        <f t="shared" si="3"/>
        <v>Desert Sky Community School, Inc. (88308) - FY 2022  (1 of 1)</v>
      </c>
    </row>
    <row r="228" spans="1:6" x14ac:dyDescent="0.35">
      <c r="A228" s="4" t="s">
        <v>409</v>
      </c>
      <c r="B228" s="4">
        <v>6357</v>
      </c>
      <c r="C228" s="4" t="s">
        <v>410</v>
      </c>
      <c r="D228" s="4" t="s">
        <v>411</v>
      </c>
      <c r="E228" s="4" t="str">
        <f>IF(D228="", "", "("&amp;COUNTIFS($A$6:A228, A228)&amp;" of "&amp;COUNTIFS($A$6:$A$9999, A228)&amp;")")</f>
        <v>(1 of 2)</v>
      </c>
      <c r="F228" s="5" t="str">
        <f t="shared" si="3"/>
        <v>Discovery Plus Academy (6357) - FY 2022  (1 of 2)</v>
      </c>
    </row>
    <row r="229" spans="1:6" x14ac:dyDescent="0.35">
      <c r="A229" s="4" t="s">
        <v>409</v>
      </c>
      <c r="B229" s="4">
        <v>6357</v>
      </c>
      <c r="C229" s="4" t="s">
        <v>410</v>
      </c>
      <c r="D229" s="4" t="s">
        <v>412</v>
      </c>
      <c r="E229" s="4" t="str">
        <f>IF(D229="", "", "("&amp;COUNTIFS($A$6:A229, A229)&amp;" of "&amp;COUNTIFS($A$6:$A$9999, A229)&amp;")")</f>
        <v>(2 of 2)</v>
      </c>
      <c r="F229" s="5" t="str">
        <f t="shared" si="3"/>
        <v>Discovery Plus Academy (6357) - FY 2022  (2 of 2)</v>
      </c>
    </row>
    <row r="230" spans="1:6" x14ac:dyDescent="0.35">
      <c r="A230" s="4" t="s">
        <v>413</v>
      </c>
      <c r="B230" s="4">
        <v>4174</v>
      </c>
      <c r="C230" s="4" t="s">
        <v>414</v>
      </c>
      <c r="D230" s="4" t="s">
        <v>415</v>
      </c>
      <c r="E230" s="4" t="str">
        <f>IF(D230="", "", "("&amp;COUNTIFS($A$6:A230, A230)&amp;" of "&amp;COUNTIFS($A$6:$A$9999, A230)&amp;")")</f>
        <v>(1 of 3)</v>
      </c>
      <c r="F230" s="5" t="str">
        <f t="shared" si="3"/>
        <v>Douglas Unified District (4174) - FY 2022  (1 of 3)</v>
      </c>
    </row>
    <row r="231" spans="1:6" x14ac:dyDescent="0.35">
      <c r="A231" s="4" t="s">
        <v>413</v>
      </c>
      <c r="B231" s="4">
        <v>4174</v>
      </c>
      <c r="C231" s="4" t="s">
        <v>414</v>
      </c>
      <c r="D231" s="4" t="s">
        <v>416</v>
      </c>
      <c r="E231" s="4" t="str">
        <f>IF(D231="", "", "("&amp;COUNTIFS($A$6:A231, A231)&amp;" of "&amp;COUNTIFS($A$6:$A$9999, A231)&amp;")")</f>
        <v>(2 of 3)</v>
      </c>
      <c r="F231" s="5" t="str">
        <f t="shared" si="3"/>
        <v>Douglas Unified District (4174) - FY 2022  (2 of 3)</v>
      </c>
    </row>
    <row r="232" spans="1:6" x14ac:dyDescent="0.35">
      <c r="A232" s="4" t="s">
        <v>413</v>
      </c>
      <c r="B232" s="4">
        <v>4174</v>
      </c>
      <c r="C232" s="4" t="s">
        <v>414</v>
      </c>
      <c r="D232" s="4" t="s">
        <v>417</v>
      </c>
      <c r="E232" s="4" t="str">
        <f>IF(D232="", "", "("&amp;COUNTIFS($A$6:A232, A232)&amp;" of "&amp;COUNTIFS($A$6:$A$9999, A232)&amp;")")</f>
        <v>(3 of 3)</v>
      </c>
      <c r="F232" s="5" t="str">
        <f t="shared" si="3"/>
        <v>Douglas Unified District (4174) - FY 2022  (3 of 3)</v>
      </c>
    </row>
    <row r="233" spans="1:6" x14ac:dyDescent="0.35">
      <c r="A233" s="4" t="s">
        <v>418</v>
      </c>
      <c r="B233" s="4">
        <v>4228</v>
      </c>
      <c r="C233" s="4" t="s">
        <v>419</v>
      </c>
      <c r="D233" s="4" t="s">
        <v>420</v>
      </c>
      <c r="E233" s="4" t="str">
        <f>IF(D233="", "", "("&amp;COUNTIFS($A$6:A233, A233)&amp;" of "&amp;COUNTIFS($A$6:$A$9999, A233)&amp;")")</f>
        <v>(1 of 1)</v>
      </c>
      <c r="F233" s="5" t="str">
        <f t="shared" si="3"/>
        <v>Duncan Unified District (4228) - FY 2022  (1 of 1)</v>
      </c>
    </row>
    <row r="234" spans="1:6" x14ac:dyDescent="0.35">
      <c r="A234" s="4" t="s">
        <v>421</v>
      </c>
      <c r="B234" s="4">
        <v>4243</v>
      </c>
      <c r="C234" s="4" t="s">
        <v>422</v>
      </c>
      <c r="D234" s="4" t="s">
        <v>423</v>
      </c>
      <c r="E234" s="4" t="str">
        <f>IF(D234="", "", "("&amp;COUNTIFS($A$6:A234, A234)&amp;" of "&amp;COUNTIFS($A$6:$A$9999, A234)&amp;")")</f>
        <v>(1 of 3)</v>
      </c>
      <c r="F234" s="5" t="str">
        <f t="shared" si="3"/>
        <v>Dysart Unified District (4243) - FY 2022  (1 of 3)</v>
      </c>
    </row>
    <row r="235" spans="1:6" x14ac:dyDescent="0.35">
      <c r="A235" s="4" t="s">
        <v>421</v>
      </c>
      <c r="B235" s="4">
        <v>4243</v>
      </c>
      <c r="C235" s="4" t="s">
        <v>422</v>
      </c>
      <c r="D235" s="4" t="s">
        <v>424</v>
      </c>
      <c r="E235" s="4" t="str">
        <f>IF(D235="", "", "("&amp;COUNTIFS($A$6:A235, A235)&amp;" of "&amp;COUNTIFS($A$6:$A$9999, A235)&amp;")")</f>
        <v>(2 of 3)</v>
      </c>
      <c r="F235" s="5" t="str">
        <f t="shared" si="3"/>
        <v>Dysart Unified District (4243) - FY 2022  (2 of 3)</v>
      </c>
    </row>
    <row r="236" spans="1:6" x14ac:dyDescent="0.35">
      <c r="A236" s="4" t="s">
        <v>421</v>
      </c>
      <c r="B236" s="4">
        <v>4243</v>
      </c>
      <c r="C236" s="4" t="s">
        <v>422</v>
      </c>
      <c r="D236" s="4" t="s">
        <v>425</v>
      </c>
      <c r="E236" s="4" t="str">
        <f>IF(D236="", "", "("&amp;COUNTIFS($A$6:A236, A236)&amp;" of "&amp;COUNTIFS($A$6:$A$9999, A236)&amp;")")</f>
        <v>(3 of 3)</v>
      </c>
      <c r="F236" s="5" t="str">
        <f t="shared" si="3"/>
        <v>Dysart Unified District (4243) - FY 2022  (3 of 3)</v>
      </c>
    </row>
    <row r="237" spans="1:6" x14ac:dyDescent="0.35">
      <c r="A237" s="4" t="s">
        <v>426</v>
      </c>
      <c r="B237" s="4">
        <v>91170</v>
      </c>
      <c r="C237" s="4" t="s">
        <v>427</v>
      </c>
      <c r="D237" s="4" t="s">
        <v>428</v>
      </c>
      <c r="E237" s="4" t="str">
        <f>IF(D237="", "", "("&amp;COUNTIFS($A$6:A237, A237)&amp;" of "&amp;COUNTIFS($A$6:$A$9999, A237)&amp;")")</f>
        <v>(1 of 1)</v>
      </c>
      <c r="F237" s="5" t="str">
        <f t="shared" si="3"/>
        <v>EAGLE College Prep Harmony, LLC (91170) - FY 2022  (1 of 1)</v>
      </c>
    </row>
    <row r="238" spans="1:6" x14ac:dyDescent="0.35">
      <c r="A238" s="4" t="s">
        <v>429</v>
      </c>
      <c r="B238" s="4">
        <v>91938</v>
      </c>
      <c r="C238" s="4" t="s">
        <v>427</v>
      </c>
      <c r="D238" s="4" t="s">
        <v>430</v>
      </c>
      <c r="E238" s="4" t="str">
        <f>IF(D238="", "", "("&amp;COUNTIFS($A$6:A238, A238)&amp;" of "&amp;COUNTIFS($A$6:$A$9999, A238)&amp;")")</f>
        <v>(1 of 1)</v>
      </c>
      <c r="F238" s="5" t="str">
        <f t="shared" si="3"/>
        <v>EAGLE College Prep Maryvale, LLC (91938) - FY 2022  (1 of 1)</v>
      </c>
    </row>
    <row r="239" spans="1:6" x14ac:dyDescent="0.35">
      <c r="A239" s="4" t="s">
        <v>431</v>
      </c>
      <c r="B239" s="4">
        <v>91939</v>
      </c>
      <c r="C239" s="4" t="s">
        <v>427</v>
      </c>
      <c r="D239" s="4" t="s">
        <v>432</v>
      </c>
      <c r="E239" s="4" t="str">
        <f>IF(D239="", "", "("&amp;COUNTIFS($A$6:A239, A239)&amp;" of "&amp;COUNTIFS($A$6:$A$9999, A239)&amp;")")</f>
        <v>(1 of 1)</v>
      </c>
      <c r="F239" s="5" t="str">
        <f t="shared" si="3"/>
        <v>EAGLE College Prep Mesa, LLC. (91939) - FY 2022  (1 of 1)</v>
      </c>
    </row>
    <row r="240" spans="1:6" x14ac:dyDescent="0.35">
      <c r="A240" s="4" t="s">
        <v>433</v>
      </c>
      <c r="B240" s="4">
        <v>89850</v>
      </c>
      <c r="C240" s="4" t="s">
        <v>427</v>
      </c>
      <c r="D240" s="4" t="s">
        <v>434</v>
      </c>
      <c r="E240" s="4" t="str">
        <f>IF(D240="", "", "("&amp;COUNTIFS($A$6:A240, A240)&amp;" of "&amp;COUNTIFS($A$6:$A$9999, A240)&amp;")")</f>
        <v>(1 of 1)</v>
      </c>
      <c r="F240" s="5" t="str">
        <f t="shared" si="3"/>
        <v>EAGLE South Mountain Charter, Inc. (89850) - FY 2022  (1 of 1)</v>
      </c>
    </row>
    <row r="241" spans="1:6" x14ac:dyDescent="0.35">
      <c r="A241" s="4" t="s">
        <v>435</v>
      </c>
      <c r="B241" s="4">
        <v>87401</v>
      </c>
      <c r="C241" s="4" t="s">
        <v>436</v>
      </c>
      <c r="D241" s="4" t="s">
        <v>437</v>
      </c>
      <c r="E241" s="4" t="str">
        <f>IF(D241="", "", "("&amp;COUNTIFS($A$6:A241, A241)&amp;" of "&amp;COUNTIFS($A$6:$A$9999, A241)&amp;")")</f>
        <v>(1 of 2)</v>
      </c>
      <c r="F241" s="5" t="str">
        <f t="shared" si="3"/>
        <v>East Mesa Charter Elementary School, Inc. (87401) - FY 2022  (1 of 2)</v>
      </c>
    </row>
    <row r="242" spans="1:6" x14ac:dyDescent="0.35">
      <c r="A242" s="4" t="s">
        <v>435</v>
      </c>
      <c r="B242" s="4">
        <v>87401</v>
      </c>
      <c r="C242" s="4" t="s">
        <v>436</v>
      </c>
      <c r="D242" s="4" t="s">
        <v>438</v>
      </c>
      <c r="E242" s="4" t="str">
        <f>IF(D242="", "", "("&amp;COUNTIFS($A$6:A242, A242)&amp;" of "&amp;COUNTIFS($A$6:$A$9999, A242)&amp;")")</f>
        <v>(2 of 2)</v>
      </c>
      <c r="F242" s="5" t="str">
        <f t="shared" si="3"/>
        <v>East Mesa Charter Elementary School, Inc. (87401) - FY 2022  (2 of 2)</v>
      </c>
    </row>
    <row r="243" spans="1:6" x14ac:dyDescent="0.35">
      <c r="A243" s="4" t="s">
        <v>439</v>
      </c>
      <c r="B243" s="4">
        <v>4516</v>
      </c>
      <c r="C243" s="4" t="s">
        <v>440</v>
      </c>
      <c r="D243" s="4" t="s">
        <v>441</v>
      </c>
      <c r="E243" s="4" t="str">
        <f>IF(D243="", "", "("&amp;COUNTIFS($A$6:A243, A243)&amp;" of "&amp;COUNTIFS($A$6:$A$9999, A243)&amp;")")</f>
        <v>(1 of 1)</v>
      </c>
      <c r="F243" s="5" t="str">
        <f t="shared" si="3"/>
        <v>East Valley Institute of Technology (4516) - FY 2022  (1 of 1)</v>
      </c>
    </row>
    <row r="244" spans="1:6" x14ac:dyDescent="0.35">
      <c r="A244" s="4" t="s">
        <v>442</v>
      </c>
      <c r="B244" s="4">
        <v>78833</v>
      </c>
      <c r="C244" s="4" t="s">
        <v>443</v>
      </c>
      <c r="D244" s="4" t="s">
        <v>444</v>
      </c>
      <c r="E244" s="4" t="str">
        <f>IF(D244="", "", "("&amp;COUNTIFS($A$6:A244, A244)&amp;" of "&amp;COUNTIFS($A$6:$A$9999, A244)&amp;")")</f>
        <v>(1 of 1)</v>
      </c>
      <c r="F244" s="5" t="str">
        <f t="shared" si="3"/>
        <v>Eastpointe High School, Inc. (78833) - FY 2022  (1 of 1)</v>
      </c>
    </row>
    <row r="245" spans="1:6" x14ac:dyDescent="0.35">
      <c r="A245" s="4" t="s">
        <v>445</v>
      </c>
      <c r="B245" s="4">
        <v>90506</v>
      </c>
      <c r="C245" s="4" t="s">
        <v>446</v>
      </c>
      <c r="D245" s="4" t="s">
        <v>447</v>
      </c>
      <c r="E245" s="4" t="str">
        <f>IF(D245="", "", "("&amp;COUNTIFS($A$6:A245, A245)&amp;" of "&amp;COUNTIFS($A$6:$A$9999, A245)&amp;")")</f>
        <v>(1 of 2)</v>
      </c>
      <c r="F245" s="5" t="str">
        <f t="shared" si="3"/>
        <v>Ed Ahead (90506) - FY 2022  (1 of 2)</v>
      </c>
    </row>
    <row r="246" spans="1:6" x14ac:dyDescent="0.35">
      <c r="A246" s="4" t="s">
        <v>445</v>
      </c>
      <c r="B246" s="4">
        <v>90506</v>
      </c>
      <c r="C246" s="4" t="s">
        <v>446</v>
      </c>
      <c r="D246" s="4" t="s">
        <v>448</v>
      </c>
      <c r="E246" s="4" t="str">
        <f>IF(D246="", "", "("&amp;COUNTIFS($A$6:A246, A246)&amp;" of "&amp;COUNTIFS($A$6:$A$9999, A246)&amp;")")</f>
        <v>(2 of 2)</v>
      </c>
      <c r="F246" s="5" t="str">
        <f t="shared" si="3"/>
        <v>Ed Ahead (90506) - FY 2022  (2 of 2)</v>
      </c>
    </row>
    <row r="247" spans="1:6" x14ac:dyDescent="0.35">
      <c r="A247" s="4" t="s">
        <v>449</v>
      </c>
      <c r="B247" s="4">
        <v>4421</v>
      </c>
      <c r="C247" s="4" t="s">
        <v>450</v>
      </c>
      <c r="D247" s="4" t="s">
        <v>451</v>
      </c>
      <c r="E247" s="4" t="str">
        <f>IF(D247="", "", "("&amp;COUNTIFS($A$6:A247, A247)&amp;" of "&amp;COUNTIFS($A$6:$A$9999, A247)&amp;")")</f>
        <v>(1 of 1)</v>
      </c>
      <c r="F247" s="5" t="str">
        <f t="shared" si="3"/>
        <v>Edge School, Inc., The (4421) - FY 2022  (1 of 1)</v>
      </c>
    </row>
    <row r="248" spans="1:6" x14ac:dyDescent="0.35">
      <c r="A248" s="4" t="s">
        <v>452</v>
      </c>
      <c r="B248" s="4">
        <v>743644</v>
      </c>
      <c r="C248" s="4" t="s">
        <v>453</v>
      </c>
      <c r="D248" s="4" t="s">
        <v>454</v>
      </c>
      <c r="E248" s="4" t="str">
        <f>IF(D248="", "", "("&amp;COUNTIFS($A$6:A248, A248)&amp;" of "&amp;COUNTIFS($A$6:$A$9999, A248)&amp;")")</f>
        <v>(1 of 2)</v>
      </c>
      <c r="F248" s="5" t="str">
        <f t="shared" si="3"/>
        <v>Edison Project (743644) - FY 2022  (1 of 2)</v>
      </c>
    </row>
    <row r="249" spans="1:6" x14ac:dyDescent="0.35">
      <c r="A249" s="4" t="s">
        <v>452</v>
      </c>
      <c r="B249" s="4">
        <v>743644</v>
      </c>
      <c r="C249" s="4" t="s">
        <v>453</v>
      </c>
      <c r="D249" s="4" t="s">
        <v>455</v>
      </c>
      <c r="E249" s="4" t="str">
        <f>IF(D249="", "", "("&amp;COUNTIFS($A$6:A249, A249)&amp;" of "&amp;COUNTIFS($A$6:$A$9999, A249)&amp;")")</f>
        <v>(2 of 2)</v>
      </c>
      <c r="F249" s="5" t="str">
        <f t="shared" si="3"/>
        <v>Edison Project (743644) - FY 2022  (2 of 2)</v>
      </c>
    </row>
    <row r="250" spans="1:6" x14ac:dyDescent="0.35">
      <c r="A250" s="4" t="s">
        <v>456</v>
      </c>
      <c r="B250" s="4">
        <v>6365</v>
      </c>
      <c r="C250" s="4" t="s">
        <v>457</v>
      </c>
      <c r="D250" s="4" t="s">
        <v>458</v>
      </c>
      <c r="E250" s="4" t="str">
        <f>IF(D250="", "", "("&amp;COUNTIFS($A$6:A250, A250)&amp;" of "&amp;COUNTIFS($A$6:$A$9999, A250)&amp;")")</f>
        <v>(1 of 2)</v>
      </c>
      <c r="F250" s="5" t="str">
        <f t="shared" si="3"/>
        <v>Edkey Inc. dba American Heritage Academy (6365) - FY 2022  (1 of 2)</v>
      </c>
    </row>
    <row r="251" spans="1:6" x14ac:dyDescent="0.35">
      <c r="A251" s="4" t="s">
        <v>456</v>
      </c>
      <c r="B251" s="4">
        <v>6365</v>
      </c>
      <c r="C251" s="4" t="s">
        <v>457</v>
      </c>
      <c r="D251" s="4" t="s">
        <v>459</v>
      </c>
      <c r="E251" s="4" t="str">
        <f>IF(D251="", "", "("&amp;COUNTIFS($A$6:A251, A251)&amp;" of "&amp;COUNTIFS($A$6:$A$9999, A251)&amp;")")</f>
        <v>(2 of 2)</v>
      </c>
      <c r="F251" s="5" t="str">
        <f t="shared" si="3"/>
        <v>Edkey Inc. dba American Heritage Academy (6365) - FY 2022  (2 of 2)</v>
      </c>
    </row>
    <row r="252" spans="1:6" x14ac:dyDescent="0.35">
      <c r="A252" s="4" t="s">
        <v>460</v>
      </c>
      <c r="B252" s="4">
        <v>85749</v>
      </c>
      <c r="C252" s="4" t="s">
        <v>461</v>
      </c>
      <c r="D252" s="4" t="s">
        <v>462</v>
      </c>
      <c r="E252" s="4" t="str">
        <f>IF(D252="", "", "("&amp;COUNTIFS($A$6:A252, A252)&amp;" of "&amp;COUNTIFS($A$6:$A$9999, A252)&amp;")")</f>
        <v>(1 of 2)</v>
      </c>
      <c r="F252" s="5" t="str">
        <f t="shared" si="3"/>
        <v>Edkey, Inc. (85749) - FY 2022  (1 of 2)</v>
      </c>
    </row>
    <row r="253" spans="1:6" x14ac:dyDescent="0.35">
      <c r="A253" s="4" t="s">
        <v>460</v>
      </c>
      <c r="B253" s="4">
        <v>85749</v>
      </c>
      <c r="C253" s="4" t="s">
        <v>461</v>
      </c>
      <c r="D253" s="4" t="s">
        <v>463</v>
      </c>
      <c r="E253" s="4" t="str">
        <f>IF(D253="", "", "("&amp;COUNTIFS($A$6:A253, A253)&amp;" of "&amp;COUNTIFS($A$6:$A$9999, A253)&amp;")")</f>
        <v>(2 of 2)</v>
      </c>
      <c r="F253" s="5" t="str">
        <f t="shared" si="3"/>
        <v>Edkey, Inc. (85749) - FY 2022  (2 of 2)</v>
      </c>
    </row>
    <row r="254" spans="1:6" x14ac:dyDescent="0.35">
      <c r="A254" s="4" t="s">
        <v>464</v>
      </c>
      <c r="B254" s="4">
        <v>79981</v>
      </c>
      <c r="C254" s="4" t="s">
        <v>457</v>
      </c>
      <c r="D254" s="4" t="s">
        <v>465</v>
      </c>
      <c r="E254" s="4" t="str">
        <f>IF(D254="", "", "("&amp;COUNTIFS($A$6:A254, A254)&amp;" of "&amp;COUNTIFS($A$6:$A$9999, A254)&amp;")")</f>
        <v>(1 of 2)</v>
      </c>
      <c r="F254" s="5" t="str">
        <f t="shared" si="3"/>
        <v>Edkey, Inc. - Arizona Conservatory for Arts and Academics (79981) - FY 2022  (1 of 2)</v>
      </c>
    </row>
    <row r="255" spans="1:6" x14ac:dyDescent="0.35">
      <c r="A255" s="4" t="s">
        <v>464</v>
      </c>
      <c r="B255" s="4">
        <v>79981</v>
      </c>
      <c r="C255" s="4" t="s">
        <v>457</v>
      </c>
      <c r="D255" s="4" t="s">
        <v>466</v>
      </c>
      <c r="E255" s="4" t="str">
        <f>IF(D255="", "", "("&amp;COUNTIFS($A$6:A255, A255)&amp;" of "&amp;COUNTIFS($A$6:$A$9999, A255)&amp;")")</f>
        <v>(2 of 2)</v>
      </c>
      <c r="F255" s="5" t="str">
        <f t="shared" si="3"/>
        <v>Edkey, Inc. - Arizona Conservatory for Arts and Academics (79981) - FY 2022  (2 of 2)</v>
      </c>
    </row>
    <row r="256" spans="1:6" x14ac:dyDescent="0.35">
      <c r="A256" s="4" t="s">
        <v>467</v>
      </c>
      <c r="B256" s="4">
        <v>81045</v>
      </c>
      <c r="C256" s="4" t="s">
        <v>468</v>
      </c>
      <c r="D256" s="4" t="s">
        <v>469</v>
      </c>
      <c r="E256" s="4" t="str">
        <f>IF(D256="", "", "("&amp;COUNTIFS($A$6:A256, A256)&amp;" of "&amp;COUNTIFS($A$6:$A$9999, A256)&amp;")")</f>
        <v>(1 of 2)</v>
      </c>
      <c r="F256" s="5" t="str">
        <f t="shared" si="3"/>
        <v>Edkey, Inc. - Pathfinder Academy (81045) - FY 2022  (1 of 2)</v>
      </c>
    </row>
    <row r="257" spans="1:6" x14ac:dyDescent="0.35">
      <c r="A257" s="4" t="s">
        <v>467</v>
      </c>
      <c r="B257" s="4">
        <v>81045</v>
      </c>
      <c r="C257" s="4" t="s">
        <v>468</v>
      </c>
      <c r="D257" s="4" t="s">
        <v>470</v>
      </c>
      <c r="E257" s="4" t="str">
        <f>IF(D257="", "", "("&amp;COUNTIFS($A$6:A257, A257)&amp;" of "&amp;COUNTIFS($A$6:$A$9999, A257)&amp;")")</f>
        <v>(2 of 2)</v>
      </c>
      <c r="F257" s="5" t="str">
        <f t="shared" si="3"/>
        <v>Edkey, Inc. - Pathfinder Academy (81045) - FY 2022  (2 of 2)</v>
      </c>
    </row>
    <row r="258" spans="1:6" x14ac:dyDescent="0.35">
      <c r="A258" s="4" t="s">
        <v>471</v>
      </c>
      <c r="B258" s="4">
        <v>81043</v>
      </c>
      <c r="C258" s="4" t="s">
        <v>468</v>
      </c>
      <c r="D258" s="4" t="s">
        <v>472</v>
      </c>
      <c r="E258" s="4" t="str">
        <f>IF(D258="", "", "("&amp;COUNTIFS($A$6:A258, A258)&amp;" of "&amp;COUNTIFS($A$6:$A$9999, A258)&amp;")")</f>
        <v>(1 of 2)</v>
      </c>
      <c r="F258" s="5" t="str">
        <f t="shared" si="3"/>
        <v>Edkey, Inc. - Redwood Academy (81043) - FY 2022  (1 of 2)</v>
      </c>
    </row>
    <row r="259" spans="1:6" x14ac:dyDescent="0.35">
      <c r="A259" s="4" t="s">
        <v>471</v>
      </c>
      <c r="B259" s="4">
        <v>81043</v>
      </c>
      <c r="C259" s="4" t="s">
        <v>468</v>
      </c>
      <c r="D259" s="4" t="s">
        <v>473</v>
      </c>
      <c r="E259" s="4" t="str">
        <f>IF(D259="", "", "("&amp;COUNTIFS($A$6:A259, A259)&amp;" of "&amp;COUNTIFS($A$6:$A$9999, A259)&amp;")")</f>
        <v>(2 of 2)</v>
      </c>
      <c r="F259" s="5" t="str">
        <f t="shared" si="3"/>
        <v>Edkey, Inc. - Redwood Academy (81043) - FY 2022  (2 of 2)</v>
      </c>
    </row>
    <row r="260" spans="1:6" x14ac:dyDescent="0.35">
      <c r="A260" s="4" t="s">
        <v>474</v>
      </c>
      <c r="B260" s="4">
        <v>6446</v>
      </c>
      <c r="C260" s="4" t="s">
        <v>457</v>
      </c>
      <c r="D260" s="4" t="s">
        <v>475</v>
      </c>
      <c r="E260" s="4" t="str">
        <f>IF(D260="", "", "("&amp;COUNTIFS($A$6:A260, A260)&amp;" of "&amp;COUNTIFS($A$6:$A$9999, A260)&amp;")")</f>
        <v>(1 of 2)</v>
      </c>
      <c r="F260" s="5" t="str">
        <f t="shared" si="3"/>
        <v>Edkey, Inc. - Sequoia Charter School (6446) - FY 2022  (1 of 2)</v>
      </c>
    </row>
    <row r="261" spans="1:6" x14ac:dyDescent="0.35">
      <c r="A261" s="4" t="s">
        <v>474</v>
      </c>
      <c r="B261" s="4">
        <v>6446</v>
      </c>
      <c r="C261" s="4" t="s">
        <v>457</v>
      </c>
      <c r="D261" s="4" t="s">
        <v>476</v>
      </c>
      <c r="E261" s="4" t="str">
        <f>IF(D261="", "", "("&amp;COUNTIFS($A$6:A261, A261)&amp;" of "&amp;COUNTIFS($A$6:$A$9999, A261)&amp;")")</f>
        <v>(2 of 2)</v>
      </c>
      <c r="F261" s="5" t="str">
        <f t="shared" si="3"/>
        <v>Edkey, Inc. - Sequoia Charter School (6446) - FY 2022  (2 of 2)</v>
      </c>
    </row>
    <row r="262" spans="1:6" x14ac:dyDescent="0.35">
      <c r="A262" s="4" t="s">
        <v>477</v>
      </c>
      <c r="B262" s="4">
        <v>4329</v>
      </c>
      <c r="C262" s="4" t="s">
        <v>457</v>
      </c>
      <c r="D262" s="4" t="s">
        <v>478</v>
      </c>
      <c r="E262" s="4" t="str">
        <f>IF(D262="", "", "("&amp;COUNTIFS($A$6:A262, A262)&amp;" of "&amp;COUNTIFS($A$6:$A$9999, A262)&amp;")")</f>
        <v>(1 of 2)</v>
      </c>
      <c r="F262" s="5" t="str">
        <f t="shared" ref="F262:F325" si="4">IF(D262="", "", HYPERLINK(D262, A262&amp;" ("&amp;B262&amp;") - FY 2022 "&amp;$B$2&amp;" "&amp;E262))</f>
        <v>Edkey, Inc. - Sequoia Choice Schools (4329) - FY 2022  (1 of 2)</v>
      </c>
    </row>
    <row r="263" spans="1:6" x14ac:dyDescent="0.35">
      <c r="A263" s="4" t="s">
        <v>477</v>
      </c>
      <c r="B263" s="4">
        <v>4329</v>
      </c>
      <c r="C263" s="4" t="s">
        <v>457</v>
      </c>
      <c r="D263" s="4" t="s">
        <v>479</v>
      </c>
      <c r="E263" s="4" t="str">
        <f>IF(D263="", "", "("&amp;COUNTIFS($A$6:A263, A263)&amp;" of "&amp;COUNTIFS($A$6:$A$9999, A263)&amp;")")</f>
        <v>(2 of 2)</v>
      </c>
      <c r="F263" s="5" t="str">
        <f t="shared" si="4"/>
        <v>Edkey, Inc. - Sequoia Choice Schools (4329) - FY 2022  (2 of 2)</v>
      </c>
    </row>
    <row r="264" spans="1:6" x14ac:dyDescent="0.35">
      <c r="A264" s="4" t="s">
        <v>480</v>
      </c>
      <c r="B264" s="4">
        <v>92226</v>
      </c>
      <c r="C264" s="4" t="s">
        <v>468</v>
      </c>
      <c r="D264" s="4" t="s">
        <v>481</v>
      </c>
      <c r="E264" s="4" t="str">
        <f>IF(D264="", "", "("&amp;COUNTIFS($A$6:A264, A264)&amp;" of "&amp;COUNTIFS($A$6:$A$9999, A264)&amp;")")</f>
        <v>(1 of 2)</v>
      </c>
      <c r="F264" s="5" t="str">
        <f t="shared" si="4"/>
        <v>Edkey, Inc. - Sequoia Pathway Academy (92226) - FY 2022  (1 of 2)</v>
      </c>
    </row>
    <row r="265" spans="1:6" x14ac:dyDescent="0.35">
      <c r="A265" s="4" t="s">
        <v>480</v>
      </c>
      <c r="B265" s="4">
        <v>92226</v>
      </c>
      <c r="C265" s="4" t="s">
        <v>468</v>
      </c>
      <c r="D265" s="4" t="s">
        <v>482</v>
      </c>
      <c r="E265" s="4" t="str">
        <f>IF(D265="", "", "("&amp;COUNTIFS($A$6:A265, A265)&amp;" of "&amp;COUNTIFS($A$6:$A$9999, A265)&amp;")")</f>
        <v>(2 of 2)</v>
      </c>
      <c r="F265" s="5" t="str">
        <f t="shared" si="4"/>
        <v>Edkey, Inc. - Sequoia Pathway Academy (92226) - FY 2022  (2 of 2)</v>
      </c>
    </row>
    <row r="266" spans="1:6" x14ac:dyDescent="0.35">
      <c r="A266" s="4" t="s">
        <v>483</v>
      </c>
      <c r="B266" s="4">
        <v>81052</v>
      </c>
      <c r="C266" s="4" t="s">
        <v>457</v>
      </c>
      <c r="D266" s="4" t="s">
        <v>484</v>
      </c>
      <c r="E266" s="4" t="str">
        <f>IF(D266="", "", "("&amp;COUNTIFS($A$6:A266, A266)&amp;" of "&amp;COUNTIFS($A$6:$A$9999, A266)&amp;")")</f>
        <v>(1 of 2)</v>
      </c>
      <c r="F266" s="5" t="str">
        <f t="shared" si="4"/>
        <v>Edkey, Inc. - Sequoia Ranch School (81052) - FY 2022  (1 of 2)</v>
      </c>
    </row>
    <row r="267" spans="1:6" x14ac:dyDescent="0.35">
      <c r="A267" s="4" t="s">
        <v>483</v>
      </c>
      <c r="B267" s="4">
        <v>81052</v>
      </c>
      <c r="C267" s="4" t="s">
        <v>457</v>
      </c>
      <c r="D267" s="4" t="s">
        <v>485</v>
      </c>
      <c r="E267" s="4" t="str">
        <f>IF(D267="", "", "("&amp;COUNTIFS($A$6:A267, A267)&amp;" of "&amp;COUNTIFS($A$6:$A$9999, A267)&amp;")")</f>
        <v>(2 of 2)</v>
      </c>
      <c r="F267" s="5" t="str">
        <f t="shared" si="4"/>
        <v>Edkey, Inc. - Sequoia Ranch School (81052) - FY 2022  (2 of 2)</v>
      </c>
    </row>
    <row r="268" spans="1:6" x14ac:dyDescent="0.35">
      <c r="A268" s="4" t="s">
        <v>486</v>
      </c>
      <c r="B268" s="4">
        <v>81050</v>
      </c>
      <c r="C268" s="4" t="s">
        <v>457</v>
      </c>
      <c r="D268" s="4" t="s">
        <v>487</v>
      </c>
      <c r="E268" s="4" t="str">
        <f>IF(D268="", "", "("&amp;COUNTIFS($A$6:A268, A268)&amp;" of "&amp;COUNTIFS($A$6:$A$9999, A268)&amp;")")</f>
        <v>(1 of 2)</v>
      </c>
      <c r="F268" s="5" t="str">
        <f t="shared" si="4"/>
        <v>Edkey, Inc. - Sequoia School for the Deaf and Hard of Hearing (81050) - FY 2022  (1 of 2)</v>
      </c>
    </row>
    <row r="269" spans="1:6" x14ac:dyDescent="0.35">
      <c r="A269" s="4" t="s">
        <v>486</v>
      </c>
      <c r="B269" s="4">
        <v>81050</v>
      </c>
      <c r="C269" s="4" t="s">
        <v>457</v>
      </c>
      <c r="D269" s="4" t="s">
        <v>488</v>
      </c>
      <c r="E269" s="4" t="str">
        <f>IF(D269="", "", "("&amp;COUNTIFS($A$6:A269, A269)&amp;" of "&amp;COUNTIFS($A$6:$A$9999, A269)&amp;")")</f>
        <v>(2 of 2)</v>
      </c>
      <c r="F269" s="5" t="str">
        <f t="shared" si="4"/>
        <v>Edkey, Inc. - Sequoia School for the Deaf and Hard of Hearing (81050) - FY 2022  (2 of 2)</v>
      </c>
    </row>
    <row r="270" spans="1:6" x14ac:dyDescent="0.35">
      <c r="A270" s="4" t="s">
        <v>489</v>
      </c>
      <c r="B270" s="4">
        <v>79211</v>
      </c>
      <c r="C270" s="4" t="s">
        <v>490</v>
      </c>
      <c r="D270" s="4" t="s">
        <v>491</v>
      </c>
      <c r="E270" s="4" t="str">
        <f>IF(D270="", "", "("&amp;COUNTIFS($A$6:A270, A270)&amp;" of "&amp;COUNTIFS($A$6:$A$9999, A270)&amp;")")</f>
        <v>(1 of 1)</v>
      </c>
      <c r="F270" s="5" t="str">
        <f t="shared" si="4"/>
        <v>Edkey, Inc. - Sequoia Village School (79211) - FY 2022  (1 of 1)</v>
      </c>
    </row>
    <row r="271" spans="1:6" x14ac:dyDescent="0.35">
      <c r="A271" s="4" t="s">
        <v>492</v>
      </c>
      <c r="B271" s="4">
        <v>89412</v>
      </c>
      <c r="C271" s="4" t="s">
        <v>493</v>
      </c>
      <c r="D271" s="4" t="s">
        <v>494</v>
      </c>
      <c r="E271" s="4" t="str">
        <f>IF(D271="", "", "("&amp;COUNTIFS($A$6:A271, A271)&amp;" of "&amp;COUNTIFS($A$6:$A$9999, A271)&amp;")")</f>
        <v>(1 of 1)</v>
      </c>
      <c r="F271" s="5" t="str">
        <f t="shared" si="4"/>
        <v>Eduprize Schools, LLC (89412) - FY 2022  (1 of 1)</v>
      </c>
    </row>
    <row r="272" spans="1:6" x14ac:dyDescent="0.35">
      <c r="A272" s="4" t="s">
        <v>495</v>
      </c>
      <c r="B272" s="4">
        <v>79059</v>
      </c>
      <c r="C272" s="4" t="s">
        <v>496</v>
      </c>
      <c r="D272" s="4" t="s">
        <v>497</v>
      </c>
      <c r="E272" s="4" t="str">
        <f>IF(D272="", "", "("&amp;COUNTIFS($A$6:A272, A272)&amp;" of "&amp;COUNTIFS($A$6:$A$9999, A272)&amp;")")</f>
        <v>(1 of 1)</v>
      </c>
      <c r="F272" s="5" t="str">
        <f t="shared" si="4"/>
        <v>E-Institute Charter Schools, Inc. (79059) - FY 2022  (1 of 1)</v>
      </c>
    </row>
    <row r="273" spans="1:6" x14ac:dyDescent="0.35">
      <c r="A273" s="4" t="s">
        <v>498</v>
      </c>
      <c r="B273" s="4">
        <v>92988</v>
      </c>
      <c r="C273" s="4" t="s">
        <v>499</v>
      </c>
      <c r="D273" s="4" t="s">
        <v>500</v>
      </c>
      <c r="E273" s="4" t="str">
        <f>IF(D273="", "", "("&amp;COUNTIFS($A$6:A273, A273)&amp;" of "&amp;COUNTIFS($A$6:$A$9999, A273)&amp;")")</f>
        <v>(1 of 1)</v>
      </c>
      <c r="F273" s="5" t="str">
        <f t="shared" si="4"/>
        <v>Estrella Educational Foundation (92988) - FY 2022  (1 of 1)</v>
      </c>
    </row>
    <row r="274" spans="1:6" x14ac:dyDescent="0.35">
      <c r="A274" s="4" t="s">
        <v>501</v>
      </c>
      <c r="B274" s="4">
        <v>4202</v>
      </c>
      <c r="C274" s="4" t="s">
        <v>502</v>
      </c>
      <c r="D274" s="4" t="s">
        <v>503</v>
      </c>
      <c r="E274" s="4" t="str">
        <f>IF(D274="", "", "("&amp;COUNTIFS($A$6:A274, A274)&amp;" of "&amp;COUNTIFS($A$6:$A$9999, A274)&amp;")")</f>
        <v>(1 of 2)</v>
      </c>
      <c r="F274" s="5" t="str">
        <f t="shared" si="4"/>
        <v>Flagstaff Arts And Leadership Academy (4202) - FY 2022  (1 of 2)</v>
      </c>
    </row>
    <row r="275" spans="1:6" x14ac:dyDescent="0.35">
      <c r="A275" s="4" t="s">
        <v>501</v>
      </c>
      <c r="B275" s="4">
        <v>4202</v>
      </c>
      <c r="C275" s="4" t="s">
        <v>502</v>
      </c>
      <c r="D275" s="4" t="s">
        <v>504</v>
      </c>
      <c r="E275" s="4" t="str">
        <f>IF(D275="", "", "("&amp;COUNTIFS($A$6:A275, A275)&amp;" of "&amp;COUNTIFS($A$6:$A$9999, A275)&amp;")")</f>
        <v>(2 of 2)</v>
      </c>
      <c r="F275" s="5" t="str">
        <f t="shared" si="4"/>
        <v>Flagstaff Arts And Leadership Academy (4202) - FY 2022  (2 of 2)</v>
      </c>
    </row>
    <row r="276" spans="1:6" x14ac:dyDescent="0.35">
      <c r="A276" s="4" t="s">
        <v>505</v>
      </c>
      <c r="B276" s="4">
        <v>4205</v>
      </c>
      <c r="C276" s="4" t="s">
        <v>506</v>
      </c>
      <c r="D276" s="4" t="s">
        <v>507</v>
      </c>
      <c r="E276" s="4" t="str">
        <f>IF(D276="", "", "("&amp;COUNTIFS($A$6:A276, A276)&amp;" of "&amp;COUNTIFS($A$6:$A$9999, A276)&amp;")")</f>
        <v>(1 of 1)</v>
      </c>
      <c r="F276" s="5" t="str">
        <f t="shared" si="4"/>
        <v>Flagstaff Montessori (4205) - FY 2022  (1 of 1)</v>
      </c>
    </row>
    <row r="277" spans="1:6" x14ac:dyDescent="0.35">
      <c r="A277" s="4" t="s">
        <v>508</v>
      </c>
      <c r="B277" s="4">
        <v>4192</v>
      </c>
      <c r="C277" s="4" t="s">
        <v>509</v>
      </c>
      <c r="D277" s="4" t="s">
        <v>510</v>
      </c>
      <c r="E277" s="4" t="str">
        <f>IF(D277="", "", "("&amp;COUNTIFS($A$6:A277, A277)&amp;" of "&amp;COUNTIFS($A$6:$A$9999, A277)&amp;")")</f>
        <v>(1 of 4)</v>
      </c>
      <c r="F277" s="5" t="str">
        <f t="shared" si="4"/>
        <v>Flagstaff Unified District (4192) - FY 2022  (1 of 4)</v>
      </c>
    </row>
    <row r="278" spans="1:6" x14ac:dyDescent="0.35">
      <c r="A278" s="4" t="s">
        <v>508</v>
      </c>
      <c r="B278" s="4">
        <v>4192</v>
      </c>
      <c r="C278" s="4" t="s">
        <v>509</v>
      </c>
      <c r="D278" s="4" t="s">
        <v>511</v>
      </c>
      <c r="E278" s="4" t="str">
        <f>IF(D278="", "", "("&amp;COUNTIFS($A$6:A278, A278)&amp;" of "&amp;COUNTIFS($A$6:$A$9999, A278)&amp;")")</f>
        <v>(2 of 4)</v>
      </c>
      <c r="F278" s="5" t="str">
        <f t="shared" si="4"/>
        <v>Flagstaff Unified District (4192) - FY 2022  (2 of 4)</v>
      </c>
    </row>
    <row r="279" spans="1:6" x14ac:dyDescent="0.35">
      <c r="A279" s="4" t="s">
        <v>508</v>
      </c>
      <c r="B279" s="4">
        <v>4192</v>
      </c>
      <c r="C279" s="4" t="s">
        <v>509</v>
      </c>
      <c r="D279" s="4" t="s">
        <v>512</v>
      </c>
      <c r="E279" s="4" t="str">
        <f>IF(D279="", "", "("&amp;COUNTIFS($A$6:A279, A279)&amp;" of "&amp;COUNTIFS($A$6:$A$9999, A279)&amp;")")</f>
        <v>(3 of 4)</v>
      </c>
      <c r="F279" s="5" t="str">
        <f t="shared" si="4"/>
        <v>Flagstaff Unified District (4192) - FY 2022  (3 of 4)</v>
      </c>
    </row>
    <row r="280" spans="1:6" x14ac:dyDescent="0.35">
      <c r="A280" s="4" t="s">
        <v>508</v>
      </c>
      <c r="B280" s="4">
        <v>4192</v>
      </c>
      <c r="C280" s="4" t="s">
        <v>509</v>
      </c>
      <c r="D280" s="4" t="s">
        <v>513</v>
      </c>
      <c r="E280" s="4" t="str">
        <f>IF(D280="", "", "("&amp;COUNTIFS($A$6:A280, A280)&amp;" of "&amp;COUNTIFS($A$6:$A$9999, A280)&amp;")")</f>
        <v>(4 of 4)</v>
      </c>
      <c r="F280" s="5" t="str">
        <f t="shared" si="4"/>
        <v>Flagstaff Unified District (4192) - FY 2022  (4 of 4)</v>
      </c>
    </row>
    <row r="281" spans="1:6" x14ac:dyDescent="0.35">
      <c r="A281" s="4" t="s">
        <v>514</v>
      </c>
      <c r="B281" s="4">
        <v>4437</v>
      </c>
      <c r="C281" s="4" t="s">
        <v>515</v>
      </c>
      <c r="D281" s="4" t="s">
        <v>516</v>
      </c>
      <c r="E281" s="4" t="str">
        <f>IF(D281="", "", "("&amp;COUNTIFS($A$6:A281, A281)&amp;" of "&amp;COUNTIFS($A$6:$A$9999, A281)&amp;")")</f>
        <v>(1 of 3)</v>
      </c>
      <c r="F281" s="5" t="str">
        <f t="shared" si="4"/>
        <v>Florence Unified School District (4437) - FY 2022  (1 of 3)</v>
      </c>
    </row>
    <row r="282" spans="1:6" x14ac:dyDescent="0.35">
      <c r="A282" s="4" t="s">
        <v>514</v>
      </c>
      <c r="B282" s="4">
        <v>4437</v>
      </c>
      <c r="C282" s="4" t="s">
        <v>515</v>
      </c>
      <c r="D282" s="4" t="s">
        <v>517</v>
      </c>
      <c r="E282" s="4" t="str">
        <f>IF(D282="", "", "("&amp;COUNTIFS($A$6:A282, A282)&amp;" of "&amp;COUNTIFS($A$6:$A$9999, A282)&amp;")")</f>
        <v>(2 of 3)</v>
      </c>
      <c r="F282" s="5" t="str">
        <f t="shared" si="4"/>
        <v>Florence Unified School District (4437) - FY 2022  (2 of 3)</v>
      </c>
    </row>
    <row r="283" spans="1:6" x14ac:dyDescent="0.35">
      <c r="A283" s="4" t="s">
        <v>514</v>
      </c>
      <c r="B283" s="4">
        <v>4437</v>
      </c>
      <c r="C283" s="4" t="s">
        <v>515</v>
      </c>
      <c r="D283" s="4" t="s">
        <v>518</v>
      </c>
      <c r="E283" s="4" t="str">
        <f>IF(D283="", "", "("&amp;COUNTIFS($A$6:A283, A283)&amp;" of "&amp;COUNTIFS($A$6:$A$9999, A283)&amp;")")</f>
        <v>(3 of 3)</v>
      </c>
      <c r="F283" s="5" t="str">
        <f t="shared" si="4"/>
        <v>Florence Unified School District (4437) - FY 2022  (3 of 3)</v>
      </c>
    </row>
    <row r="284" spans="1:6" x14ac:dyDescent="0.35">
      <c r="A284" s="4" t="s">
        <v>519</v>
      </c>
      <c r="B284" s="4">
        <v>4405</v>
      </c>
      <c r="C284" s="4" t="s">
        <v>520</v>
      </c>
      <c r="D284" s="4" t="s">
        <v>521</v>
      </c>
      <c r="E284" s="4" t="str">
        <f>IF(D284="", "", "("&amp;COUNTIFS($A$6:A284, A284)&amp;" of "&amp;COUNTIFS($A$6:$A$9999, A284)&amp;")")</f>
        <v>(1 of 3)</v>
      </c>
      <c r="F284" s="5" t="str">
        <f t="shared" si="4"/>
        <v>Flowing Wells Unified District (4405) - FY 2022  (1 of 3)</v>
      </c>
    </row>
    <row r="285" spans="1:6" x14ac:dyDescent="0.35">
      <c r="A285" s="4" t="s">
        <v>519</v>
      </c>
      <c r="B285" s="4">
        <v>4405</v>
      </c>
      <c r="C285" s="4" t="s">
        <v>520</v>
      </c>
      <c r="D285" s="4" t="s">
        <v>522</v>
      </c>
      <c r="E285" s="4" t="str">
        <f>IF(D285="", "", "("&amp;COUNTIFS($A$6:A285, A285)&amp;" of "&amp;COUNTIFS($A$6:$A$9999, A285)&amp;")")</f>
        <v>(2 of 3)</v>
      </c>
      <c r="F285" s="5" t="str">
        <f t="shared" si="4"/>
        <v>Flowing Wells Unified District (4405) - FY 2022  (2 of 3)</v>
      </c>
    </row>
    <row r="286" spans="1:6" x14ac:dyDescent="0.35">
      <c r="A286" s="4" t="s">
        <v>519</v>
      </c>
      <c r="B286" s="4">
        <v>4405</v>
      </c>
      <c r="C286" s="4" t="s">
        <v>520</v>
      </c>
      <c r="D286" s="4" t="s">
        <v>523</v>
      </c>
      <c r="E286" s="4" t="str">
        <f>IF(D286="", "", "("&amp;COUNTIFS($A$6:A286, A286)&amp;" of "&amp;COUNTIFS($A$6:$A$9999, A286)&amp;")")</f>
        <v>(3 of 3)</v>
      </c>
      <c r="F286" s="5" t="str">
        <f t="shared" si="4"/>
        <v>Flowing Wells Unified District (4405) - FY 2022  (3 of 3)</v>
      </c>
    </row>
    <row r="287" spans="1:6" x14ac:dyDescent="0.35">
      <c r="A287" s="4" t="s">
        <v>524</v>
      </c>
      <c r="B287" s="4">
        <v>4221</v>
      </c>
      <c r="C287" s="4" t="s">
        <v>525</v>
      </c>
      <c r="D287" s="4" t="s">
        <v>526</v>
      </c>
      <c r="E287" s="4" t="str">
        <f>IF(D287="", "", "("&amp;COUNTIFS($A$6:A287, A287)&amp;" of "&amp;COUNTIFS($A$6:$A$9999, A287)&amp;")")</f>
        <v>(1 of 4)</v>
      </c>
      <c r="F287" s="5" t="str">
        <f t="shared" si="4"/>
        <v>Fort Thomas Unified District (4221) - FY 2022  (1 of 4)</v>
      </c>
    </row>
    <row r="288" spans="1:6" x14ac:dyDescent="0.35">
      <c r="A288" s="4" t="s">
        <v>524</v>
      </c>
      <c r="B288" s="4">
        <v>4221</v>
      </c>
      <c r="C288" s="4" t="s">
        <v>525</v>
      </c>
      <c r="D288" s="4" t="s">
        <v>527</v>
      </c>
      <c r="E288" s="4" t="str">
        <f>IF(D288="", "", "("&amp;COUNTIFS($A$6:A288, A288)&amp;" of "&amp;COUNTIFS($A$6:$A$9999, A288)&amp;")")</f>
        <v>(2 of 4)</v>
      </c>
      <c r="F288" s="5" t="str">
        <f t="shared" si="4"/>
        <v>Fort Thomas Unified District (4221) - FY 2022  (2 of 4)</v>
      </c>
    </row>
    <row r="289" spans="1:6" x14ac:dyDescent="0.35">
      <c r="A289" s="4" t="s">
        <v>524</v>
      </c>
      <c r="B289" s="4">
        <v>4221</v>
      </c>
      <c r="C289" s="4" t="s">
        <v>525</v>
      </c>
      <c r="D289" s="4" t="s">
        <v>528</v>
      </c>
      <c r="E289" s="4" t="str">
        <f>IF(D289="", "", "("&amp;COUNTIFS($A$6:A289, A289)&amp;" of "&amp;COUNTIFS($A$6:$A$9999, A289)&amp;")")</f>
        <v>(3 of 4)</v>
      </c>
      <c r="F289" s="5" t="str">
        <f t="shared" si="4"/>
        <v>Fort Thomas Unified District (4221) - FY 2022  (3 of 4)</v>
      </c>
    </row>
    <row r="290" spans="1:6" x14ac:dyDescent="0.35">
      <c r="A290" s="4" t="s">
        <v>524</v>
      </c>
      <c r="B290" s="4">
        <v>4221</v>
      </c>
      <c r="C290" s="4" t="s">
        <v>525</v>
      </c>
      <c r="D290" s="4" t="s">
        <v>529</v>
      </c>
      <c r="E290" s="4" t="str">
        <f>IF(D290="", "", "("&amp;COUNTIFS($A$6:A290, A290)&amp;" of "&amp;COUNTIFS($A$6:$A$9999, A290)&amp;")")</f>
        <v>(4 of 4)</v>
      </c>
      <c r="F290" s="5" t="str">
        <f t="shared" si="4"/>
        <v>Fort Thomas Unified District (4221) - FY 2022  (4 of 4)</v>
      </c>
    </row>
    <row r="291" spans="1:6" x14ac:dyDescent="0.35">
      <c r="A291" s="4" t="s">
        <v>530</v>
      </c>
      <c r="B291" s="4">
        <v>4247</v>
      </c>
      <c r="C291" s="4" t="s">
        <v>531</v>
      </c>
      <c r="D291" s="4" t="s">
        <v>532</v>
      </c>
      <c r="E291" s="4" t="str">
        <f>IF(D291="", "", "("&amp;COUNTIFS($A$6:A291, A291)&amp;" of "&amp;COUNTIFS($A$6:$A$9999, A291)&amp;")")</f>
        <v>(1 of 1)</v>
      </c>
      <c r="F291" s="5" t="str">
        <f t="shared" si="4"/>
        <v>Fountain Hills Unified District (4247) - FY 2022  (1 of 1)</v>
      </c>
    </row>
    <row r="292" spans="1:6" x14ac:dyDescent="0.35">
      <c r="A292" s="4" t="s">
        <v>533</v>
      </c>
      <c r="B292" s="4">
        <v>4273</v>
      </c>
      <c r="C292" s="4" t="s">
        <v>534</v>
      </c>
      <c r="D292" s="4" t="s">
        <v>535</v>
      </c>
      <c r="E292" s="4" t="str">
        <f>IF(D292="", "", "("&amp;COUNTIFS($A$6:A292, A292)&amp;" of "&amp;COUNTIFS($A$6:$A$9999, A292)&amp;")")</f>
        <v>(1 of 5)</v>
      </c>
      <c r="F292" s="5" t="str">
        <f t="shared" si="4"/>
        <v>Fowler Elementary District (4273) - FY 2022  (1 of 5)</v>
      </c>
    </row>
    <row r="293" spans="1:6" x14ac:dyDescent="0.35">
      <c r="A293" s="4" t="s">
        <v>533</v>
      </c>
      <c r="B293" s="4">
        <v>4273</v>
      </c>
      <c r="C293" s="4" t="s">
        <v>534</v>
      </c>
      <c r="D293" s="4" t="s">
        <v>536</v>
      </c>
      <c r="E293" s="4" t="str">
        <f>IF(D293="", "", "("&amp;COUNTIFS($A$6:A293, A293)&amp;" of "&amp;COUNTIFS($A$6:$A$9999, A293)&amp;")")</f>
        <v>(2 of 5)</v>
      </c>
      <c r="F293" s="5" t="str">
        <f t="shared" si="4"/>
        <v>Fowler Elementary District (4273) - FY 2022  (2 of 5)</v>
      </c>
    </row>
    <row r="294" spans="1:6" x14ac:dyDescent="0.35">
      <c r="A294" s="4" t="s">
        <v>533</v>
      </c>
      <c r="B294" s="4">
        <v>4273</v>
      </c>
      <c r="C294" s="4" t="s">
        <v>534</v>
      </c>
      <c r="D294" s="4" t="s">
        <v>537</v>
      </c>
      <c r="E294" s="4" t="str">
        <f>IF(D294="", "", "("&amp;COUNTIFS($A$6:A294, A294)&amp;" of "&amp;COUNTIFS($A$6:$A$9999, A294)&amp;")")</f>
        <v>(3 of 5)</v>
      </c>
      <c r="F294" s="5" t="str">
        <f t="shared" si="4"/>
        <v>Fowler Elementary District (4273) - FY 2022  (3 of 5)</v>
      </c>
    </row>
    <row r="295" spans="1:6" x14ac:dyDescent="0.35">
      <c r="A295" s="4" t="s">
        <v>533</v>
      </c>
      <c r="B295" s="4">
        <v>4273</v>
      </c>
      <c r="C295" s="4" t="s">
        <v>534</v>
      </c>
      <c r="D295" s="4" t="s">
        <v>538</v>
      </c>
      <c r="E295" s="4" t="str">
        <f>IF(D295="", "", "("&amp;COUNTIFS($A$6:A295, A295)&amp;" of "&amp;COUNTIFS($A$6:$A$9999, A295)&amp;")")</f>
        <v>(4 of 5)</v>
      </c>
      <c r="F295" s="5" t="str">
        <f t="shared" si="4"/>
        <v>Fowler Elementary District (4273) - FY 2022  (4 of 5)</v>
      </c>
    </row>
    <row r="296" spans="1:6" x14ac:dyDescent="0.35">
      <c r="A296" s="4" t="s">
        <v>533</v>
      </c>
      <c r="B296" s="4">
        <v>4273</v>
      </c>
      <c r="C296" s="4" t="s">
        <v>534</v>
      </c>
      <c r="D296" s="4" t="s">
        <v>539</v>
      </c>
      <c r="E296" s="4" t="str">
        <f>IF(D296="", "", "("&amp;COUNTIFS($A$6:A296, A296)&amp;" of "&amp;COUNTIFS($A$6:$A$9999, A296)&amp;")")</f>
        <v>(5 of 5)</v>
      </c>
      <c r="F296" s="5" t="str">
        <f t="shared" si="4"/>
        <v>Fowler Elementary District (4273) - FY 2022  (5 of 5)</v>
      </c>
    </row>
    <row r="297" spans="1:6" x14ac:dyDescent="0.35">
      <c r="A297" s="4" t="s">
        <v>540</v>
      </c>
      <c r="B297" s="4">
        <v>89506</v>
      </c>
      <c r="C297" s="4" t="s">
        <v>541</v>
      </c>
      <c r="D297" s="4" t="s">
        <v>542</v>
      </c>
      <c r="E297" s="4" t="str">
        <f>IF(D297="", "", "("&amp;COUNTIFS($A$6:A297, A297)&amp;" of "&amp;COUNTIFS($A$6:$A$9999, A297)&amp;")")</f>
        <v>(1 of 1)</v>
      </c>
      <c r="F297" s="5" t="str">
        <f t="shared" si="4"/>
        <v>Freedom Academy, Inc. (89506) - FY 2022  (1 of 1)</v>
      </c>
    </row>
    <row r="298" spans="1:6" x14ac:dyDescent="0.35">
      <c r="A298" s="4" t="s">
        <v>543</v>
      </c>
      <c r="B298" s="4">
        <v>1000979</v>
      </c>
      <c r="C298" s="4" t="s">
        <v>544</v>
      </c>
      <c r="D298" s="4" t="s">
        <v>545</v>
      </c>
      <c r="E298" s="4" t="str">
        <f>IF(D298="", "", "("&amp;COUNTIFS($A$6:A298, A298)&amp;" of "&amp;COUNTIFS($A$6:$A$9999, A298)&amp;")")</f>
        <v>(1 of 1)</v>
      </c>
      <c r="F298" s="5" t="str">
        <f t="shared" si="4"/>
        <v>Freedom Preparatory Academy (1000979) - FY 2022  (1 of 1)</v>
      </c>
    </row>
    <row r="299" spans="1:6" x14ac:dyDescent="0.35">
      <c r="A299" s="4" t="s">
        <v>546</v>
      </c>
      <c r="B299" s="4">
        <v>4303</v>
      </c>
      <c r="C299" s="4" t="s">
        <v>547</v>
      </c>
      <c r="D299" s="4" t="s">
        <v>548</v>
      </c>
      <c r="E299" s="4" t="str">
        <f>IF(D299="", "", "("&amp;COUNTIFS($A$6:A299, A299)&amp;" of "&amp;COUNTIFS($A$6:$A$9999, A299)&amp;")")</f>
        <v>(1 of 1)</v>
      </c>
      <c r="F299" s="5" t="str">
        <f t="shared" si="4"/>
        <v>Friendly House, Inc. (4303) - FY 2022  (1 of 1)</v>
      </c>
    </row>
    <row r="300" spans="1:6" x14ac:dyDescent="0.35">
      <c r="A300" s="4" t="s">
        <v>549</v>
      </c>
      <c r="B300" s="4">
        <v>4505</v>
      </c>
      <c r="C300" s="4" t="s">
        <v>550</v>
      </c>
      <c r="D300" s="4" t="s">
        <v>551</v>
      </c>
      <c r="E300" s="4" t="str">
        <f>IF(D300="", "", "("&amp;COUNTIFS($A$6:A300, A300)&amp;" of "&amp;COUNTIFS($A$6:$A$9999, A300)&amp;")")</f>
        <v>(1 of 3)</v>
      </c>
      <c r="F300" s="5" t="str">
        <f t="shared" si="4"/>
        <v>Gadsden Elementary District (4505) - FY 2022  (1 of 3)</v>
      </c>
    </row>
    <row r="301" spans="1:6" x14ac:dyDescent="0.35">
      <c r="A301" s="4" t="s">
        <v>549</v>
      </c>
      <c r="B301" s="4">
        <v>4505</v>
      </c>
      <c r="C301" s="4" t="s">
        <v>550</v>
      </c>
      <c r="D301" s="4" t="s">
        <v>552</v>
      </c>
      <c r="E301" s="4" t="str">
        <f>IF(D301="", "", "("&amp;COUNTIFS($A$6:A301, A301)&amp;" of "&amp;COUNTIFS($A$6:$A$9999, A301)&amp;")")</f>
        <v>(2 of 3)</v>
      </c>
      <c r="F301" s="5" t="str">
        <f t="shared" si="4"/>
        <v>Gadsden Elementary District (4505) - FY 2022  (2 of 3)</v>
      </c>
    </row>
    <row r="302" spans="1:6" x14ac:dyDescent="0.35">
      <c r="A302" s="4" t="s">
        <v>549</v>
      </c>
      <c r="B302" s="4">
        <v>4505</v>
      </c>
      <c r="C302" s="4" t="s">
        <v>550</v>
      </c>
      <c r="D302" s="4" t="s">
        <v>553</v>
      </c>
      <c r="E302" s="4" t="str">
        <f>IF(D302="", "", "("&amp;COUNTIFS($A$6:A302, A302)&amp;" of "&amp;COUNTIFS($A$6:$A$9999, A302)&amp;")")</f>
        <v>(3 of 3)</v>
      </c>
      <c r="F302" s="5" t="str">
        <f t="shared" si="4"/>
        <v>Gadsden Elementary District (4505) - FY 2022  (3 of 3)</v>
      </c>
    </row>
    <row r="303" spans="1:6" x14ac:dyDescent="0.35">
      <c r="A303" s="4" t="s">
        <v>554</v>
      </c>
      <c r="B303" s="4">
        <v>78997</v>
      </c>
      <c r="C303" s="4" t="s">
        <v>555</v>
      </c>
      <c r="D303" s="4" t="s">
        <v>556</v>
      </c>
      <c r="E303" s="4" t="str">
        <f>IF(D303="", "", "("&amp;COUNTIFS($A$6:A303, A303)&amp;" of "&amp;COUNTIFS($A$6:$A$9999, A303)&amp;")")</f>
        <v>(1 of 3)</v>
      </c>
      <c r="F303" s="5" t="str">
        <f t="shared" si="4"/>
        <v>GAR, LLC dba Student Choice High School (78997) - FY 2022  (1 of 3)</v>
      </c>
    </row>
    <row r="304" spans="1:6" x14ac:dyDescent="0.35">
      <c r="A304" s="4" t="s">
        <v>554</v>
      </c>
      <c r="B304" s="4">
        <v>78997</v>
      </c>
      <c r="C304" s="4" t="s">
        <v>555</v>
      </c>
      <c r="D304" s="4" t="s">
        <v>557</v>
      </c>
      <c r="E304" s="4" t="str">
        <f>IF(D304="", "", "("&amp;COUNTIFS($A$6:A304, A304)&amp;" of "&amp;COUNTIFS($A$6:$A$9999, A304)&amp;")")</f>
        <v>(2 of 3)</v>
      </c>
      <c r="F304" s="5" t="str">
        <f t="shared" si="4"/>
        <v>GAR, LLC dba Student Choice High School (78997) - FY 2022  (2 of 3)</v>
      </c>
    </row>
    <row r="305" spans="1:6" x14ac:dyDescent="0.35">
      <c r="A305" s="4" t="s">
        <v>554</v>
      </c>
      <c r="B305" s="4">
        <v>78997</v>
      </c>
      <c r="C305" s="4" t="s">
        <v>555</v>
      </c>
      <c r="D305" s="4" t="s">
        <v>558</v>
      </c>
      <c r="E305" s="4" t="str">
        <f>IF(D305="", "", "("&amp;COUNTIFS($A$6:A305, A305)&amp;" of "&amp;COUNTIFS($A$6:$A$9999, A305)&amp;")")</f>
        <v>(3 of 3)</v>
      </c>
      <c r="F305" s="5" t="str">
        <f t="shared" si="4"/>
        <v>GAR, LLC dba Student Choice High School (78997) - FY 2022  (3 of 3)</v>
      </c>
    </row>
    <row r="306" spans="1:6" x14ac:dyDescent="0.35">
      <c r="A306" s="4" t="s">
        <v>559</v>
      </c>
      <c r="B306" s="4">
        <v>6372</v>
      </c>
      <c r="C306" s="4" t="s">
        <v>560</v>
      </c>
      <c r="D306" s="4" t="s">
        <v>561</v>
      </c>
      <c r="E306" s="4" t="str">
        <f>IF(D306="", "", "("&amp;COUNTIFS($A$6:A306, A306)&amp;" of "&amp;COUNTIFS($A$6:$A$9999, A306)&amp;")")</f>
        <v>(1 of 3)</v>
      </c>
      <c r="F306" s="5" t="str">
        <f t="shared" si="4"/>
        <v>Gem Charter School, Inc. (6372) - FY 2022  (1 of 3)</v>
      </c>
    </row>
    <row r="307" spans="1:6" x14ac:dyDescent="0.35">
      <c r="A307" s="4" t="s">
        <v>559</v>
      </c>
      <c r="B307" s="4">
        <v>6372</v>
      </c>
      <c r="C307" s="4" t="s">
        <v>560</v>
      </c>
      <c r="D307" s="4" t="s">
        <v>562</v>
      </c>
      <c r="E307" s="4" t="str">
        <f>IF(D307="", "", "("&amp;COUNTIFS($A$6:A307, A307)&amp;" of "&amp;COUNTIFS($A$6:$A$9999, A307)&amp;")")</f>
        <v>(2 of 3)</v>
      </c>
      <c r="F307" s="5" t="str">
        <f t="shared" si="4"/>
        <v>Gem Charter School, Inc. (6372) - FY 2022  (2 of 3)</v>
      </c>
    </row>
    <row r="308" spans="1:6" x14ac:dyDescent="0.35">
      <c r="A308" s="4" t="s">
        <v>559</v>
      </c>
      <c r="B308" s="4">
        <v>6372</v>
      </c>
      <c r="C308" s="4" t="s">
        <v>560</v>
      </c>
      <c r="D308" s="4" t="s">
        <v>563</v>
      </c>
      <c r="E308" s="4" t="str">
        <f>IF(D308="", "", "("&amp;COUNTIFS($A$6:A308, A308)&amp;" of "&amp;COUNTIFS($A$6:$A$9999, A308)&amp;")")</f>
        <v>(3 of 3)</v>
      </c>
      <c r="F308" s="5" t="str">
        <f t="shared" si="4"/>
        <v>Gem Charter School, Inc. (6372) - FY 2022  (3 of 3)</v>
      </c>
    </row>
    <row r="309" spans="1:6" x14ac:dyDescent="0.35">
      <c r="A309" s="4" t="s">
        <v>564</v>
      </c>
      <c r="B309" s="4">
        <v>4238</v>
      </c>
      <c r="C309" s="4" t="s">
        <v>565</v>
      </c>
      <c r="D309" s="4" t="s">
        <v>566</v>
      </c>
      <c r="E309" s="4" t="str">
        <f>IF(D309="", "", "("&amp;COUNTIFS($A$6:A309, A309)&amp;" of "&amp;COUNTIFS($A$6:$A$9999, A309)&amp;")")</f>
        <v>(1 of 1)</v>
      </c>
      <c r="F309" s="5" t="str">
        <f t="shared" si="4"/>
        <v>Gila Bend Unified District (4238) - FY 2022  (1 of 1)</v>
      </c>
    </row>
    <row r="310" spans="1:6" x14ac:dyDescent="0.35">
      <c r="A310" s="4" t="s">
        <v>567</v>
      </c>
      <c r="B310" s="4">
        <v>79387</v>
      </c>
      <c r="C310" s="4" t="s">
        <v>568</v>
      </c>
      <c r="D310" s="4" t="s">
        <v>569</v>
      </c>
      <c r="E310" s="4" t="str">
        <f>IF(D310="", "", "("&amp;COUNTIFS($A$6:A310, A310)&amp;" of "&amp;COUNTIFS($A$6:$A$9999, A310)&amp;")")</f>
        <v>(1 of 3)</v>
      </c>
      <c r="F310" s="5" t="str">
        <f t="shared" si="4"/>
        <v>Gila Institute for Technology (79387) - FY 2022  (1 of 3)</v>
      </c>
    </row>
    <row r="311" spans="1:6" x14ac:dyDescent="0.35">
      <c r="A311" s="4" t="s">
        <v>567</v>
      </c>
      <c r="B311" s="4">
        <v>79387</v>
      </c>
      <c r="C311" s="4" t="s">
        <v>568</v>
      </c>
      <c r="D311" s="4" t="s">
        <v>570</v>
      </c>
      <c r="E311" s="4" t="str">
        <f>IF(D311="", "", "("&amp;COUNTIFS($A$6:A311, A311)&amp;" of "&amp;COUNTIFS($A$6:$A$9999, A311)&amp;")")</f>
        <v>(2 of 3)</v>
      </c>
      <c r="F311" s="5" t="str">
        <f t="shared" si="4"/>
        <v>Gila Institute for Technology (79387) - FY 2022  (2 of 3)</v>
      </c>
    </row>
    <row r="312" spans="1:6" x14ac:dyDescent="0.35">
      <c r="A312" s="4" t="s">
        <v>567</v>
      </c>
      <c r="B312" s="4">
        <v>79387</v>
      </c>
      <c r="C312" s="4" t="s">
        <v>568</v>
      </c>
      <c r="D312" s="4" t="s">
        <v>571</v>
      </c>
      <c r="E312" s="4" t="str">
        <f>IF(D312="", "", "("&amp;COUNTIFS($A$6:A312, A312)&amp;" of "&amp;COUNTIFS($A$6:$A$9999, A312)&amp;")")</f>
        <v>(3 of 3)</v>
      </c>
      <c r="F312" s="5" t="str">
        <f t="shared" si="4"/>
        <v>Gila Institute for Technology (79387) - FY 2022  (3 of 3)</v>
      </c>
    </row>
    <row r="313" spans="1:6" x14ac:dyDescent="0.35">
      <c r="A313" s="4" t="s">
        <v>572</v>
      </c>
      <c r="B313" s="4">
        <v>4239</v>
      </c>
      <c r="C313" s="4" t="s">
        <v>573</v>
      </c>
      <c r="D313" s="4" t="s">
        <v>574</v>
      </c>
      <c r="E313" s="4" t="str">
        <f>IF(D313="", "", "("&amp;COUNTIFS($A$6:A313, A313)&amp;" of "&amp;COUNTIFS($A$6:$A$9999, A313)&amp;")")</f>
        <v>(1 of 2)</v>
      </c>
      <c r="F313" s="5" t="str">
        <f t="shared" si="4"/>
        <v>Gilbert Unified District (4239) - FY 2022  (1 of 2)</v>
      </c>
    </row>
    <row r="314" spans="1:6" x14ac:dyDescent="0.35">
      <c r="A314" s="4" t="s">
        <v>572</v>
      </c>
      <c r="B314" s="4">
        <v>4239</v>
      </c>
      <c r="C314" s="4" t="s">
        <v>573</v>
      </c>
      <c r="D314" s="4" t="s">
        <v>575</v>
      </c>
      <c r="E314" s="4" t="str">
        <f>IF(D314="", "", "("&amp;COUNTIFS($A$6:A314, A314)&amp;" of "&amp;COUNTIFS($A$6:$A$9999, A314)&amp;")")</f>
        <v>(2 of 2)</v>
      </c>
      <c r="F314" s="5" t="str">
        <f t="shared" si="4"/>
        <v>Gilbert Unified District (4239) - FY 2022  (2 of 2)</v>
      </c>
    </row>
    <row r="315" spans="1:6" x14ac:dyDescent="0.35">
      <c r="A315" s="4" t="s">
        <v>576</v>
      </c>
      <c r="B315" s="4">
        <v>4271</v>
      </c>
      <c r="C315" s="4" t="s">
        <v>577</v>
      </c>
      <c r="D315" s="4" t="s">
        <v>578</v>
      </c>
      <c r="E315" s="4" t="str">
        <f>IF(D315="", "", "("&amp;COUNTIFS($A$6:A315, A315)&amp;" of "&amp;COUNTIFS($A$6:$A$9999, A315)&amp;")")</f>
        <v>(1 of 3)</v>
      </c>
      <c r="F315" s="5" t="str">
        <f t="shared" si="4"/>
        <v>Glendale Elementary District (4271) - FY 2022  (1 of 3)</v>
      </c>
    </row>
    <row r="316" spans="1:6" x14ac:dyDescent="0.35">
      <c r="A316" s="4" t="s">
        <v>576</v>
      </c>
      <c r="B316" s="4">
        <v>4271</v>
      </c>
      <c r="C316" s="4" t="s">
        <v>577</v>
      </c>
      <c r="D316" s="4" t="s">
        <v>579</v>
      </c>
      <c r="E316" s="4" t="str">
        <f>IF(D316="", "", "("&amp;COUNTIFS($A$6:A316, A316)&amp;" of "&amp;COUNTIFS($A$6:$A$9999, A316)&amp;")")</f>
        <v>(2 of 3)</v>
      </c>
      <c r="F316" s="5" t="str">
        <f t="shared" si="4"/>
        <v>Glendale Elementary District (4271) - FY 2022  (2 of 3)</v>
      </c>
    </row>
    <row r="317" spans="1:6" x14ac:dyDescent="0.35">
      <c r="A317" s="4" t="s">
        <v>576</v>
      </c>
      <c r="B317" s="4">
        <v>4271</v>
      </c>
      <c r="C317" s="4" t="s">
        <v>577</v>
      </c>
      <c r="D317" s="4" t="s">
        <v>580</v>
      </c>
      <c r="E317" s="4" t="str">
        <f>IF(D317="", "", "("&amp;COUNTIFS($A$6:A317, A317)&amp;" of "&amp;COUNTIFS($A$6:$A$9999, A317)&amp;")")</f>
        <v>(3 of 3)</v>
      </c>
      <c r="F317" s="5" t="str">
        <f t="shared" si="4"/>
        <v>Glendale Elementary District (4271) - FY 2022  (3 of 3)</v>
      </c>
    </row>
    <row r="318" spans="1:6" x14ac:dyDescent="0.35">
      <c r="A318" s="4" t="s">
        <v>581</v>
      </c>
      <c r="B318" s="4">
        <v>89829</v>
      </c>
      <c r="C318" s="4" t="s">
        <v>90</v>
      </c>
      <c r="D318" s="4" t="s">
        <v>582</v>
      </c>
      <c r="E318" s="4" t="str">
        <f>IF(D318="", "", "("&amp;COUNTIFS($A$6:A318, A318)&amp;" of "&amp;COUNTIFS($A$6:$A$9999, A318)&amp;")")</f>
        <v>(1 of 1)</v>
      </c>
      <c r="F318" s="5" t="str">
        <f t="shared" si="4"/>
        <v>Glendale Preparatory Academy (89829) - FY 2022  (1 of 1)</v>
      </c>
    </row>
    <row r="319" spans="1:6" x14ac:dyDescent="0.35">
      <c r="A319" s="4" t="s">
        <v>583</v>
      </c>
      <c r="B319" s="4">
        <v>10974</v>
      </c>
      <c r="C319" s="4" t="s">
        <v>584</v>
      </c>
      <c r="D319" s="4" t="s">
        <v>585</v>
      </c>
      <c r="E319" s="4" t="str">
        <f>IF(D319="", "", "("&amp;COUNTIFS($A$6:A319, A319)&amp;" of "&amp;COUNTIFS($A$6:$A$9999, A319)&amp;")")</f>
        <v>(1 of 1)</v>
      </c>
      <c r="F319" s="5" t="str">
        <f t="shared" si="4"/>
        <v>Great Expectations Academy (10974) - FY 2022  (1 of 1)</v>
      </c>
    </row>
    <row r="320" spans="1:6" x14ac:dyDescent="0.35">
      <c r="A320" s="4" t="s">
        <v>586</v>
      </c>
      <c r="B320" s="4">
        <v>79500</v>
      </c>
      <c r="C320" s="4" t="s">
        <v>116</v>
      </c>
      <c r="D320" s="4" t="s">
        <v>587</v>
      </c>
      <c r="E320" s="4" t="str">
        <f>IF(D320="", "", "("&amp;COUNTIFS($A$6:A320, A320)&amp;" of "&amp;COUNTIFS($A$6:$A$9999, A320)&amp;")")</f>
        <v>(1 of 1)</v>
      </c>
      <c r="F320" s="5" t="str">
        <f t="shared" si="4"/>
        <v>Griffin Foundation, Inc. The (79500) - FY 2022  (1 of 1)</v>
      </c>
    </row>
    <row r="321" spans="1:6" x14ac:dyDescent="0.35">
      <c r="A321" s="4" t="s">
        <v>588</v>
      </c>
      <c r="B321" s="4">
        <v>90906</v>
      </c>
      <c r="C321" s="4" t="s">
        <v>48</v>
      </c>
      <c r="D321" s="4" t="s">
        <v>589</v>
      </c>
      <c r="E321" s="4" t="str">
        <f>IF(D321="", "", "("&amp;COUNTIFS($A$6:A321, A321)&amp;" of "&amp;COUNTIFS($A$6:$A$9999, A321)&amp;")")</f>
        <v>(1 of 1)</v>
      </c>
      <c r="F321" s="5" t="str">
        <f t="shared" si="4"/>
        <v>Happy Valley East (90906) - FY 2022  (1 of 1)</v>
      </c>
    </row>
    <row r="322" spans="1:6" x14ac:dyDescent="0.35">
      <c r="A322" s="4" t="s">
        <v>590</v>
      </c>
      <c r="B322" s="4">
        <v>79081</v>
      </c>
      <c r="C322" s="4" t="s">
        <v>48</v>
      </c>
      <c r="D322" s="4" t="s">
        <v>591</v>
      </c>
      <c r="E322" s="4" t="str">
        <f>IF(D322="", "", "("&amp;COUNTIFS($A$6:A322, A322)&amp;" of "&amp;COUNTIFS($A$6:$A$9999, A322)&amp;")")</f>
        <v>(1 of 1)</v>
      </c>
      <c r="F322" s="5" t="str">
        <f t="shared" si="4"/>
        <v>Happy Valley School, Inc. (79081) - FY 2022  (1 of 1)</v>
      </c>
    </row>
    <row r="323" spans="1:6" x14ac:dyDescent="0.35">
      <c r="A323" s="4" t="s">
        <v>592</v>
      </c>
      <c r="B323" s="4">
        <v>89951</v>
      </c>
      <c r="C323" s="4" t="s">
        <v>593</v>
      </c>
      <c r="D323" s="4" t="s">
        <v>594</v>
      </c>
      <c r="E323" s="4" t="str">
        <f>IF(D323="", "", "("&amp;COUNTIFS($A$6:A323, A323)&amp;" of "&amp;COUNTIFS($A$6:$A$9999, A323)&amp;")")</f>
        <v>(1 of 1)</v>
      </c>
      <c r="F323" s="5" t="str">
        <f t="shared" si="4"/>
        <v>Haven Montessori Children's House, Inc. (89951) - FY 2022  (1 of 1)</v>
      </c>
    </row>
    <row r="324" spans="1:6" x14ac:dyDescent="0.35">
      <c r="A324" s="4" t="s">
        <v>595</v>
      </c>
      <c r="B324" s="4">
        <v>81076</v>
      </c>
      <c r="C324" s="4" t="s">
        <v>119</v>
      </c>
      <c r="D324" s="4" t="s">
        <v>596</v>
      </c>
      <c r="E324" s="4" t="str">
        <f>IF(D324="", "", "("&amp;COUNTIFS($A$6:A324, A324)&amp;" of "&amp;COUNTIFS($A$6:$A$9999, A324)&amp;")")</f>
        <v>(1 of 1)</v>
      </c>
      <c r="F324" s="5" t="str">
        <f t="shared" si="4"/>
        <v>Heritage Elementary School (81076) - FY 2022  (1 of 1)</v>
      </c>
    </row>
    <row r="325" spans="1:6" x14ac:dyDescent="0.35">
      <c r="A325" s="4" t="s">
        <v>597</v>
      </c>
      <c r="B325" s="4">
        <v>4426</v>
      </c>
      <c r="C325" s="4" t="s">
        <v>598</v>
      </c>
      <c r="D325" s="4" t="s">
        <v>599</v>
      </c>
      <c r="E325" s="4" t="str">
        <f>IF(D325="", "", "("&amp;COUNTIFS($A$6:A325, A325)&amp;" of "&amp;COUNTIFS($A$6:$A$9999, A325)&amp;")")</f>
        <v>(1 of 2)</v>
      </c>
      <c r="F325" s="5" t="str">
        <f t="shared" si="4"/>
        <v>Hermosa Montessori Charter School (4426) - FY 2022  (1 of 2)</v>
      </c>
    </row>
    <row r="326" spans="1:6" x14ac:dyDescent="0.35">
      <c r="A326" s="4" t="s">
        <v>597</v>
      </c>
      <c r="B326" s="4">
        <v>4426</v>
      </c>
      <c r="C326" s="4" t="s">
        <v>598</v>
      </c>
      <c r="D326" s="4" t="s">
        <v>600</v>
      </c>
      <c r="E326" s="4" t="str">
        <f>IF(D326="", "", "("&amp;COUNTIFS($A$6:A326, A326)&amp;" of "&amp;COUNTIFS($A$6:$A$9999, A326)&amp;")")</f>
        <v>(2 of 2)</v>
      </c>
      <c r="F326" s="5" t="str">
        <f t="shared" ref="F326:F389" si="5">IF(D326="", "", HYPERLINK(D326, A326&amp;" ("&amp;B326&amp;") - FY 2022 "&amp;$B$2&amp;" "&amp;E326))</f>
        <v>Hermosa Montessori Charter School (4426) - FY 2022  (2 of 2)</v>
      </c>
    </row>
    <row r="327" spans="1:6" x14ac:dyDescent="0.35">
      <c r="A327" s="4" t="s">
        <v>601</v>
      </c>
      <c r="B327" s="4">
        <v>79061</v>
      </c>
      <c r="C327" s="4" t="s">
        <v>602</v>
      </c>
      <c r="D327" s="4" t="s">
        <v>603</v>
      </c>
      <c r="E327" s="4" t="str">
        <f>IF(D327="", "", "("&amp;COUNTIFS($A$6:A327, A327)&amp;" of "&amp;COUNTIFS($A$6:$A$9999, A327)&amp;")")</f>
        <v>(1 of 3)</v>
      </c>
      <c r="F327" s="5" t="str">
        <f t="shared" si="5"/>
        <v>Highland Free School (79061) - FY 2022  (1 of 3)</v>
      </c>
    </row>
    <row r="328" spans="1:6" x14ac:dyDescent="0.35">
      <c r="A328" s="4" t="s">
        <v>601</v>
      </c>
      <c r="B328" s="4">
        <v>79061</v>
      </c>
      <c r="C328" s="4" t="s">
        <v>602</v>
      </c>
      <c r="D328" s="4" t="s">
        <v>604</v>
      </c>
      <c r="E328" s="4" t="str">
        <f>IF(D328="", "", "("&amp;COUNTIFS($A$6:A328, A328)&amp;" of "&amp;COUNTIFS($A$6:$A$9999, A328)&amp;")")</f>
        <v>(2 of 3)</v>
      </c>
      <c r="F328" s="5" t="str">
        <f t="shared" si="5"/>
        <v>Highland Free School (79061) - FY 2022  (2 of 3)</v>
      </c>
    </row>
    <row r="329" spans="1:6" x14ac:dyDescent="0.35">
      <c r="A329" s="4" t="s">
        <v>601</v>
      </c>
      <c r="B329" s="4">
        <v>79061</v>
      </c>
      <c r="C329" s="4" t="s">
        <v>605</v>
      </c>
      <c r="D329" s="4" t="s">
        <v>606</v>
      </c>
      <c r="E329" s="4" t="str">
        <f>IF(D329="", "", "("&amp;COUNTIFS($A$6:A329, A329)&amp;" of "&amp;COUNTIFS($A$6:$A$9999, A329)&amp;")")</f>
        <v>(3 of 3)</v>
      </c>
      <c r="F329" s="5" t="str">
        <f t="shared" si="5"/>
        <v>Highland Free School (79061) - FY 2022  (3 of 3)</v>
      </c>
    </row>
    <row r="330" spans="1:6" x14ac:dyDescent="0.35">
      <c r="A330" s="4" t="s">
        <v>607</v>
      </c>
      <c r="B330" s="4">
        <v>92982</v>
      </c>
      <c r="C330" s="4" t="s">
        <v>608</v>
      </c>
      <c r="D330" s="4" t="s">
        <v>609</v>
      </c>
      <c r="E330" s="4" t="str">
        <f>IF(D330="", "", "("&amp;COUNTIFS($A$6:A330, A330)&amp;" of "&amp;COUNTIFS($A$6:$A$9999, A330)&amp;")")</f>
        <v>(1 of 1)</v>
      </c>
      <c r="F330" s="5" t="str">
        <f t="shared" si="5"/>
        <v>Highland Prep (92982) - FY 2022  (1 of 1)</v>
      </c>
    </row>
    <row r="331" spans="1:6" x14ac:dyDescent="0.35">
      <c r="A331" s="4" t="s">
        <v>610</v>
      </c>
      <c r="B331" s="4">
        <v>4248</v>
      </c>
      <c r="C331" s="4" t="s">
        <v>611</v>
      </c>
      <c r="D331" s="4" t="s">
        <v>612</v>
      </c>
      <c r="E331" s="4" t="str">
        <f>IF(D331="", "", "("&amp;COUNTIFS($A$6:A331, A331)&amp;" of "&amp;COUNTIFS($A$6:$A$9999, A331)&amp;")")</f>
        <v>(1 of 2)</v>
      </c>
      <c r="F331" s="5" t="str">
        <f t="shared" si="5"/>
        <v>Higley Unified School District (4248) - FY 2022  (1 of 2)</v>
      </c>
    </row>
    <row r="332" spans="1:6" x14ac:dyDescent="0.35">
      <c r="A332" s="4" t="s">
        <v>610</v>
      </c>
      <c r="B332" s="4">
        <v>4248</v>
      </c>
      <c r="C332" s="4" t="s">
        <v>531</v>
      </c>
      <c r="D332" s="4" t="s">
        <v>613</v>
      </c>
      <c r="E332" s="4" t="str">
        <f>IF(D332="", "", "("&amp;COUNTIFS($A$6:A332, A332)&amp;" of "&amp;COUNTIFS($A$6:$A$9999, A332)&amp;")")</f>
        <v>(2 of 2)</v>
      </c>
      <c r="F332" s="5" t="str">
        <f t="shared" si="5"/>
        <v>Higley Unified School District (4248) - FY 2022  (2 of 2)</v>
      </c>
    </row>
    <row r="333" spans="1:6" x14ac:dyDescent="0.35">
      <c r="A333" s="4" t="s">
        <v>614</v>
      </c>
      <c r="B333" s="4">
        <v>4389</v>
      </c>
      <c r="C333" s="4" t="s">
        <v>615</v>
      </c>
      <c r="D333" s="4" t="s">
        <v>616</v>
      </c>
      <c r="E333" s="4" t="str">
        <f>IF(D333="", "", "("&amp;COUNTIFS($A$6:A333, A333)&amp;" of "&amp;COUNTIFS($A$6:$A$9999, A333)&amp;")")</f>
        <v>(1 of 1)</v>
      </c>
      <c r="F333" s="5" t="str">
        <f t="shared" si="5"/>
        <v>Holbrook Unified District (4389) - FY 2022  (1 of 1)</v>
      </c>
    </row>
    <row r="334" spans="1:6" x14ac:dyDescent="0.35">
      <c r="A334" s="4" t="s">
        <v>617</v>
      </c>
      <c r="B334" s="4">
        <v>79264</v>
      </c>
      <c r="C334" s="4" t="s">
        <v>618</v>
      </c>
      <c r="D334" s="4" t="s">
        <v>619</v>
      </c>
      <c r="E334" s="4" t="str">
        <f>IF(D334="", "", "("&amp;COUNTIFS($A$6:A334, A334)&amp;" of "&amp;COUNTIFS($A$6:$A$9999, A334)&amp;")")</f>
        <v>(1 of 2)</v>
      </c>
      <c r="F334" s="5" t="str">
        <f t="shared" si="5"/>
        <v>Horizon Community Learning Center, Inc. (79264) - FY 2022  (1 of 2)</v>
      </c>
    </row>
    <row r="335" spans="1:6" x14ac:dyDescent="0.35">
      <c r="A335" s="4" t="s">
        <v>617</v>
      </c>
      <c r="B335" s="4">
        <v>92620</v>
      </c>
      <c r="C335" s="4" t="s">
        <v>618</v>
      </c>
      <c r="D335" s="4" t="s">
        <v>620</v>
      </c>
      <c r="E335" s="4" t="str">
        <f>IF(D335="", "", "("&amp;COUNTIFS($A$6:A335, A335)&amp;" of "&amp;COUNTIFS($A$6:$A$9999, A335)&amp;")")</f>
        <v>(2 of 2)</v>
      </c>
      <c r="F335" s="5" t="str">
        <f t="shared" si="5"/>
        <v>Horizon Community Learning Center, Inc. (92620) - FY 2022  (2 of 2)</v>
      </c>
    </row>
    <row r="336" spans="1:6" x14ac:dyDescent="0.35">
      <c r="A336" s="4" t="s">
        <v>621</v>
      </c>
      <c r="B336" s="4">
        <v>4337</v>
      </c>
      <c r="C336" s="4" t="s">
        <v>622</v>
      </c>
      <c r="D336" s="4" t="s">
        <v>623</v>
      </c>
      <c r="E336" s="4" t="str">
        <f>IF(D336="", "", "("&amp;COUNTIFS($A$6:A336, A336)&amp;" of "&amp;COUNTIFS($A$6:$A$9999, A336)&amp;")")</f>
        <v>(1 of 3)</v>
      </c>
      <c r="F336" s="5" t="str">
        <f t="shared" si="5"/>
        <v>Humanities and Sciences Academy of the United States, Inc. (4337) - FY 2022  (1 of 3)</v>
      </c>
    </row>
    <row r="337" spans="1:6" x14ac:dyDescent="0.35">
      <c r="A337" s="4" t="s">
        <v>621</v>
      </c>
      <c r="B337" s="4">
        <v>4337</v>
      </c>
      <c r="C337" s="4" t="s">
        <v>622</v>
      </c>
      <c r="D337" s="4" t="s">
        <v>624</v>
      </c>
      <c r="E337" s="4" t="str">
        <f>IF(D337="", "", "("&amp;COUNTIFS($A$6:A337, A337)&amp;" of "&amp;COUNTIFS($A$6:$A$9999, A337)&amp;")")</f>
        <v>(2 of 3)</v>
      </c>
      <c r="F337" s="5" t="str">
        <f t="shared" si="5"/>
        <v>Humanities and Sciences Academy of the United States, Inc. (4337) - FY 2022  (2 of 3)</v>
      </c>
    </row>
    <row r="338" spans="1:6" x14ac:dyDescent="0.35">
      <c r="A338" s="4" t="s">
        <v>621</v>
      </c>
      <c r="B338" s="4">
        <v>4337</v>
      </c>
      <c r="C338" s="4" t="s">
        <v>622</v>
      </c>
      <c r="D338" s="4" t="s">
        <v>625</v>
      </c>
      <c r="E338" s="4" t="str">
        <f>IF(D338="", "", "("&amp;COUNTIFS($A$6:A338, A338)&amp;" of "&amp;COUNTIFS($A$6:$A$9999, A338)&amp;")")</f>
        <v>(3 of 3)</v>
      </c>
      <c r="F338" s="5" t="str">
        <f t="shared" si="5"/>
        <v>Humanities and Sciences Academy of the United States, Inc. (4337) - FY 2022  (3 of 3)</v>
      </c>
    </row>
    <row r="339" spans="1:6" x14ac:dyDescent="0.35">
      <c r="A339" s="4" t="s">
        <v>626</v>
      </c>
      <c r="B339" s="4">
        <v>4469</v>
      </c>
      <c r="C339" s="4" t="s">
        <v>627</v>
      </c>
      <c r="D339" s="4" t="s">
        <v>628</v>
      </c>
      <c r="E339" s="4" t="str">
        <f>IF(D339="", "", "("&amp;COUNTIFS($A$6:A339, A339)&amp;" of "&amp;COUNTIFS($A$6:$A$9999, A339)&amp;")")</f>
        <v>(1 of 2)</v>
      </c>
      <c r="F339" s="5" t="str">
        <f t="shared" si="5"/>
        <v>Humboldt Unified District (4469) - FY 2022  (1 of 2)</v>
      </c>
    </row>
    <row r="340" spans="1:6" x14ac:dyDescent="0.35">
      <c r="A340" s="4" t="s">
        <v>626</v>
      </c>
      <c r="B340" s="4">
        <v>4469</v>
      </c>
      <c r="C340" s="4" t="s">
        <v>627</v>
      </c>
      <c r="D340" s="4" t="s">
        <v>629</v>
      </c>
      <c r="E340" s="4" t="str">
        <f>IF(D340="", "", "("&amp;COUNTIFS($A$6:A340, A340)&amp;" of "&amp;COUNTIFS($A$6:$A$9999, A340)&amp;")")</f>
        <v>(2 of 2)</v>
      </c>
      <c r="F340" s="5" t="str">
        <f t="shared" si="5"/>
        <v>Humboldt Unified District (4469) - FY 2022  (2 of 2)</v>
      </c>
    </row>
    <row r="341" spans="1:6" x14ac:dyDescent="0.35">
      <c r="A341" s="4" t="s">
        <v>630</v>
      </c>
      <c r="B341" s="4">
        <v>4502</v>
      </c>
      <c r="C341" s="4" t="s">
        <v>631</v>
      </c>
      <c r="D341" s="4" t="s">
        <v>632</v>
      </c>
      <c r="E341" s="4" t="str">
        <f>IF(D341="", "", "("&amp;COUNTIFS($A$6:A341, A341)&amp;" of "&amp;COUNTIFS($A$6:$A$9999, A341)&amp;")")</f>
        <v>(1 of 4)</v>
      </c>
      <c r="F341" s="5" t="str">
        <f t="shared" si="5"/>
        <v>Hyder Elementary District (4502) - FY 2022  (1 of 4)</v>
      </c>
    </row>
    <row r="342" spans="1:6" x14ac:dyDescent="0.35">
      <c r="A342" s="4" t="s">
        <v>630</v>
      </c>
      <c r="B342" s="4">
        <v>4502</v>
      </c>
      <c r="C342" s="4" t="s">
        <v>631</v>
      </c>
      <c r="D342" s="4" t="s">
        <v>633</v>
      </c>
      <c r="E342" s="4" t="str">
        <f>IF(D342="", "", "("&amp;COUNTIFS($A$6:A342, A342)&amp;" of "&amp;COUNTIFS($A$6:$A$9999, A342)&amp;")")</f>
        <v>(2 of 4)</v>
      </c>
      <c r="F342" s="5" t="str">
        <f t="shared" si="5"/>
        <v>Hyder Elementary District (4502) - FY 2022  (2 of 4)</v>
      </c>
    </row>
    <row r="343" spans="1:6" x14ac:dyDescent="0.35">
      <c r="A343" s="4" t="s">
        <v>630</v>
      </c>
      <c r="B343" s="4">
        <v>4502</v>
      </c>
      <c r="C343" s="4" t="s">
        <v>631</v>
      </c>
      <c r="D343" s="4" t="s">
        <v>634</v>
      </c>
      <c r="E343" s="4" t="str">
        <f>IF(D343="", "", "("&amp;COUNTIFS($A$6:A343, A343)&amp;" of "&amp;COUNTIFS($A$6:$A$9999, A343)&amp;")")</f>
        <v>(3 of 4)</v>
      </c>
      <c r="F343" s="5" t="str">
        <f t="shared" si="5"/>
        <v>Hyder Elementary District (4502) - FY 2022  (3 of 4)</v>
      </c>
    </row>
    <row r="344" spans="1:6" x14ac:dyDescent="0.35">
      <c r="A344" s="4" t="s">
        <v>630</v>
      </c>
      <c r="B344" s="4">
        <v>4502</v>
      </c>
      <c r="C344" s="4" t="s">
        <v>631</v>
      </c>
      <c r="D344" s="4" t="s">
        <v>635</v>
      </c>
      <c r="E344" s="4" t="str">
        <f>IF(D344="", "", "("&amp;COUNTIFS($A$6:A344, A344)&amp;" of "&amp;COUNTIFS($A$6:$A$9999, A344)&amp;")")</f>
        <v>(4 of 4)</v>
      </c>
      <c r="F344" s="5" t="str">
        <f t="shared" si="5"/>
        <v>Hyder Elementary District (4502) - FY 2022  (4 of 4)</v>
      </c>
    </row>
    <row r="345" spans="1:6" x14ac:dyDescent="0.35">
      <c r="A345" s="4" t="s">
        <v>636</v>
      </c>
      <c r="B345" s="4">
        <v>90162</v>
      </c>
      <c r="C345" s="4" t="s">
        <v>637</v>
      </c>
      <c r="D345" s="4" t="s">
        <v>638</v>
      </c>
      <c r="E345" s="4" t="str">
        <f>IF(D345="", "", "("&amp;COUNTIFS($A$6:A345, A345)&amp;" of "&amp;COUNTIFS($A$6:$A$9999, A345)&amp;")")</f>
        <v>(1 of 2)</v>
      </c>
      <c r="F345" s="5" t="str">
        <f t="shared" si="5"/>
        <v>Imagine Avondale Middle, Inc. (90162) - FY 2022  (1 of 2)</v>
      </c>
    </row>
    <row r="346" spans="1:6" x14ac:dyDescent="0.35">
      <c r="A346" s="4" t="s">
        <v>636</v>
      </c>
      <c r="B346" s="4">
        <v>90162</v>
      </c>
      <c r="C346" s="4" t="s">
        <v>637</v>
      </c>
      <c r="D346" s="4" t="s">
        <v>639</v>
      </c>
      <c r="E346" s="4" t="str">
        <f>IF(D346="", "", "("&amp;COUNTIFS($A$6:A346, A346)&amp;" of "&amp;COUNTIFS($A$6:$A$9999, A346)&amp;")")</f>
        <v>(2 of 2)</v>
      </c>
      <c r="F346" s="5" t="str">
        <f t="shared" si="5"/>
        <v>Imagine Avondale Middle, Inc. (90162) - FY 2022  (2 of 2)</v>
      </c>
    </row>
    <row r="347" spans="1:6" x14ac:dyDescent="0.35">
      <c r="A347" s="4" t="s">
        <v>640</v>
      </c>
      <c r="B347" s="4">
        <v>88369</v>
      </c>
      <c r="C347" s="4" t="s">
        <v>436</v>
      </c>
      <c r="D347" s="4" t="s">
        <v>641</v>
      </c>
      <c r="E347" s="4" t="str">
        <f>IF(D347="", "", "("&amp;COUNTIFS($A$6:A347, A347)&amp;" of "&amp;COUNTIFS($A$6:$A$9999, A347)&amp;")")</f>
        <v>(1 of 2)</v>
      </c>
      <c r="F347" s="5" t="str">
        <f t="shared" si="5"/>
        <v>Imagine Middle at East Mesa, Inc. (88369) - FY 2022  (1 of 2)</v>
      </c>
    </row>
    <row r="348" spans="1:6" x14ac:dyDescent="0.35">
      <c r="A348" s="4" t="s">
        <v>640</v>
      </c>
      <c r="B348" s="4">
        <v>88369</v>
      </c>
      <c r="C348" s="4" t="s">
        <v>436</v>
      </c>
      <c r="D348" s="4" t="s">
        <v>642</v>
      </c>
      <c r="E348" s="4" t="str">
        <f>IF(D348="", "", "("&amp;COUNTIFS($A$6:A348, A348)&amp;" of "&amp;COUNTIFS($A$6:$A$9999, A348)&amp;")")</f>
        <v>(2 of 2)</v>
      </c>
      <c r="F348" s="5" t="str">
        <f t="shared" si="5"/>
        <v>Imagine Middle at East Mesa, Inc. (88369) - FY 2022  (2 of 2)</v>
      </c>
    </row>
    <row r="349" spans="1:6" x14ac:dyDescent="0.35">
      <c r="A349" s="4" t="s">
        <v>643</v>
      </c>
      <c r="B349" s="4">
        <v>88372</v>
      </c>
      <c r="C349" s="4" t="s">
        <v>644</v>
      </c>
      <c r="D349" s="4" t="s">
        <v>645</v>
      </c>
      <c r="E349" s="4" t="str">
        <f>IF(D349="", "", "("&amp;COUNTIFS($A$6:A349, A349)&amp;" of "&amp;COUNTIFS($A$6:$A$9999, A349)&amp;")")</f>
        <v>(1 of 2)</v>
      </c>
      <c r="F349" s="5" t="str">
        <f t="shared" si="5"/>
        <v>Imagine Middle at Surprise, Inc. (88372) - FY 2022  (1 of 2)</v>
      </c>
    </row>
    <row r="350" spans="1:6" x14ac:dyDescent="0.35">
      <c r="A350" s="4" t="s">
        <v>643</v>
      </c>
      <c r="B350" s="4">
        <v>88372</v>
      </c>
      <c r="C350" s="4" t="s">
        <v>644</v>
      </c>
      <c r="D350" s="4" t="s">
        <v>646</v>
      </c>
      <c r="E350" s="4" t="str">
        <f>IF(D350="", "", "("&amp;COUNTIFS($A$6:A350, A350)&amp;" of "&amp;COUNTIFS($A$6:$A$9999, A350)&amp;")")</f>
        <v>(2 of 2)</v>
      </c>
      <c r="F350" s="5" t="str">
        <f t="shared" si="5"/>
        <v>Imagine Middle at Surprise, Inc. (88372) - FY 2022  (2 of 2)</v>
      </c>
    </row>
    <row r="351" spans="1:6" x14ac:dyDescent="0.35">
      <c r="A351" s="4" t="s">
        <v>647</v>
      </c>
      <c r="B351" s="4">
        <v>89788</v>
      </c>
      <c r="C351" s="4" t="s">
        <v>648</v>
      </c>
      <c r="D351" s="4" t="s">
        <v>649</v>
      </c>
      <c r="E351" s="4" t="str">
        <f>IF(D351="", "", "("&amp;COUNTIFS($A$6:A351, A351)&amp;" of "&amp;COUNTIFS($A$6:$A$9999, A351)&amp;")")</f>
        <v>(1 of 1)</v>
      </c>
      <c r="F351" s="5" t="str">
        <f t="shared" si="5"/>
        <v>Imagine Prep Superstition, Inc. (89788) - FY 2022  (1 of 1)</v>
      </c>
    </row>
    <row r="352" spans="1:6" x14ac:dyDescent="0.35">
      <c r="A352" s="4" t="s">
        <v>650</v>
      </c>
      <c r="B352" s="4">
        <v>89790</v>
      </c>
      <c r="C352" s="4" t="s">
        <v>644</v>
      </c>
      <c r="D352" s="4" t="s">
        <v>651</v>
      </c>
      <c r="E352" s="4" t="str">
        <f>IF(D352="", "", "("&amp;COUNTIFS($A$6:A352, A352)&amp;" of "&amp;COUNTIFS($A$6:$A$9999, A352)&amp;")")</f>
        <v>(1 of 2)</v>
      </c>
      <c r="F352" s="5" t="str">
        <f t="shared" si="5"/>
        <v>Imagine Prep Surprise, Inc. (89790) - FY 2022  (1 of 2)</v>
      </c>
    </row>
    <row r="353" spans="1:6" x14ac:dyDescent="0.35">
      <c r="A353" s="4" t="s">
        <v>650</v>
      </c>
      <c r="B353" s="4">
        <v>89790</v>
      </c>
      <c r="C353" s="4" t="s">
        <v>644</v>
      </c>
      <c r="D353" s="4" t="s">
        <v>652</v>
      </c>
      <c r="E353" s="4" t="str">
        <f>IF(D353="", "", "("&amp;COUNTIFS($A$6:A353, A353)&amp;" of "&amp;COUNTIFS($A$6:$A$9999, A353)&amp;")")</f>
        <v>(2 of 2)</v>
      </c>
      <c r="F353" s="5" t="str">
        <f t="shared" si="5"/>
        <v>Imagine Prep Surprise, Inc. (89790) - FY 2022  (2 of 2)</v>
      </c>
    </row>
    <row r="354" spans="1:6" x14ac:dyDescent="0.35">
      <c r="A354" s="4" t="s">
        <v>653</v>
      </c>
      <c r="B354" s="4">
        <v>90160</v>
      </c>
      <c r="C354" s="4" t="s">
        <v>648</v>
      </c>
      <c r="D354" s="4" t="s">
        <v>654</v>
      </c>
      <c r="E354" s="4" t="str">
        <f>IF(D354="", "", "("&amp;COUNTIFS($A$6:A354, A354)&amp;" of "&amp;COUNTIFS($A$6:$A$9999, A354)&amp;")")</f>
        <v>(1 of 1)</v>
      </c>
      <c r="F354" s="5" t="str">
        <f t="shared" si="5"/>
        <v>Imagine Superstition Middle, Inc. (90160) - FY 2022  (1 of 1)</v>
      </c>
    </row>
    <row r="355" spans="1:6" x14ac:dyDescent="0.35">
      <c r="A355" s="4" t="s">
        <v>655</v>
      </c>
      <c r="B355" s="4">
        <v>90876</v>
      </c>
      <c r="C355" s="4" t="s">
        <v>656</v>
      </c>
      <c r="D355" s="4" t="s">
        <v>657</v>
      </c>
      <c r="E355" s="4" t="str">
        <f>IF(D355="", "", "("&amp;COUNTIFS($A$6:A355, A355)&amp;" of "&amp;COUNTIFS($A$6:$A$9999, A355)&amp;")")</f>
        <v>(1 of 1)</v>
      </c>
      <c r="F355" s="5" t="str">
        <f t="shared" si="5"/>
        <v>Institute for Transformative Education, Inc. (90876) - FY 2022  (1 of 1)</v>
      </c>
    </row>
    <row r="356" spans="1:6" x14ac:dyDescent="0.35">
      <c r="A356" s="4" t="s">
        <v>658</v>
      </c>
      <c r="B356" s="4">
        <v>4334</v>
      </c>
      <c r="C356" s="4" t="s">
        <v>622</v>
      </c>
      <c r="D356" s="4" t="s">
        <v>659</v>
      </c>
      <c r="E356" s="4" t="str">
        <f>IF(D356="", "", "("&amp;COUNTIFS($A$6:A356, A356)&amp;" of "&amp;COUNTIFS($A$6:$A$9999, A356)&amp;")")</f>
        <v>(1 of 1)</v>
      </c>
      <c r="F356" s="5" t="str">
        <f t="shared" si="5"/>
        <v>International Commerce Secondary Schools, Inc. (4334) - FY 2022  (1 of 1)</v>
      </c>
    </row>
    <row r="357" spans="1:6" x14ac:dyDescent="0.35">
      <c r="A357" s="4" t="s">
        <v>660</v>
      </c>
      <c r="B357" s="4">
        <v>79063</v>
      </c>
      <c r="C357" s="4" t="s">
        <v>661</v>
      </c>
      <c r="D357" s="4" t="s">
        <v>662</v>
      </c>
      <c r="E357" s="4" t="str">
        <f>IF(D357="", "", "("&amp;COUNTIFS($A$6:A357, A357)&amp;" of "&amp;COUNTIFS($A$6:$A$9999, A357)&amp;")")</f>
        <v>(1 of 1)</v>
      </c>
      <c r="F357" s="5" t="str">
        <f t="shared" si="5"/>
        <v>James Madison Preparatory School (79063) - FY 2022  (1 of 1)</v>
      </c>
    </row>
    <row r="358" spans="1:6" x14ac:dyDescent="0.35">
      <c r="A358" s="4" t="s">
        <v>663</v>
      </c>
      <c r="B358" s="4">
        <v>4388</v>
      </c>
      <c r="C358" s="4" t="s">
        <v>664</v>
      </c>
      <c r="D358" s="4" t="s">
        <v>665</v>
      </c>
      <c r="E358" s="4" t="str">
        <f>IF(D358="", "", "("&amp;COUNTIFS($A$6:A358, A358)&amp;" of "&amp;COUNTIFS($A$6:$A$9999, A358)&amp;")")</f>
        <v>(1 of 4)</v>
      </c>
      <c r="F358" s="5" t="str">
        <f t="shared" si="5"/>
        <v>Joseph City Unified District (4388) - FY 2022  (1 of 4)</v>
      </c>
    </row>
    <row r="359" spans="1:6" x14ac:dyDescent="0.35">
      <c r="A359" s="4" t="s">
        <v>663</v>
      </c>
      <c r="B359" s="4">
        <v>4388</v>
      </c>
      <c r="C359" s="4" t="s">
        <v>664</v>
      </c>
      <c r="D359" s="4" t="s">
        <v>666</v>
      </c>
      <c r="E359" s="4" t="str">
        <f>IF(D359="", "", "("&amp;COUNTIFS($A$6:A359, A359)&amp;" of "&amp;COUNTIFS($A$6:$A$9999, A359)&amp;")")</f>
        <v>(2 of 4)</v>
      </c>
      <c r="F359" s="5" t="str">
        <f t="shared" si="5"/>
        <v>Joseph City Unified District (4388) - FY 2022  (2 of 4)</v>
      </c>
    </row>
    <row r="360" spans="1:6" x14ac:dyDescent="0.35">
      <c r="A360" s="4" t="s">
        <v>663</v>
      </c>
      <c r="B360" s="4">
        <v>4388</v>
      </c>
      <c r="C360" s="4" t="s">
        <v>664</v>
      </c>
      <c r="D360" s="4" t="s">
        <v>667</v>
      </c>
      <c r="E360" s="4" t="str">
        <f>IF(D360="", "", "("&amp;COUNTIFS($A$6:A360, A360)&amp;" of "&amp;COUNTIFS($A$6:$A$9999, A360)&amp;")")</f>
        <v>(3 of 4)</v>
      </c>
      <c r="F360" s="5" t="str">
        <f t="shared" si="5"/>
        <v>Joseph City Unified District (4388) - FY 2022  (3 of 4)</v>
      </c>
    </row>
    <row r="361" spans="1:6" x14ac:dyDescent="0.35">
      <c r="A361" s="4" t="s">
        <v>663</v>
      </c>
      <c r="B361" s="4">
        <v>4388</v>
      </c>
      <c r="C361" s="4" t="s">
        <v>664</v>
      </c>
      <c r="D361" s="4" t="s">
        <v>668</v>
      </c>
      <c r="E361" s="4" t="str">
        <f>IF(D361="", "", "("&amp;COUNTIFS($A$6:A361, A361)&amp;" of "&amp;COUNTIFS($A$6:$A$9999, A361)&amp;")")</f>
        <v>(4 of 4)</v>
      </c>
      <c r="F361" s="5" t="str">
        <f t="shared" si="5"/>
        <v>Joseph City Unified District (4388) - FY 2022  (4 of 4)</v>
      </c>
    </row>
    <row r="362" spans="1:6" x14ac:dyDescent="0.35">
      <c r="A362" s="4" t="s">
        <v>669</v>
      </c>
      <c r="B362" s="4">
        <v>79064</v>
      </c>
      <c r="C362" s="4" t="s">
        <v>265</v>
      </c>
      <c r="D362" s="4" t="s">
        <v>670</v>
      </c>
      <c r="E362" s="4" t="str">
        <f>IF(D362="", "", "("&amp;COUNTIFS($A$6:A362, A362)&amp;" of "&amp;COUNTIFS($A$6:$A$9999, A362)&amp;")")</f>
        <v>(1 of 1)</v>
      </c>
      <c r="F362" s="5" t="str">
        <f t="shared" si="5"/>
        <v>Juniper Tree Academy (79064) - FY 2022  (1 of 1)</v>
      </c>
    </row>
    <row r="363" spans="1:6" x14ac:dyDescent="0.35">
      <c r="A363" s="4" t="s">
        <v>671</v>
      </c>
      <c r="B363" s="4">
        <v>91329</v>
      </c>
      <c r="C363" s="4" t="s">
        <v>672</v>
      </c>
      <c r="D363" s="4" t="s">
        <v>673</v>
      </c>
      <c r="E363" s="4" t="str">
        <f>IF(D363="", "", "("&amp;COUNTIFS($A$6:A363, A363)&amp;" of "&amp;COUNTIFS($A$6:$A$9999, A363)&amp;")")</f>
        <v>(1 of 2)</v>
      </c>
      <c r="F363" s="5" t="str">
        <f t="shared" si="5"/>
        <v>Kaizen Education Foundation dba Advance U (91329) - FY 2022  (1 of 2)</v>
      </c>
    </row>
    <row r="364" spans="1:6" x14ac:dyDescent="0.35">
      <c r="A364" s="4" t="s">
        <v>671</v>
      </c>
      <c r="B364" s="4">
        <v>91329</v>
      </c>
      <c r="C364" s="4" t="s">
        <v>672</v>
      </c>
      <c r="D364" s="4" t="s">
        <v>674</v>
      </c>
      <c r="E364" s="4" t="str">
        <f>IF(D364="", "", "("&amp;COUNTIFS($A$6:A364, A364)&amp;" of "&amp;COUNTIFS($A$6:$A$9999, A364)&amp;")")</f>
        <v>(2 of 2)</v>
      </c>
      <c r="F364" s="5" t="str">
        <f t="shared" si="5"/>
        <v>Kaizen Education Foundation dba Advance U (91329) - FY 2022  (2 of 2)</v>
      </c>
    </row>
    <row r="365" spans="1:6" x14ac:dyDescent="0.35">
      <c r="A365" s="4" t="s">
        <v>675</v>
      </c>
      <c r="B365" s="4">
        <v>92989</v>
      </c>
      <c r="C365" s="4" t="s">
        <v>672</v>
      </c>
      <c r="D365" s="4" t="s">
        <v>676</v>
      </c>
      <c r="E365" s="4" t="str">
        <f>IF(D365="", "", "("&amp;COUNTIFS($A$6:A365, A365)&amp;" of "&amp;COUNTIFS($A$6:$A$9999, A365)&amp;")")</f>
        <v>(1 of 2)</v>
      </c>
      <c r="F365" s="5" t="str">
        <f t="shared" si="5"/>
        <v>Kaizen Education Foundation dba Colegio Petite Phoenix (92989) - FY 2022  (1 of 2)</v>
      </c>
    </row>
    <row r="366" spans="1:6" x14ac:dyDescent="0.35">
      <c r="A366" s="4" t="s">
        <v>675</v>
      </c>
      <c r="B366" s="4">
        <v>92989</v>
      </c>
      <c r="C366" s="4" t="s">
        <v>672</v>
      </c>
      <c r="D366" s="4" t="s">
        <v>677</v>
      </c>
      <c r="E366" s="4" t="str">
        <f>IF(D366="", "", "("&amp;COUNTIFS($A$6:A366, A366)&amp;" of "&amp;COUNTIFS($A$6:$A$9999, A366)&amp;")")</f>
        <v>(2 of 2)</v>
      </c>
      <c r="F366" s="5" t="str">
        <f t="shared" si="5"/>
        <v>Kaizen Education Foundation dba Colegio Petite Phoenix (92989) - FY 2022  (2 of 2)</v>
      </c>
    </row>
    <row r="367" spans="1:6" x14ac:dyDescent="0.35">
      <c r="A367" s="4" t="s">
        <v>678</v>
      </c>
      <c r="B367" s="4">
        <v>91328</v>
      </c>
      <c r="C367" s="4" t="s">
        <v>672</v>
      </c>
      <c r="D367" s="4" t="s">
        <v>679</v>
      </c>
      <c r="E367" s="4" t="str">
        <f>IF(D367="", "", "("&amp;COUNTIFS($A$6:A367, A367)&amp;" of "&amp;COUNTIFS($A$6:$A$9999, A367)&amp;")")</f>
        <v>(1 of 2)</v>
      </c>
      <c r="F367" s="5" t="str">
        <f t="shared" si="5"/>
        <v>Kaizen Education Foundation dba Discover U Elementary School (91328) - FY 2022  (1 of 2)</v>
      </c>
    </row>
    <row r="368" spans="1:6" x14ac:dyDescent="0.35">
      <c r="A368" s="4" t="s">
        <v>678</v>
      </c>
      <c r="B368" s="4">
        <v>91328</v>
      </c>
      <c r="C368" s="4" t="s">
        <v>672</v>
      </c>
      <c r="D368" s="4" t="s">
        <v>680</v>
      </c>
      <c r="E368" s="4" t="str">
        <f>IF(D368="", "", "("&amp;COUNTIFS($A$6:A368, A368)&amp;" of "&amp;COUNTIFS($A$6:$A$9999, A368)&amp;")")</f>
        <v>(2 of 2)</v>
      </c>
      <c r="F368" s="5" t="str">
        <f t="shared" si="5"/>
        <v>Kaizen Education Foundation dba Discover U Elementary School (91328) - FY 2022  (2 of 2)</v>
      </c>
    </row>
    <row r="369" spans="1:6" x14ac:dyDescent="0.35">
      <c r="A369" s="4" t="s">
        <v>681</v>
      </c>
      <c r="B369" s="4">
        <v>4342</v>
      </c>
      <c r="C369" s="4" t="s">
        <v>672</v>
      </c>
      <c r="D369" s="4" t="s">
        <v>682</v>
      </c>
      <c r="E369" s="4" t="str">
        <f>IF(D369="", "", "("&amp;COUNTIFS($A$6:A369, A369)&amp;" of "&amp;COUNTIFS($A$6:$A$9999, A369)&amp;")")</f>
        <v>(1 of 2)</v>
      </c>
      <c r="F369" s="5" t="str">
        <f t="shared" si="5"/>
        <v>Kaizen Education Foundation dba El Dorado High School (4342) - FY 2022  (1 of 2)</v>
      </c>
    </row>
    <row r="370" spans="1:6" x14ac:dyDescent="0.35">
      <c r="A370" s="4" t="s">
        <v>681</v>
      </c>
      <c r="B370" s="4">
        <v>4342</v>
      </c>
      <c r="C370" s="4" t="s">
        <v>672</v>
      </c>
      <c r="D370" s="4" t="s">
        <v>683</v>
      </c>
      <c r="E370" s="4" t="str">
        <f>IF(D370="", "", "("&amp;COUNTIFS($A$6:A370, A370)&amp;" of "&amp;COUNTIFS($A$6:$A$9999, A370)&amp;")")</f>
        <v>(2 of 2)</v>
      </c>
      <c r="F370" s="5" t="str">
        <f t="shared" si="5"/>
        <v>Kaizen Education Foundation dba El Dorado High School (4342) - FY 2022  (2 of 2)</v>
      </c>
    </row>
    <row r="371" spans="1:6" x14ac:dyDescent="0.35">
      <c r="A371" s="4" t="s">
        <v>684</v>
      </c>
      <c r="B371" s="4">
        <v>90333</v>
      </c>
      <c r="C371" s="4" t="s">
        <v>672</v>
      </c>
      <c r="D371" s="4" t="s">
        <v>685</v>
      </c>
      <c r="E371" s="4" t="str">
        <f>IF(D371="", "", "("&amp;COUNTIFS($A$6:A371, A371)&amp;" of "&amp;COUNTIFS($A$6:$A$9999, A371)&amp;")")</f>
        <v>(1 of 2)</v>
      </c>
      <c r="F371" s="5" t="str">
        <f t="shared" si="5"/>
        <v>Kaizen Education Foundation dba Gilbert Arts Academy (90333) - FY 2022  (1 of 2)</v>
      </c>
    </row>
    <row r="372" spans="1:6" x14ac:dyDescent="0.35">
      <c r="A372" s="4" t="s">
        <v>684</v>
      </c>
      <c r="B372" s="4">
        <v>90333</v>
      </c>
      <c r="C372" s="4" t="s">
        <v>672</v>
      </c>
      <c r="D372" s="4" t="s">
        <v>686</v>
      </c>
      <c r="E372" s="4" t="str">
        <f>IF(D372="", "", "("&amp;COUNTIFS($A$6:A372, A372)&amp;" of "&amp;COUNTIFS($A$6:$A$9999, A372)&amp;")")</f>
        <v>(2 of 2)</v>
      </c>
      <c r="F372" s="5" t="str">
        <f t="shared" si="5"/>
        <v>Kaizen Education Foundation dba Gilbert Arts Academy (90333) - FY 2022  (2 of 2)</v>
      </c>
    </row>
    <row r="373" spans="1:6" x14ac:dyDescent="0.35">
      <c r="A373" s="4" t="s">
        <v>687</v>
      </c>
      <c r="B373" s="4">
        <v>90535</v>
      </c>
      <c r="C373" s="4" t="s">
        <v>51</v>
      </c>
      <c r="D373" s="4" t="s">
        <v>688</v>
      </c>
      <c r="E373" s="4" t="str">
        <f>IF(D373="", "", "("&amp;COUNTIFS($A$6:A373, A373)&amp;" of "&amp;COUNTIFS($A$6:$A$9999, A373)&amp;")")</f>
        <v>(1 of 2)</v>
      </c>
      <c r="F373" s="5" t="str">
        <f t="shared" si="5"/>
        <v>Kaizen Education Foundation dba Havasu Preparatory Academy (90535) - FY 2022  (1 of 2)</v>
      </c>
    </row>
    <row r="374" spans="1:6" x14ac:dyDescent="0.35">
      <c r="A374" s="4" t="s">
        <v>687</v>
      </c>
      <c r="B374" s="4">
        <v>90535</v>
      </c>
      <c r="C374" s="4" t="s">
        <v>51</v>
      </c>
      <c r="D374" s="4" t="s">
        <v>689</v>
      </c>
      <c r="E374" s="4" t="str">
        <f>IF(D374="", "", "("&amp;COUNTIFS($A$6:A374, A374)&amp;" of "&amp;COUNTIFS($A$6:$A$9999, A374)&amp;")")</f>
        <v>(2 of 2)</v>
      </c>
      <c r="F374" s="5" t="str">
        <f t="shared" si="5"/>
        <v>Kaizen Education Foundation dba Havasu Preparatory Academy (90535) - FY 2022  (2 of 2)</v>
      </c>
    </row>
    <row r="375" spans="1:6" x14ac:dyDescent="0.35">
      <c r="A375" s="4" t="s">
        <v>690</v>
      </c>
      <c r="B375" s="4">
        <v>90334</v>
      </c>
      <c r="C375" s="4" t="s">
        <v>672</v>
      </c>
      <c r="D375" s="4" t="s">
        <v>691</v>
      </c>
      <c r="E375" s="4" t="str">
        <f>IF(D375="", "", "("&amp;COUNTIFS($A$6:A375, A375)&amp;" of "&amp;COUNTIFS($A$6:$A$9999, A375)&amp;")")</f>
        <v>(1 of 2)</v>
      </c>
      <c r="F375" s="5" t="str">
        <f t="shared" si="5"/>
        <v>Kaizen Education Foundation dba Liberty Arts Academy (90334) - FY 2022  (1 of 2)</v>
      </c>
    </row>
    <row r="376" spans="1:6" x14ac:dyDescent="0.35">
      <c r="A376" s="4" t="s">
        <v>690</v>
      </c>
      <c r="B376" s="4">
        <v>90334</v>
      </c>
      <c r="C376" s="4" t="s">
        <v>672</v>
      </c>
      <c r="D376" s="4" t="s">
        <v>692</v>
      </c>
      <c r="E376" s="4" t="str">
        <f>IF(D376="", "", "("&amp;COUNTIFS($A$6:A376, A376)&amp;" of "&amp;COUNTIFS($A$6:$A$9999, A376)&amp;")")</f>
        <v>(2 of 2)</v>
      </c>
      <c r="F376" s="5" t="str">
        <f t="shared" si="5"/>
        <v>Kaizen Education Foundation dba Liberty Arts Academy (90334) - FY 2022  (2 of 2)</v>
      </c>
    </row>
    <row r="377" spans="1:6" x14ac:dyDescent="0.35">
      <c r="A377" s="4" t="s">
        <v>693</v>
      </c>
      <c r="B377" s="4">
        <v>79882</v>
      </c>
      <c r="C377" s="4" t="s">
        <v>51</v>
      </c>
      <c r="D377" s="4" t="s">
        <v>694</v>
      </c>
      <c r="E377" s="4" t="str">
        <f>IF(D377="", "", "("&amp;COUNTIFS($A$6:A377, A377)&amp;" of "&amp;COUNTIFS($A$6:$A$9999, A377)&amp;")")</f>
        <v>(1 of 2)</v>
      </c>
      <c r="F377" s="5" t="str">
        <f t="shared" si="5"/>
        <v>Kaizen Education Foundation dba Maya High School (79882) - FY 2022  (1 of 2)</v>
      </c>
    </row>
    <row r="378" spans="1:6" x14ac:dyDescent="0.35">
      <c r="A378" s="4" t="s">
        <v>693</v>
      </c>
      <c r="B378" s="4">
        <v>79882</v>
      </c>
      <c r="C378" s="4" t="s">
        <v>51</v>
      </c>
      <c r="D378" s="4" t="s">
        <v>695</v>
      </c>
      <c r="E378" s="4" t="str">
        <f>IF(D378="", "", "("&amp;COUNTIFS($A$6:A378, A378)&amp;" of "&amp;COUNTIFS($A$6:$A$9999, A378)&amp;")")</f>
        <v>(2 of 2)</v>
      </c>
      <c r="F378" s="5" t="str">
        <f t="shared" si="5"/>
        <v>Kaizen Education Foundation dba Maya High School (79882) - FY 2022  (2 of 2)</v>
      </c>
    </row>
    <row r="379" spans="1:6" x14ac:dyDescent="0.35">
      <c r="A379" s="4" t="s">
        <v>696</v>
      </c>
      <c r="B379" s="4">
        <v>90548</v>
      </c>
      <c r="C379" s="4" t="s">
        <v>51</v>
      </c>
      <c r="D379" s="4" t="s">
        <v>697</v>
      </c>
      <c r="E379" s="4" t="str">
        <f>IF(D379="", "", "("&amp;COUNTIFS($A$6:A379, A379)&amp;" of "&amp;COUNTIFS($A$6:$A$9999, A379)&amp;")")</f>
        <v>(1 of 2)</v>
      </c>
      <c r="F379" s="5" t="str">
        <f t="shared" si="5"/>
        <v>Kaizen Education Foundation dba Mission Heights Preparatory High School (90548) - FY 2022  (1 of 2)</v>
      </c>
    </row>
    <row r="380" spans="1:6" x14ac:dyDescent="0.35">
      <c r="A380" s="4" t="s">
        <v>696</v>
      </c>
      <c r="B380" s="4">
        <v>90548</v>
      </c>
      <c r="C380" s="4" t="s">
        <v>51</v>
      </c>
      <c r="D380" s="4" t="s">
        <v>698</v>
      </c>
      <c r="E380" s="4" t="str">
        <f>IF(D380="", "", "("&amp;COUNTIFS($A$6:A380, A380)&amp;" of "&amp;COUNTIFS($A$6:$A$9999, A380)&amp;")")</f>
        <v>(2 of 2)</v>
      </c>
      <c r="F380" s="5" t="str">
        <f t="shared" si="5"/>
        <v>Kaizen Education Foundation dba Mission Heights Preparatory High School (90548) - FY 2022  (2 of 2)</v>
      </c>
    </row>
    <row r="381" spans="1:6" x14ac:dyDescent="0.35">
      <c r="A381" s="4" t="s">
        <v>699</v>
      </c>
      <c r="B381" s="4">
        <v>79880</v>
      </c>
      <c r="C381" s="4" t="s">
        <v>51</v>
      </c>
      <c r="D381" s="4" t="s">
        <v>700</v>
      </c>
      <c r="E381" s="4" t="str">
        <f>IF(D381="", "", "("&amp;COUNTIFS($A$6:A381, A381)&amp;" of "&amp;COUNTIFS($A$6:$A$9999, A381)&amp;")")</f>
        <v>(1 of 2)</v>
      </c>
      <c r="F381" s="5" t="str">
        <f t="shared" si="5"/>
        <v>Kaizen Education Foundation dba Skyview High School (79880) - FY 2022  (1 of 2)</v>
      </c>
    </row>
    <row r="382" spans="1:6" x14ac:dyDescent="0.35">
      <c r="A382" s="4" t="s">
        <v>699</v>
      </c>
      <c r="B382" s="4">
        <v>79880</v>
      </c>
      <c r="C382" s="4" t="s">
        <v>51</v>
      </c>
      <c r="D382" s="4" t="s">
        <v>701</v>
      </c>
      <c r="E382" s="4" t="str">
        <f>IF(D382="", "", "("&amp;COUNTIFS($A$6:A382, A382)&amp;" of "&amp;COUNTIFS($A$6:$A$9999, A382)&amp;")")</f>
        <v>(2 of 2)</v>
      </c>
      <c r="F382" s="5" t="str">
        <f t="shared" si="5"/>
        <v>Kaizen Education Foundation dba Skyview High School (79880) - FY 2022  (2 of 2)</v>
      </c>
    </row>
    <row r="383" spans="1:6" x14ac:dyDescent="0.35">
      <c r="A383" s="4" t="s">
        <v>702</v>
      </c>
      <c r="B383" s="4">
        <v>79233</v>
      </c>
      <c r="C383" s="4" t="s">
        <v>51</v>
      </c>
      <c r="D383" s="4" t="s">
        <v>703</v>
      </c>
      <c r="E383" s="4" t="str">
        <f>IF(D383="", "", "("&amp;COUNTIFS($A$6:A383, A383)&amp;" of "&amp;COUNTIFS($A$6:$A$9999, A383)&amp;")")</f>
        <v>(1 of 2)</v>
      </c>
      <c r="F383" s="5" t="str">
        <f t="shared" si="5"/>
        <v>Kaizen Education Foundation dba South Pointe Elementary School (79233) - FY 2022  (1 of 2)</v>
      </c>
    </row>
    <row r="384" spans="1:6" x14ac:dyDescent="0.35">
      <c r="A384" s="4" t="s">
        <v>702</v>
      </c>
      <c r="B384" s="4">
        <v>79233</v>
      </c>
      <c r="C384" s="4" t="s">
        <v>51</v>
      </c>
      <c r="D384" s="4" t="s">
        <v>704</v>
      </c>
      <c r="E384" s="4" t="str">
        <f>IF(D384="", "", "("&amp;COUNTIFS($A$6:A384, A384)&amp;" of "&amp;COUNTIFS($A$6:$A$9999, A384)&amp;")")</f>
        <v>(2 of 2)</v>
      </c>
      <c r="F384" s="5" t="str">
        <f t="shared" si="5"/>
        <v>Kaizen Education Foundation dba South Pointe Elementary School (79233) - FY 2022  (2 of 2)</v>
      </c>
    </row>
    <row r="385" spans="1:6" x14ac:dyDescent="0.35">
      <c r="A385" s="4" t="s">
        <v>705</v>
      </c>
      <c r="B385" s="4">
        <v>78965</v>
      </c>
      <c r="C385" s="4" t="s">
        <v>51</v>
      </c>
      <c r="D385" s="4" t="s">
        <v>706</v>
      </c>
      <c r="E385" s="4" t="str">
        <f>IF(D385="", "", "("&amp;COUNTIFS($A$6:A385, A385)&amp;" of "&amp;COUNTIFS($A$6:$A$9999, A385)&amp;")")</f>
        <v>(1 of 2)</v>
      </c>
      <c r="F385" s="5" t="str">
        <f t="shared" si="5"/>
        <v>Kaizen Education Foundation dba South Pointe Junior High School (78965) - FY 2022  (1 of 2)</v>
      </c>
    </row>
    <row r="386" spans="1:6" x14ac:dyDescent="0.35">
      <c r="A386" s="4" t="s">
        <v>705</v>
      </c>
      <c r="B386" s="4">
        <v>78965</v>
      </c>
      <c r="C386" s="4" t="s">
        <v>51</v>
      </c>
      <c r="D386" s="4" t="s">
        <v>707</v>
      </c>
      <c r="E386" s="4" t="str">
        <f>IF(D386="", "", "("&amp;COUNTIFS($A$6:A386, A386)&amp;" of "&amp;COUNTIFS($A$6:$A$9999, A386)&amp;")")</f>
        <v>(2 of 2)</v>
      </c>
      <c r="F386" s="5" t="str">
        <f t="shared" si="5"/>
        <v>Kaizen Education Foundation dba South Pointe Junior High School (78965) - FY 2022  (2 of 2)</v>
      </c>
    </row>
    <row r="387" spans="1:6" x14ac:dyDescent="0.35">
      <c r="A387" s="4" t="s">
        <v>708</v>
      </c>
      <c r="B387" s="4">
        <v>79876</v>
      </c>
      <c r="C387" s="4" t="s">
        <v>51</v>
      </c>
      <c r="D387" s="4" t="s">
        <v>709</v>
      </c>
      <c r="E387" s="4" t="str">
        <f>IF(D387="", "", "("&amp;COUNTIFS($A$6:A387, A387)&amp;" of "&amp;COUNTIFS($A$6:$A$9999, A387)&amp;")")</f>
        <v>(1 of 2)</v>
      </c>
      <c r="F387" s="5" t="str">
        <f t="shared" si="5"/>
        <v>Kaizen Education Foundation dba Summit High School (79876) - FY 2022  (1 of 2)</v>
      </c>
    </row>
    <row r="388" spans="1:6" x14ac:dyDescent="0.35">
      <c r="A388" s="4" t="s">
        <v>708</v>
      </c>
      <c r="B388" s="4">
        <v>79876</v>
      </c>
      <c r="C388" s="4" t="s">
        <v>51</v>
      </c>
      <c r="D388" s="4" t="s">
        <v>710</v>
      </c>
      <c r="E388" s="4" t="str">
        <f>IF(D388="", "", "("&amp;COUNTIFS($A$6:A388, A388)&amp;" of "&amp;COUNTIFS($A$6:$A$9999, A388)&amp;")")</f>
        <v>(2 of 2)</v>
      </c>
      <c r="F388" s="5" t="str">
        <f t="shared" si="5"/>
        <v>Kaizen Education Foundation dba Summit High School (79876) - FY 2022  (2 of 2)</v>
      </c>
    </row>
    <row r="389" spans="1:6" x14ac:dyDescent="0.35">
      <c r="A389" s="4" t="s">
        <v>711</v>
      </c>
      <c r="B389" s="4">
        <v>79878</v>
      </c>
      <c r="C389" s="4" t="s">
        <v>51</v>
      </c>
      <c r="D389" s="4" t="s">
        <v>712</v>
      </c>
      <c r="E389" s="4" t="str">
        <f>IF(D389="", "", "("&amp;COUNTIFS($A$6:A389, A389)&amp;" of "&amp;COUNTIFS($A$6:$A$9999, A389)&amp;")")</f>
        <v>(1 of 2)</v>
      </c>
      <c r="F389" s="5" t="str">
        <f t="shared" si="5"/>
        <v>Kaizen Education Foundation dba Tempe Accelerated High School (79878) - FY 2022  (1 of 2)</v>
      </c>
    </row>
    <row r="390" spans="1:6" x14ac:dyDescent="0.35">
      <c r="A390" s="4" t="s">
        <v>711</v>
      </c>
      <c r="B390" s="4">
        <v>79878</v>
      </c>
      <c r="C390" s="4" t="s">
        <v>51</v>
      </c>
      <c r="D390" s="4" t="s">
        <v>713</v>
      </c>
      <c r="E390" s="4" t="str">
        <f>IF(D390="", "", "("&amp;COUNTIFS($A$6:A390, A390)&amp;" of "&amp;COUNTIFS($A$6:$A$9999, A390)&amp;")")</f>
        <v>(2 of 2)</v>
      </c>
      <c r="F390" s="5" t="str">
        <f t="shared" ref="F390:F453" si="6">IF(D390="", "", HYPERLINK(D390, A390&amp;" ("&amp;B390&amp;") - FY 2022 "&amp;$B$2&amp;" "&amp;E390))</f>
        <v>Kaizen Education Foundation dba Tempe Accelerated High School (79878) - FY 2022  (2 of 2)</v>
      </c>
    </row>
    <row r="391" spans="1:6" x14ac:dyDescent="0.35">
      <c r="A391" s="4" t="s">
        <v>714</v>
      </c>
      <c r="B391" s="4">
        <v>90330</v>
      </c>
      <c r="C391" s="4" t="s">
        <v>672</v>
      </c>
      <c r="D391" s="4" t="s">
        <v>715</v>
      </c>
      <c r="E391" s="4" t="str">
        <f>IF(D391="", "", "("&amp;COUNTIFS($A$6:A391, A391)&amp;" of "&amp;COUNTIFS($A$6:$A$9999, A391)&amp;")")</f>
        <v>(1 of 2)</v>
      </c>
      <c r="F391" s="5" t="str">
        <f t="shared" si="6"/>
        <v>Kaizen Education Foundation dba Vista Grove Preparatory Academy Elementary (90330) - FY 2022  (1 of 2)</v>
      </c>
    </row>
    <row r="392" spans="1:6" x14ac:dyDescent="0.35">
      <c r="A392" s="4" t="s">
        <v>714</v>
      </c>
      <c r="B392" s="4">
        <v>90330</v>
      </c>
      <c r="C392" s="4" t="s">
        <v>672</v>
      </c>
      <c r="D392" s="4" t="s">
        <v>716</v>
      </c>
      <c r="E392" s="4" t="str">
        <f>IF(D392="", "", "("&amp;COUNTIFS($A$6:A392, A392)&amp;" of "&amp;COUNTIFS($A$6:$A$9999, A392)&amp;")")</f>
        <v>(2 of 2)</v>
      </c>
      <c r="F392" s="5" t="str">
        <f t="shared" si="6"/>
        <v>Kaizen Education Foundation dba Vista Grove Preparatory Academy Elementary (90330) - FY 2022  (2 of 2)</v>
      </c>
    </row>
    <row r="393" spans="1:6" x14ac:dyDescent="0.35">
      <c r="A393" s="4" t="s">
        <v>717</v>
      </c>
      <c r="B393" s="4">
        <v>79871</v>
      </c>
      <c r="C393" s="4" t="s">
        <v>51</v>
      </c>
      <c r="D393" s="4" t="s">
        <v>718</v>
      </c>
      <c r="E393" s="4" t="str">
        <f>IF(D393="", "", "("&amp;COUNTIFS($A$6:A393, A393)&amp;" of "&amp;COUNTIFS($A$6:$A$9999, A393)&amp;")")</f>
        <v>(1 of 2)</v>
      </c>
      <c r="F393" s="5" t="str">
        <f t="shared" si="6"/>
        <v>Kaizen Education Foundation dba Vista Grove Preparatory Academy Middle School (79871) - FY 2022  (1 of 2)</v>
      </c>
    </row>
    <row r="394" spans="1:6" x14ac:dyDescent="0.35">
      <c r="A394" s="4" t="s">
        <v>717</v>
      </c>
      <c r="B394" s="4">
        <v>79871</v>
      </c>
      <c r="C394" s="4" t="s">
        <v>51</v>
      </c>
      <c r="D394" s="4" t="s">
        <v>719</v>
      </c>
      <c r="E394" s="4" t="str">
        <f>IF(D394="", "", "("&amp;COUNTIFS($A$6:A394, A394)&amp;" of "&amp;COUNTIFS($A$6:$A$9999, A394)&amp;")")</f>
        <v>(2 of 2)</v>
      </c>
      <c r="F394" s="5" t="str">
        <f t="shared" si="6"/>
        <v>Kaizen Education Foundation dba Vista Grove Preparatory Academy Middle School (79871) - FY 2022  (2 of 2)</v>
      </c>
    </row>
    <row r="395" spans="1:6" x14ac:dyDescent="0.35">
      <c r="A395" s="4" t="s">
        <v>720</v>
      </c>
      <c r="B395" s="4">
        <v>1000164</v>
      </c>
      <c r="C395" s="4" t="s">
        <v>721</v>
      </c>
      <c r="D395" s="4" t="s">
        <v>722</v>
      </c>
      <c r="E395" s="4" t="str">
        <f>IF(D395="", "", "("&amp;COUNTIFS($A$6:A395, A395)&amp;" of "&amp;COUNTIFS($A$6:$A$9999, A395)&amp;")")</f>
        <v>(1 of 1)</v>
      </c>
      <c r="F395" s="5" t="str">
        <f t="shared" si="6"/>
        <v>Kaleidoscope School (1000164) - FY 2022  (1 of 1)</v>
      </c>
    </row>
    <row r="396" spans="1:6" x14ac:dyDescent="0.35">
      <c r="A396" s="4" t="s">
        <v>1480</v>
      </c>
      <c r="B396" s="4">
        <v>4396</v>
      </c>
      <c r="C396" s="4" t="s">
        <v>1481</v>
      </c>
      <c r="D396" s="4" t="s">
        <v>1482</v>
      </c>
      <c r="E396" s="4" t="str">
        <f>IF(D396="", "", "("&amp;COUNTIFS($A$6:A396, A396)&amp;" of "&amp;COUNTIFS($A$6:$A$9999, A396)&amp;")")</f>
        <v>(1 of 3)</v>
      </c>
      <c r="F396" s="5" t="str">
        <f t="shared" si="6"/>
        <v>Kayenta Unified School District #27 (4396) - FY 2022  (1 of 3)</v>
      </c>
    </row>
    <row r="397" spans="1:6" x14ac:dyDescent="0.35">
      <c r="A397" s="4" t="s">
        <v>1480</v>
      </c>
      <c r="B397" s="4">
        <v>4396</v>
      </c>
      <c r="C397" s="4" t="s">
        <v>1481</v>
      </c>
      <c r="D397" s="4" t="s">
        <v>1483</v>
      </c>
      <c r="E397" s="4" t="str">
        <f>IF(D397="", "", "("&amp;COUNTIFS($A$6:A397, A397)&amp;" of "&amp;COUNTIFS($A$6:$A$9999, A397)&amp;")")</f>
        <v>(2 of 3)</v>
      </c>
      <c r="F397" s="5" t="str">
        <f t="shared" si="6"/>
        <v>Kayenta Unified School District #27 (4396) - FY 2022  (2 of 3)</v>
      </c>
    </row>
    <row r="398" spans="1:6" x14ac:dyDescent="0.35">
      <c r="A398" s="4" t="s">
        <v>1480</v>
      </c>
      <c r="B398" s="4">
        <v>4396</v>
      </c>
      <c r="C398" s="4" t="s">
        <v>1481</v>
      </c>
      <c r="D398" s="4" t="s">
        <v>1484</v>
      </c>
      <c r="E398" s="4" t="str">
        <f>IF(D398="", "", "("&amp;COUNTIFS($A$6:A398, A398)&amp;" of "&amp;COUNTIFS($A$6:$A$9999, A398)&amp;")")</f>
        <v>(3 of 3)</v>
      </c>
      <c r="F398" s="5" t="str">
        <f t="shared" si="6"/>
        <v>Kayenta Unified School District #27 (4396) - FY 2022  (3 of 3)</v>
      </c>
    </row>
    <row r="399" spans="1:6" x14ac:dyDescent="0.35">
      <c r="A399" s="4" t="s">
        <v>723</v>
      </c>
      <c r="B399" s="4">
        <v>10878</v>
      </c>
      <c r="C399" s="4" t="s">
        <v>724</v>
      </c>
      <c r="D399" s="4" t="s">
        <v>725</v>
      </c>
      <c r="E399" s="4" t="str">
        <f>IF(D399="", "", "("&amp;COUNTIFS($A$6:A399, A399)&amp;" of "&amp;COUNTIFS($A$6:$A$9999, A399)&amp;")")</f>
        <v>(1 of 1)</v>
      </c>
      <c r="F399" s="5" t="str">
        <f t="shared" si="6"/>
        <v>Keystone Montessori Charter School, Inc. (10878) - FY 2022  (1 of 1)</v>
      </c>
    </row>
    <row r="400" spans="1:6" x14ac:dyDescent="0.35">
      <c r="A400" s="4" t="s">
        <v>726</v>
      </c>
      <c r="B400" s="4">
        <v>4360</v>
      </c>
      <c r="C400" s="4" t="s">
        <v>727</v>
      </c>
      <c r="D400" s="4" t="s">
        <v>728</v>
      </c>
      <c r="E400" s="4" t="str">
        <f>IF(D400="", "", "("&amp;COUNTIFS($A$6:A400, A400)&amp;" of "&amp;COUNTIFS($A$6:$A$9999, A400)&amp;")")</f>
        <v>(1 of 2)</v>
      </c>
      <c r="F400" s="5" t="str">
        <f t="shared" si="6"/>
        <v>Khalsa Montessori Elementary Schools (4360) - FY 2022  (1 of 2)</v>
      </c>
    </row>
    <row r="401" spans="1:6" x14ac:dyDescent="0.35">
      <c r="A401" s="4" t="s">
        <v>726</v>
      </c>
      <c r="B401" s="4">
        <v>4360</v>
      </c>
      <c r="C401" s="4" t="s">
        <v>727</v>
      </c>
      <c r="D401" s="4" t="s">
        <v>729</v>
      </c>
      <c r="E401" s="4" t="str">
        <f>IF(D401="", "", "("&amp;COUNTIFS($A$6:A401, A401)&amp;" of "&amp;COUNTIFS($A$6:$A$9999, A401)&amp;")")</f>
        <v>(2 of 2)</v>
      </c>
      <c r="F401" s="5" t="str">
        <f t="shared" si="6"/>
        <v>Khalsa Montessori Elementary Schools (4360) - FY 2022  (2 of 2)</v>
      </c>
    </row>
    <row r="402" spans="1:6" x14ac:dyDescent="0.35">
      <c r="A402" s="4" t="s">
        <v>730</v>
      </c>
      <c r="B402" s="4">
        <v>4383</v>
      </c>
      <c r="C402" s="4" t="s">
        <v>731</v>
      </c>
      <c r="D402" s="4" t="s">
        <v>732</v>
      </c>
      <c r="E402" s="4" t="str">
        <f>IF(D402="", "", "("&amp;COUNTIFS($A$6:A402, A402)&amp;" of "&amp;COUNTIFS($A$6:$A$9999, A402)&amp;")")</f>
        <v>(1 of 1)</v>
      </c>
      <c r="F402" s="5" t="str">
        <f t="shared" si="6"/>
        <v>Kingman Academy Of Learning (4383) - FY 2022  (1 of 1)</v>
      </c>
    </row>
    <row r="403" spans="1:6" x14ac:dyDescent="0.35">
      <c r="A403" s="4" t="s">
        <v>733</v>
      </c>
      <c r="B403" s="4">
        <v>4480</v>
      </c>
      <c r="C403" s="4" t="s">
        <v>734</v>
      </c>
      <c r="D403" s="4" t="s">
        <v>735</v>
      </c>
      <c r="E403" s="4" t="str">
        <f>IF(D403="", "", "("&amp;COUNTIFS($A$6:A403, A403)&amp;" of "&amp;COUNTIFS($A$6:$A$9999, A403)&amp;")")</f>
        <v>(1 of 2)</v>
      </c>
      <c r="F403" s="5" t="str">
        <f t="shared" si="6"/>
        <v>Kirkland Elementary District (4480) - FY 2022  (1 of 2)</v>
      </c>
    </row>
    <row r="404" spans="1:6" x14ac:dyDescent="0.35">
      <c r="A404" s="4" t="s">
        <v>733</v>
      </c>
      <c r="B404" s="4">
        <v>4480</v>
      </c>
      <c r="C404" s="4" t="s">
        <v>734</v>
      </c>
      <c r="D404" s="4" t="s">
        <v>736</v>
      </c>
      <c r="E404" s="4" t="str">
        <f>IF(D404="", "", "("&amp;COUNTIFS($A$6:A404, A404)&amp;" of "&amp;COUNTIFS($A$6:$A$9999, A404)&amp;")")</f>
        <v>(2 of 2)</v>
      </c>
      <c r="F404" s="5" t="str">
        <f t="shared" si="6"/>
        <v>Kirkland Elementary District (4480) - FY 2022  (2 of 2)</v>
      </c>
    </row>
    <row r="405" spans="1:6" x14ac:dyDescent="0.35">
      <c r="A405" s="4" t="s">
        <v>737</v>
      </c>
      <c r="B405" s="4">
        <v>4267</v>
      </c>
      <c r="C405" s="4" t="s">
        <v>738</v>
      </c>
      <c r="D405" s="4" t="s">
        <v>739</v>
      </c>
      <c r="E405" s="4" t="str">
        <f>IF(D405="", "", "("&amp;COUNTIFS($A$6:A405, A405)&amp;" of "&amp;COUNTIFS($A$6:$A$9999, A405)&amp;")")</f>
        <v>(1 of 5)</v>
      </c>
      <c r="F405" s="5" t="str">
        <f t="shared" si="6"/>
        <v>Kyrene Elementary District (4267) - FY 2022  (1 of 5)</v>
      </c>
    </row>
    <row r="406" spans="1:6" x14ac:dyDescent="0.35">
      <c r="A406" s="4" t="s">
        <v>737</v>
      </c>
      <c r="B406" s="4">
        <v>4267</v>
      </c>
      <c r="C406" s="4" t="s">
        <v>738</v>
      </c>
      <c r="D406" s="4" t="s">
        <v>740</v>
      </c>
      <c r="E406" s="4" t="str">
        <f>IF(D406="", "", "("&amp;COUNTIFS($A$6:A406, A406)&amp;" of "&amp;COUNTIFS($A$6:$A$9999, A406)&amp;")")</f>
        <v>(2 of 5)</v>
      </c>
      <c r="F406" s="5" t="str">
        <f t="shared" si="6"/>
        <v>Kyrene Elementary District (4267) - FY 2022  (2 of 5)</v>
      </c>
    </row>
    <row r="407" spans="1:6" x14ac:dyDescent="0.35">
      <c r="A407" s="4" t="s">
        <v>737</v>
      </c>
      <c r="B407" s="4">
        <v>4267</v>
      </c>
      <c r="C407" s="4" t="s">
        <v>738</v>
      </c>
      <c r="D407" s="4" t="s">
        <v>741</v>
      </c>
      <c r="E407" s="4" t="str">
        <f>IF(D407="", "", "("&amp;COUNTIFS($A$6:A407, A407)&amp;" of "&amp;COUNTIFS($A$6:$A$9999, A407)&amp;")")</f>
        <v>(3 of 5)</v>
      </c>
      <c r="F407" s="5" t="str">
        <f t="shared" si="6"/>
        <v>Kyrene Elementary District (4267) - FY 2022  (3 of 5)</v>
      </c>
    </row>
    <row r="408" spans="1:6" x14ac:dyDescent="0.35">
      <c r="A408" s="4" t="s">
        <v>737</v>
      </c>
      <c r="B408" s="4">
        <v>4267</v>
      </c>
      <c r="C408" s="4" t="s">
        <v>738</v>
      </c>
      <c r="D408" s="4" t="s">
        <v>742</v>
      </c>
      <c r="E408" s="4" t="str">
        <f>IF(D408="", "", "("&amp;COUNTIFS($A$6:A408, A408)&amp;" of "&amp;COUNTIFS($A$6:$A$9999, A408)&amp;")")</f>
        <v>(4 of 5)</v>
      </c>
      <c r="F408" s="5" t="str">
        <f t="shared" si="6"/>
        <v>Kyrene Elementary District (4267) - FY 2022  (4 of 5)</v>
      </c>
    </row>
    <row r="409" spans="1:6" x14ac:dyDescent="0.35">
      <c r="A409" s="4" t="s">
        <v>737</v>
      </c>
      <c r="B409" s="4">
        <v>4267</v>
      </c>
      <c r="C409" s="4" t="s">
        <v>738</v>
      </c>
      <c r="D409" s="4" t="s">
        <v>743</v>
      </c>
      <c r="E409" s="4" t="str">
        <f>IF(D409="", "", "("&amp;COUNTIFS($A$6:A409, A409)&amp;" of "&amp;COUNTIFS($A$6:$A$9999, A409)&amp;")")</f>
        <v>(5 of 5)</v>
      </c>
      <c r="F409" s="5" t="str">
        <f t="shared" si="6"/>
        <v>Kyrene Elementary District (4267) - FY 2022  (5 of 5)</v>
      </c>
    </row>
    <row r="410" spans="1:6" x14ac:dyDescent="0.35">
      <c r="A410" s="4" t="s">
        <v>744</v>
      </c>
      <c r="B410" s="4">
        <v>90900</v>
      </c>
      <c r="C410" s="4" t="s">
        <v>321</v>
      </c>
      <c r="D410" s="4" t="s">
        <v>745</v>
      </c>
      <c r="E410" s="4" t="str">
        <f>IF(D410="", "", "("&amp;COUNTIFS($A$6:A410, A410)&amp;" of "&amp;COUNTIFS($A$6:$A$9999, A410)&amp;")")</f>
        <v>(1 of 2)</v>
      </c>
      <c r="F410" s="5" t="str">
        <f t="shared" si="6"/>
        <v>La Tierra Community School, Inc (90900) - FY 2022  (1 of 2)</v>
      </c>
    </row>
    <row r="411" spans="1:6" x14ac:dyDescent="0.35">
      <c r="A411" s="4" t="s">
        <v>744</v>
      </c>
      <c r="B411" s="4">
        <v>90900</v>
      </c>
      <c r="C411" s="4" t="s">
        <v>321</v>
      </c>
      <c r="D411" s="4" t="s">
        <v>746</v>
      </c>
      <c r="E411" s="4" t="str">
        <f>IF(D411="", "", "("&amp;COUNTIFS($A$6:A411, A411)&amp;" of "&amp;COUNTIFS($A$6:$A$9999, A411)&amp;")")</f>
        <v>(2 of 2)</v>
      </c>
      <c r="F411" s="5" t="str">
        <f t="shared" si="6"/>
        <v>La Tierra Community School, Inc (90900) - FY 2022  (2 of 2)</v>
      </c>
    </row>
    <row r="412" spans="1:6" x14ac:dyDescent="0.35">
      <c r="A412" s="4" t="s">
        <v>1485</v>
      </c>
      <c r="B412" s="4">
        <v>4368</v>
      </c>
      <c r="C412" s="4" t="s">
        <v>1486</v>
      </c>
      <c r="D412" s="4" t="s">
        <v>1487</v>
      </c>
      <c r="E412" s="4" t="str">
        <f>IF(D412="", "", "("&amp;COUNTIFS($A$6:A412, A412)&amp;" of "&amp;COUNTIFS($A$6:$A$9999, A412)&amp;")")</f>
        <v>(1 of 3)</v>
      </c>
      <c r="F412" s="5" t="str">
        <f t="shared" si="6"/>
        <v>Lake Havasu Unified District (4368) - FY 2022  (1 of 3)</v>
      </c>
    </row>
    <row r="413" spans="1:6" x14ac:dyDescent="0.35">
      <c r="A413" s="4" t="s">
        <v>1485</v>
      </c>
      <c r="B413" s="4">
        <v>4368</v>
      </c>
      <c r="C413" s="4" t="s">
        <v>1486</v>
      </c>
      <c r="D413" s="4" t="s">
        <v>1488</v>
      </c>
      <c r="E413" s="4" t="str">
        <f>IF(D413="", "", "("&amp;COUNTIFS($A$6:A413, A413)&amp;" of "&amp;COUNTIFS($A$6:$A$9999, A413)&amp;")")</f>
        <v>(2 of 3)</v>
      </c>
      <c r="F413" s="5" t="str">
        <f t="shared" si="6"/>
        <v>Lake Havasu Unified District (4368) - FY 2022  (2 of 3)</v>
      </c>
    </row>
    <row r="414" spans="1:6" x14ac:dyDescent="0.35">
      <c r="A414" s="4" t="s">
        <v>1485</v>
      </c>
      <c r="B414" s="4">
        <v>4368</v>
      </c>
      <c r="C414" s="4" t="s">
        <v>1486</v>
      </c>
      <c r="D414" s="4" t="s">
        <v>1489</v>
      </c>
      <c r="E414" s="4" t="str">
        <f>IF(D414="", "", "("&amp;COUNTIFS($A$6:A414, A414)&amp;" of "&amp;COUNTIFS($A$6:$A$9999, A414)&amp;")")</f>
        <v>(3 of 3)</v>
      </c>
      <c r="F414" s="5" t="str">
        <f t="shared" si="6"/>
        <v>Lake Havasu Unified District (4368) - FY 2022  (3 of 3)</v>
      </c>
    </row>
    <row r="415" spans="1:6" x14ac:dyDescent="0.35">
      <c r="A415" s="4" t="s">
        <v>747</v>
      </c>
      <c r="B415" s="4">
        <v>4276</v>
      </c>
      <c r="C415" s="4" t="s">
        <v>748</v>
      </c>
      <c r="D415" s="4" t="s">
        <v>749</v>
      </c>
      <c r="E415" s="4" t="str">
        <f>IF(D415="", "", "("&amp;COUNTIFS($A$6:A415, A415)&amp;" of "&amp;COUNTIFS($A$6:$A$9999, A415)&amp;")")</f>
        <v>(1 of 2)</v>
      </c>
      <c r="F415" s="5" t="str">
        <f t="shared" si="6"/>
        <v>Laveen Elementary District (4276) - FY 2022  (1 of 2)</v>
      </c>
    </row>
    <row r="416" spans="1:6" x14ac:dyDescent="0.35">
      <c r="A416" s="4" t="s">
        <v>747</v>
      </c>
      <c r="B416" s="4">
        <v>4276</v>
      </c>
      <c r="C416" s="4" t="s">
        <v>748</v>
      </c>
      <c r="D416" s="4" t="s">
        <v>750</v>
      </c>
      <c r="E416" s="4" t="str">
        <f>IF(D416="", "", "("&amp;COUNTIFS($A$6:A416, A416)&amp;" of "&amp;COUNTIFS($A$6:$A$9999, A416)&amp;")")</f>
        <v>(2 of 2)</v>
      </c>
      <c r="F416" s="5" t="str">
        <f t="shared" si="6"/>
        <v>Laveen Elementary District (4276) - FY 2022  (2 of 2)</v>
      </c>
    </row>
    <row r="417" spans="1:6" x14ac:dyDescent="0.35">
      <c r="A417" s="4" t="s">
        <v>751</v>
      </c>
      <c r="B417" s="4">
        <v>87349</v>
      </c>
      <c r="C417" s="4" t="s">
        <v>116</v>
      </c>
      <c r="D417" s="4" t="s">
        <v>752</v>
      </c>
      <c r="E417" s="4" t="str">
        <f>IF(D417="", "", "("&amp;COUNTIFS($A$6:A417, A417)&amp;" of "&amp;COUNTIFS($A$6:$A$9999, A417)&amp;")")</f>
        <v>(1 of 1)</v>
      </c>
      <c r="F417" s="5" t="str">
        <f t="shared" si="6"/>
        <v>Legacy Education Group (87349) - FY 2022  (1 of 1)</v>
      </c>
    </row>
    <row r="418" spans="1:6" x14ac:dyDescent="0.35">
      <c r="A418" s="4" t="s">
        <v>753</v>
      </c>
      <c r="B418" s="4">
        <v>91135</v>
      </c>
      <c r="C418" s="4" t="s">
        <v>754</v>
      </c>
      <c r="D418" s="4" t="s">
        <v>755</v>
      </c>
      <c r="E418" s="4" t="str">
        <f>IF(D418="", "", "("&amp;COUNTIFS($A$6:A418, A418)&amp;" of "&amp;COUNTIFS($A$6:$A$9999, A418)&amp;")")</f>
        <v>(1 of 2)</v>
      </c>
      <c r="F418" s="5" t="str">
        <f t="shared" si="6"/>
        <v>Legacy Traditional School - Avondale (91135) - FY 2022  (1 of 2)</v>
      </c>
    </row>
    <row r="419" spans="1:6" x14ac:dyDescent="0.35">
      <c r="A419" s="4" t="s">
        <v>753</v>
      </c>
      <c r="B419" s="4">
        <v>91135</v>
      </c>
      <c r="C419" s="4" t="s">
        <v>754</v>
      </c>
      <c r="D419" s="4" t="s">
        <v>756</v>
      </c>
      <c r="E419" s="4" t="str">
        <f>IF(D419="", "", "("&amp;COUNTIFS($A$6:A419, A419)&amp;" of "&amp;COUNTIFS($A$6:$A$9999, A419)&amp;")")</f>
        <v>(2 of 2)</v>
      </c>
      <c r="F419" s="5" t="str">
        <f t="shared" si="6"/>
        <v>Legacy Traditional School - Avondale (91135) - FY 2022  (2 of 2)</v>
      </c>
    </row>
    <row r="420" spans="1:6" x14ac:dyDescent="0.35">
      <c r="A420" s="4" t="s">
        <v>757</v>
      </c>
      <c r="B420" s="4">
        <v>92199</v>
      </c>
      <c r="C420" s="4" t="s">
        <v>754</v>
      </c>
      <c r="D420" s="4" t="s">
        <v>758</v>
      </c>
      <c r="E420" s="4" t="str">
        <f>IF(D420="", "", "("&amp;COUNTIFS($A$6:A420, A420)&amp;" of "&amp;COUNTIFS($A$6:$A$9999, A420)&amp;")")</f>
        <v>(1 of 2)</v>
      </c>
      <c r="F420" s="5" t="str">
        <f t="shared" si="6"/>
        <v>Legacy Traditional School - Casa Grande (92199) - FY 2022  (1 of 2)</v>
      </c>
    </row>
    <row r="421" spans="1:6" x14ac:dyDescent="0.35">
      <c r="A421" s="4" t="s">
        <v>757</v>
      </c>
      <c r="B421" s="4">
        <v>92199</v>
      </c>
      <c r="C421" s="4" t="s">
        <v>754</v>
      </c>
      <c r="D421" s="4" t="s">
        <v>759</v>
      </c>
      <c r="E421" s="4" t="str">
        <f>IF(D421="", "", "("&amp;COUNTIFS($A$6:A421, A421)&amp;" of "&amp;COUNTIFS($A$6:$A$9999, A421)&amp;")")</f>
        <v>(2 of 2)</v>
      </c>
      <c r="F421" s="5" t="str">
        <f t="shared" si="6"/>
        <v>Legacy Traditional School - Casa Grande (92199) - FY 2022  (2 of 2)</v>
      </c>
    </row>
    <row r="422" spans="1:6" x14ac:dyDescent="0.35">
      <c r="A422" s="4" t="s">
        <v>760</v>
      </c>
      <c r="B422" s="4">
        <v>91133</v>
      </c>
      <c r="C422" s="4" t="s">
        <v>754</v>
      </c>
      <c r="D422" s="4" t="s">
        <v>761</v>
      </c>
      <c r="E422" s="4" t="str">
        <f>IF(D422="", "", "("&amp;COUNTIFS($A$6:A422, A422)&amp;" of "&amp;COUNTIFS($A$6:$A$9999, A422)&amp;")")</f>
        <v>(1 of 2)</v>
      </c>
      <c r="F422" s="5" t="str">
        <f t="shared" si="6"/>
        <v>Legacy Traditional School - Chandler (91133) - FY 2022  (1 of 2)</v>
      </c>
    </row>
    <row r="423" spans="1:6" x14ac:dyDescent="0.35">
      <c r="A423" s="4" t="s">
        <v>760</v>
      </c>
      <c r="B423" s="4">
        <v>91133</v>
      </c>
      <c r="C423" s="4" t="s">
        <v>754</v>
      </c>
      <c r="D423" s="4" t="s">
        <v>762</v>
      </c>
      <c r="E423" s="4" t="str">
        <f>IF(D423="", "", "("&amp;COUNTIFS($A$6:A423, A423)&amp;" of "&amp;COUNTIFS($A$6:$A$9999, A423)&amp;")")</f>
        <v>(2 of 2)</v>
      </c>
      <c r="F423" s="5" t="str">
        <f t="shared" si="6"/>
        <v>Legacy Traditional School - Chandler (91133) - FY 2022  (2 of 2)</v>
      </c>
    </row>
    <row r="424" spans="1:6" x14ac:dyDescent="0.35">
      <c r="A424" s="4" t="s">
        <v>763</v>
      </c>
      <c r="B424" s="4">
        <v>1001398</v>
      </c>
      <c r="C424" s="4" t="s">
        <v>754</v>
      </c>
      <c r="D424" s="4" t="s">
        <v>764</v>
      </c>
      <c r="E424" s="4" t="str">
        <f>IF(D424="", "", "("&amp;COUNTIFS($A$6:A424, A424)&amp;" of "&amp;COUNTIFS($A$6:$A$9999, A424)&amp;")")</f>
        <v>(1 of 2)</v>
      </c>
      <c r="F424" s="5" t="str">
        <f t="shared" si="6"/>
        <v>Legacy Traditional School - Deer Valley (1001398) - FY 2022  (1 of 2)</v>
      </c>
    </row>
    <row r="425" spans="1:6" x14ac:dyDescent="0.35">
      <c r="A425" s="4" t="s">
        <v>763</v>
      </c>
      <c r="B425" s="4">
        <v>1001398</v>
      </c>
      <c r="C425" s="4" t="s">
        <v>754</v>
      </c>
      <c r="D425" s="4" t="s">
        <v>765</v>
      </c>
      <c r="E425" s="4" t="str">
        <f>IF(D425="", "", "("&amp;COUNTIFS($A$6:A425, A425)&amp;" of "&amp;COUNTIFS($A$6:$A$9999, A425)&amp;")")</f>
        <v>(2 of 2)</v>
      </c>
      <c r="F425" s="5" t="str">
        <f t="shared" si="6"/>
        <v>Legacy Traditional School - Deer Valley (1001398) - FY 2022  (2 of 2)</v>
      </c>
    </row>
    <row r="426" spans="1:6" x14ac:dyDescent="0.35">
      <c r="A426" s="4" t="s">
        <v>766</v>
      </c>
      <c r="B426" s="4">
        <v>834265</v>
      </c>
      <c r="C426" s="4" t="s">
        <v>754</v>
      </c>
      <c r="D426" s="4" t="s">
        <v>767</v>
      </c>
      <c r="E426" s="4" t="str">
        <f>IF(D426="", "", "("&amp;COUNTIFS($A$6:A426, A426)&amp;" of "&amp;COUNTIFS($A$6:$A$9999, A426)&amp;")")</f>
        <v>(1 of 2)</v>
      </c>
      <c r="F426" s="5" t="str">
        <f t="shared" si="6"/>
        <v>Legacy Traditional School - East Mesa (834265) - FY 2022  (1 of 2)</v>
      </c>
    </row>
    <row r="427" spans="1:6" x14ac:dyDescent="0.35">
      <c r="A427" s="4" t="s">
        <v>766</v>
      </c>
      <c r="B427" s="4">
        <v>834265</v>
      </c>
      <c r="C427" s="4" t="s">
        <v>754</v>
      </c>
      <c r="D427" s="4" t="s">
        <v>768</v>
      </c>
      <c r="E427" s="4" t="str">
        <f>IF(D427="", "", "("&amp;COUNTIFS($A$6:A427, A427)&amp;" of "&amp;COUNTIFS($A$6:$A$9999, A427)&amp;")")</f>
        <v>(2 of 2)</v>
      </c>
      <c r="F427" s="5" t="str">
        <f t="shared" si="6"/>
        <v>Legacy Traditional School - East Mesa (834265) - FY 2022  (2 of 2)</v>
      </c>
    </row>
    <row r="428" spans="1:6" x14ac:dyDescent="0.35">
      <c r="A428" s="4" t="s">
        <v>769</v>
      </c>
      <c r="B428" s="4">
        <v>1001399</v>
      </c>
      <c r="C428" s="4" t="s">
        <v>754</v>
      </c>
      <c r="D428" s="4" t="s">
        <v>770</v>
      </c>
      <c r="E428" s="4" t="str">
        <f>IF(D428="", "", "("&amp;COUNTIFS($A$6:A428, A428)&amp;" of "&amp;COUNTIFS($A$6:$A$9999, A428)&amp;")")</f>
        <v>(1 of 2)</v>
      </c>
      <c r="F428" s="5" t="str">
        <f t="shared" si="6"/>
        <v>Legacy Traditional School - East Tucson (1001399) - FY 2022  (1 of 2)</v>
      </c>
    </row>
    <row r="429" spans="1:6" x14ac:dyDescent="0.35">
      <c r="A429" s="4" t="s">
        <v>769</v>
      </c>
      <c r="B429" s="4">
        <v>1001399</v>
      </c>
      <c r="C429" s="4" t="s">
        <v>754</v>
      </c>
      <c r="D429" s="4" t="s">
        <v>771</v>
      </c>
      <c r="E429" s="4" t="str">
        <f>IF(D429="", "", "("&amp;COUNTIFS($A$6:A429, A429)&amp;" of "&amp;COUNTIFS($A$6:$A$9999, A429)&amp;")")</f>
        <v>(2 of 2)</v>
      </c>
      <c r="F429" s="5" t="str">
        <f t="shared" si="6"/>
        <v>Legacy Traditional School - East Tucson (1001399) - FY 2022  (2 of 2)</v>
      </c>
    </row>
    <row r="430" spans="1:6" x14ac:dyDescent="0.35">
      <c r="A430" s="4" t="s">
        <v>772</v>
      </c>
      <c r="B430" s="4">
        <v>92047</v>
      </c>
      <c r="C430" s="4" t="s">
        <v>754</v>
      </c>
      <c r="D430" s="4" t="s">
        <v>773</v>
      </c>
      <c r="E430" s="4" t="str">
        <f>IF(D430="", "", "("&amp;COUNTIFS($A$6:A430, A430)&amp;" of "&amp;COUNTIFS($A$6:$A$9999, A430)&amp;")")</f>
        <v>(1 of 2)</v>
      </c>
      <c r="F430" s="5" t="str">
        <f t="shared" si="6"/>
        <v>Legacy Traditional School - Gilbert (92047) - FY 2022  (1 of 2)</v>
      </c>
    </row>
    <row r="431" spans="1:6" x14ac:dyDescent="0.35">
      <c r="A431" s="4" t="s">
        <v>772</v>
      </c>
      <c r="B431" s="4">
        <v>92047</v>
      </c>
      <c r="C431" s="4" t="s">
        <v>754</v>
      </c>
      <c r="D431" s="4" t="s">
        <v>774</v>
      </c>
      <c r="E431" s="4" t="str">
        <f>IF(D431="", "", "("&amp;COUNTIFS($A$6:A431, A431)&amp;" of "&amp;COUNTIFS($A$6:$A$9999, A431)&amp;")")</f>
        <v>(2 of 2)</v>
      </c>
      <c r="F431" s="5" t="str">
        <f t="shared" si="6"/>
        <v>Legacy Traditional School - Gilbert (92047) - FY 2022  (2 of 2)</v>
      </c>
    </row>
    <row r="432" spans="1:6" x14ac:dyDescent="0.35">
      <c r="A432" s="4" t="s">
        <v>775</v>
      </c>
      <c r="B432" s="4">
        <v>850100</v>
      </c>
      <c r="C432" s="4" t="s">
        <v>754</v>
      </c>
      <c r="D432" s="4" t="s">
        <v>776</v>
      </c>
      <c r="E432" s="4" t="str">
        <f>IF(D432="", "", "("&amp;COUNTIFS($A$6:A432, A432)&amp;" of "&amp;COUNTIFS($A$6:$A$9999, A432)&amp;")")</f>
        <v>(1 of 2)</v>
      </c>
      <c r="F432" s="5" t="str">
        <f t="shared" si="6"/>
        <v>Legacy Traditional School - Glendale (850100) - FY 2022  (1 of 2)</v>
      </c>
    </row>
    <row r="433" spans="1:6" x14ac:dyDescent="0.35">
      <c r="A433" s="4" t="s">
        <v>775</v>
      </c>
      <c r="B433" s="4">
        <v>850100</v>
      </c>
      <c r="C433" s="4" t="s">
        <v>754</v>
      </c>
      <c r="D433" s="4" t="s">
        <v>777</v>
      </c>
      <c r="E433" s="4" t="str">
        <f>IF(D433="", "", "("&amp;COUNTIFS($A$6:A433, A433)&amp;" of "&amp;COUNTIFS($A$6:$A$9999, A433)&amp;")")</f>
        <v>(2 of 2)</v>
      </c>
      <c r="F433" s="5" t="str">
        <f t="shared" si="6"/>
        <v>Legacy Traditional School - Glendale (850100) - FY 2022  (2 of 2)</v>
      </c>
    </row>
    <row r="434" spans="1:6" x14ac:dyDescent="0.35">
      <c r="A434" s="4" t="s">
        <v>778</v>
      </c>
      <c r="B434" s="4">
        <v>1000283</v>
      </c>
      <c r="C434" s="4" t="s">
        <v>754</v>
      </c>
      <c r="D434" s="4" t="s">
        <v>779</v>
      </c>
      <c r="E434" s="4" t="str">
        <f>IF(D434="", "", "("&amp;COUNTIFS($A$6:A434, A434)&amp;" of "&amp;COUNTIFS($A$6:$A$9999, A434)&amp;")")</f>
        <v>(1 of 2)</v>
      </c>
      <c r="F434" s="5" t="str">
        <f t="shared" si="6"/>
        <v>Legacy Traditional School - Goodyear (1000283) - FY 2022  (1 of 2)</v>
      </c>
    </row>
    <row r="435" spans="1:6" x14ac:dyDescent="0.35">
      <c r="A435" s="4" t="s">
        <v>778</v>
      </c>
      <c r="B435" s="4">
        <v>1000283</v>
      </c>
      <c r="C435" s="4" t="s">
        <v>754</v>
      </c>
      <c r="D435" s="4" t="s">
        <v>780</v>
      </c>
      <c r="E435" s="4" t="str">
        <f>IF(D435="", "", "("&amp;COUNTIFS($A$6:A435, A435)&amp;" of "&amp;COUNTIFS($A$6:$A$9999, A435)&amp;")")</f>
        <v>(2 of 2)</v>
      </c>
      <c r="F435" s="5" t="str">
        <f t="shared" si="6"/>
        <v>Legacy Traditional School - Goodyear (1000283) - FY 2022  (2 of 2)</v>
      </c>
    </row>
    <row r="436" spans="1:6" x14ac:dyDescent="0.35">
      <c r="A436" s="4" t="s">
        <v>781</v>
      </c>
      <c r="B436" s="4">
        <v>91763</v>
      </c>
      <c r="C436" s="4" t="s">
        <v>754</v>
      </c>
      <c r="D436" s="4" t="s">
        <v>782</v>
      </c>
      <c r="E436" s="4" t="str">
        <f>IF(D436="", "", "("&amp;COUNTIFS($A$6:A436, A436)&amp;" of "&amp;COUNTIFS($A$6:$A$9999, A436)&amp;")")</f>
        <v>(1 of 2)</v>
      </c>
      <c r="F436" s="5" t="str">
        <f t="shared" si="6"/>
        <v>Legacy Traditional School – Laveen Village (91763) - FY 2022  (1 of 2)</v>
      </c>
    </row>
    <row r="437" spans="1:6" x14ac:dyDescent="0.35">
      <c r="A437" s="4" t="s">
        <v>781</v>
      </c>
      <c r="B437" s="4">
        <v>91763</v>
      </c>
      <c r="C437" s="4" t="s">
        <v>754</v>
      </c>
      <c r="D437" s="4" t="s">
        <v>783</v>
      </c>
      <c r="E437" s="4" t="str">
        <f>IF(D437="", "", "("&amp;COUNTIFS($A$6:A437, A437)&amp;" of "&amp;COUNTIFS($A$6:$A$9999, A437)&amp;")")</f>
        <v>(2 of 2)</v>
      </c>
      <c r="F437" s="5" t="str">
        <f t="shared" si="6"/>
        <v>Legacy Traditional School – Laveen Village (91763) - FY 2022  (2 of 2)</v>
      </c>
    </row>
    <row r="438" spans="1:6" x14ac:dyDescent="0.35">
      <c r="A438" s="4" t="s">
        <v>784</v>
      </c>
      <c r="B438" s="4">
        <v>88360</v>
      </c>
      <c r="C438" s="4" t="s">
        <v>754</v>
      </c>
      <c r="D438" s="4" t="s">
        <v>785</v>
      </c>
      <c r="E438" s="4" t="str">
        <f>IF(D438="", "", "("&amp;COUNTIFS($A$6:A438, A438)&amp;" of "&amp;COUNTIFS($A$6:$A$9999, A438)&amp;")")</f>
        <v>(1 of 2)</v>
      </c>
      <c r="F438" s="5" t="str">
        <f t="shared" si="6"/>
        <v>Legacy Traditional School - Maricopa (88360) - FY 2022  (1 of 2)</v>
      </c>
    </row>
    <row r="439" spans="1:6" x14ac:dyDescent="0.35">
      <c r="A439" s="4" t="s">
        <v>784</v>
      </c>
      <c r="B439" s="4">
        <v>88360</v>
      </c>
      <c r="C439" s="4" t="s">
        <v>754</v>
      </c>
      <c r="D439" s="4" t="s">
        <v>786</v>
      </c>
      <c r="E439" s="4" t="str">
        <f>IF(D439="", "", "("&amp;COUNTIFS($A$6:A439, A439)&amp;" of "&amp;COUNTIFS($A$6:$A$9999, A439)&amp;")")</f>
        <v>(2 of 2)</v>
      </c>
      <c r="F439" s="5" t="str">
        <f t="shared" si="6"/>
        <v>Legacy Traditional School - Maricopa (88360) - FY 2022  (2 of 2)</v>
      </c>
    </row>
    <row r="440" spans="1:6" x14ac:dyDescent="0.35">
      <c r="A440" s="4" t="s">
        <v>787</v>
      </c>
      <c r="B440" s="4">
        <v>1001397</v>
      </c>
      <c r="C440" s="4" t="s">
        <v>754</v>
      </c>
      <c r="D440" s="4" t="s">
        <v>788</v>
      </c>
      <c r="E440" s="4" t="str">
        <f>IF(D440="", "", "("&amp;COUNTIFS($A$6:A440, A440)&amp;" of "&amp;COUNTIFS($A$6:$A$9999, A440)&amp;")")</f>
        <v>(1 of 2)</v>
      </c>
      <c r="F440" s="5" t="str">
        <f t="shared" si="6"/>
        <v>Legacy Traditional School - Mesa (1001397) - FY 2022  (1 of 2)</v>
      </c>
    </row>
    <row r="441" spans="1:6" x14ac:dyDescent="0.35">
      <c r="A441" s="4" t="s">
        <v>787</v>
      </c>
      <c r="B441" s="4">
        <v>1001397</v>
      </c>
      <c r="C441" s="4" t="s">
        <v>754</v>
      </c>
      <c r="D441" s="4" t="s">
        <v>789</v>
      </c>
      <c r="E441" s="4" t="str">
        <f>IF(D441="", "", "("&amp;COUNTIFS($A$6:A441, A441)&amp;" of "&amp;COUNTIFS($A$6:$A$9999, A441)&amp;")")</f>
        <v>(2 of 2)</v>
      </c>
      <c r="F441" s="5" t="str">
        <f t="shared" si="6"/>
        <v>Legacy Traditional School - Mesa (1001397) - FY 2022  (2 of 2)</v>
      </c>
    </row>
    <row r="442" spans="1:6" x14ac:dyDescent="0.35">
      <c r="A442" s="4" t="s">
        <v>790</v>
      </c>
      <c r="B442" s="4">
        <v>850101</v>
      </c>
      <c r="C442" s="4" t="s">
        <v>754</v>
      </c>
      <c r="D442" s="4" t="s">
        <v>791</v>
      </c>
      <c r="E442" s="4" t="str">
        <f>IF(D442="", "", "("&amp;COUNTIFS($A$6:A442, A442)&amp;" of "&amp;COUNTIFS($A$6:$A$9999, A442)&amp;")")</f>
        <v>(1 of 2)</v>
      </c>
      <c r="F442" s="5" t="str">
        <f t="shared" si="6"/>
        <v>Legacy Traditional School - North Chandler (850101) - FY 2022  (1 of 2)</v>
      </c>
    </row>
    <row r="443" spans="1:6" x14ac:dyDescent="0.35">
      <c r="A443" s="4" t="s">
        <v>790</v>
      </c>
      <c r="B443" s="4">
        <v>850101</v>
      </c>
      <c r="C443" s="4" t="s">
        <v>754</v>
      </c>
      <c r="D443" s="4" t="s">
        <v>792</v>
      </c>
      <c r="E443" s="4" t="str">
        <f>IF(D443="", "", "("&amp;COUNTIFS($A$6:A443, A443)&amp;" of "&amp;COUNTIFS($A$6:$A$9999, A443)&amp;")")</f>
        <v>(2 of 2)</v>
      </c>
      <c r="F443" s="5" t="str">
        <f t="shared" si="6"/>
        <v>Legacy Traditional School - North Chandler (850101) - FY 2022  (2 of 2)</v>
      </c>
    </row>
    <row r="444" spans="1:6" x14ac:dyDescent="0.35">
      <c r="A444" s="4" t="s">
        <v>793</v>
      </c>
      <c r="B444" s="4">
        <v>1000568</v>
      </c>
      <c r="C444" s="4" t="s">
        <v>754</v>
      </c>
      <c r="D444" s="4" t="s">
        <v>794</v>
      </c>
      <c r="E444" s="4" t="str">
        <f>IF(D444="", "", "("&amp;COUNTIFS($A$6:A444, A444)&amp;" of "&amp;COUNTIFS($A$6:$A$9999, A444)&amp;")")</f>
        <v>(1 of 2)</v>
      </c>
      <c r="F444" s="5" t="str">
        <f t="shared" si="6"/>
        <v>Legacy Traditional School - North Phoenix (1000568) - FY 2022  (1 of 2)</v>
      </c>
    </row>
    <row r="445" spans="1:6" x14ac:dyDescent="0.35">
      <c r="A445" s="4" t="s">
        <v>793</v>
      </c>
      <c r="B445" s="4">
        <v>1000568</v>
      </c>
      <c r="C445" s="4" t="s">
        <v>754</v>
      </c>
      <c r="D445" s="4" t="s">
        <v>795</v>
      </c>
      <c r="E445" s="4" t="str">
        <f>IF(D445="", "", "("&amp;COUNTIFS($A$6:A445, A445)&amp;" of "&amp;COUNTIFS($A$6:$A$9999, A445)&amp;")")</f>
        <v>(2 of 2)</v>
      </c>
      <c r="F445" s="5" t="str">
        <f t="shared" si="6"/>
        <v>Legacy Traditional School - North Phoenix (1000568) - FY 2022  (2 of 2)</v>
      </c>
    </row>
    <row r="446" spans="1:6" x14ac:dyDescent="0.35">
      <c r="A446" s="4" t="s">
        <v>796</v>
      </c>
      <c r="B446" s="4">
        <v>91137</v>
      </c>
      <c r="C446" s="4" t="s">
        <v>754</v>
      </c>
      <c r="D446" s="4" t="s">
        <v>797</v>
      </c>
      <c r="E446" s="4" t="str">
        <f>IF(D446="", "", "("&amp;COUNTIFS($A$6:A446, A446)&amp;" of "&amp;COUNTIFS($A$6:$A$9999, A446)&amp;")")</f>
        <v>(1 of 2)</v>
      </c>
      <c r="F446" s="5" t="str">
        <f t="shared" si="6"/>
        <v>Legacy Traditional School - Northwest Tucson (91137) - FY 2022  (1 of 2)</v>
      </c>
    </row>
    <row r="447" spans="1:6" x14ac:dyDescent="0.35">
      <c r="A447" s="4" t="s">
        <v>796</v>
      </c>
      <c r="B447" s="4">
        <v>91137</v>
      </c>
      <c r="C447" s="4" t="s">
        <v>754</v>
      </c>
      <c r="D447" s="4" t="s">
        <v>798</v>
      </c>
      <c r="E447" s="4" t="str">
        <f>IF(D447="", "", "("&amp;COUNTIFS($A$6:A447, A447)&amp;" of "&amp;COUNTIFS($A$6:$A$9999, A447)&amp;")")</f>
        <v>(2 of 2)</v>
      </c>
      <c r="F447" s="5" t="str">
        <f t="shared" si="6"/>
        <v>Legacy Traditional School - Northwest Tucson (91137) - FY 2022  (2 of 2)</v>
      </c>
    </row>
    <row r="448" spans="1:6" x14ac:dyDescent="0.35">
      <c r="A448" s="4" t="s">
        <v>799</v>
      </c>
      <c r="B448" s="4">
        <v>850099</v>
      </c>
      <c r="C448" s="4" t="s">
        <v>754</v>
      </c>
      <c r="D448" s="4" t="s">
        <v>800</v>
      </c>
      <c r="E448" s="4" t="str">
        <f>IF(D448="", "", "("&amp;COUNTIFS($A$6:A448, A448)&amp;" of "&amp;COUNTIFS($A$6:$A$9999, A448)&amp;")")</f>
        <v>(1 of 2)</v>
      </c>
      <c r="F448" s="5" t="str">
        <f t="shared" si="6"/>
        <v>Legacy Traditional School - Peoria (850099) - FY 2022  (1 of 2)</v>
      </c>
    </row>
    <row r="449" spans="1:6" x14ac:dyDescent="0.35">
      <c r="A449" s="4" t="s">
        <v>799</v>
      </c>
      <c r="B449" s="4">
        <v>850099</v>
      </c>
      <c r="C449" s="4" t="s">
        <v>754</v>
      </c>
      <c r="D449" s="4" t="s">
        <v>801</v>
      </c>
      <c r="E449" s="4" t="str">
        <f>IF(D449="", "", "("&amp;COUNTIFS($A$6:A449, A449)&amp;" of "&amp;COUNTIFS($A$6:$A$9999, A449)&amp;")")</f>
        <v>(2 of 2)</v>
      </c>
      <c r="F449" s="5" t="str">
        <f t="shared" si="6"/>
        <v>Legacy Traditional School - Peoria (850099) - FY 2022  (2 of 2)</v>
      </c>
    </row>
    <row r="450" spans="1:6" x14ac:dyDescent="0.35">
      <c r="A450" s="4" t="s">
        <v>802</v>
      </c>
      <c r="B450" s="4">
        <v>873957</v>
      </c>
      <c r="C450" s="4" t="s">
        <v>803</v>
      </c>
      <c r="D450" s="4" t="s">
        <v>804</v>
      </c>
      <c r="E450" s="4" t="str">
        <f>IF(D450="", "", "("&amp;COUNTIFS($A$6:A450, A450)&amp;" of "&amp;COUNTIFS($A$6:$A$9999, A450)&amp;")")</f>
        <v>(1 of 2)</v>
      </c>
      <c r="F450" s="5" t="str">
        <f t="shared" si="6"/>
        <v>Legacy Traditional School - Phoenix (873957) - FY 2022  (1 of 2)</v>
      </c>
    </row>
    <row r="451" spans="1:6" x14ac:dyDescent="0.35">
      <c r="A451" s="4" t="s">
        <v>802</v>
      </c>
      <c r="B451" s="4">
        <v>873957</v>
      </c>
      <c r="C451" s="4" t="s">
        <v>803</v>
      </c>
      <c r="D451" s="4" t="s">
        <v>805</v>
      </c>
      <c r="E451" s="4" t="str">
        <f>IF(D451="", "", "("&amp;COUNTIFS($A$6:A451, A451)&amp;" of "&amp;COUNTIFS($A$6:$A$9999, A451)&amp;")")</f>
        <v>(2 of 2)</v>
      </c>
      <c r="F451" s="5" t="str">
        <f t="shared" si="6"/>
        <v>Legacy Traditional School - Phoenix (873957) - FY 2022  (2 of 2)</v>
      </c>
    </row>
    <row r="452" spans="1:6" x14ac:dyDescent="0.35">
      <c r="A452" s="4" t="s">
        <v>806</v>
      </c>
      <c r="B452" s="4">
        <v>92610</v>
      </c>
      <c r="C452" s="4" t="s">
        <v>754</v>
      </c>
      <c r="D452" s="4" t="s">
        <v>807</v>
      </c>
      <c r="E452" s="4" t="str">
        <f>IF(D452="", "", "("&amp;COUNTIFS($A$6:A452, A452)&amp;" of "&amp;COUNTIFS($A$6:$A$9999, A452)&amp;")")</f>
        <v>(1 of 2)</v>
      </c>
      <c r="F452" s="5" t="str">
        <f t="shared" si="6"/>
        <v>Legacy Traditional School - Queen Creek (92610) - FY 2022  (1 of 2)</v>
      </c>
    </row>
    <row r="453" spans="1:6" x14ac:dyDescent="0.35">
      <c r="A453" s="4" t="s">
        <v>806</v>
      </c>
      <c r="B453" s="4">
        <v>92610</v>
      </c>
      <c r="C453" s="4" t="s">
        <v>754</v>
      </c>
      <c r="D453" s="4" t="s">
        <v>808</v>
      </c>
      <c r="E453" s="4" t="str">
        <f>IF(D453="", "", "("&amp;COUNTIFS($A$6:A453, A453)&amp;" of "&amp;COUNTIFS($A$6:$A$9999, A453)&amp;")")</f>
        <v>(2 of 2)</v>
      </c>
      <c r="F453" s="5" t="str">
        <f t="shared" si="6"/>
        <v>Legacy Traditional School - Queen Creek (92610) - FY 2022  (2 of 2)</v>
      </c>
    </row>
    <row r="454" spans="1:6" x14ac:dyDescent="0.35">
      <c r="A454" s="4" t="s">
        <v>809</v>
      </c>
      <c r="B454" s="4">
        <v>92879</v>
      </c>
      <c r="C454" s="4" t="s">
        <v>754</v>
      </c>
      <c r="D454" s="4" t="s">
        <v>810</v>
      </c>
      <c r="E454" s="4" t="str">
        <f>IF(D454="", "", "("&amp;COUNTIFS($A$6:A454, A454)&amp;" of "&amp;COUNTIFS($A$6:$A$9999, A454)&amp;")")</f>
        <v>(1 of 2)</v>
      </c>
      <c r="F454" s="5" t="str">
        <f t="shared" ref="F454:F517" si="7">IF(D454="", "", HYPERLINK(D454, A454&amp;" ("&amp;B454&amp;") - FY 2022 "&amp;$B$2&amp;" "&amp;E454))</f>
        <v>Legacy Traditional School - Surprise (92879) - FY 2022  (1 of 2)</v>
      </c>
    </row>
    <row r="455" spans="1:6" x14ac:dyDescent="0.35">
      <c r="A455" s="4" t="s">
        <v>809</v>
      </c>
      <c r="B455" s="4">
        <v>92879</v>
      </c>
      <c r="C455" s="4" t="s">
        <v>754</v>
      </c>
      <c r="D455" s="4" t="s">
        <v>811</v>
      </c>
      <c r="E455" s="4" t="str">
        <f>IF(D455="", "", "("&amp;COUNTIFS($A$6:A455, A455)&amp;" of "&amp;COUNTIFS($A$6:$A$9999, A455)&amp;")")</f>
        <v>(2 of 2)</v>
      </c>
      <c r="F455" s="5" t="str">
        <f t="shared" si="7"/>
        <v>Legacy Traditional School - Surprise (92879) - FY 2022  (2 of 2)</v>
      </c>
    </row>
    <row r="456" spans="1:6" x14ac:dyDescent="0.35">
      <c r="A456" s="4" t="s">
        <v>812</v>
      </c>
      <c r="B456" s="4">
        <v>1000560</v>
      </c>
      <c r="C456" s="4" t="s">
        <v>754</v>
      </c>
      <c r="D456" s="4" t="s">
        <v>813</v>
      </c>
      <c r="E456" s="4" t="str">
        <f>IF(D456="", "", "("&amp;COUNTIFS($A$6:A456, A456)&amp;" of "&amp;COUNTIFS($A$6:$A$9999, A456)&amp;")")</f>
        <v>(1 of 2)</v>
      </c>
      <c r="F456" s="5" t="str">
        <f t="shared" si="7"/>
        <v>Legacy Traditional School - West Surprise (1000560) - FY 2022  (1 of 2)</v>
      </c>
    </row>
    <row r="457" spans="1:6" x14ac:dyDescent="0.35">
      <c r="A457" s="4" t="s">
        <v>812</v>
      </c>
      <c r="B457" s="4">
        <v>1000560</v>
      </c>
      <c r="C457" s="4" t="s">
        <v>754</v>
      </c>
      <c r="D457" s="4" t="s">
        <v>814</v>
      </c>
      <c r="E457" s="4" t="str">
        <f>IF(D457="", "", "("&amp;COUNTIFS($A$6:A457, A457)&amp;" of "&amp;COUNTIFS($A$6:$A$9999, A457)&amp;")")</f>
        <v>(2 of 2)</v>
      </c>
      <c r="F457" s="5" t="str">
        <f t="shared" si="7"/>
        <v>Legacy Traditional School - West Surprise (1000560) - FY 2022  (2 of 2)</v>
      </c>
    </row>
    <row r="458" spans="1:6" x14ac:dyDescent="0.35">
      <c r="A458" s="4" t="s">
        <v>815</v>
      </c>
      <c r="B458" s="4">
        <v>4266</v>
      </c>
      <c r="C458" s="4" t="s">
        <v>816</v>
      </c>
      <c r="D458" s="4" t="s">
        <v>817</v>
      </c>
      <c r="E458" s="4" t="str">
        <f>IF(D458="", "", "("&amp;COUNTIFS($A$6:A458, A458)&amp;" of "&amp;COUNTIFS($A$6:$A$9999, A458)&amp;")")</f>
        <v>(1 of 3)</v>
      </c>
      <c r="F458" s="5" t="str">
        <f t="shared" si="7"/>
        <v>Liberty Elementary District (4266) - FY 2022  (1 of 3)</v>
      </c>
    </row>
    <row r="459" spans="1:6" x14ac:dyDescent="0.35">
      <c r="A459" s="4" t="s">
        <v>815</v>
      </c>
      <c r="B459" s="4">
        <v>4266</v>
      </c>
      <c r="C459" s="4" t="s">
        <v>816</v>
      </c>
      <c r="D459" s="4" t="s">
        <v>818</v>
      </c>
      <c r="E459" s="4" t="str">
        <f>IF(D459="", "", "("&amp;COUNTIFS($A$6:A459, A459)&amp;" of "&amp;COUNTIFS($A$6:$A$9999, A459)&amp;")")</f>
        <v>(2 of 3)</v>
      </c>
      <c r="F459" s="5" t="str">
        <f t="shared" si="7"/>
        <v>Liberty Elementary District (4266) - FY 2022  (2 of 3)</v>
      </c>
    </row>
    <row r="460" spans="1:6" x14ac:dyDescent="0.35">
      <c r="A460" s="4" t="s">
        <v>815</v>
      </c>
      <c r="B460" s="4">
        <v>4266</v>
      </c>
      <c r="C460" s="4" t="s">
        <v>816</v>
      </c>
      <c r="D460" s="4" t="s">
        <v>819</v>
      </c>
      <c r="E460" s="4" t="str">
        <f>IF(D460="", "", "("&amp;COUNTIFS($A$6:A460, A460)&amp;" of "&amp;COUNTIFS($A$6:$A$9999, A460)&amp;")")</f>
        <v>(3 of 3)</v>
      </c>
      <c r="F460" s="5" t="str">
        <f t="shared" si="7"/>
        <v>Liberty Elementary District (4266) - FY 2022  (3 of 3)</v>
      </c>
    </row>
    <row r="461" spans="1:6" x14ac:dyDescent="0.35">
      <c r="A461" s="4" t="s">
        <v>820</v>
      </c>
      <c r="B461" s="4">
        <v>4216</v>
      </c>
      <c r="C461" s="4" t="s">
        <v>821</v>
      </c>
      <c r="D461" s="4" t="s">
        <v>822</v>
      </c>
      <c r="E461" s="4" t="str">
        <f>IF(D461="", "", "("&amp;COUNTIFS($A$6:A461, A461)&amp;" of "&amp;COUNTIFS($A$6:$A$9999, A461)&amp;")")</f>
        <v>(1 of 3)</v>
      </c>
      <c r="F461" s="5" t="str">
        <f t="shared" si="7"/>
        <v>Liberty High School (4216) - FY 2022  (1 of 3)</v>
      </c>
    </row>
    <row r="462" spans="1:6" x14ac:dyDescent="0.35">
      <c r="A462" s="4" t="s">
        <v>820</v>
      </c>
      <c r="B462" s="4">
        <v>4216</v>
      </c>
      <c r="C462" s="4" t="s">
        <v>821</v>
      </c>
      <c r="D462" s="4" t="s">
        <v>823</v>
      </c>
      <c r="E462" s="4" t="str">
        <f>IF(D462="", "", "("&amp;COUNTIFS($A$6:A462, A462)&amp;" of "&amp;COUNTIFS($A$6:$A$9999, A462)&amp;")")</f>
        <v>(2 of 3)</v>
      </c>
      <c r="F462" s="5" t="str">
        <f t="shared" si="7"/>
        <v>Liberty High School (4216) - FY 2022  (2 of 3)</v>
      </c>
    </row>
    <row r="463" spans="1:6" x14ac:dyDescent="0.35">
      <c r="A463" s="4" t="s">
        <v>820</v>
      </c>
      <c r="B463" s="4">
        <v>4216</v>
      </c>
      <c r="C463" s="4" t="s">
        <v>821</v>
      </c>
      <c r="D463" s="4" t="s">
        <v>824</v>
      </c>
      <c r="E463" s="4" t="str">
        <f>IF(D463="", "", "("&amp;COUNTIFS($A$6:A463, A463)&amp;" of "&amp;COUNTIFS($A$6:$A$9999, A463)&amp;")")</f>
        <v>(3 of 3)</v>
      </c>
      <c r="F463" s="5" t="str">
        <f t="shared" si="7"/>
        <v>Liberty High School (4216) - FY 2022  (3 of 3)</v>
      </c>
    </row>
    <row r="464" spans="1:6" x14ac:dyDescent="0.35">
      <c r="A464" s="4" t="s">
        <v>825</v>
      </c>
      <c r="B464" s="4">
        <v>1001520</v>
      </c>
      <c r="C464" s="4" t="s">
        <v>826</v>
      </c>
      <c r="D464" s="4" t="s">
        <v>827</v>
      </c>
      <c r="E464" s="4" t="str">
        <f>IF(D464="", "", "("&amp;COUNTIFS($A$6:A464, A464)&amp;" of "&amp;COUNTIFS($A$6:$A$9999, A464)&amp;")")</f>
        <v>(1 of 1)</v>
      </c>
      <c r="F464" s="5" t="str">
        <f t="shared" si="7"/>
        <v>Liberty Leadership Academy (1001520) - FY 2022  (1 of 1)</v>
      </c>
    </row>
    <row r="465" spans="1:6" x14ac:dyDescent="0.35">
      <c r="A465" s="4" t="s">
        <v>828</v>
      </c>
      <c r="B465" s="4">
        <v>10968</v>
      </c>
      <c r="C465" s="4" t="s">
        <v>119</v>
      </c>
      <c r="D465" s="4" t="s">
        <v>829</v>
      </c>
      <c r="E465" s="4" t="str">
        <f>IF(D465="", "", "("&amp;COUNTIFS($A$6:A465, A465)&amp;" of "&amp;COUNTIFS($A$6:$A$9999, A465)&amp;")")</f>
        <v>(1 of 3)</v>
      </c>
      <c r="F465" s="5" t="str">
        <f t="shared" si="7"/>
        <v>Liberty Traditional Charter School (10968) - FY 2022  (1 of 3)</v>
      </c>
    </row>
    <row r="466" spans="1:6" x14ac:dyDescent="0.35">
      <c r="A466" s="4" t="s">
        <v>828</v>
      </c>
      <c r="B466" s="4">
        <v>10968</v>
      </c>
      <c r="C466" s="4" t="s">
        <v>119</v>
      </c>
      <c r="D466" s="4" t="s">
        <v>830</v>
      </c>
      <c r="E466" s="4" t="str">
        <f>IF(D466="", "", "("&amp;COUNTIFS($A$6:A466, A466)&amp;" of "&amp;COUNTIFS($A$6:$A$9999, A466)&amp;")")</f>
        <v>(2 of 3)</v>
      </c>
      <c r="F466" s="5" t="str">
        <f t="shared" si="7"/>
        <v>Liberty Traditional Charter School (10968) - FY 2022  (2 of 3)</v>
      </c>
    </row>
    <row r="467" spans="1:6" x14ac:dyDescent="0.35">
      <c r="A467" s="4" t="s">
        <v>828</v>
      </c>
      <c r="B467" s="4">
        <v>10968</v>
      </c>
      <c r="C467" s="4" t="s">
        <v>119</v>
      </c>
      <c r="D467" s="4" t="s">
        <v>831</v>
      </c>
      <c r="E467" s="4" t="str">
        <f>IF(D467="", "", "("&amp;COUNTIFS($A$6:A467, A467)&amp;" of "&amp;COUNTIFS($A$6:$A$9999, A467)&amp;")")</f>
        <v>(3 of 3)</v>
      </c>
      <c r="F467" s="5" t="str">
        <f t="shared" si="7"/>
        <v>Liberty Traditional Charter School (10968) - FY 2022  (3 of 3)</v>
      </c>
    </row>
    <row r="468" spans="1:6" x14ac:dyDescent="0.35">
      <c r="A468" s="4" t="s">
        <v>832</v>
      </c>
      <c r="B468" s="4">
        <v>92657</v>
      </c>
      <c r="C468" s="4" t="s">
        <v>90</v>
      </c>
      <c r="D468" s="4" t="s">
        <v>833</v>
      </c>
      <c r="E468" s="4" t="str">
        <f>IF(D468="", "", "("&amp;COUNTIFS($A$6:A468, A468)&amp;" of "&amp;COUNTIFS($A$6:$A$9999, A468)&amp;")")</f>
        <v>(1 of 1)</v>
      </c>
      <c r="F468" s="5" t="str">
        <f t="shared" si="7"/>
        <v>Lincoln Preparatory Academy (92657) - FY 2022  (1 of 1)</v>
      </c>
    </row>
    <row r="469" spans="1:6" x14ac:dyDescent="0.35">
      <c r="A469" s="4" t="s">
        <v>834</v>
      </c>
      <c r="B469" s="4">
        <v>4281</v>
      </c>
      <c r="C469" s="4" t="s">
        <v>835</v>
      </c>
      <c r="D469" s="4" t="s">
        <v>836</v>
      </c>
      <c r="E469" s="4" t="str">
        <f>IF(D469="", "", "("&amp;COUNTIFS($A$6:A469, A469)&amp;" of "&amp;COUNTIFS($A$6:$A$9999, A469)&amp;")")</f>
        <v>(1 of 2)</v>
      </c>
      <c r="F469" s="5" t="str">
        <f t="shared" si="7"/>
        <v>Litchfield Elementary District (4281) - FY 2022  (1 of 2)</v>
      </c>
    </row>
    <row r="470" spans="1:6" x14ac:dyDescent="0.35">
      <c r="A470" s="4" t="s">
        <v>834</v>
      </c>
      <c r="B470" s="4">
        <v>4281</v>
      </c>
      <c r="C470" s="4" t="s">
        <v>835</v>
      </c>
      <c r="D470" s="4" t="s">
        <v>837</v>
      </c>
      <c r="E470" s="4" t="str">
        <f>IF(D470="", "", "("&amp;COUNTIFS($A$6:A470, A470)&amp;" of "&amp;COUNTIFS($A$6:$A$9999, A470)&amp;")")</f>
        <v>(2 of 2)</v>
      </c>
      <c r="F470" s="5" t="str">
        <f t="shared" si="7"/>
        <v>Litchfield Elementary District (4281) - FY 2022  (2 of 2)</v>
      </c>
    </row>
    <row r="471" spans="1:6" x14ac:dyDescent="0.35">
      <c r="A471" s="4" t="s">
        <v>838</v>
      </c>
      <c r="B471" s="4">
        <v>4278</v>
      </c>
      <c r="C471" s="4" t="s">
        <v>839</v>
      </c>
      <c r="D471" s="4" t="s">
        <v>840</v>
      </c>
      <c r="E471" s="4" t="str">
        <f>IF(D471="", "", "("&amp;COUNTIFS($A$6:A471, A471)&amp;" of "&amp;COUNTIFS($A$6:$A$9999, A471)&amp;")")</f>
        <v>(1 of 3)</v>
      </c>
      <c r="F471" s="5" t="str">
        <f t="shared" si="7"/>
        <v>Littleton Elementary District (4278) - FY 2022  (1 of 3)</v>
      </c>
    </row>
    <row r="472" spans="1:6" x14ac:dyDescent="0.35">
      <c r="A472" s="4" t="s">
        <v>838</v>
      </c>
      <c r="B472" s="4">
        <v>4278</v>
      </c>
      <c r="C472" s="4" t="s">
        <v>839</v>
      </c>
      <c r="D472" s="4" t="s">
        <v>841</v>
      </c>
      <c r="E472" s="4" t="str">
        <f>IF(D472="", "", "("&amp;COUNTIFS($A$6:A472, A472)&amp;" of "&amp;COUNTIFS($A$6:$A$9999, A472)&amp;")")</f>
        <v>(2 of 3)</v>
      </c>
      <c r="F472" s="5" t="str">
        <f t="shared" si="7"/>
        <v>Littleton Elementary District (4278) - FY 2022  (2 of 3)</v>
      </c>
    </row>
    <row r="473" spans="1:6" x14ac:dyDescent="0.35">
      <c r="A473" s="4" t="s">
        <v>838</v>
      </c>
      <c r="B473" s="4">
        <v>4278</v>
      </c>
      <c r="C473" s="4" t="s">
        <v>839</v>
      </c>
      <c r="D473" s="4" t="s">
        <v>842</v>
      </c>
      <c r="E473" s="4" t="str">
        <f>IF(D473="", "", "("&amp;COUNTIFS($A$6:A473, A473)&amp;" of "&amp;COUNTIFS($A$6:$A$9999, A473)&amp;")")</f>
        <v>(3 of 3)</v>
      </c>
      <c r="F473" s="5" t="str">
        <f t="shared" si="7"/>
        <v>Littleton Elementary District (4278) - FY 2022  (3 of 3)</v>
      </c>
    </row>
    <row r="474" spans="1:6" x14ac:dyDescent="0.35">
      <c r="A474" s="4" t="s">
        <v>843</v>
      </c>
      <c r="B474" s="4">
        <v>4270</v>
      </c>
      <c r="C474" s="4" t="s">
        <v>844</v>
      </c>
      <c r="D474" s="4" t="s">
        <v>845</v>
      </c>
      <c r="E474" s="4" t="str">
        <f>IF(D474="", "", "("&amp;COUNTIFS($A$6:A474, A474)&amp;" of "&amp;COUNTIFS($A$6:$A$9999, A474)&amp;")")</f>
        <v>(1 of 3)</v>
      </c>
      <c r="F474" s="5" t="str">
        <f t="shared" si="7"/>
        <v>Madison Elementary District (4270) - FY 2022  (1 of 3)</v>
      </c>
    </row>
    <row r="475" spans="1:6" x14ac:dyDescent="0.35">
      <c r="A475" s="4" t="s">
        <v>843</v>
      </c>
      <c r="B475" s="4">
        <v>4270</v>
      </c>
      <c r="C475" s="4" t="s">
        <v>844</v>
      </c>
      <c r="D475" s="4" t="s">
        <v>846</v>
      </c>
      <c r="E475" s="4" t="str">
        <f>IF(D475="", "", "("&amp;COUNTIFS($A$6:A475, A475)&amp;" of "&amp;COUNTIFS($A$6:$A$9999, A475)&amp;")")</f>
        <v>(2 of 3)</v>
      </c>
      <c r="F475" s="5" t="str">
        <f t="shared" si="7"/>
        <v>Madison Elementary District (4270) - FY 2022  (2 of 3)</v>
      </c>
    </row>
    <row r="476" spans="1:6" x14ac:dyDescent="0.35">
      <c r="A476" s="4" t="s">
        <v>843</v>
      </c>
      <c r="B476" s="4">
        <v>4270</v>
      </c>
      <c r="C476" s="4" t="s">
        <v>844</v>
      </c>
      <c r="D476" s="4" t="s">
        <v>847</v>
      </c>
      <c r="E476" s="4" t="str">
        <f>IF(D476="", "", "("&amp;COUNTIFS($A$6:A476, A476)&amp;" of "&amp;COUNTIFS($A$6:$A$9999, A476)&amp;")")</f>
        <v>(3 of 3)</v>
      </c>
      <c r="F476" s="5" t="str">
        <f t="shared" si="7"/>
        <v>Madison Elementary District (4270) - FY 2022  (3 of 3)</v>
      </c>
    </row>
    <row r="477" spans="1:6" x14ac:dyDescent="0.35">
      <c r="A477" s="4" t="s">
        <v>848</v>
      </c>
      <c r="B477" s="4">
        <v>91935</v>
      </c>
      <c r="C477" s="4" t="s">
        <v>849</v>
      </c>
      <c r="D477" s="4" t="s">
        <v>850</v>
      </c>
      <c r="E477" s="4" t="str">
        <f>IF(D477="", "", "("&amp;COUNTIFS($A$6:A477, A477)&amp;" of "&amp;COUNTIFS($A$6:$A$9999, A477)&amp;")")</f>
        <v>(1 of 1)</v>
      </c>
      <c r="F477" s="5" t="str">
        <f t="shared" si="7"/>
        <v>Madison Highland Prep (91935) - FY 2022  (1 of 1)</v>
      </c>
    </row>
    <row r="478" spans="1:6" x14ac:dyDescent="0.35">
      <c r="A478" s="4" t="s">
        <v>851</v>
      </c>
      <c r="B478" s="4">
        <v>4199</v>
      </c>
      <c r="C478" s="4" t="s">
        <v>852</v>
      </c>
      <c r="D478" s="4" t="s">
        <v>853</v>
      </c>
      <c r="E478" s="4" t="str">
        <f>IF(D478="", "", "("&amp;COUNTIFS($A$6:A478, A478)&amp;" of "&amp;COUNTIFS($A$6:$A$9999, A478)&amp;")")</f>
        <v>(1 of 4)</v>
      </c>
      <c r="F478" s="5" t="str">
        <f t="shared" si="7"/>
        <v>Maine Consolidated School District (4199) - FY 2022  (1 of 4)</v>
      </c>
    </row>
    <row r="479" spans="1:6" x14ac:dyDescent="0.35">
      <c r="A479" s="4" t="s">
        <v>851</v>
      </c>
      <c r="B479" s="4">
        <v>4199</v>
      </c>
      <c r="C479" s="4" t="s">
        <v>852</v>
      </c>
      <c r="D479" s="4" t="s">
        <v>854</v>
      </c>
      <c r="E479" s="4" t="str">
        <f>IF(D479="", "", "("&amp;COUNTIFS($A$6:A479, A479)&amp;" of "&amp;COUNTIFS($A$6:$A$9999, A479)&amp;")")</f>
        <v>(2 of 4)</v>
      </c>
      <c r="F479" s="5" t="str">
        <f t="shared" si="7"/>
        <v>Maine Consolidated School District (4199) - FY 2022  (2 of 4)</v>
      </c>
    </row>
    <row r="480" spans="1:6" x14ac:dyDescent="0.35">
      <c r="A480" s="4" t="s">
        <v>851</v>
      </c>
      <c r="B480" s="4">
        <v>4199</v>
      </c>
      <c r="C480" s="4" t="s">
        <v>852</v>
      </c>
      <c r="D480" s="4" t="s">
        <v>855</v>
      </c>
      <c r="E480" s="4" t="str">
        <f>IF(D480="", "", "("&amp;COUNTIFS($A$6:A480, A480)&amp;" of "&amp;COUNTIFS($A$6:$A$9999, A480)&amp;")")</f>
        <v>(3 of 4)</v>
      </c>
      <c r="F480" s="5" t="str">
        <f t="shared" si="7"/>
        <v>Maine Consolidated School District (4199) - FY 2022  (3 of 4)</v>
      </c>
    </row>
    <row r="481" spans="1:6" x14ac:dyDescent="0.35">
      <c r="A481" s="4" t="s">
        <v>851</v>
      </c>
      <c r="B481" s="4">
        <v>4199</v>
      </c>
      <c r="C481" s="4" t="s">
        <v>852</v>
      </c>
      <c r="D481" s="4" t="s">
        <v>856</v>
      </c>
      <c r="E481" s="4" t="str">
        <f>IF(D481="", "", "("&amp;COUNTIFS($A$6:A481, A481)&amp;" of "&amp;COUNTIFS($A$6:$A$9999, A481)&amp;")")</f>
        <v>(4 of 4)</v>
      </c>
      <c r="F481" s="5" t="str">
        <f t="shared" si="7"/>
        <v>Maine Consolidated School District (4199) - FY 2022  (4 of 4)</v>
      </c>
    </row>
    <row r="482" spans="1:6" x14ac:dyDescent="0.35">
      <c r="A482" s="4" t="s">
        <v>857</v>
      </c>
      <c r="B482" s="4">
        <v>4404</v>
      </c>
      <c r="C482" s="4" t="s">
        <v>858</v>
      </c>
      <c r="D482" s="4" t="s">
        <v>859</v>
      </c>
      <c r="E482" s="4" t="str">
        <f>IF(D482="", "", "("&amp;COUNTIFS($A$6:A482, A482)&amp;" of "&amp;COUNTIFS($A$6:$A$9999, A482)&amp;")")</f>
        <v>(1 of 2)</v>
      </c>
      <c r="F482" s="5" t="str">
        <f t="shared" si="7"/>
        <v>Marana Unified District (4404) - FY 2022  (1 of 2)</v>
      </c>
    </row>
    <row r="483" spans="1:6" x14ac:dyDescent="0.35">
      <c r="A483" s="4" t="s">
        <v>857</v>
      </c>
      <c r="B483" s="4">
        <v>4404</v>
      </c>
      <c r="C483" s="4" t="s">
        <v>858</v>
      </c>
      <c r="D483" s="4" t="s">
        <v>860</v>
      </c>
      <c r="E483" s="4" t="str">
        <f>IF(D483="", "", "("&amp;COUNTIFS($A$6:A483, A483)&amp;" of "&amp;COUNTIFS($A$6:$A$9999, A483)&amp;")")</f>
        <v>(2 of 2)</v>
      </c>
      <c r="F483" s="5" t="str">
        <f t="shared" si="7"/>
        <v>Marana Unified District (4404) - FY 2022  (2 of 2)</v>
      </c>
    </row>
    <row r="484" spans="1:6" x14ac:dyDescent="0.35">
      <c r="A484" s="4" t="s">
        <v>861</v>
      </c>
      <c r="B484" s="4">
        <v>4441</v>
      </c>
      <c r="C484" s="4" t="s">
        <v>862</v>
      </c>
      <c r="D484" s="4" t="s">
        <v>863</v>
      </c>
      <c r="E484" s="4" t="str">
        <f>IF(D484="", "", "("&amp;COUNTIFS($A$6:A484, A484)&amp;" of "&amp;COUNTIFS($A$6:$A$9999, A484)&amp;")")</f>
        <v>(1 of 3)</v>
      </c>
      <c r="F484" s="5" t="str">
        <f t="shared" si="7"/>
        <v>Maricopa Unified School District (4441) - FY 2022  (1 of 3)</v>
      </c>
    </row>
    <row r="485" spans="1:6" x14ac:dyDescent="0.35">
      <c r="A485" s="4" t="s">
        <v>861</v>
      </c>
      <c r="B485" s="4">
        <v>4441</v>
      </c>
      <c r="C485" s="4" t="s">
        <v>862</v>
      </c>
      <c r="D485" s="4" t="s">
        <v>864</v>
      </c>
      <c r="E485" s="4" t="str">
        <f>IF(D485="", "", "("&amp;COUNTIFS($A$6:A485, A485)&amp;" of "&amp;COUNTIFS($A$6:$A$9999, A485)&amp;")")</f>
        <v>(2 of 3)</v>
      </c>
      <c r="F485" s="5" t="str">
        <f t="shared" si="7"/>
        <v>Maricopa Unified School District (4441) - FY 2022  (2 of 3)</v>
      </c>
    </row>
    <row r="486" spans="1:6" x14ac:dyDescent="0.35">
      <c r="A486" s="4" t="s">
        <v>861</v>
      </c>
      <c r="B486" s="4">
        <v>4441</v>
      </c>
      <c r="C486" s="4" t="s">
        <v>862</v>
      </c>
      <c r="D486" s="4" t="s">
        <v>865</v>
      </c>
      <c r="E486" s="4" t="str">
        <f>IF(D486="", "", "("&amp;COUNTIFS($A$6:A486, A486)&amp;" of "&amp;COUNTIFS($A$6:$A$9999, A486)&amp;")")</f>
        <v>(3 of 3)</v>
      </c>
      <c r="F486" s="5" t="str">
        <f t="shared" si="7"/>
        <v>Maricopa Unified School District (4441) - FY 2022  (3 of 3)</v>
      </c>
    </row>
    <row r="487" spans="1:6" x14ac:dyDescent="0.35">
      <c r="A487" s="4" t="s">
        <v>866</v>
      </c>
      <c r="B487" s="4">
        <v>4435</v>
      </c>
      <c r="C487" s="4" t="s">
        <v>867</v>
      </c>
      <c r="D487" s="4" t="s">
        <v>868</v>
      </c>
      <c r="E487" s="4" t="str">
        <f>IF(D487="", "", "("&amp;COUNTIFS($A$6:A487, A487)&amp;" of "&amp;COUNTIFS($A$6:$A$9999, A487)&amp;")")</f>
        <v>(1 of 1)</v>
      </c>
      <c r="F487" s="5" t="str">
        <f t="shared" si="7"/>
        <v>Mary C O'Brien Accommodation District (4435) - FY 2022  (1 of 1)</v>
      </c>
    </row>
    <row r="488" spans="1:6" x14ac:dyDescent="0.35">
      <c r="A488" s="4" t="s">
        <v>869</v>
      </c>
      <c r="B488" s="4">
        <v>10965</v>
      </c>
      <c r="C488" s="4" t="s">
        <v>870</v>
      </c>
      <c r="D488" s="4" t="s">
        <v>871</v>
      </c>
      <c r="E488" s="4" t="str">
        <f>IF(D488="", "", "("&amp;COUNTIFS($A$6:A488, A488)&amp;" of "&amp;COUNTIFS($A$6:$A$9999, A488)&amp;")")</f>
        <v>(1 of 1)</v>
      </c>
      <c r="F488" s="5" t="str">
        <f t="shared" si="7"/>
        <v>Mary Ellen Halvorson Educational Foundation. dba: Tri-City Prep High School (10965) - FY 2022  (1 of 1)</v>
      </c>
    </row>
    <row r="489" spans="1:6" x14ac:dyDescent="0.35">
      <c r="A489" s="4" t="s">
        <v>872</v>
      </c>
      <c r="B489" s="4">
        <v>90861</v>
      </c>
      <c r="C489" s="4" t="s">
        <v>90</v>
      </c>
      <c r="D489" s="4" t="s">
        <v>873</v>
      </c>
      <c r="E489" s="4" t="str">
        <f>IF(D489="", "", "("&amp;COUNTIFS($A$6:A489, A489)&amp;" of "&amp;COUNTIFS($A$6:$A$9999, A489)&amp;")")</f>
        <v>(1 of 1)</v>
      </c>
      <c r="F489" s="5" t="str">
        <f t="shared" si="7"/>
        <v>Maryvale Preparatory Academy (90861) - FY 2022  (1 of 1)</v>
      </c>
    </row>
    <row r="490" spans="1:6" x14ac:dyDescent="0.35">
      <c r="A490" s="4" t="s">
        <v>874</v>
      </c>
      <c r="B490" s="4">
        <v>79499</v>
      </c>
      <c r="C490" s="4" t="s">
        <v>875</v>
      </c>
      <c r="D490" s="4" t="s">
        <v>876</v>
      </c>
      <c r="E490" s="4" t="str">
        <f>IF(D490="", "", "("&amp;COUNTIFS($A$6:A490, A490)&amp;" of "&amp;COUNTIFS($A$6:$A$9999, A490)&amp;")")</f>
        <v>(1 of 1)</v>
      </c>
      <c r="F490" s="5" t="str">
        <f t="shared" si="7"/>
        <v>Masada Charter School, Inc. (79499) - FY 2022  (1 of 1)</v>
      </c>
    </row>
    <row r="491" spans="1:6" x14ac:dyDescent="0.35">
      <c r="A491" s="4" t="s">
        <v>1490</v>
      </c>
      <c r="B491" s="4">
        <v>4181</v>
      </c>
      <c r="C491" s="4" t="s">
        <v>1491</v>
      </c>
      <c r="D491" s="4" t="s">
        <v>1492</v>
      </c>
      <c r="E491" s="4" t="str">
        <f>IF(D491="", "", "("&amp;COUNTIFS($A$6:A491, A491)&amp;" of "&amp;COUNTIFS($A$6:$A$9999, A491)&amp;")")</f>
        <v>(1 of 3)</v>
      </c>
      <c r="F491" s="5" t="str">
        <f t="shared" si="7"/>
        <v>McNeal Elementary District (4181) - FY 2022  (1 of 3)</v>
      </c>
    </row>
    <row r="492" spans="1:6" x14ac:dyDescent="0.35">
      <c r="A492" s="4" t="s">
        <v>1490</v>
      </c>
      <c r="B492" s="4">
        <v>4181</v>
      </c>
      <c r="C492" s="4" t="s">
        <v>1491</v>
      </c>
      <c r="D492" s="4" t="s">
        <v>1493</v>
      </c>
      <c r="E492" s="4" t="str">
        <f>IF(D492="", "", "("&amp;COUNTIFS($A$6:A492, A492)&amp;" of "&amp;COUNTIFS($A$6:$A$9999, A492)&amp;")")</f>
        <v>(2 of 3)</v>
      </c>
      <c r="F492" s="5" t="str">
        <f t="shared" si="7"/>
        <v>McNeal Elementary District (4181) - FY 2022  (2 of 3)</v>
      </c>
    </row>
    <row r="493" spans="1:6" x14ac:dyDescent="0.35">
      <c r="A493" s="4" t="s">
        <v>1490</v>
      </c>
      <c r="B493" s="4">
        <v>4181</v>
      </c>
      <c r="C493" s="4" t="s">
        <v>1491</v>
      </c>
      <c r="D493" s="4" t="s">
        <v>1494</v>
      </c>
      <c r="E493" s="4" t="str">
        <f>IF(D493="", "", "("&amp;COUNTIFS($A$6:A493, A493)&amp;" of "&amp;COUNTIFS($A$6:$A$9999, A493)&amp;")")</f>
        <v>(3 of 3)</v>
      </c>
      <c r="F493" s="5" t="str">
        <f t="shared" si="7"/>
        <v>McNeal Elementary District (4181) - FY 2022  (3 of 3)</v>
      </c>
    </row>
    <row r="494" spans="1:6" x14ac:dyDescent="0.35">
      <c r="A494" s="4" t="s">
        <v>877</v>
      </c>
      <c r="B494" s="4">
        <v>4235</v>
      </c>
      <c r="C494" s="4" t="s">
        <v>878</v>
      </c>
      <c r="D494" s="4" t="s">
        <v>879</v>
      </c>
      <c r="E494" s="4" t="str">
        <f>IF(D494="", "", "("&amp;COUNTIFS($A$6:A494, A494)&amp;" of "&amp;COUNTIFS($A$6:$A$9999, A494)&amp;")")</f>
        <v>(1 of 3)</v>
      </c>
      <c r="F494" s="5" t="str">
        <f t="shared" si="7"/>
        <v>Mesa Unified District (4235) - FY 2022  (1 of 3)</v>
      </c>
    </row>
    <row r="495" spans="1:6" x14ac:dyDescent="0.35">
      <c r="A495" s="4" t="s">
        <v>877</v>
      </c>
      <c r="B495" s="4">
        <v>4235</v>
      </c>
      <c r="C495" s="4" t="s">
        <v>878</v>
      </c>
      <c r="D495" s="4" t="s">
        <v>880</v>
      </c>
      <c r="E495" s="4" t="str">
        <f>IF(D495="", "", "("&amp;COUNTIFS($A$6:A495, A495)&amp;" of "&amp;COUNTIFS($A$6:$A$9999, A495)&amp;")")</f>
        <v>(2 of 3)</v>
      </c>
      <c r="F495" s="5" t="str">
        <f t="shared" si="7"/>
        <v>Mesa Unified District (4235) - FY 2022  (2 of 3)</v>
      </c>
    </row>
    <row r="496" spans="1:6" x14ac:dyDescent="0.35">
      <c r="A496" s="4" t="s">
        <v>877</v>
      </c>
      <c r="B496" s="4">
        <v>4235</v>
      </c>
      <c r="C496" s="4" t="s">
        <v>878</v>
      </c>
      <c r="D496" s="4" t="s">
        <v>881</v>
      </c>
      <c r="E496" s="4" t="str">
        <f>IF(D496="", "", "("&amp;COUNTIFS($A$6:A496, A496)&amp;" of "&amp;COUNTIFS($A$6:$A$9999, A496)&amp;")")</f>
        <v>(3 of 3)</v>
      </c>
      <c r="F496" s="5" t="str">
        <f t="shared" si="7"/>
        <v>Mesa Unified District (4235) - FY 2022  (3 of 3)</v>
      </c>
    </row>
    <row r="497" spans="1:6" x14ac:dyDescent="0.35">
      <c r="A497" s="4" t="s">
        <v>882</v>
      </c>
      <c r="B497" s="4">
        <v>5181</v>
      </c>
      <c r="C497" s="4" t="s">
        <v>883</v>
      </c>
      <c r="D497" s="4" t="s">
        <v>884</v>
      </c>
      <c r="E497" s="4" t="str">
        <f>IF(D497="", "", "("&amp;COUNTIFS($A$6:A497, A497)&amp;" of "&amp;COUNTIFS($A$6:$A$9999, A497)&amp;")")</f>
        <v>(1 of 1)</v>
      </c>
      <c r="F497" s="5" t="str">
        <f t="shared" si="7"/>
        <v>Metropolitan Arts Institute, Inc. (5181) - FY 2022  (1 of 1)</v>
      </c>
    </row>
    <row r="498" spans="1:6" x14ac:dyDescent="0.35">
      <c r="A498" s="4" t="s">
        <v>885</v>
      </c>
      <c r="B498" s="4">
        <v>4463</v>
      </c>
      <c r="C498" s="4" t="s">
        <v>886</v>
      </c>
      <c r="D498" s="4" t="s">
        <v>887</v>
      </c>
      <c r="E498" s="4" t="str">
        <f>IF(D498="", "", "("&amp;COUNTIFS($A$6:A498, A498)&amp;" of "&amp;COUNTIFS($A$6:$A$9999, A498)&amp;")")</f>
        <v>(1 of 1)</v>
      </c>
      <c r="F498" s="5" t="str">
        <f t="shared" si="7"/>
        <v>Mexicayotl Academy, Inc. (4463) - FY 2022  (1 of 1)</v>
      </c>
    </row>
    <row r="499" spans="1:6" x14ac:dyDescent="0.35">
      <c r="A499" s="4" t="s">
        <v>888</v>
      </c>
      <c r="B499" s="4">
        <v>4211</v>
      </c>
      <c r="C499" s="4" t="s">
        <v>889</v>
      </c>
      <c r="D499" s="4" t="s">
        <v>890</v>
      </c>
      <c r="E499" s="4" t="str">
        <f>IF(D499="", "", "("&amp;COUNTIFS($A$6:A499, A499)&amp;" of "&amp;COUNTIFS($A$6:$A$9999, A499)&amp;")")</f>
        <v>(1 of 2)</v>
      </c>
      <c r="F499" s="5" t="str">
        <f t="shared" si="7"/>
        <v>Miami Unified District (4211) - FY 2022  (1 of 2)</v>
      </c>
    </row>
    <row r="500" spans="1:6" x14ac:dyDescent="0.35">
      <c r="A500" s="4" t="s">
        <v>888</v>
      </c>
      <c r="B500" s="4">
        <v>4211</v>
      </c>
      <c r="C500" s="4" t="s">
        <v>889</v>
      </c>
      <c r="D500" s="4" t="s">
        <v>891</v>
      </c>
      <c r="E500" s="4" t="str">
        <f>IF(D500="", "", "("&amp;COUNTIFS($A$6:A500, A500)&amp;" of "&amp;COUNTIFS($A$6:$A$9999, A500)&amp;")")</f>
        <v>(2 of 2)</v>
      </c>
      <c r="F500" s="5" t="str">
        <f t="shared" si="7"/>
        <v>Miami Unified District (4211) - FY 2022  (2 of 2)</v>
      </c>
    </row>
    <row r="501" spans="1:6" x14ac:dyDescent="0.35">
      <c r="A501" s="4" t="s">
        <v>892</v>
      </c>
      <c r="B501" s="4">
        <v>79994</v>
      </c>
      <c r="C501" s="4" t="s">
        <v>321</v>
      </c>
      <c r="D501" s="4" t="s">
        <v>893</v>
      </c>
      <c r="E501" s="4" t="str">
        <f>IF(D501="", "", "("&amp;COUNTIFS($A$6:A501, A501)&amp;" of "&amp;COUNTIFS($A$6:$A$9999, A501)&amp;")")</f>
        <v>(1 of 2)</v>
      </c>
      <c r="F501" s="5" t="str">
        <f t="shared" si="7"/>
        <v>Midtown Primary School (79994) - FY 2022  (1 of 2)</v>
      </c>
    </row>
    <row r="502" spans="1:6" x14ac:dyDescent="0.35">
      <c r="A502" s="4" t="s">
        <v>892</v>
      </c>
      <c r="B502" s="4">
        <v>79994</v>
      </c>
      <c r="C502" s="4" t="s">
        <v>321</v>
      </c>
      <c r="D502" s="4" t="s">
        <v>894</v>
      </c>
      <c r="E502" s="4" t="str">
        <f>IF(D502="", "", "("&amp;COUNTIFS($A$6:A502, A502)&amp;" of "&amp;COUNTIFS($A$6:$A$9999, A502)&amp;")")</f>
        <v>(2 of 2)</v>
      </c>
      <c r="F502" s="5" t="str">
        <f t="shared" si="7"/>
        <v>Midtown Primary School (79994) - FY 2022  (2 of 2)</v>
      </c>
    </row>
    <row r="503" spans="1:6" x14ac:dyDescent="0.35">
      <c r="A503" s="4" t="s">
        <v>895</v>
      </c>
      <c r="B503" s="4">
        <v>4493</v>
      </c>
      <c r="C503" s="4" t="s">
        <v>197</v>
      </c>
      <c r="D503" s="4" t="s">
        <v>896</v>
      </c>
      <c r="E503" s="4" t="str">
        <f>IF(D503="", "", "("&amp;COUNTIFS($A$6:A503, A503)&amp;" of "&amp;COUNTIFS($A$6:$A$9999, A503)&amp;")")</f>
        <v>(1 of 1)</v>
      </c>
      <c r="F503" s="5" t="str">
        <f t="shared" si="7"/>
        <v>Mingus Springs Charter School (4493) - FY 2022  (1 of 1)</v>
      </c>
    </row>
    <row r="504" spans="1:6" x14ac:dyDescent="0.35">
      <c r="A504" s="4" t="s">
        <v>897</v>
      </c>
      <c r="B504" s="4">
        <v>4488</v>
      </c>
      <c r="C504" s="4" t="s">
        <v>898</v>
      </c>
      <c r="D504" s="4" t="s">
        <v>899</v>
      </c>
      <c r="E504" s="4" t="str">
        <f>IF(D504="", "", "("&amp;COUNTIFS($A$6:A504, A504)&amp;" of "&amp;COUNTIFS($A$6:$A$9999, A504)&amp;")")</f>
        <v>(1 of 3)</v>
      </c>
      <c r="F504" s="5" t="str">
        <f t="shared" si="7"/>
        <v>Mingus Union High School District (4488) - FY 2022  (1 of 3)</v>
      </c>
    </row>
    <row r="505" spans="1:6" x14ac:dyDescent="0.35">
      <c r="A505" s="4" t="s">
        <v>897</v>
      </c>
      <c r="B505" s="4">
        <v>4488</v>
      </c>
      <c r="C505" s="4" t="s">
        <v>898</v>
      </c>
      <c r="D505" s="4" t="s">
        <v>900</v>
      </c>
      <c r="E505" s="4" t="str">
        <f>IF(D505="", "", "("&amp;COUNTIFS($A$6:A505, A505)&amp;" of "&amp;COUNTIFS($A$6:$A$9999, A505)&amp;")")</f>
        <v>(2 of 3)</v>
      </c>
      <c r="F505" s="5" t="str">
        <f t="shared" si="7"/>
        <v>Mingus Union High School District (4488) - FY 2022  (2 of 3)</v>
      </c>
    </row>
    <row r="506" spans="1:6" x14ac:dyDescent="0.35">
      <c r="A506" s="4" t="s">
        <v>897</v>
      </c>
      <c r="B506" s="4">
        <v>4488</v>
      </c>
      <c r="C506" s="4" t="s">
        <v>898</v>
      </c>
      <c r="D506" s="4" t="s">
        <v>901</v>
      </c>
      <c r="E506" s="4" t="str">
        <f>IF(D506="", "", "("&amp;COUNTIFS($A$6:A506, A506)&amp;" of "&amp;COUNTIFS($A$6:$A$9999, A506)&amp;")")</f>
        <v>(3 of 3)</v>
      </c>
      <c r="F506" s="5" t="str">
        <f t="shared" si="7"/>
        <v>Mingus Union High School District (4488) - FY 2022  (3 of 3)</v>
      </c>
    </row>
    <row r="507" spans="1:6" x14ac:dyDescent="0.35">
      <c r="A507" s="4" t="s">
        <v>902</v>
      </c>
      <c r="B507" s="4">
        <v>85516</v>
      </c>
      <c r="C507" s="4" t="s">
        <v>903</v>
      </c>
      <c r="D507" s="4" t="s">
        <v>904</v>
      </c>
      <c r="E507" s="4" t="str">
        <f>IF(D507="", "", "("&amp;COUNTIFS($A$6:A507, A507)&amp;" of "&amp;COUNTIFS($A$6:$A$9999, A507)&amp;")")</f>
        <v>(1 of 1)</v>
      </c>
      <c r="F507" s="5" t="str">
        <f t="shared" si="7"/>
        <v>Mohave Accelerated Elementary School, Inc. (85516) - FY 2022  (1 of 1)</v>
      </c>
    </row>
    <row r="508" spans="1:6" x14ac:dyDescent="0.35">
      <c r="A508" s="4" t="s">
        <v>905</v>
      </c>
      <c r="B508" s="4">
        <v>79498</v>
      </c>
      <c r="C508" s="4" t="s">
        <v>903</v>
      </c>
      <c r="D508" s="4" t="s">
        <v>906</v>
      </c>
      <c r="E508" s="4" t="str">
        <f>IF(D508="", "", "("&amp;COUNTIFS($A$6:A508, A508)&amp;" of "&amp;COUNTIFS($A$6:$A$9999, A508)&amp;")")</f>
        <v>(1 of 1)</v>
      </c>
      <c r="F508" s="5" t="str">
        <f t="shared" si="7"/>
        <v>Mohave Accelerated Learning Center (79498) - FY 2022  (1 of 1)</v>
      </c>
    </row>
    <row r="509" spans="1:6" x14ac:dyDescent="0.35">
      <c r="A509" s="4" t="s">
        <v>907</v>
      </c>
      <c r="B509" s="4">
        <v>4379</v>
      </c>
      <c r="C509" s="4" t="s">
        <v>908</v>
      </c>
      <c r="D509" s="4" t="s">
        <v>909</v>
      </c>
      <c r="E509" s="4" t="str">
        <f>IF(D509="", "", "("&amp;COUNTIFS($A$6:A509, A509)&amp;" of "&amp;COUNTIFS($A$6:$A$9999, A509)&amp;")")</f>
        <v>(1 of 3)</v>
      </c>
      <c r="F509" s="5" t="str">
        <f t="shared" si="7"/>
        <v>Mohave Valley Elementary District (4379) - FY 2022  (1 of 3)</v>
      </c>
    </row>
    <row r="510" spans="1:6" x14ac:dyDescent="0.35">
      <c r="A510" s="4" t="s">
        <v>907</v>
      </c>
      <c r="B510" s="4">
        <v>4379</v>
      </c>
      <c r="C510" s="4" t="s">
        <v>908</v>
      </c>
      <c r="D510" s="4" t="s">
        <v>910</v>
      </c>
      <c r="E510" s="4" t="str">
        <f>IF(D510="", "", "("&amp;COUNTIFS($A$6:A510, A510)&amp;" of "&amp;COUNTIFS($A$6:$A$9999, A510)&amp;")")</f>
        <v>(2 of 3)</v>
      </c>
      <c r="F510" s="5" t="str">
        <f t="shared" si="7"/>
        <v>Mohave Valley Elementary District (4379) - FY 2022  (2 of 3)</v>
      </c>
    </row>
    <row r="511" spans="1:6" x14ac:dyDescent="0.35">
      <c r="A511" s="4" t="s">
        <v>907</v>
      </c>
      <c r="B511" s="4">
        <v>4379</v>
      </c>
      <c r="C511" s="4" t="s">
        <v>908</v>
      </c>
      <c r="D511" s="4" t="s">
        <v>911</v>
      </c>
      <c r="E511" s="4" t="str">
        <f>IF(D511="", "", "("&amp;COUNTIFS($A$6:A511, A511)&amp;" of "&amp;COUNTIFS($A$6:$A$9999, A511)&amp;")")</f>
        <v>(3 of 3)</v>
      </c>
      <c r="F511" s="5" t="str">
        <f t="shared" si="7"/>
        <v>Mohave Valley Elementary District (4379) - FY 2022  (3 of 3)</v>
      </c>
    </row>
    <row r="512" spans="1:6" x14ac:dyDescent="0.35">
      <c r="A512" s="4" t="s">
        <v>912</v>
      </c>
      <c r="B512" s="4">
        <v>80011</v>
      </c>
      <c r="C512" s="4" t="s">
        <v>913</v>
      </c>
      <c r="D512" s="4" t="s">
        <v>914</v>
      </c>
      <c r="E512" s="4" t="str">
        <f>IF(D512="", "", "("&amp;COUNTIFS($A$6:A512, A512)&amp;" of "&amp;COUNTIFS($A$6:$A$9999, A512)&amp;")")</f>
        <v>(1 of 1)</v>
      </c>
      <c r="F512" s="5" t="str">
        <f t="shared" si="7"/>
        <v>Montessori Academy, Inc. (80011) - FY 2022  (1 of 1)</v>
      </c>
    </row>
    <row r="513" spans="1:6" x14ac:dyDescent="0.35">
      <c r="A513" s="4" t="s">
        <v>915</v>
      </c>
      <c r="B513" s="4">
        <v>4363</v>
      </c>
      <c r="C513" s="4" t="s">
        <v>916</v>
      </c>
      <c r="D513" s="4" t="s">
        <v>917</v>
      </c>
      <c r="E513" s="4" t="str">
        <f>IF(D513="", "", "("&amp;COUNTIFS($A$6:A513, A513)&amp;" of "&amp;COUNTIFS($A$6:$A$9999, A513)&amp;")")</f>
        <v>(1 of 2)</v>
      </c>
      <c r="F513" s="5" t="str">
        <f t="shared" si="7"/>
        <v>Montessori Education Centre Charter School (4363) - FY 2022  (1 of 2)</v>
      </c>
    </row>
    <row r="514" spans="1:6" x14ac:dyDescent="0.35">
      <c r="A514" s="4" t="s">
        <v>915</v>
      </c>
      <c r="B514" s="4">
        <v>4363</v>
      </c>
      <c r="C514" s="4" t="s">
        <v>916</v>
      </c>
      <c r="D514" s="4" t="s">
        <v>918</v>
      </c>
      <c r="E514" s="4" t="str">
        <f>IF(D514="", "", "("&amp;COUNTIFS($A$6:A514, A514)&amp;" of "&amp;COUNTIFS($A$6:$A$9999, A514)&amp;")")</f>
        <v>(2 of 2)</v>
      </c>
      <c r="F514" s="5" t="str">
        <f t="shared" si="7"/>
        <v>Montessori Education Centre Charter School (4363) - FY 2022  (2 of 2)</v>
      </c>
    </row>
    <row r="515" spans="1:6" x14ac:dyDescent="0.35">
      <c r="A515" s="4" t="s">
        <v>919</v>
      </c>
      <c r="B515" s="4">
        <v>4230</v>
      </c>
      <c r="C515" s="4" t="s">
        <v>920</v>
      </c>
      <c r="D515" s="4" t="s">
        <v>921</v>
      </c>
      <c r="E515" s="4" t="str">
        <f>IF(D515="", "", "("&amp;COUNTIFS($A$6:A515, A515)&amp;" of "&amp;COUNTIFS($A$6:$A$9999, A515)&amp;")")</f>
        <v>(1 of 3)</v>
      </c>
      <c r="F515" s="5" t="str">
        <f t="shared" si="7"/>
        <v>Morenci Unified District (4230) - FY 2022  (1 of 3)</v>
      </c>
    </row>
    <row r="516" spans="1:6" x14ac:dyDescent="0.35">
      <c r="A516" s="4" t="s">
        <v>919</v>
      </c>
      <c r="B516" s="4">
        <v>4230</v>
      </c>
      <c r="C516" s="4" t="s">
        <v>920</v>
      </c>
      <c r="D516" s="4" t="s">
        <v>922</v>
      </c>
      <c r="E516" s="4" t="str">
        <f>IF(D516="", "", "("&amp;COUNTIFS($A$6:A516, A516)&amp;" of "&amp;COUNTIFS($A$6:$A$9999, A516)&amp;")")</f>
        <v>(2 of 3)</v>
      </c>
      <c r="F516" s="5" t="str">
        <f t="shared" si="7"/>
        <v>Morenci Unified District (4230) - FY 2022  (2 of 3)</v>
      </c>
    </row>
    <row r="517" spans="1:6" x14ac:dyDescent="0.35">
      <c r="A517" s="4" t="s">
        <v>919</v>
      </c>
      <c r="B517" s="4">
        <v>4230</v>
      </c>
      <c r="C517" s="4" t="s">
        <v>920</v>
      </c>
      <c r="D517" s="4" t="s">
        <v>923</v>
      </c>
      <c r="E517" s="4" t="str">
        <f>IF(D517="", "", "("&amp;COUNTIFS($A$6:A517, A517)&amp;" of "&amp;COUNTIFS($A$6:$A$9999, A517)&amp;")")</f>
        <v>(3 of 3)</v>
      </c>
      <c r="F517" s="5" t="str">
        <f t="shared" si="7"/>
        <v>Morenci Unified District (4230) - FY 2022  (3 of 3)</v>
      </c>
    </row>
    <row r="518" spans="1:6" x14ac:dyDescent="0.35">
      <c r="A518" s="4" t="s">
        <v>924</v>
      </c>
      <c r="B518" s="4">
        <v>90192</v>
      </c>
      <c r="C518" s="4" t="s">
        <v>602</v>
      </c>
      <c r="D518" s="4" t="s">
        <v>925</v>
      </c>
      <c r="E518" s="4" t="str">
        <f>IF(D518="", "", "("&amp;COUNTIFS($A$6:A518, A518)&amp;" of "&amp;COUNTIFS($A$6:$A$9999, A518)&amp;")")</f>
        <v>(1 of 4)</v>
      </c>
      <c r="F518" s="5" t="str">
        <f t="shared" ref="F518:F581" si="8">IF(D518="", "", HYPERLINK(D518, A518&amp;" ("&amp;B518&amp;") - FY 2022 "&amp;$B$2&amp;" "&amp;E518))</f>
        <v>Morrison Education Group, Inc. (90192) - FY 2022  (1 of 4)</v>
      </c>
    </row>
    <row r="519" spans="1:6" x14ac:dyDescent="0.35">
      <c r="A519" s="4" t="s">
        <v>924</v>
      </c>
      <c r="B519" s="4">
        <v>90192</v>
      </c>
      <c r="C519" s="4" t="s">
        <v>602</v>
      </c>
      <c r="D519" s="4" t="s">
        <v>926</v>
      </c>
      <c r="E519" s="4" t="str">
        <f>IF(D519="", "", "("&amp;COUNTIFS($A$6:A519, A519)&amp;" of "&amp;COUNTIFS($A$6:$A$9999, A519)&amp;")")</f>
        <v>(2 of 4)</v>
      </c>
      <c r="F519" s="5" t="str">
        <f t="shared" si="8"/>
        <v>Morrison Education Group, Inc. (90192) - FY 2022  (2 of 4)</v>
      </c>
    </row>
    <row r="520" spans="1:6" x14ac:dyDescent="0.35">
      <c r="A520" s="4" t="s">
        <v>924</v>
      </c>
      <c r="B520" s="4">
        <v>1001157</v>
      </c>
      <c r="C520" s="4" t="s">
        <v>602</v>
      </c>
      <c r="D520" s="4" t="s">
        <v>927</v>
      </c>
      <c r="E520" s="4" t="str">
        <f>IF(D520="", "", "("&amp;COUNTIFS($A$6:A520, A520)&amp;" of "&amp;COUNTIFS($A$6:$A$9999, A520)&amp;")")</f>
        <v>(3 of 4)</v>
      </c>
      <c r="F520" s="5" t="str">
        <f t="shared" si="8"/>
        <v>Morrison Education Group, Inc. (1001157) - FY 2022  (3 of 4)</v>
      </c>
    </row>
    <row r="521" spans="1:6" x14ac:dyDescent="0.35">
      <c r="A521" s="4" t="s">
        <v>924</v>
      </c>
      <c r="B521" s="4">
        <v>1001157</v>
      </c>
      <c r="C521" s="4" t="s">
        <v>602</v>
      </c>
      <c r="D521" s="4" t="s">
        <v>928</v>
      </c>
      <c r="E521" s="4" t="str">
        <f>IF(D521="", "", "("&amp;COUNTIFS($A$6:A521, A521)&amp;" of "&amp;COUNTIFS($A$6:$A$9999, A521)&amp;")")</f>
        <v>(4 of 4)</v>
      </c>
      <c r="F521" s="5" t="str">
        <f t="shared" si="8"/>
        <v>Morrison Education Group, Inc. (1001157) - FY 2022  (4 of 4)</v>
      </c>
    </row>
    <row r="522" spans="1:6" x14ac:dyDescent="0.35">
      <c r="A522" s="4" t="s">
        <v>929</v>
      </c>
      <c r="B522" s="4">
        <v>4251</v>
      </c>
      <c r="C522" s="4" t="s">
        <v>930</v>
      </c>
      <c r="D522" s="4" t="s">
        <v>931</v>
      </c>
      <c r="E522" s="4" t="str">
        <f>IF(D522="", "", "("&amp;COUNTIFS($A$6:A522, A522)&amp;" of "&amp;COUNTIFS($A$6:$A$9999, A522)&amp;")")</f>
        <v>(1 of 3)</v>
      </c>
      <c r="F522" s="5" t="str">
        <f t="shared" si="8"/>
        <v>Morristown Elementary District (4251) - FY 2022  (1 of 3)</v>
      </c>
    </row>
    <row r="523" spans="1:6" x14ac:dyDescent="0.35">
      <c r="A523" s="4" t="s">
        <v>929</v>
      </c>
      <c r="B523" s="4">
        <v>4251</v>
      </c>
      <c r="C523" s="4" t="s">
        <v>930</v>
      </c>
      <c r="D523" s="4" t="s">
        <v>932</v>
      </c>
      <c r="E523" s="4" t="str">
        <f>IF(D523="", "", "("&amp;COUNTIFS($A$6:A523, A523)&amp;" of "&amp;COUNTIFS($A$6:$A$9999, A523)&amp;")")</f>
        <v>(2 of 3)</v>
      </c>
      <c r="F523" s="5" t="str">
        <f t="shared" si="8"/>
        <v>Morristown Elementary District (4251) - FY 2022  (2 of 3)</v>
      </c>
    </row>
    <row r="524" spans="1:6" x14ac:dyDescent="0.35">
      <c r="A524" s="4" t="s">
        <v>929</v>
      </c>
      <c r="B524" s="4">
        <v>4251</v>
      </c>
      <c r="C524" s="4" t="s">
        <v>930</v>
      </c>
      <c r="D524" s="4" t="s">
        <v>933</v>
      </c>
      <c r="E524" s="4" t="str">
        <f>IF(D524="", "", "("&amp;COUNTIFS($A$6:A524, A524)&amp;" of "&amp;COUNTIFS($A$6:$A$9999, A524)&amp;")")</f>
        <v>(3 of 3)</v>
      </c>
      <c r="F524" s="5" t="str">
        <f t="shared" si="8"/>
        <v>Morristown Elementary District (4251) - FY 2022  (3 of 3)</v>
      </c>
    </row>
    <row r="525" spans="1:6" x14ac:dyDescent="0.35">
      <c r="A525" s="4" t="s">
        <v>934</v>
      </c>
      <c r="B525" s="4">
        <v>90090</v>
      </c>
      <c r="C525" s="4" t="s">
        <v>935</v>
      </c>
      <c r="D525" s="4" t="s">
        <v>936</v>
      </c>
      <c r="E525" s="4" t="str">
        <f>IF(D525="", "", "("&amp;COUNTIFS($A$6:A525, A525)&amp;" of "&amp;COUNTIFS($A$6:$A$9999, A525)&amp;")")</f>
        <v>(1 of 5)</v>
      </c>
      <c r="F525" s="5" t="str">
        <f t="shared" si="8"/>
        <v>Mountain Institute CTED #2 (90090) - FY 2022  (1 of 5)</v>
      </c>
    </row>
    <row r="526" spans="1:6" x14ac:dyDescent="0.35">
      <c r="A526" s="4" t="s">
        <v>934</v>
      </c>
      <c r="B526" s="4">
        <v>90090</v>
      </c>
      <c r="C526" s="4" t="s">
        <v>935</v>
      </c>
      <c r="D526" s="4" t="s">
        <v>937</v>
      </c>
      <c r="E526" s="4" t="str">
        <f>IF(D526="", "", "("&amp;COUNTIFS($A$6:A526, A526)&amp;" of "&amp;COUNTIFS($A$6:$A$9999, A526)&amp;")")</f>
        <v>(2 of 5)</v>
      </c>
      <c r="F526" s="5" t="str">
        <f t="shared" si="8"/>
        <v>Mountain Institute CTED #2 (90090) - FY 2022  (2 of 5)</v>
      </c>
    </row>
    <row r="527" spans="1:6" x14ac:dyDescent="0.35">
      <c r="A527" s="4" t="s">
        <v>934</v>
      </c>
      <c r="B527" s="4">
        <v>90090</v>
      </c>
      <c r="C527" s="4" t="s">
        <v>935</v>
      </c>
      <c r="D527" s="4" t="s">
        <v>938</v>
      </c>
      <c r="E527" s="4" t="str">
        <f>IF(D527="", "", "("&amp;COUNTIFS($A$6:A527, A527)&amp;" of "&amp;COUNTIFS($A$6:$A$9999, A527)&amp;")")</f>
        <v>(3 of 5)</v>
      </c>
      <c r="F527" s="5" t="str">
        <f t="shared" si="8"/>
        <v>Mountain Institute CTED #2 (90090) - FY 2022  (3 of 5)</v>
      </c>
    </row>
    <row r="528" spans="1:6" x14ac:dyDescent="0.35">
      <c r="A528" s="4" t="s">
        <v>934</v>
      </c>
      <c r="B528" s="4">
        <v>90090</v>
      </c>
      <c r="C528" s="4" t="s">
        <v>935</v>
      </c>
      <c r="D528" s="4" t="s">
        <v>939</v>
      </c>
      <c r="E528" s="4" t="str">
        <f>IF(D528="", "", "("&amp;COUNTIFS($A$6:A528, A528)&amp;" of "&amp;COUNTIFS($A$6:$A$9999, A528)&amp;")")</f>
        <v>(4 of 5)</v>
      </c>
      <c r="F528" s="5" t="str">
        <f t="shared" si="8"/>
        <v>Mountain Institute CTED #2 (90090) - FY 2022  (4 of 5)</v>
      </c>
    </row>
    <row r="529" spans="1:6" x14ac:dyDescent="0.35">
      <c r="A529" s="4" t="s">
        <v>934</v>
      </c>
      <c r="B529" s="4">
        <v>90090</v>
      </c>
      <c r="C529" s="4" t="s">
        <v>935</v>
      </c>
      <c r="D529" s="4" t="s">
        <v>940</v>
      </c>
      <c r="E529" s="4" t="str">
        <f>IF(D529="", "", "("&amp;COUNTIFS($A$6:A529, A529)&amp;" of "&amp;COUNTIFS($A$6:$A$9999, A529)&amp;")")</f>
        <v>(5 of 5)</v>
      </c>
      <c r="F529" s="5" t="str">
        <f t="shared" si="8"/>
        <v>Mountain Institute CTED #2 (90090) - FY 2022  (5 of 5)</v>
      </c>
    </row>
    <row r="530" spans="1:6" x14ac:dyDescent="0.35">
      <c r="A530" s="4" t="s">
        <v>941</v>
      </c>
      <c r="B530" s="4">
        <v>78873</v>
      </c>
      <c r="C530" s="4" t="s">
        <v>321</v>
      </c>
      <c r="D530" s="4" t="s">
        <v>942</v>
      </c>
      <c r="E530" s="4" t="str">
        <f>IF(D530="", "", "("&amp;COUNTIFS($A$6:A530, A530)&amp;" of "&amp;COUNTIFS($A$6:$A$9999, A530)&amp;")")</f>
        <v>(1 of 2)</v>
      </c>
      <c r="F530" s="5" t="str">
        <f t="shared" si="8"/>
        <v>Mountain Oak Charter School, Inc. (78873) - FY 2022  (1 of 2)</v>
      </c>
    </row>
    <row r="531" spans="1:6" x14ac:dyDescent="0.35">
      <c r="A531" s="4" t="s">
        <v>941</v>
      </c>
      <c r="B531" s="4">
        <v>78873</v>
      </c>
      <c r="C531" s="4" t="s">
        <v>321</v>
      </c>
      <c r="D531" s="4" t="s">
        <v>943</v>
      </c>
      <c r="E531" s="4" t="str">
        <f>IF(D531="", "", "("&amp;COUNTIFS($A$6:A531, A531)&amp;" of "&amp;COUNTIFS($A$6:$A$9999, A531)&amp;")")</f>
        <v>(2 of 2)</v>
      </c>
      <c r="F531" s="5" t="str">
        <f t="shared" si="8"/>
        <v>Mountain Oak Charter School, Inc. (78873) - FY 2022  (2 of 2)</v>
      </c>
    </row>
    <row r="532" spans="1:6" x14ac:dyDescent="0.35">
      <c r="A532" s="4" t="s">
        <v>944</v>
      </c>
      <c r="B532" s="4">
        <v>10879</v>
      </c>
      <c r="C532" s="4" t="s">
        <v>256</v>
      </c>
      <c r="D532" s="4" t="s">
        <v>945</v>
      </c>
      <c r="E532" s="4" t="str">
        <f>IF(D532="", "", "("&amp;COUNTIFS($A$6:A532, A532)&amp;" of "&amp;COUNTIFS($A$6:$A$9999, A532)&amp;")")</f>
        <v>(1 of 1)</v>
      </c>
      <c r="F532" s="5" t="str">
        <f t="shared" si="8"/>
        <v>Mountain Rose Academy, Inc. (10879) - FY 2022  (1 of 1)</v>
      </c>
    </row>
    <row r="533" spans="1:6" x14ac:dyDescent="0.35">
      <c r="A533" s="4" t="s">
        <v>946</v>
      </c>
      <c r="B533" s="4">
        <v>4265</v>
      </c>
      <c r="C533" s="4" t="s">
        <v>947</v>
      </c>
      <c r="D533" s="4" t="s">
        <v>948</v>
      </c>
      <c r="E533" s="4" t="str">
        <f>IF(D533="", "", "("&amp;COUNTIFS($A$6:A533, A533)&amp;" of "&amp;COUNTIFS($A$6:$A$9999, A533)&amp;")")</f>
        <v>(1 of 3)</v>
      </c>
      <c r="F533" s="5" t="str">
        <f t="shared" si="8"/>
        <v>Murphy Elementary District (4265) - FY 2022  (1 of 3)</v>
      </c>
    </row>
    <row r="534" spans="1:6" x14ac:dyDescent="0.35">
      <c r="A534" s="4" t="s">
        <v>946</v>
      </c>
      <c r="B534" s="4">
        <v>4265</v>
      </c>
      <c r="C534" s="4" t="s">
        <v>947</v>
      </c>
      <c r="D534" s="4" t="s">
        <v>949</v>
      </c>
      <c r="E534" s="4" t="str">
        <f>IF(D534="", "", "("&amp;COUNTIFS($A$6:A534, A534)&amp;" of "&amp;COUNTIFS($A$6:$A$9999, A534)&amp;")")</f>
        <v>(2 of 3)</v>
      </c>
      <c r="F534" s="5" t="str">
        <f t="shared" si="8"/>
        <v>Murphy Elementary District (4265) - FY 2022  (2 of 3)</v>
      </c>
    </row>
    <row r="535" spans="1:6" x14ac:dyDescent="0.35">
      <c r="A535" s="4" t="s">
        <v>946</v>
      </c>
      <c r="B535" s="4">
        <v>4265</v>
      </c>
      <c r="C535" s="4" t="s">
        <v>947</v>
      </c>
      <c r="D535" s="4" t="s">
        <v>950</v>
      </c>
      <c r="E535" s="4" t="str">
        <f>IF(D535="", "", "("&amp;COUNTIFS($A$6:A535, A535)&amp;" of "&amp;COUNTIFS($A$6:$A$9999, A535)&amp;")")</f>
        <v>(3 of 3)</v>
      </c>
      <c r="F535" s="5" t="str">
        <f t="shared" si="8"/>
        <v>Murphy Elementary District (4265) - FY 2022  (3 of 3)</v>
      </c>
    </row>
    <row r="536" spans="1:6" x14ac:dyDescent="0.35">
      <c r="A536" s="4" t="s">
        <v>951</v>
      </c>
      <c r="B536" s="4">
        <v>4176</v>
      </c>
      <c r="C536" s="4" t="s">
        <v>952</v>
      </c>
      <c r="D536" s="4" t="s">
        <v>953</v>
      </c>
      <c r="E536" s="4" t="str">
        <f>IF(D536="", "", "("&amp;COUNTIFS($A$6:A536, A536)&amp;" of "&amp;COUNTIFS($A$6:$A$9999, A536)&amp;")")</f>
        <v>(1 of 4)</v>
      </c>
      <c r="F536" s="5" t="str">
        <f t="shared" si="8"/>
        <v>Naco Elementary District (4176) - FY 2022  (1 of 4)</v>
      </c>
    </row>
    <row r="537" spans="1:6" x14ac:dyDescent="0.35">
      <c r="A537" s="4" t="s">
        <v>951</v>
      </c>
      <c r="B537" s="4">
        <v>4176</v>
      </c>
      <c r="C537" s="4" t="s">
        <v>952</v>
      </c>
      <c r="D537" s="4" t="s">
        <v>954</v>
      </c>
      <c r="E537" s="4" t="str">
        <f>IF(D537="", "", "("&amp;COUNTIFS($A$6:A537, A537)&amp;" of "&amp;COUNTIFS($A$6:$A$9999, A537)&amp;")")</f>
        <v>(2 of 4)</v>
      </c>
      <c r="F537" s="5" t="str">
        <f t="shared" si="8"/>
        <v>Naco Elementary District (4176) - FY 2022  (2 of 4)</v>
      </c>
    </row>
    <row r="538" spans="1:6" x14ac:dyDescent="0.35">
      <c r="A538" s="4" t="s">
        <v>951</v>
      </c>
      <c r="B538" s="4">
        <v>4176</v>
      </c>
      <c r="C538" s="4" t="s">
        <v>952</v>
      </c>
      <c r="D538" s="4" t="s">
        <v>955</v>
      </c>
      <c r="E538" s="4" t="str">
        <f>IF(D538="", "", "("&amp;COUNTIFS($A$6:A538, A538)&amp;" of "&amp;COUNTIFS($A$6:$A$9999, A538)&amp;")")</f>
        <v>(3 of 4)</v>
      </c>
      <c r="F538" s="5" t="str">
        <f t="shared" si="8"/>
        <v>Naco Elementary District (4176) - FY 2022  (3 of 4)</v>
      </c>
    </row>
    <row r="539" spans="1:6" x14ac:dyDescent="0.35">
      <c r="A539" s="4" t="s">
        <v>951</v>
      </c>
      <c r="B539" s="4">
        <v>4176</v>
      </c>
      <c r="C539" s="4" t="s">
        <v>952</v>
      </c>
      <c r="D539" s="4" t="s">
        <v>956</v>
      </c>
      <c r="E539" s="4" t="str">
        <f>IF(D539="", "", "("&amp;COUNTIFS($A$6:A539, A539)&amp;" of "&amp;COUNTIFS($A$6:$A$9999, A539)&amp;")")</f>
        <v>(4 of 4)</v>
      </c>
      <c r="F539" s="5" t="str">
        <f t="shared" si="8"/>
        <v>Naco Elementary District (4176) - FY 2022  (4 of 4)</v>
      </c>
    </row>
    <row r="540" spans="1:6" x14ac:dyDescent="0.35">
      <c r="A540" s="4" t="s">
        <v>957</v>
      </c>
      <c r="B540" s="4">
        <v>4252</v>
      </c>
      <c r="C540" s="4" t="s">
        <v>930</v>
      </c>
      <c r="D540" s="4" t="s">
        <v>958</v>
      </c>
      <c r="E540" s="4" t="str">
        <f>IF(D540="", "", "("&amp;COUNTIFS($A$6:A540, A540)&amp;" of "&amp;COUNTIFS($A$6:$A$9999, A540)&amp;")")</f>
        <v>(1 of 2)</v>
      </c>
      <c r="F540" s="5" t="str">
        <f t="shared" si="8"/>
        <v>Nadaburg Unified School District (4252) - FY 2022  (1 of 2)</v>
      </c>
    </row>
    <row r="541" spans="1:6" x14ac:dyDescent="0.35">
      <c r="A541" s="4" t="s">
        <v>957</v>
      </c>
      <c r="B541" s="4">
        <v>4252</v>
      </c>
      <c r="C541" s="4" t="s">
        <v>930</v>
      </c>
      <c r="D541" s="4" t="s">
        <v>959</v>
      </c>
      <c r="E541" s="4" t="str">
        <f>IF(D541="", "", "("&amp;COUNTIFS($A$6:A541, A541)&amp;" of "&amp;COUNTIFS($A$6:$A$9999, A541)&amp;")")</f>
        <v>(2 of 2)</v>
      </c>
      <c r="F541" s="5" t="str">
        <f t="shared" si="8"/>
        <v>Nadaburg Unified School District (4252) - FY 2022  (2 of 2)</v>
      </c>
    </row>
    <row r="542" spans="1:6" x14ac:dyDescent="0.35">
      <c r="A542" s="4" t="s">
        <v>960</v>
      </c>
      <c r="B542" s="4">
        <v>320470</v>
      </c>
      <c r="C542" s="4" t="s">
        <v>961</v>
      </c>
      <c r="D542" s="4" t="s">
        <v>962</v>
      </c>
      <c r="E542" s="4" t="str">
        <f>IF(D542="", "", "("&amp;COUNTIFS($A$6:A542, A542)&amp;" of "&amp;COUNTIFS($A$6:$A$9999, A542)&amp;")")</f>
        <v>(1 of 1)</v>
      </c>
      <c r="F542" s="5" t="str">
        <f t="shared" si="8"/>
        <v>New Learning Ventures, Inc. (320470) - FY 2022  (1 of 1)</v>
      </c>
    </row>
    <row r="543" spans="1:6" x14ac:dyDescent="0.35">
      <c r="A543" s="4" t="s">
        <v>963</v>
      </c>
      <c r="B543" s="4">
        <v>4316</v>
      </c>
      <c r="C543" s="4" t="s">
        <v>964</v>
      </c>
      <c r="D543" s="4" t="s">
        <v>965</v>
      </c>
      <c r="E543" s="4" t="str">
        <f>IF(D543="", "", "("&amp;COUNTIFS($A$6:A543, A543)&amp;" of "&amp;COUNTIFS($A$6:$A$9999, A543)&amp;")")</f>
        <v>(1 of 3)</v>
      </c>
      <c r="F543" s="5" t="str">
        <f t="shared" si="8"/>
        <v>New School For The Arts (4316) - FY 2022  (1 of 3)</v>
      </c>
    </row>
    <row r="544" spans="1:6" x14ac:dyDescent="0.35">
      <c r="A544" s="4" t="s">
        <v>963</v>
      </c>
      <c r="B544" s="4">
        <v>4316</v>
      </c>
      <c r="C544" s="4" t="s">
        <v>964</v>
      </c>
      <c r="D544" s="4" t="s">
        <v>966</v>
      </c>
      <c r="E544" s="4" t="str">
        <f>IF(D544="", "", "("&amp;COUNTIFS($A$6:A544, A544)&amp;" of "&amp;COUNTIFS($A$6:$A$9999, A544)&amp;")")</f>
        <v>(2 of 3)</v>
      </c>
      <c r="F544" s="5" t="str">
        <f t="shared" si="8"/>
        <v>New School For The Arts (4316) - FY 2022  (2 of 3)</v>
      </c>
    </row>
    <row r="545" spans="1:6" x14ac:dyDescent="0.35">
      <c r="A545" s="4" t="s">
        <v>963</v>
      </c>
      <c r="B545" s="4">
        <v>4316</v>
      </c>
      <c r="C545" s="4" t="s">
        <v>964</v>
      </c>
      <c r="D545" s="4" t="s">
        <v>967</v>
      </c>
      <c r="E545" s="4" t="str">
        <f>IF(D545="", "", "("&amp;COUNTIFS($A$6:A545, A545)&amp;" of "&amp;COUNTIFS($A$6:$A$9999, A545)&amp;")")</f>
        <v>(3 of 3)</v>
      </c>
      <c r="F545" s="5" t="str">
        <f t="shared" si="8"/>
        <v>New School For The Arts (4316) - FY 2022  (3 of 3)</v>
      </c>
    </row>
    <row r="546" spans="1:6" x14ac:dyDescent="0.35">
      <c r="A546" s="4" t="s">
        <v>968</v>
      </c>
      <c r="B546" s="4">
        <v>80985</v>
      </c>
      <c r="C546" s="4" t="s">
        <v>964</v>
      </c>
      <c r="D546" s="4" t="s">
        <v>969</v>
      </c>
      <c r="E546" s="4" t="str">
        <f>IF(D546="", "", "("&amp;COUNTIFS($A$6:A546, A546)&amp;" of "&amp;COUNTIFS($A$6:$A$9999, A546)&amp;")")</f>
        <v>(1 of 2)</v>
      </c>
      <c r="F546" s="5" t="str">
        <f t="shared" si="8"/>
        <v>New School for the Arts Middle School (80985) - FY 2022  (1 of 2)</v>
      </c>
    </row>
    <row r="547" spans="1:6" x14ac:dyDescent="0.35">
      <c r="A547" s="4" t="s">
        <v>968</v>
      </c>
      <c r="B547" s="4">
        <v>80985</v>
      </c>
      <c r="C547" s="4" t="s">
        <v>964</v>
      </c>
      <c r="D547" s="4" t="s">
        <v>970</v>
      </c>
      <c r="E547" s="4" t="str">
        <f>IF(D547="", "", "("&amp;COUNTIFS($A$6:A547, A547)&amp;" of "&amp;COUNTIFS($A$6:$A$9999, A547)&amp;")")</f>
        <v>(2 of 2)</v>
      </c>
      <c r="F547" s="5" t="str">
        <f t="shared" si="8"/>
        <v>New School for the Arts Middle School (80985) - FY 2022  (2 of 2)</v>
      </c>
    </row>
    <row r="548" spans="1:6" x14ac:dyDescent="0.35">
      <c r="A548" s="4" t="s">
        <v>971</v>
      </c>
      <c r="B548" s="4">
        <v>78882</v>
      </c>
      <c r="C548" s="4" t="s">
        <v>231</v>
      </c>
      <c r="D548" s="4" t="s">
        <v>972</v>
      </c>
      <c r="E548" s="4" t="str">
        <f>IF(D548="", "", "("&amp;COUNTIFS($A$6:A548, A548)&amp;" of "&amp;COUNTIFS($A$6:$A$9999, A548)&amp;")")</f>
        <v>(1 of 1)</v>
      </c>
      <c r="F548" s="5" t="str">
        <f t="shared" si="8"/>
        <v>New World Educational Center (78882) - FY 2022  (1 of 1)</v>
      </c>
    </row>
    <row r="549" spans="1:6" x14ac:dyDescent="0.35">
      <c r="A549" s="4" t="s">
        <v>973</v>
      </c>
      <c r="B549" s="4">
        <v>10760</v>
      </c>
      <c r="C549" s="4" t="s">
        <v>974</v>
      </c>
      <c r="D549" s="4" t="s">
        <v>975</v>
      </c>
      <c r="E549" s="4" t="str">
        <f>IF(D549="", "", "("&amp;COUNTIFS($A$6:A549, A549)&amp;" of "&amp;COUNTIFS($A$6:$A$9999, A549)&amp;")")</f>
        <v>(1 of 1)</v>
      </c>
      <c r="F549" s="5" t="str">
        <f t="shared" si="8"/>
        <v>Noah Webster Schools - Mesa (10760) - FY 2022  (1 of 1)</v>
      </c>
    </row>
    <row r="550" spans="1:6" x14ac:dyDescent="0.35">
      <c r="A550" s="4" t="s">
        <v>976</v>
      </c>
      <c r="B550" s="4">
        <v>92374</v>
      </c>
      <c r="C550" s="4" t="s">
        <v>974</v>
      </c>
      <c r="D550" s="4" t="s">
        <v>977</v>
      </c>
      <c r="E550" s="4" t="str">
        <f>IF(D550="", "", "("&amp;COUNTIFS($A$6:A550, A550)&amp;" of "&amp;COUNTIFS($A$6:$A$9999, A550)&amp;")")</f>
        <v>(1 of 1)</v>
      </c>
      <c r="F550" s="5" t="str">
        <f t="shared" si="8"/>
        <v>Noah Webster Schools-Pima (92374) - FY 2022  (1 of 1)</v>
      </c>
    </row>
    <row r="551" spans="1:6" x14ac:dyDescent="0.35">
      <c r="A551" s="4" t="s">
        <v>978</v>
      </c>
      <c r="B551" s="4">
        <v>4457</v>
      </c>
      <c r="C551" s="4" t="s">
        <v>979</v>
      </c>
      <c r="D551" s="4" t="s">
        <v>980</v>
      </c>
      <c r="E551" s="4" t="str">
        <f>IF(D551="", "", "("&amp;COUNTIFS($A$6:A551, A551)&amp;" of "&amp;COUNTIFS($A$6:$A$9999, A551)&amp;")")</f>
        <v>(1 of 3)</v>
      </c>
      <c r="F551" s="5" t="str">
        <f t="shared" si="8"/>
        <v>Nogales Unified District (4457) - FY 2022  (1 of 3)</v>
      </c>
    </row>
    <row r="552" spans="1:6" x14ac:dyDescent="0.35">
      <c r="A552" s="4" t="s">
        <v>978</v>
      </c>
      <c r="B552" s="4">
        <v>4457</v>
      </c>
      <c r="C552" s="4" t="s">
        <v>979</v>
      </c>
      <c r="D552" s="4" t="s">
        <v>981</v>
      </c>
      <c r="E552" s="4" t="str">
        <f>IF(D552="", "", "("&amp;COUNTIFS($A$6:A552, A552)&amp;" of "&amp;COUNTIFS($A$6:$A$9999, A552)&amp;")")</f>
        <v>(2 of 3)</v>
      </c>
      <c r="F552" s="5" t="str">
        <f t="shared" si="8"/>
        <v>Nogales Unified District (4457) - FY 2022  (2 of 3)</v>
      </c>
    </row>
    <row r="553" spans="1:6" x14ac:dyDescent="0.35">
      <c r="A553" s="4" t="s">
        <v>978</v>
      </c>
      <c r="B553" s="4">
        <v>4457</v>
      </c>
      <c r="C553" s="4" t="s">
        <v>979</v>
      </c>
      <c r="D553" s="4" t="s">
        <v>982</v>
      </c>
      <c r="E553" s="4" t="str">
        <f>IF(D553="", "", "("&amp;COUNTIFS($A$6:A553, A553)&amp;" of "&amp;COUNTIFS($A$6:$A$9999, A553)&amp;")")</f>
        <v>(3 of 3)</v>
      </c>
      <c r="F553" s="5" t="str">
        <f t="shared" si="8"/>
        <v>Nogales Unified District (4457) - FY 2022  (3 of 3)</v>
      </c>
    </row>
    <row r="554" spans="1:6" x14ac:dyDescent="0.35">
      <c r="A554" s="4" t="s">
        <v>983</v>
      </c>
      <c r="B554" s="4">
        <v>90879</v>
      </c>
      <c r="C554" s="4" t="s">
        <v>90</v>
      </c>
      <c r="D554" s="4" t="s">
        <v>984</v>
      </c>
      <c r="E554" s="4" t="str">
        <f>IF(D554="", "", "("&amp;COUNTIFS($A$6:A554, A554)&amp;" of "&amp;COUNTIFS($A$6:$A$9999, A554)&amp;")")</f>
        <v>(1 of 1)</v>
      </c>
      <c r="F554" s="5" t="str">
        <f t="shared" si="8"/>
        <v>North Phoenix Preparatory Academy (90879) - FY 2022  (1 of 1)</v>
      </c>
    </row>
    <row r="555" spans="1:6" x14ac:dyDescent="0.35">
      <c r="A555" s="4" t="s">
        <v>985</v>
      </c>
      <c r="B555" s="4">
        <v>78786</v>
      </c>
      <c r="C555" s="4" t="s">
        <v>986</v>
      </c>
      <c r="D555" s="4" t="s">
        <v>987</v>
      </c>
      <c r="E555" s="4" t="str">
        <f>IF(D555="", "", "("&amp;COUNTIFS($A$6:A555, A555)&amp;" of "&amp;COUNTIFS($A$6:$A$9999, A555)&amp;")")</f>
        <v>(1 of 1)</v>
      </c>
      <c r="F555" s="5" t="str">
        <f t="shared" si="8"/>
        <v>Northern Arizona Vocational Institute of Technology (78786) - FY 2022  (1 of 1)</v>
      </c>
    </row>
    <row r="556" spans="1:6" x14ac:dyDescent="0.35">
      <c r="A556" s="4" t="s">
        <v>988</v>
      </c>
      <c r="B556" s="4">
        <v>4323</v>
      </c>
      <c r="C556" s="4" t="s">
        <v>231</v>
      </c>
      <c r="D556" s="4" t="s">
        <v>989</v>
      </c>
      <c r="E556" s="4" t="str">
        <f>IF(D556="", "", "("&amp;COUNTIFS($A$6:A556, A556)&amp;" of "&amp;COUNTIFS($A$6:$A$9999, A556)&amp;")")</f>
        <v>(1 of 1)</v>
      </c>
      <c r="F556" s="5" t="str">
        <f t="shared" si="8"/>
        <v>Ombudsman Educational Services, Ltd.,a subsidiary of Educational Services of Ame (4323) - FY 2022  (1 of 1)</v>
      </c>
    </row>
    <row r="557" spans="1:6" x14ac:dyDescent="0.35">
      <c r="A557" s="4" t="s">
        <v>990</v>
      </c>
      <c r="B557" s="4">
        <v>79503</v>
      </c>
      <c r="C557" s="4" t="s">
        <v>991</v>
      </c>
      <c r="D557" s="4" t="s">
        <v>992</v>
      </c>
      <c r="E557" s="4" t="str">
        <f>IF(D557="", "", "("&amp;COUNTIFS($A$6:A557, A557)&amp;" of "&amp;COUNTIFS($A$6:$A$9999, A557)&amp;")")</f>
        <v>(1 of 1)</v>
      </c>
      <c r="F557" s="5" t="str">
        <f t="shared" si="8"/>
        <v>Omega Alpha Academy (79503) - FY 2022  (1 of 1)</v>
      </c>
    </row>
    <row r="558" spans="1:6" x14ac:dyDescent="0.35">
      <c r="A558" s="4" t="s">
        <v>993</v>
      </c>
      <c r="B558" s="4">
        <v>4444</v>
      </c>
      <c r="C558" s="4" t="s">
        <v>994</v>
      </c>
      <c r="D558" s="4" t="s">
        <v>995</v>
      </c>
      <c r="E558" s="4" t="str">
        <f>IF(D558="", "", "("&amp;COUNTIFS($A$6:A558, A558)&amp;" of "&amp;COUNTIFS($A$6:$A$9999, A558)&amp;")")</f>
        <v>(1 of 2)</v>
      </c>
      <c r="F558" s="5" t="str">
        <f t="shared" si="8"/>
        <v>Oracle Elementary District (4444) - FY 2022  (1 of 2)</v>
      </c>
    </row>
    <row r="559" spans="1:6" x14ac:dyDescent="0.35">
      <c r="A559" s="4" t="s">
        <v>993</v>
      </c>
      <c r="B559" s="4">
        <v>4444</v>
      </c>
      <c r="C559" s="4" t="s">
        <v>994</v>
      </c>
      <c r="D559" s="4" t="s">
        <v>996</v>
      </c>
      <c r="E559" s="4" t="str">
        <f>IF(D559="", "", "("&amp;COUNTIFS($A$6:A559, A559)&amp;" of "&amp;COUNTIFS($A$6:$A$9999, A559)&amp;")")</f>
        <v>(2 of 2)</v>
      </c>
      <c r="F559" s="5" t="str">
        <f t="shared" si="8"/>
        <v>Oracle Elementary District (4444) - FY 2022  (2 of 2)</v>
      </c>
    </row>
    <row r="560" spans="1:6" x14ac:dyDescent="0.35">
      <c r="A560" s="4" t="s">
        <v>997</v>
      </c>
      <c r="B560" s="4">
        <v>6235</v>
      </c>
      <c r="C560" s="4" t="s">
        <v>998</v>
      </c>
      <c r="D560" s="4" t="s">
        <v>999</v>
      </c>
      <c r="E560" s="4" t="str">
        <f>IF(D560="", "", "("&amp;COUNTIFS($A$6:A560, A560)&amp;" of "&amp;COUNTIFS($A$6:$A$9999, A560)&amp;")")</f>
        <v>(1 of 1)</v>
      </c>
      <c r="F560" s="5" t="str">
        <f t="shared" si="8"/>
        <v>P.L.C. Charter Schools (6235) - FY 2022  (1 of 1)</v>
      </c>
    </row>
    <row r="561" spans="1:6" x14ac:dyDescent="0.35">
      <c r="A561" s="4" t="s">
        <v>1000</v>
      </c>
      <c r="B561" s="4">
        <v>79068</v>
      </c>
      <c r="C561" s="4" t="s">
        <v>1001</v>
      </c>
      <c r="D561" s="4" t="s">
        <v>1002</v>
      </c>
      <c r="E561" s="4" t="str">
        <f>IF(D561="", "", "("&amp;COUNTIFS($A$6:A561, A561)&amp;" of "&amp;COUNTIFS($A$6:$A$9999, A561)&amp;")")</f>
        <v>(1 of 1)</v>
      </c>
      <c r="F561" s="5" t="str">
        <f t="shared" si="8"/>
        <v>PACE Preparatory Academy, Inc. (79068) - FY 2022  (1 of 1)</v>
      </c>
    </row>
    <row r="562" spans="1:6" x14ac:dyDescent="0.35">
      <c r="A562" s="4" t="s">
        <v>1003</v>
      </c>
      <c r="B562" s="4">
        <v>4196</v>
      </c>
      <c r="C562" s="4" t="s">
        <v>1004</v>
      </c>
      <c r="D562" s="4" t="s">
        <v>1005</v>
      </c>
      <c r="E562" s="4" t="str">
        <f>IF(D562="", "", "("&amp;COUNTIFS($A$6:A562, A562)&amp;" of "&amp;COUNTIFS($A$6:$A$9999, A562)&amp;")")</f>
        <v>(1 of 3)</v>
      </c>
      <c r="F562" s="5" t="str">
        <f t="shared" si="8"/>
        <v>Page Unified School District #8 (4196) - FY 2022  (1 of 3)</v>
      </c>
    </row>
    <row r="563" spans="1:6" x14ac:dyDescent="0.35">
      <c r="A563" s="4" t="s">
        <v>1003</v>
      </c>
      <c r="B563" s="4">
        <v>4196</v>
      </c>
      <c r="C563" s="4" t="s">
        <v>1004</v>
      </c>
      <c r="D563" s="4" t="s">
        <v>1006</v>
      </c>
      <c r="E563" s="4" t="str">
        <f>IF(D563="", "", "("&amp;COUNTIFS($A$6:A563, A563)&amp;" of "&amp;COUNTIFS($A$6:$A$9999, A563)&amp;")")</f>
        <v>(2 of 3)</v>
      </c>
      <c r="F563" s="5" t="str">
        <f t="shared" si="8"/>
        <v>Page Unified School District #8 (4196) - FY 2022  (2 of 3)</v>
      </c>
    </row>
    <row r="564" spans="1:6" x14ac:dyDescent="0.35">
      <c r="A564" s="4" t="s">
        <v>1003</v>
      </c>
      <c r="B564" s="4">
        <v>4196</v>
      </c>
      <c r="C564" s="4" t="s">
        <v>1004</v>
      </c>
      <c r="D564" s="4" t="s">
        <v>1007</v>
      </c>
      <c r="E564" s="4" t="str">
        <f>IF(D564="", "", "("&amp;COUNTIFS($A$6:A564, A564)&amp;" of "&amp;COUNTIFS($A$6:$A$9999, A564)&amp;")")</f>
        <v>(3 of 3)</v>
      </c>
      <c r="F564" s="5" t="str">
        <f t="shared" si="8"/>
        <v>Page Unified School District #8 (4196) - FY 2022  (3 of 3)</v>
      </c>
    </row>
    <row r="565" spans="1:6" x14ac:dyDescent="0.35">
      <c r="A565" s="4" t="s">
        <v>1008</v>
      </c>
      <c r="B565" s="4">
        <v>10967</v>
      </c>
      <c r="C565" s="4" t="s">
        <v>1009</v>
      </c>
      <c r="D565" s="4" t="s">
        <v>1010</v>
      </c>
      <c r="E565" s="4" t="str">
        <f>IF(D565="", "", "("&amp;COUNTIFS($A$6:A565, A565)&amp;" of "&amp;COUNTIFS($A$6:$A$9999, A565)&amp;")")</f>
        <v>(1 of 2)</v>
      </c>
      <c r="F565" s="5" t="str">
        <f t="shared" si="8"/>
        <v>Painted Pony Ranch Charter School (10967) - FY 2022  (1 of 2)</v>
      </c>
    </row>
    <row r="566" spans="1:6" x14ac:dyDescent="0.35">
      <c r="A566" s="4" t="s">
        <v>1008</v>
      </c>
      <c r="B566" s="4">
        <v>10967</v>
      </c>
      <c r="C566" s="4" t="s">
        <v>1009</v>
      </c>
      <c r="D566" s="4" t="s">
        <v>1011</v>
      </c>
      <c r="E566" s="4" t="str">
        <f>IF(D566="", "", "("&amp;COUNTIFS($A$6:A566, A566)&amp;" of "&amp;COUNTIFS($A$6:$A$9999, A566)&amp;")")</f>
        <v>(2 of 2)</v>
      </c>
      <c r="F566" s="5" t="str">
        <f t="shared" si="8"/>
        <v>Painted Pony Ranch Charter School (10967) - FY 2022  (2 of 2)</v>
      </c>
    </row>
    <row r="567" spans="1:6" x14ac:dyDescent="0.35">
      <c r="A567" s="4" t="s">
        <v>1012</v>
      </c>
      <c r="B567" s="4">
        <v>4275</v>
      </c>
      <c r="C567" s="4" t="s">
        <v>1013</v>
      </c>
      <c r="D567" s="4" t="s">
        <v>1014</v>
      </c>
      <c r="E567" s="4" t="str">
        <f>IF(D567="", "", "("&amp;COUNTIFS($A$6:A567, A567)&amp;" of "&amp;COUNTIFS($A$6:$A$9999, A567)&amp;")")</f>
        <v>(1 of 2)</v>
      </c>
      <c r="F567" s="5" t="str">
        <f t="shared" si="8"/>
        <v>Palo Verde Elementary District (4275) - FY 2022  (1 of 2)</v>
      </c>
    </row>
    <row r="568" spans="1:6" x14ac:dyDescent="0.35">
      <c r="A568" s="4" t="s">
        <v>1012</v>
      </c>
      <c r="B568" s="4">
        <v>4275</v>
      </c>
      <c r="C568" s="4" t="s">
        <v>1013</v>
      </c>
      <c r="D568" s="4" t="s">
        <v>1015</v>
      </c>
      <c r="E568" s="4" t="str">
        <f>IF(D568="", "", "("&amp;COUNTIFS($A$6:A568, A568)&amp;" of "&amp;COUNTIFS($A$6:$A$9999, A568)&amp;")")</f>
        <v>(2 of 2)</v>
      </c>
      <c r="F568" s="5" t="str">
        <f t="shared" si="8"/>
        <v>Palo Verde Elementary District (4275) - FY 2022  (2 of 2)</v>
      </c>
    </row>
    <row r="569" spans="1:6" x14ac:dyDescent="0.35">
      <c r="A569" s="4" t="s">
        <v>1016</v>
      </c>
      <c r="B569" s="4">
        <v>4255</v>
      </c>
      <c r="C569" s="4" t="s">
        <v>1017</v>
      </c>
      <c r="D569" s="4" t="s">
        <v>1018</v>
      </c>
      <c r="E569" s="4" t="str">
        <f>IF(D569="", "", "("&amp;COUNTIFS($A$6:A569, A569)&amp;" of "&amp;COUNTIFS($A$6:$A$9999, A569)&amp;")")</f>
        <v>(1 of 3)</v>
      </c>
      <c r="F569" s="5" t="str">
        <f t="shared" si="8"/>
        <v>Paloma School District (4255) - FY 2022  (1 of 3)</v>
      </c>
    </row>
    <row r="570" spans="1:6" x14ac:dyDescent="0.35">
      <c r="A570" s="4" t="s">
        <v>1016</v>
      </c>
      <c r="B570" s="4">
        <v>4255</v>
      </c>
      <c r="C570" s="4" t="s">
        <v>1017</v>
      </c>
      <c r="D570" s="4" t="s">
        <v>1019</v>
      </c>
      <c r="E570" s="4" t="str">
        <f>IF(D570="", "", "("&amp;COUNTIFS($A$6:A570, A570)&amp;" of "&amp;COUNTIFS($A$6:$A$9999, A570)&amp;")")</f>
        <v>(2 of 3)</v>
      </c>
      <c r="F570" s="5" t="str">
        <f t="shared" si="8"/>
        <v>Paloma School District (4255) - FY 2022  (2 of 3)</v>
      </c>
    </row>
    <row r="571" spans="1:6" x14ac:dyDescent="0.35">
      <c r="A571" s="4" t="s">
        <v>1016</v>
      </c>
      <c r="B571" s="4">
        <v>4255</v>
      </c>
      <c r="C571" s="4" t="s">
        <v>1017</v>
      </c>
      <c r="D571" s="4" t="s">
        <v>1020</v>
      </c>
      <c r="E571" s="4" t="str">
        <f>IF(D571="", "", "("&amp;COUNTIFS($A$6:A571, A571)&amp;" of "&amp;COUNTIFS($A$6:$A$9999, A571)&amp;")")</f>
        <v>(3 of 3)</v>
      </c>
      <c r="F571" s="5" t="str">
        <f t="shared" si="8"/>
        <v>Paloma School District (4255) - FY 2022  (3 of 3)</v>
      </c>
    </row>
    <row r="572" spans="1:6" x14ac:dyDescent="0.35">
      <c r="A572" s="4" t="s">
        <v>1021</v>
      </c>
      <c r="B572" s="4">
        <v>4180</v>
      </c>
      <c r="C572" s="4" t="s">
        <v>1022</v>
      </c>
      <c r="D572" s="4" t="s">
        <v>1023</v>
      </c>
      <c r="E572" s="4" t="str">
        <f>IF(D572="", "", "("&amp;COUNTIFS($A$6:A572, A572)&amp;" of "&amp;COUNTIFS($A$6:$A$9999, A572)&amp;")")</f>
        <v>(1 of 2)</v>
      </c>
      <c r="F572" s="5" t="str">
        <f t="shared" si="8"/>
        <v>Palominas Elementary School District 49 (4180) - FY 2022  (1 of 2)</v>
      </c>
    </row>
    <row r="573" spans="1:6" x14ac:dyDescent="0.35">
      <c r="A573" s="4" t="s">
        <v>1021</v>
      </c>
      <c r="B573" s="4">
        <v>4180</v>
      </c>
      <c r="C573" s="4" t="s">
        <v>1022</v>
      </c>
      <c r="D573" s="4" t="s">
        <v>1024</v>
      </c>
      <c r="E573" s="4" t="str">
        <f>IF(D573="", "", "("&amp;COUNTIFS($A$6:A573, A573)&amp;" of "&amp;COUNTIFS($A$6:$A$9999, A573)&amp;")")</f>
        <v>(2 of 2)</v>
      </c>
      <c r="F573" s="5" t="str">
        <f t="shared" si="8"/>
        <v>Palominas Elementary School District 49 (4180) - FY 2022  (2 of 2)</v>
      </c>
    </row>
    <row r="574" spans="1:6" x14ac:dyDescent="0.35">
      <c r="A574" s="4" t="s">
        <v>1025</v>
      </c>
      <c r="B574" s="4">
        <v>79578</v>
      </c>
      <c r="C574" s="4" t="s">
        <v>1026</v>
      </c>
      <c r="D574" s="4" t="s">
        <v>1027</v>
      </c>
      <c r="E574" s="4" t="str">
        <f>IF(D574="", "", "("&amp;COUNTIFS($A$6:A574, A574)&amp;" of "&amp;COUNTIFS($A$6:$A$9999, A574)&amp;")")</f>
        <v>(1 of 1)</v>
      </c>
      <c r="F574" s="5" t="str">
        <f t="shared" si="8"/>
        <v>Pan-American Elementary Charter (79578) - FY 2022  (1 of 1)</v>
      </c>
    </row>
    <row r="575" spans="1:6" x14ac:dyDescent="0.35">
      <c r="A575" s="4" t="s">
        <v>1028</v>
      </c>
      <c r="B575" s="4">
        <v>4241</v>
      </c>
      <c r="C575" s="4" t="s">
        <v>1029</v>
      </c>
      <c r="D575" s="4" t="s">
        <v>1030</v>
      </c>
      <c r="E575" s="4" t="str">
        <f>IF(D575="", "", "("&amp;COUNTIFS($A$6:A575, A575)&amp;" of "&amp;COUNTIFS($A$6:$A$9999, A575)&amp;")")</f>
        <v>(1 of 3)</v>
      </c>
      <c r="F575" s="5" t="str">
        <f t="shared" si="8"/>
        <v>Paradise Valley Unified District (4241) - FY 2022  (1 of 3)</v>
      </c>
    </row>
    <row r="576" spans="1:6" x14ac:dyDescent="0.35">
      <c r="A576" s="4" t="s">
        <v>1028</v>
      </c>
      <c r="B576" s="4">
        <v>4241</v>
      </c>
      <c r="C576" s="4" t="s">
        <v>1029</v>
      </c>
      <c r="D576" s="4" t="s">
        <v>1031</v>
      </c>
      <c r="E576" s="4" t="str">
        <f>IF(D576="", "", "("&amp;COUNTIFS($A$6:A576, A576)&amp;" of "&amp;COUNTIFS($A$6:$A$9999, A576)&amp;")")</f>
        <v>(2 of 3)</v>
      </c>
      <c r="F576" s="5" t="str">
        <f t="shared" si="8"/>
        <v>Paradise Valley Unified District (4241) - FY 2022  (2 of 3)</v>
      </c>
    </row>
    <row r="577" spans="1:6" x14ac:dyDescent="0.35">
      <c r="A577" s="4" t="s">
        <v>1028</v>
      </c>
      <c r="B577" s="4">
        <v>4241</v>
      </c>
      <c r="C577" s="4" t="s">
        <v>1029</v>
      </c>
      <c r="D577" s="4" t="s">
        <v>1032</v>
      </c>
      <c r="E577" s="4" t="str">
        <f>IF(D577="", "", "("&amp;COUNTIFS($A$6:A577, A577)&amp;" of "&amp;COUNTIFS($A$6:$A$9999, A577)&amp;")")</f>
        <v>(3 of 3)</v>
      </c>
      <c r="F577" s="5" t="str">
        <f t="shared" si="8"/>
        <v>Paradise Valley Unified District (4241) - FY 2022  (3 of 3)</v>
      </c>
    </row>
    <row r="578" spans="1:6" x14ac:dyDescent="0.35">
      <c r="A578" s="4" t="s">
        <v>1033</v>
      </c>
      <c r="B578" s="4">
        <v>5180</v>
      </c>
      <c r="C578" s="4" t="s">
        <v>1034</v>
      </c>
      <c r="D578" s="4" t="s">
        <v>1035</v>
      </c>
      <c r="E578" s="4" t="str">
        <f>IF(D578="", "", "("&amp;COUNTIFS($A$6:A578, A578)&amp;" of "&amp;COUNTIFS($A$6:$A$9999, A578)&amp;")")</f>
        <v>(1 of 1)</v>
      </c>
      <c r="F578" s="5" t="str">
        <f t="shared" si="8"/>
        <v>Paragon Management, Inc. (5180) - FY 2022  (1 of 1)</v>
      </c>
    </row>
    <row r="579" spans="1:6" x14ac:dyDescent="0.35">
      <c r="A579" s="4" t="s">
        <v>1036</v>
      </c>
      <c r="B579" s="4">
        <v>4460</v>
      </c>
      <c r="C579" s="4" t="s">
        <v>1037</v>
      </c>
      <c r="D579" s="4" t="s">
        <v>1038</v>
      </c>
      <c r="E579" s="4" t="str">
        <f>IF(D579="", "", "("&amp;COUNTIFS($A$6:A579, A579)&amp;" of "&amp;COUNTIFS($A$6:$A$9999, A579)&amp;")")</f>
        <v>(1 of 2)</v>
      </c>
      <c r="F579" s="5" t="str">
        <f t="shared" si="8"/>
        <v>Patagonia Elementary District (4460) - FY 2022  (1 of 2)</v>
      </c>
    </row>
    <row r="580" spans="1:6" x14ac:dyDescent="0.35">
      <c r="A580" s="4" t="s">
        <v>1036</v>
      </c>
      <c r="B580" s="4">
        <v>4460</v>
      </c>
      <c r="C580" s="4" t="s">
        <v>1037</v>
      </c>
      <c r="D580" s="4" t="s">
        <v>1039</v>
      </c>
      <c r="E580" s="4" t="str">
        <f>IF(D580="", "", "("&amp;COUNTIFS($A$6:A580, A580)&amp;" of "&amp;COUNTIFS($A$6:$A$9999, A580)&amp;")")</f>
        <v>(2 of 2)</v>
      </c>
      <c r="F580" s="5" t="str">
        <f t="shared" si="8"/>
        <v>Patagonia Elementary District (4460) - FY 2022  (2 of 2)</v>
      </c>
    </row>
    <row r="581" spans="1:6" x14ac:dyDescent="0.35">
      <c r="A581" s="4" t="s">
        <v>1040</v>
      </c>
      <c r="B581" s="4">
        <v>79069</v>
      </c>
      <c r="C581" s="4" t="s">
        <v>1041</v>
      </c>
      <c r="D581" s="4" t="s">
        <v>1042</v>
      </c>
      <c r="E581" s="4" t="str">
        <f>IF(D581="", "", "("&amp;COUNTIFS($A$6:A581, A581)&amp;" of "&amp;COUNTIFS($A$6:$A$9999, A581)&amp;")")</f>
        <v>(1 of 1)</v>
      </c>
      <c r="F581" s="5" t="str">
        <f t="shared" si="8"/>
        <v>Patagonia Montessori Elementary School (79069) - FY 2022  (1 of 1)</v>
      </c>
    </row>
    <row r="582" spans="1:6" x14ac:dyDescent="0.35">
      <c r="A582" s="4" t="s">
        <v>1043</v>
      </c>
      <c r="B582" s="4">
        <v>4462</v>
      </c>
      <c r="C582" s="4" t="s">
        <v>1037</v>
      </c>
      <c r="D582" s="4" t="s">
        <v>1044</v>
      </c>
      <c r="E582" s="4" t="str">
        <f>IF(D582="", "", "("&amp;COUNTIFS($A$6:A582, A582)&amp;" of "&amp;COUNTIFS($A$6:$A$9999, A582)&amp;")")</f>
        <v>(1 of 2)</v>
      </c>
      <c r="F582" s="5" t="str">
        <f t="shared" ref="F582:F645" si="9">IF(D582="", "", HYPERLINK(D582, A582&amp;" ("&amp;B582&amp;") - FY 2022 "&amp;$B$2&amp;" "&amp;E582))</f>
        <v>Patagonia Union High School District (4462) - FY 2022  (1 of 2)</v>
      </c>
    </row>
    <row r="583" spans="1:6" x14ac:dyDescent="0.35">
      <c r="A583" s="4" t="s">
        <v>1043</v>
      </c>
      <c r="B583" s="4">
        <v>4462</v>
      </c>
      <c r="C583" s="4" t="s">
        <v>1037</v>
      </c>
      <c r="D583" s="4" t="s">
        <v>1045</v>
      </c>
      <c r="E583" s="4" t="str">
        <f>IF(D583="", "", "("&amp;COUNTIFS($A$6:A583, A583)&amp;" of "&amp;COUNTIFS($A$6:$A$9999, A583)&amp;")")</f>
        <v>(2 of 2)</v>
      </c>
      <c r="F583" s="5" t="str">
        <f t="shared" si="9"/>
        <v>Patagonia Union High School District (4462) - FY 2022  (2 of 2)</v>
      </c>
    </row>
    <row r="584" spans="1:6" x14ac:dyDescent="0.35">
      <c r="A584" s="4" t="s">
        <v>1046</v>
      </c>
      <c r="B584" s="4">
        <v>92983</v>
      </c>
      <c r="C584" s="4" t="s">
        <v>1047</v>
      </c>
      <c r="D584" s="4" t="s">
        <v>1048</v>
      </c>
      <c r="E584" s="4" t="str">
        <f>IF(D584="", "", "("&amp;COUNTIFS($A$6:A584, A584)&amp;" of "&amp;COUNTIFS($A$6:$A$9999, A584)&amp;")")</f>
        <v>(1 of 2)</v>
      </c>
      <c r="F584" s="5" t="str">
        <f t="shared" si="9"/>
        <v>Pathways In Education-Arizona, Inc. (92983) - FY 2022  (1 of 2)</v>
      </c>
    </row>
    <row r="585" spans="1:6" x14ac:dyDescent="0.35">
      <c r="A585" s="4" t="s">
        <v>1046</v>
      </c>
      <c r="B585" s="4">
        <v>92983</v>
      </c>
      <c r="C585" s="4" t="s">
        <v>1047</v>
      </c>
      <c r="D585" s="4" t="s">
        <v>1049</v>
      </c>
      <c r="E585" s="4" t="str">
        <f>IF(D585="", "", "("&amp;COUNTIFS($A$6:A585, A585)&amp;" of "&amp;COUNTIFS($A$6:$A$9999, A585)&amp;")")</f>
        <v>(2 of 2)</v>
      </c>
      <c r="F585" s="5" t="str">
        <f t="shared" si="9"/>
        <v>Pathways In Education-Arizona, Inc. (92983) - FY 2022  (2 of 2)</v>
      </c>
    </row>
    <row r="586" spans="1:6" x14ac:dyDescent="0.35">
      <c r="A586" s="4" t="s">
        <v>1050</v>
      </c>
      <c r="B586" s="4">
        <v>4186</v>
      </c>
      <c r="C586" s="4" t="s">
        <v>1051</v>
      </c>
      <c r="D586" s="4" t="s">
        <v>1052</v>
      </c>
      <c r="E586" s="4" t="str">
        <f>IF(D586="", "", "("&amp;COUNTIFS($A$6:A586, A586)&amp;" of "&amp;COUNTIFS($A$6:$A$9999, A586)&amp;")")</f>
        <v>(1 of 1)</v>
      </c>
      <c r="F586" s="5" t="str">
        <f t="shared" si="9"/>
        <v>Pearce Elementary District (4186) - FY 2022  (1 of 1)</v>
      </c>
    </row>
    <row r="587" spans="1:6" x14ac:dyDescent="0.35">
      <c r="A587" s="4" t="s">
        <v>1053</v>
      </c>
      <c r="B587" s="4">
        <v>92972</v>
      </c>
      <c r="C587" s="4" t="s">
        <v>1054</v>
      </c>
      <c r="D587" s="4" t="s">
        <v>1055</v>
      </c>
      <c r="E587" s="4" t="str">
        <f>IF(D587="", "", "("&amp;COUNTIFS($A$6:A587, A587)&amp;" of "&amp;COUNTIFS($A$6:$A$9999, A587)&amp;")")</f>
        <v>(1 of 2)</v>
      </c>
      <c r="F587" s="5" t="str">
        <f t="shared" si="9"/>
        <v>Pensar Academy (92972) - FY 2022  (1 of 2)</v>
      </c>
    </row>
    <row r="588" spans="1:6" x14ac:dyDescent="0.35">
      <c r="A588" s="4" t="s">
        <v>1053</v>
      </c>
      <c r="B588" s="4">
        <v>92972</v>
      </c>
      <c r="C588" s="4" t="s">
        <v>1054</v>
      </c>
      <c r="D588" s="4" t="s">
        <v>1056</v>
      </c>
      <c r="E588" s="4" t="str">
        <f>IF(D588="", "", "("&amp;COUNTIFS($A$6:A588, A588)&amp;" of "&amp;COUNTIFS($A$6:$A$9999, A588)&amp;")")</f>
        <v>(2 of 2)</v>
      </c>
      <c r="F588" s="5" t="str">
        <f t="shared" si="9"/>
        <v>Pensar Academy (92972) - FY 2022  (2 of 2)</v>
      </c>
    </row>
    <row r="589" spans="1:6" x14ac:dyDescent="0.35">
      <c r="A589" s="4" t="s">
        <v>1057</v>
      </c>
      <c r="B589" s="4">
        <v>4237</v>
      </c>
      <c r="C589" s="4" t="s">
        <v>1058</v>
      </c>
      <c r="D589" s="4" t="s">
        <v>1059</v>
      </c>
      <c r="E589" s="4" t="str">
        <f>IF(D589="", "", "("&amp;COUNTIFS($A$6:A589, A589)&amp;" of "&amp;COUNTIFS($A$6:$A$9999, A589)&amp;")")</f>
        <v>(1 of 3)</v>
      </c>
      <c r="F589" s="5" t="str">
        <f t="shared" si="9"/>
        <v>Peoria Unified School District (4237) - FY 2022  (1 of 3)</v>
      </c>
    </row>
    <row r="590" spans="1:6" x14ac:dyDescent="0.35">
      <c r="A590" s="4" t="s">
        <v>1057</v>
      </c>
      <c r="B590" s="4">
        <v>4237</v>
      </c>
      <c r="C590" s="4" t="s">
        <v>1058</v>
      </c>
      <c r="D590" s="4" t="s">
        <v>1060</v>
      </c>
      <c r="E590" s="4" t="str">
        <f>IF(D590="", "", "("&amp;COUNTIFS($A$6:A590, A590)&amp;" of "&amp;COUNTIFS($A$6:$A$9999, A590)&amp;")")</f>
        <v>(2 of 3)</v>
      </c>
      <c r="F590" s="5" t="str">
        <f t="shared" si="9"/>
        <v>Peoria Unified School District (4237) - FY 2022  (2 of 3)</v>
      </c>
    </row>
    <row r="591" spans="1:6" x14ac:dyDescent="0.35">
      <c r="A591" s="4" t="s">
        <v>1057</v>
      </c>
      <c r="B591" s="4">
        <v>4237</v>
      </c>
      <c r="C591" s="4" t="s">
        <v>1058</v>
      </c>
      <c r="D591" s="4" t="s">
        <v>1061</v>
      </c>
      <c r="E591" s="4" t="str">
        <f>IF(D591="", "", "("&amp;COUNTIFS($A$6:A591, A591)&amp;" of "&amp;COUNTIFS($A$6:$A$9999, A591)&amp;")")</f>
        <v>(3 of 3)</v>
      </c>
      <c r="F591" s="5" t="str">
        <f t="shared" si="9"/>
        <v>Peoria Unified School District (4237) - FY 2022  (3 of 3)</v>
      </c>
    </row>
    <row r="592" spans="1:6" x14ac:dyDescent="0.35">
      <c r="A592" s="4" t="s">
        <v>1062</v>
      </c>
      <c r="B592" s="4">
        <v>4340</v>
      </c>
      <c r="C592" s="4" t="s">
        <v>1063</v>
      </c>
      <c r="D592" s="4" t="s">
        <v>1064</v>
      </c>
      <c r="E592" s="4" t="str">
        <f>IF(D592="", "", "("&amp;COUNTIFS($A$6:A592, A592)&amp;" of "&amp;COUNTIFS($A$6:$A$9999, A592)&amp;")")</f>
        <v>(1 of 3)</v>
      </c>
      <c r="F592" s="5" t="str">
        <f t="shared" si="9"/>
        <v>Phoenix Education Management, LLC, (4340) - FY 2022  (1 of 3)</v>
      </c>
    </row>
    <row r="593" spans="1:6" x14ac:dyDescent="0.35">
      <c r="A593" s="4" t="s">
        <v>1062</v>
      </c>
      <c r="B593" s="4">
        <v>4340</v>
      </c>
      <c r="C593" s="4" t="s">
        <v>1063</v>
      </c>
      <c r="D593" s="4" t="s">
        <v>1065</v>
      </c>
      <c r="E593" s="4" t="str">
        <f>IF(D593="", "", "("&amp;COUNTIFS($A$6:A593, A593)&amp;" of "&amp;COUNTIFS($A$6:$A$9999, A593)&amp;")")</f>
        <v>(2 of 3)</v>
      </c>
      <c r="F593" s="5" t="str">
        <f t="shared" si="9"/>
        <v>Phoenix Education Management, LLC, (4340) - FY 2022  (2 of 3)</v>
      </c>
    </row>
    <row r="594" spans="1:6" x14ac:dyDescent="0.35">
      <c r="A594" s="4" t="s">
        <v>1062</v>
      </c>
      <c r="B594" s="4">
        <v>4340</v>
      </c>
      <c r="C594" s="4" t="s">
        <v>1063</v>
      </c>
      <c r="D594" s="4" t="s">
        <v>1066</v>
      </c>
      <c r="E594" s="4" t="str">
        <f>IF(D594="", "", "("&amp;COUNTIFS($A$6:A594, A594)&amp;" of "&amp;COUNTIFS($A$6:$A$9999, A594)&amp;")")</f>
        <v>(3 of 3)</v>
      </c>
      <c r="F594" s="5" t="str">
        <f t="shared" si="9"/>
        <v>Phoenix Education Management, LLC, (4340) - FY 2022  (3 of 3)</v>
      </c>
    </row>
    <row r="595" spans="1:6" x14ac:dyDescent="0.35">
      <c r="A595" s="4" t="s">
        <v>1067</v>
      </c>
      <c r="B595" s="4">
        <v>4256</v>
      </c>
      <c r="C595" s="4" t="s">
        <v>1068</v>
      </c>
      <c r="D595" s="4" t="s">
        <v>1069</v>
      </c>
      <c r="E595" s="4" t="str">
        <f>IF(D595="", "", "("&amp;COUNTIFS($A$6:A595, A595)&amp;" of "&amp;COUNTIFS($A$6:$A$9999, A595)&amp;")")</f>
        <v>(1 of 3)</v>
      </c>
      <c r="F595" s="5" t="str">
        <f t="shared" si="9"/>
        <v>Phoenix Elementary District (4256) - FY 2022  (1 of 3)</v>
      </c>
    </row>
    <row r="596" spans="1:6" x14ac:dyDescent="0.35">
      <c r="A596" s="4" t="s">
        <v>1067</v>
      </c>
      <c r="B596" s="4">
        <v>4256</v>
      </c>
      <c r="C596" s="4" t="s">
        <v>1068</v>
      </c>
      <c r="D596" s="4" t="s">
        <v>1070</v>
      </c>
      <c r="E596" s="4" t="str">
        <f>IF(D596="", "", "("&amp;COUNTIFS($A$6:A596, A596)&amp;" of "&amp;COUNTIFS($A$6:$A$9999, A596)&amp;")")</f>
        <v>(2 of 3)</v>
      </c>
      <c r="F596" s="5" t="str">
        <f t="shared" si="9"/>
        <v>Phoenix Elementary District (4256) - FY 2022  (2 of 3)</v>
      </c>
    </row>
    <row r="597" spans="1:6" x14ac:dyDescent="0.35">
      <c r="A597" s="4" t="s">
        <v>1067</v>
      </c>
      <c r="B597" s="4">
        <v>4256</v>
      </c>
      <c r="C597" s="4" t="s">
        <v>1068</v>
      </c>
      <c r="D597" s="4" t="s">
        <v>1071</v>
      </c>
      <c r="E597" s="4" t="str">
        <f>IF(D597="", "", "("&amp;COUNTIFS($A$6:A597, A597)&amp;" of "&amp;COUNTIFS($A$6:$A$9999, A597)&amp;")")</f>
        <v>(3 of 3)</v>
      </c>
      <c r="F597" s="5" t="str">
        <f t="shared" si="9"/>
        <v>Phoenix Elementary District (4256) - FY 2022  (3 of 3)</v>
      </c>
    </row>
    <row r="598" spans="1:6" x14ac:dyDescent="0.35">
      <c r="A598" s="4" t="s">
        <v>1072</v>
      </c>
      <c r="B598" s="4">
        <v>6379</v>
      </c>
      <c r="C598" s="4" t="s">
        <v>197</v>
      </c>
      <c r="D598" s="4" t="s">
        <v>1073</v>
      </c>
      <c r="E598" s="4" t="str">
        <f>IF(D598="", "", "("&amp;COUNTIFS($A$6:A598, A598)&amp;" of "&amp;COUNTIFS($A$6:$A$9999, A598)&amp;")")</f>
        <v>(1 of 1)</v>
      </c>
      <c r="F598" s="5" t="str">
        <f t="shared" si="9"/>
        <v>Phoenix School of Academic Excellence The (6379) - FY 2022  (1 of 1)</v>
      </c>
    </row>
    <row r="599" spans="1:6" x14ac:dyDescent="0.35">
      <c r="A599" s="4" t="s">
        <v>1074</v>
      </c>
      <c r="B599" s="4">
        <v>4286</v>
      </c>
      <c r="C599" s="4" t="s">
        <v>1075</v>
      </c>
      <c r="D599" s="4" t="s">
        <v>1076</v>
      </c>
      <c r="E599" s="4" t="str">
        <f>IF(D599="", "", "("&amp;COUNTIFS($A$6:A599, A599)&amp;" of "&amp;COUNTIFS($A$6:$A$9999, A599)&amp;")")</f>
        <v>(1 of 2)</v>
      </c>
      <c r="F599" s="5" t="str">
        <f t="shared" si="9"/>
        <v>Phoenix Union High School District (4286) - FY 2022  (1 of 2)</v>
      </c>
    </row>
    <row r="600" spans="1:6" x14ac:dyDescent="0.35">
      <c r="A600" s="4" t="s">
        <v>1074</v>
      </c>
      <c r="B600" s="4">
        <v>4286</v>
      </c>
      <c r="C600" s="4" t="s">
        <v>1075</v>
      </c>
      <c r="D600" s="4" t="s">
        <v>1077</v>
      </c>
      <c r="E600" s="4" t="str">
        <f>IF(D600="", "", "("&amp;COUNTIFS($A$6:A600, A600)&amp;" of "&amp;COUNTIFS($A$6:$A$9999, A600)&amp;")")</f>
        <v>(2 of 2)</v>
      </c>
      <c r="F600" s="5" t="str">
        <f t="shared" si="9"/>
        <v>Phoenix Union High School District (4286) - FY 2022  (2 of 2)</v>
      </c>
    </row>
    <row r="601" spans="1:6" x14ac:dyDescent="0.35">
      <c r="A601" s="4" t="s">
        <v>1078</v>
      </c>
      <c r="B601" s="4">
        <v>4452</v>
      </c>
      <c r="C601" s="4" t="s">
        <v>1079</v>
      </c>
      <c r="D601" s="4" t="s">
        <v>1080</v>
      </c>
      <c r="E601" s="4" t="str">
        <f>IF(D601="", "", "("&amp;COUNTIFS($A$6:A601, A601)&amp;" of "&amp;COUNTIFS($A$6:$A$9999, A601)&amp;")")</f>
        <v>(1 of 2)</v>
      </c>
      <c r="F601" s="5" t="str">
        <f t="shared" si="9"/>
        <v>Picacho Elementary District (4452) - FY 2022  (1 of 2)</v>
      </c>
    </row>
    <row r="602" spans="1:6" x14ac:dyDescent="0.35">
      <c r="A602" s="4" t="s">
        <v>1078</v>
      </c>
      <c r="B602" s="4">
        <v>4452</v>
      </c>
      <c r="C602" s="4" t="s">
        <v>1079</v>
      </c>
      <c r="D602" s="4" t="s">
        <v>1081</v>
      </c>
      <c r="E602" s="4" t="str">
        <f>IF(D602="", "", "("&amp;COUNTIFS($A$6:A602, A602)&amp;" of "&amp;COUNTIFS($A$6:$A$9999, A602)&amp;")")</f>
        <v>(2 of 2)</v>
      </c>
      <c r="F602" s="5" t="str">
        <f t="shared" si="9"/>
        <v>Picacho Elementary District (4452) - FY 2022  (2 of 2)</v>
      </c>
    </row>
    <row r="603" spans="1:6" x14ac:dyDescent="0.35">
      <c r="A603" s="4" t="s">
        <v>1082</v>
      </c>
      <c r="B603" s="4">
        <v>87334</v>
      </c>
      <c r="C603" s="4" t="s">
        <v>231</v>
      </c>
      <c r="D603" s="4" t="s">
        <v>1083</v>
      </c>
      <c r="E603" s="4" t="str">
        <f>IF(D603="", "", "("&amp;COUNTIFS($A$6:A603, A603)&amp;" of "&amp;COUNTIFS($A$6:$A$9999, A603)&amp;")")</f>
        <v>(1 of 1)</v>
      </c>
      <c r="F603" s="5" t="str">
        <f t="shared" si="9"/>
        <v>Pillar Charter School (87334) - FY 2022  (1 of 1)</v>
      </c>
    </row>
    <row r="604" spans="1:6" x14ac:dyDescent="0.35">
      <c r="A604" s="4" t="s">
        <v>1084</v>
      </c>
      <c r="B604" s="4">
        <v>4401</v>
      </c>
      <c r="C604" s="4" t="s">
        <v>1085</v>
      </c>
      <c r="D604" s="4" t="s">
        <v>1086</v>
      </c>
      <c r="E604" s="4" t="str">
        <f>IF(D604="", "", "("&amp;COUNTIFS($A$6:A604, A604)&amp;" of "&amp;COUNTIFS($A$6:$A$9999, A604)&amp;")")</f>
        <v>(1 of 1)</v>
      </c>
      <c r="F604" s="5" t="str">
        <f t="shared" si="9"/>
        <v>Pima County Accommodation School District (4401) - FY 2022  (1 of 1)</v>
      </c>
    </row>
    <row r="605" spans="1:6" x14ac:dyDescent="0.35">
      <c r="A605" s="4" t="s">
        <v>1087</v>
      </c>
      <c r="B605" s="4">
        <v>89380</v>
      </c>
      <c r="C605" s="4" t="s">
        <v>1088</v>
      </c>
      <c r="D605" s="4" t="s">
        <v>1089</v>
      </c>
      <c r="E605" s="4" t="str">
        <f>IF(D605="", "", "("&amp;COUNTIFS($A$6:A605, A605)&amp;" of "&amp;COUNTIFS($A$6:$A$9999, A605)&amp;")")</f>
        <v>(1 of 3)</v>
      </c>
      <c r="F605" s="5" t="str">
        <f t="shared" si="9"/>
        <v>Pima County JTED (89380) - FY 2022  (1 of 3)</v>
      </c>
    </row>
    <row r="606" spans="1:6" x14ac:dyDescent="0.35">
      <c r="A606" s="4" t="s">
        <v>1087</v>
      </c>
      <c r="B606" s="4">
        <v>89380</v>
      </c>
      <c r="C606" s="4" t="s">
        <v>1088</v>
      </c>
      <c r="D606" s="4" t="s">
        <v>1090</v>
      </c>
      <c r="E606" s="4" t="str">
        <f>IF(D606="", "", "("&amp;COUNTIFS($A$6:A606, A606)&amp;" of "&amp;COUNTIFS($A$6:$A$9999, A606)&amp;")")</f>
        <v>(2 of 3)</v>
      </c>
      <c r="F606" s="5" t="str">
        <f t="shared" si="9"/>
        <v>Pima County JTED (89380) - FY 2022  (2 of 3)</v>
      </c>
    </row>
    <row r="607" spans="1:6" x14ac:dyDescent="0.35">
      <c r="A607" s="4" t="s">
        <v>1087</v>
      </c>
      <c r="B607" s="4">
        <v>89380</v>
      </c>
      <c r="C607" s="4" t="s">
        <v>1088</v>
      </c>
      <c r="D607" s="4" t="s">
        <v>1091</v>
      </c>
      <c r="E607" s="4" t="str">
        <f>IF(D607="", "", "("&amp;COUNTIFS($A$6:A607, A607)&amp;" of "&amp;COUNTIFS($A$6:$A$9999, A607)&amp;")")</f>
        <v>(3 of 3)</v>
      </c>
      <c r="F607" s="5" t="str">
        <f t="shared" si="9"/>
        <v>Pima County JTED (89380) - FY 2022  (3 of 3)</v>
      </c>
    </row>
    <row r="608" spans="1:6" x14ac:dyDescent="0.35">
      <c r="A608" s="4" t="s">
        <v>1092</v>
      </c>
      <c r="B608" s="4">
        <v>90997</v>
      </c>
      <c r="C608" s="4" t="s">
        <v>256</v>
      </c>
      <c r="D608" s="4" t="s">
        <v>1093</v>
      </c>
      <c r="E608" s="4" t="str">
        <f>IF(D608="", "", "("&amp;COUNTIFS($A$6:A608, A608)&amp;" of "&amp;COUNTIFS($A$6:$A$9999, A608)&amp;")")</f>
        <v>(1 of 1)</v>
      </c>
      <c r="F608" s="5" t="str">
        <f t="shared" si="9"/>
        <v>Pima Rose Academy, Inc. (90997) - FY 2022  (1 of 1)</v>
      </c>
    </row>
    <row r="609" spans="1:6" x14ac:dyDescent="0.35">
      <c r="A609" s="4" t="s">
        <v>1094</v>
      </c>
      <c r="B609" s="4">
        <v>4220</v>
      </c>
      <c r="C609" s="4" t="s">
        <v>1095</v>
      </c>
      <c r="D609" s="4" t="s">
        <v>1096</v>
      </c>
      <c r="E609" s="4" t="str">
        <f>IF(D609="", "", "("&amp;COUNTIFS($A$6:A609, A609)&amp;" of "&amp;COUNTIFS($A$6:$A$9999, A609)&amp;")")</f>
        <v>(1 of 3)</v>
      </c>
      <c r="F609" s="5" t="str">
        <f t="shared" si="9"/>
        <v>Pima Unified District (4220) - FY 2022  (1 of 3)</v>
      </c>
    </row>
    <row r="610" spans="1:6" x14ac:dyDescent="0.35">
      <c r="A610" s="4" t="s">
        <v>1094</v>
      </c>
      <c r="B610" s="4">
        <v>4220</v>
      </c>
      <c r="C610" s="4" t="s">
        <v>1095</v>
      </c>
      <c r="D610" s="4" t="s">
        <v>1097</v>
      </c>
      <c r="E610" s="4" t="str">
        <f>IF(D610="", "", "("&amp;COUNTIFS($A$6:A610, A610)&amp;" of "&amp;COUNTIFS($A$6:$A$9999, A610)&amp;")")</f>
        <v>(2 of 3)</v>
      </c>
      <c r="F610" s="5" t="str">
        <f t="shared" si="9"/>
        <v>Pima Unified District (4220) - FY 2022  (2 of 3)</v>
      </c>
    </row>
    <row r="611" spans="1:6" x14ac:dyDescent="0.35">
      <c r="A611" s="4" t="s">
        <v>1094</v>
      </c>
      <c r="B611" s="4">
        <v>4220</v>
      </c>
      <c r="C611" s="4" t="s">
        <v>1095</v>
      </c>
      <c r="D611" s="4" t="s">
        <v>1098</v>
      </c>
      <c r="E611" s="4" t="str">
        <f>IF(D611="", "", "("&amp;COUNTIFS($A$6:A611, A611)&amp;" of "&amp;COUNTIFS($A$6:$A$9999, A611)&amp;")")</f>
        <v>(3 of 3)</v>
      </c>
      <c r="F611" s="5" t="str">
        <f t="shared" si="9"/>
        <v>Pima Unified District (4220) - FY 2022  (3 of 3)</v>
      </c>
    </row>
    <row r="612" spans="1:6" x14ac:dyDescent="0.35">
      <c r="A612" s="4" t="s">
        <v>1495</v>
      </c>
      <c r="B612" s="4">
        <v>4201</v>
      </c>
      <c r="C612" s="4" t="s">
        <v>1496</v>
      </c>
      <c r="D612" s="4" t="s">
        <v>1497</v>
      </c>
      <c r="E612" s="4" t="str">
        <f>IF(D612="", "", "("&amp;COUNTIFS($A$6:A612, A612)&amp;" of "&amp;COUNTIFS($A$6:$A$9999, A612)&amp;")")</f>
        <v>(1 of 2)</v>
      </c>
      <c r="F612" s="5" t="str">
        <f t="shared" si="9"/>
        <v>Pine Forest Education Association, Inc. (4201) - FY 2022  (1 of 2)</v>
      </c>
    </row>
    <row r="613" spans="1:6" x14ac:dyDescent="0.35">
      <c r="A613" s="4" t="s">
        <v>1495</v>
      </c>
      <c r="B613" s="4">
        <v>4201</v>
      </c>
      <c r="C613" s="4" t="s">
        <v>1496</v>
      </c>
      <c r="D613" s="4" t="s">
        <v>1498</v>
      </c>
      <c r="E613" s="4" t="str">
        <f>IF(D613="", "", "("&amp;COUNTIFS($A$6:A613, A613)&amp;" of "&amp;COUNTIFS($A$6:$A$9999, A613)&amp;")")</f>
        <v>(2 of 2)</v>
      </c>
      <c r="F613" s="5" t="str">
        <f t="shared" si="9"/>
        <v>Pine Forest Education Association, Inc. (4201) - FY 2022  (2 of 2)</v>
      </c>
    </row>
    <row r="614" spans="1:6" x14ac:dyDescent="0.35">
      <c r="A614" s="4" t="s">
        <v>1099</v>
      </c>
      <c r="B614" s="4">
        <v>81011</v>
      </c>
      <c r="C614" s="4" t="s">
        <v>1100</v>
      </c>
      <c r="D614" s="4" t="s">
        <v>1101</v>
      </c>
      <c r="E614" s="4" t="str">
        <f>IF(D614="", "", "("&amp;COUNTIFS($A$6:A614, A614)&amp;" of "&amp;COUNTIFS($A$6:$A$9999, A614)&amp;")")</f>
        <v>(1 of 2)</v>
      </c>
      <c r="F614" s="5" t="str">
        <f t="shared" si="9"/>
        <v>Pinnacle Education-Casa Grande, Inc. (81011) - FY 2022  (1 of 2)</v>
      </c>
    </row>
    <row r="615" spans="1:6" x14ac:dyDescent="0.35">
      <c r="A615" s="4" t="s">
        <v>1099</v>
      </c>
      <c r="B615" s="4">
        <v>81011</v>
      </c>
      <c r="C615" s="4" t="s">
        <v>1100</v>
      </c>
      <c r="D615" s="4" t="s">
        <v>1102</v>
      </c>
      <c r="E615" s="4" t="str">
        <f>IF(D615="", "", "("&amp;COUNTIFS($A$6:A615, A615)&amp;" of "&amp;COUNTIFS($A$6:$A$9999, A615)&amp;")")</f>
        <v>(2 of 2)</v>
      </c>
      <c r="F615" s="5" t="str">
        <f t="shared" si="9"/>
        <v>Pinnacle Education-Casa Grande, Inc. (81011) - FY 2022  (2 of 2)</v>
      </c>
    </row>
    <row r="616" spans="1:6" x14ac:dyDescent="0.35">
      <c r="A616" s="4" t="s">
        <v>1103</v>
      </c>
      <c r="B616" s="4">
        <v>81009</v>
      </c>
      <c r="C616" s="4" t="s">
        <v>1100</v>
      </c>
      <c r="D616" s="4" t="s">
        <v>1104</v>
      </c>
      <c r="E616" s="4" t="str">
        <f>IF(D616="", "", "("&amp;COUNTIFS($A$6:A616, A616)&amp;" of "&amp;COUNTIFS($A$6:$A$9999, A616)&amp;")")</f>
        <v>(1 of 2)</v>
      </c>
      <c r="F616" s="5" t="str">
        <f t="shared" si="9"/>
        <v>Pinnacle Education-Kino, Inc. (81009) - FY 2022  (1 of 2)</v>
      </c>
    </row>
    <row r="617" spans="1:6" x14ac:dyDescent="0.35">
      <c r="A617" s="4" t="s">
        <v>1103</v>
      </c>
      <c r="B617" s="4">
        <v>81009</v>
      </c>
      <c r="C617" s="4" t="s">
        <v>1100</v>
      </c>
      <c r="D617" s="4" t="s">
        <v>1105</v>
      </c>
      <c r="E617" s="4" t="str">
        <f>IF(D617="", "", "("&amp;COUNTIFS($A$6:A617, A617)&amp;" of "&amp;COUNTIFS($A$6:$A$9999, A617)&amp;")")</f>
        <v>(2 of 2)</v>
      </c>
      <c r="F617" s="5" t="str">
        <f t="shared" si="9"/>
        <v>Pinnacle Education-Kino, Inc. (81009) - FY 2022  (2 of 2)</v>
      </c>
    </row>
    <row r="618" spans="1:6" x14ac:dyDescent="0.35">
      <c r="A618" s="4" t="s">
        <v>1106</v>
      </c>
      <c r="B618" s="4">
        <v>81001</v>
      </c>
      <c r="C618" s="4" t="s">
        <v>1100</v>
      </c>
      <c r="D618" s="4" t="s">
        <v>1107</v>
      </c>
      <c r="E618" s="4" t="str">
        <f>IF(D618="", "", "("&amp;COUNTIFS($A$6:A618, A618)&amp;" of "&amp;COUNTIFS($A$6:$A$9999, A618)&amp;")")</f>
        <v>(1 of 2)</v>
      </c>
      <c r="F618" s="5" t="str">
        <f t="shared" si="9"/>
        <v>Pinnacle Education-Tempe, Inc. (81001) - FY 2022  (1 of 2)</v>
      </c>
    </row>
    <row r="619" spans="1:6" x14ac:dyDescent="0.35">
      <c r="A619" s="4" t="s">
        <v>1106</v>
      </c>
      <c r="B619" s="4">
        <v>81001</v>
      </c>
      <c r="C619" s="4" t="s">
        <v>1100</v>
      </c>
      <c r="D619" s="4" t="s">
        <v>1108</v>
      </c>
      <c r="E619" s="4" t="str">
        <f>IF(D619="", "", "("&amp;COUNTIFS($A$6:A619, A619)&amp;" of "&amp;COUNTIFS($A$6:$A$9999, A619)&amp;")")</f>
        <v>(2 of 2)</v>
      </c>
      <c r="F619" s="5" t="str">
        <f t="shared" si="9"/>
        <v>Pinnacle Education-Tempe, Inc. (81001) - FY 2022  (2 of 2)</v>
      </c>
    </row>
    <row r="620" spans="1:6" x14ac:dyDescent="0.35">
      <c r="A620" s="4" t="s">
        <v>1109</v>
      </c>
      <c r="B620" s="4">
        <v>79439</v>
      </c>
      <c r="C620" s="4" t="s">
        <v>1100</v>
      </c>
      <c r="D620" s="4" t="s">
        <v>1110</v>
      </c>
      <c r="E620" s="4" t="str">
        <f>IF(D620="", "", "("&amp;COUNTIFS($A$6:A620, A620)&amp;" of "&amp;COUNTIFS($A$6:$A$9999, A620)&amp;")")</f>
        <v>(1 of 2)</v>
      </c>
      <c r="F620" s="5" t="str">
        <f t="shared" si="9"/>
        <v>Pinnacle Education-WMCB, Inc. (79439) - FY 2022  (1 of 2)</v>
      </c>
    </row>
    <row r="621" spans="1:6" x14ac:dyDescent="0.35">
      <c r="A621" s="4" t="s">
        <v>1109</v>
      </c>
      <c r="B621" s="4">
        <v>79439</v>
      </c>
      <c r="C621" s="4" t="s">
        <v>1100</v>
      </c>
      <c r="D621" s="4" t="s">
        <v>1111</v>
      </c>
      <c r="E621" s="4" t="str">
        <f>IF(D621="", "", "("&amp;COUNTIFS($A$6:A621, A621)&amp;" of "&amp;COUNTIFS($A$6:$A$9999, A621)&amp;")")</f>
        <v>(2 of 2)</v>
      </c>
      <c r="F621" s="5" t="str">
        <f t="shared" si="9"/>
        <v>Pinnacle Education-WMCB, Inc. (79439) - FY 2022  (2 of 2)</v>
      </c>
    </row>
    <row r="622" spans="1:6" x14ac:dyDescent="0.35">
      <c r="A622" s="4" t="s">
        <v>1112</v>
      </c>
      <c r="B622" s="4">
        <v>4188</v>
      </c>
      <c r="C622" s="4" t="s">
        <v>1113</v>
      </c>
      <c r="D622" s="4" t="s">
        <v>1114</v>
      </c>
      <c r="E622" s="4" t="str">
        <f>IF(D622="", "", "("&amp;COUNTIFS($A$6:A622, A622)&amp;" of "&amp;COUNTIFS($A$6:$A$9999, A622)&amp;")")</f>
        <v>(1 of 1)</v>
      </c>
      <c r="F622" s="5" t="str">
        <f t="shared" si="9"/>
        <v>Pomerene Elementary District (4188) - FY 2022  (1 of 1)</v>
      </c>
    </row>
    <row r="623" spans="1:6" x14ac:dyDescent="0.35">
      <c r="A623" s="4" t="s">
        <v>1115</v>
      </c>
      <c r="B623" s="4">
        <v>4431</v>
      </c>
      <c r="C623" s="4" t="s">
        <v>1116</v>
      </c>
      <c r="D623" s="4" t="s">
        <v>1117</v>
      </c>
      <c r="E623" s="4" t="str">
        <f>IF(D623="", "", "("&amp;COUNTIFS($A$6:A623, A623)&amp;" of "&amp;COUNTIFS($A$6:$A$9999, A623)&amp;")")</f>
        <v>(1 of 1)</v>
      </c>
      <c r="F623" s="5" t="str">
        <f t="shared" si="9"/>
        <v>Portable Practical Educational Preparation, Inc. (PPEP, Inc.) (4431) - FY 2022  (1 of 1)</v>
      </c>
    </row>
    <row r="624" spans="1:6" x14ac:dyDescent="0.35">
      <c r="A624" s="4" t="s">
        <v>1118</v>
      </c>
      <c r="B624" s="4">
        <v>4466</v>
      </c>
      <c r="C624" s="4" t="s">
        <v>1119</v>
      </c>
      <c r="D624" s="4" t="s">
        <v>1120</v>
      </c>
      <c r="E624" s="4" t="str">
        <f>IF(D624="", "", "("&amp;COUNTIFS($A$6:A624, A624)&amp;" of "&amp;COUNTIFS($A$6:$A$9999, A624)&amp;")")</f>
        <v>(1 of 3)</v>
      </c>
      <c r="F624" s="5" t="str">
        <f t="shared" si="9"/>
        <v>Prescott Unified District (4466) - FY 2022  (1 of 3)</v>
      </c>
    </row>
    <row r="625" spans="1:6" x14ac:dyDescent="0.35">
      <c r="A625" s="4" t="s">
        <v>1118</v>
      </c>
      <c r="B625" s="4">
        <v>4466</v>
      </c>
      <c r="C625" s="4" t="s">
        <v>1119</v>
      </c>
      <c r="D625" s="4" t="s">
        <v>1121</v>
      </c>
      <c r="E625" s="4" t="str">
        <f>IF(D625="", "", "("&amp;COUNTIFS($A$6:A625, A625)&amp;" of "&amp;COUNTIFS($A$6:$A$9999, A625)&amp;")")</f>
        <v>(2 of 3)</v>
      </c>
      <c r="F625" s="5" t="str">
        <f t="shared" si="9"/>
        <v>Prescott Unified District (4466) - FY 2022  (2 of 3)</v>
      </c>
    </row>
    <row r="626" spans="1:6" x14ac:dyDescent="0.35">
      <c r="A626" s="4" t="s">
        <v>1118</v>
      </c>
      <c r="B626" s="4">
        <v>4466</v>
      </c>
      <c r="C626" s="4" t="s">
        <v>1119</v>
      </c>
      <c r="D626" s="4" t="s">
        <v>1122</v>
      </c>
      <c r="E626" s="4" t="str">
        <f>IF(D626="", "", "("&amp;COUNTIFS($A$6:A626, A626)&amp;" of "&amp;COUNTIFS($A$6:$A$9999, A626)&amp;")")</f>
        <v>(3 of 3)</v>
      </c>
      <c r="F626" s="5" t="str">
        <f t="shared" si="9"/>
        <v>Prescott Unified District (4466) - FY 2022  (3 of 3)</v>
      </c>
    </row>
    <row r="627" spans="1:6" x14ac:dyDescent="0.35">
      <c r="A627" s="4" t="s">
        <v>1123</v>
      </c>
      <c r="B627" s="4">
        <v>88317</v>
      </c>
      <c r="C627" s="4" t="s">
        <v>1124</v>
      </c>
      <c r="D627" s="4" t="s">
        <v>1125</v>
      </c>
      <c r="E627" s="4" t="str">
        <f>IF(D627="", "", "("&amp;COUNTIFS($A$6:A627, A627)&amp;" of "&amp;COUNTIFS($A$6:$A$9999, A627)&amp;")")</f>
        <v>(1 of 1)</v>
      </c>
      <c r="F627" s="5" t="str">
        <f t="shared" si="9"/>
        <v>Prescott Valley Charter School (88317) - FY 2022  (1 of 1)</v>
      </c>
    </row>
    <row r="628" spans="1:6" x14ac:dyDescent="0.35">
      <c r="A628" s="4" t="s">
        <v>1126</v>
      </c>
      <c r="B628" s="4">
        <v>4511</v>
      </c>
      <c r="C628" s="4" t="s">
        <v>1127</v>
      </c>
      <c r="D628" s="4" t="s">
        <v>1128</v>
      </c>
      <c r="E628" s="4" t="str">
        <f>IF(D628="", "", "("&amp;COUNTIFS($A$6:A628, A628)&amp;" of "&amp;COUNTIFS($A$6:$A$9999, A628)&amp;")")</f>
        <v>(1 of 3)</v>
      </c>
      <c r="F628" s="5" t="str">
        <f t="shared" si="9"/>
        <v>Quartzsite Elementary District (4511) - FY 2022  (1 of 3)</v>
      </c>
    </row>
    <row r="629" spans="1:6" x14ac:dyDescent="0.35">
      <c r="A629" s="4" t="s">
        <v>1126</v>
      </c>
      <c r="B629" s="4">
        <v>4511</v>
      </c>
      <c r="C629" s="4" t="s">
        <v>1127</v>
      </c>
      <c r="D629" s="4" t="s">
        <v>1129</v>
      </c>
      <c r="E629" s="4" t="str">
        <f>IF(D629="", "", "("&amp;COUNTIFS($A$6:A629, A629)&amp;" of "&amp;COUNTIFS($A$6:$A$9999, A629)&amp;")")</f>
        <v>(2 of 3)</v>
      </c>
      <c r="F629" s="5" t="str">
        <f t="shared" si="9"/>
        <v>Quartzsite Elementary District (4511) - FY 2022  (2 of 3)</v>
      </c>
    </row>
    <row r="630" spans="1:6" x14ac:dyDescent="0.35">
      <c r="A630" s="4" t="s">
        <v>1126</v>
      </c>
      <c r="B630" s="4">
        <v>4511</v>
      </c>
      <c r="C630" s="4" t="s">
        <v>1127</v>
      </c>
      <c r="D630" s="4" t="s">
        <v>1130</v>
      </c>
      <c r="E630" s="4" t="str">
        <f>IF(D630="", "", "("&amp;COUNTIFS($A$6:A630, A630)&amp;" of "&amp;COUNTIFS($A$6:$A$9999, A630)&amp;")")</f>
        <v>(3 of 3)</v>
      </c>
      <c r="F630" s="5" t="str">
        <f t="shared" si="9"/>
        <v>Quartzsite Elementary District (4511) - FY 2022  (3 of 3)</v>
      </c>
    </row>
    <row r="631" spans="1:6" x14ac:dyDescent="0.35">
      <c r="A631" s="4" t="s">
        <v>1131</v>
      </c>
      <c r="B631" s="4">
        <v>4245</v>
      </c>
      <c r="C631" s="4" t="s">
        <v>1132</v>
      </c>
      <c r="D631" s="4" t="s">
        <v>1133</v>
      </c>
      <c r="E631" s="4" t="str">
        <f>IF(D631="", "", "("&amp;COUNTIFS($A$6:A631, A631)&amp;" of "&amp;COUNTIFS($A$6:$A$9999, A631)&amp;")")</f>
        <v>(1 of 3)</v>
      </c>
      <c r="F631" s="5" t="str">
        <f t="shared" si="9"/>
        <v>Queen Creek Unified District (4245) - FY 2022  (1 of 3)</v>
      </c>
    </row>
    <row r="632" spans="1:6" x14ac:dyDescent="0.35">
      <c r="A632" s="4" t="s">
        <v>1131</v>
      </c>
      <c r="B632" s="4">
        <v>4245</v>
      </c>
      <c r="C632" s="4" t="s">
        <v>1132</v>
      </c>
      <c r="D632" s="4" t="s">
        <v>1134</v>
      </c>
      <c r="E632" s="4" t="str">
        <f>IF(D632="", "", "("&amp;COUNTIFS($A$6:A632, A632)&amp;" of "&amp;COUNTIFS($A$6:$A$9999, A632)&amp;")")</f>
        <v>(2 of 3)</v>
      </c>
      <c r="F632" s="5" t="str">
        <f t="shared" si="9"/>
        <v>Queen Creek Unified District (4245) - FY 2022  (2 of 3)</v>
      </c>
    </row>
    <row r="633" spans="1:6" x14ac:dyDescent="0.35">
      <c r="A633" s="4" t="s">
        <v>1131</v>
      </c>
      <c r="B633" s="4">
        <v>4245</v>
      </c>
      <c r="C633" s="4" t="s">
        <v>1132</v>
      </c>
      <c r="D633" s="4" t="s">
        <v>1135</v>
      </c>
      <c r="E633" s="4" t="str">
        <f>IF(D633="", "", "("&amp;COUNTIFS($A$6:A633, A633)&amp;" of "&amp;COUNTIFS($A$6:$A$9999, A633)&amp;")")</f>
        <v>(3 of 3)</v>
      </c>
      <c r="F633" s="5" t="str">
        <f t="shared" si="9"/>
        <v>Queen Creek Unified District (4245) - FY 2022  (3 of 3)</v>
      </c>
    </row>
    <row r="634" spans="1:6" x14ac:dyDescent="0.35">
      <c r="A634" s="4" t="s">
        <v>1136</v>
      </c>
      <c r="B634" s="4">
        <v>4438</v>
      </c>
      <c r="C634" s="4" t="s">
        <v>1137</v>
      </c>
      <c r="D634" s="4" t="s">
        <v>1138</v>
      </c>
      <c r="E634" s="4" t="str">
        <f>IF(D634="", "", "("&amp;COUNTIFS($A$6:A634, A634)&amp;" of "&amp;COUNTIFS($A$6:$A$9999, A634)&amp;")")</f>
        <v>(1 of 2)</v>
      </c>
      <c r="F634" s="5" t="str">
        <f t="shared" si="9"/>
        <v>Ray Unified District (4438) - FY 2022  (1 of 2)</v>
      </c>
    </row>
    <row r="635" spans="1:6" x14ac:dyDescent="0.35">
      <c r="A635" s="4" t="s">
        <v>1136</v>
      </c>
      <c r="B635" s="4">
        <v>4438</v>
      </c>
      <c r="C635" s="4" t="s">
        <v>1137</v>
      </c>
      <c r="D635" s="4" t="s">
        <v>1139</v>
      </c>
      <c r="E635" s="4" t="str">
        <f>IF(D635="", "", "("&amp;COUNTIFS($A$6:A635, A635)&amp;" of "&amp;COUNTIFS($A$6:$A$9999, A635)&amp;")")</f>
        <v>(2 of 2)</v>
      </c>
      <c r="F635" s="5" t="str">
        <f t="shared" si="9"/>
        <v>Ray Unified District (4438) - FY 2022  (2 of 2)</v>
      </c>
    </row>
    <row r="636" spans="1:6" x14ac:dyDescent="0.35">
      <c r="A636" s="4" t="s">
        <v>1140</v>
      </c>
      <c r="B636" s="4">
        <v>4447</v>
      </c>
      <c r="C636" s="4" t="s">
        <v>1141</v>
      </c>
      <c r="D636" s="4" t="s">
        <v>1142</v>
      </c>
      <c r="E636" s="4" t="str">
        <f>IF(D636="", "", "("&amp;COUNTIFS($A$6:A636, A636)&amp;" of "&amp;COUNTIFS($A$6:$A$9999, A636)&amp;")")</f>
        <v>(1 of 4)</v>
      </c>
      <c r="F636" s="5" t="str">
        <f t="shared" si="9"/>
        <v>Red Rock Elementary District (4447) - FY 2022  (1 of 4)</v>
      </c>
    </row>
    <row r="637" spans="1:6" x14ac:dyDescent="0.35">
      <c r="A637" s="4" t="s">
        <v>1140</v>
      </c>
      <c r="B637" s="4">
        <v>4447</v>
      </c>
      <c r="C637" s="4" t="s">
        <v>1141</v>
      </c>
      <c r="D637" s="4" t="s">
        <v>1143</v>
      </c>
      <c r="E637" s="4" t="str">
        <f>IF(D637="", "", "("&amp;COUNTIFS($A$6:A637, A637)&amp;" of "&amp;COUNTIFS($A$6:$A$9999, A637)&amp;")")</f>
        <v>(2 of 4)</v>
      </c>
      <c r="F637" s="5" t="str">
        <f t="shared" si="9"/>
        <v>Red Rock Elementary District (4447) - FY 2022  (2 of 4)</v>
      </c>
    </row>
    <row r="638" spans="1:6" x14ac:dyDescent="0.35">
      <c r="A638" s="4" t="s">
        <v>1140</v>
      </c>
      <c r="B638" s="4">
        <v>4447</v>
      </c>
      <c r="C638" s="4" t="s">
        <v>1141</v>
      </c>
      <c r="D638" s="4" t="s">
        <v>1144</v>
      </c>
      <c r="E638" s="4" t="str">
        <f>IF(D638="", "", "("&amp;COUNTIFS($A$6:A638, A638)&amp;" of "&amp;COUNTIFS($A$6:$A$9999, A638)&amp;")")</f>
        <v>(3 of 4)</v>
      </c>
      <c r="F638" s="5" t="str">
        <f t="shared" si="9"/>
        <v>Red Rock Elementary District (4447) - FY 2022  (3 of 4)</v>
      </c>
    </row>
    <row r="639" spans="1:6" x14ac:dyDescent="0.35">
      <c r="A639" s="4" t="s">
        <v>1140</v>
      </c>
      <c r="B639" s="4">
        <v>4447</v>
      </c>
      <c r="C639" s="4" t="s">
        <v>1141</v>
      </c>
      <c r="D639" s="4" t="s">
        <v>1145</v>
      </c>
      <c r="E639" s="4" t="str">
        <f>IF(D639="", "", "("&amp;COUNTIFS($A$6:A639, A639)&amp;" of "&amp;COUNTIFS($A$6:$A$9999, A639)&amp;")")</f>
        <v>(4 of 4)</v>
      </c>
      <c r="F639" s="5" t="str">
        <f t="shared" si="9"/>
        <v>Red Rock Elementary District (4447) - FY 2022  (4 of 4)</v>
      </c>
    </row>
    <row r="640" spans="1:6" x14ac:dyDescent="0.35">
      <c r="A640" s="4" t="s">
        <v>1146</v>
      </c>
      <c r="B640" s="4">
        <v>90275</v>
      </c>
      <c r="C640" s="4" t="s">
        <v>231</v>
      </c>
      <c r="D640" s="4" t="s">
        <v>1147</v>
      </c>
      <c r="E640" s="4" t="str">
        <f>IF(D640="", "", "("&amp;COUNTIFS($A$6:A640, A640)&amp;" of "&amp;COUNTIFS($A$6:$A$9999, A640)&amp;")")</f>
        <v>(1 of 1)</v>
      </c>
      <c r="F640" s="5" t="str">
        <f t="shared" si="9"/>
        <v>Research Based Education Corporation (90275) - FY 2022  (1 of 1)</v>
      </c>
    </row>
    <row r="641" spans="1:6" x14ac:dyDescent="0.35">
      <c r="A641" s="4" t="s">
        <v>1499</v>
      </c>
      <c r="B641" s="4">
        <v>4279</v>
      </c>
      <c r="C641" s="4" t="s">
        <v>1500</v>
      </c>
      <c r="D641" s="4" t="s">
        <v>1501</v>
      </c>
      <c r="E641" s="4" t="str">
        <f>IF(D641="", "", "("&amp;COUNTIFS($A$6:A641, A641)&amp;" of "&amp;COUNTIFS($A$6:$A$9999, A641)&amp;")")</f>
        <v>(1 of 3)</v>
      </c>
      <c r="F641" s="5" t="str">
        <f t="shared" si="9"/>
        <v>Roosevelt Elementary District (4279) - FY 2022  (1 of 3)</v>
      </c>
    </row>
    <row r="642" spans="1:6" x14ac:dyDescent="0.35">
      <c r="A642" s="4" t="s">
        <v>1499</v>
      </c>
      <c r="B642" s="4">
        <v>4279</v>
      </c>
      <c r="C642" s="4" t="s">
        <v>1500</v>
      </c>
      <c r="D642" s="4" t="s">
        <v>1502</v>
      </c>
      <c r="E642" s="4" t="str">
        <f>IF(D642="", "", "("&amp;COUNTIFS($A$6:A642, A642)&amp;" of "&amp;COUNTIFS($A$6:$A$9999, A642)&amp;")")</f>
        <v>(2 of 3)</v>
      </c>
      <c r="F642" s="5" t="str">
        <f t="shared" si="9"/>
        <v>Roosevelt Elementary District (4279) - FY 2022  (2 of 3)</v>
      </c>
    </row>
    <row r="643" spans="1:6" x14ac:dyDescent="0.35">
      <c r="A643" s="4" t="s">
        <v>1499</v>
      </c>
      <c r="B643" s="4">
        <v>4279</v>
      </c>
      <c r="C643" s="4" t="s">
        <v>1500</v>
      </c>
      <c r="D643" s="4" t="s">
        <v>1503</v>
      </c>
      <c r="E643" s="4" t="str">
        <f>IF(D643="", "", "("&amp;COUNTIFS($A$6:A643, A643)&amp;" of "&amp;COUNTIFS($A$6:$A$9999, A643)&amp;")")</f>
        <v>(3 of 3)</v>
      </c>
      <c r="F643" s="5" t="str">
        <f t="shared" si="9"/>
        <v>Roosevelt Elementary District (4279) - FY 2022  (3 of 3)</v>
      </c>
    </row>
    <row r="644" spans="1:6" x14ac:dyDescent="0.35">
      <c r="A644" s="4" t="s">
        <v>1148</v>
      </c>
      <c r="B644" s="4">
        <v>92704</v>
      </c>
      <c r="C644" s="4" t="s">
        <v>90</v>
      </c>
      <c r="D644" s="4" t="s">
        <v>1149</v>
      </c>
      <c r="E644" s="4" t="str">
        <f>IF(D644="", "", "("&amp;COUNTIFS($A$6:A644, A644)&amp;" of "&amp;COUNTIFS($A$6:$A$9999, A644)&amp;")")</f>
        <v>(1 of 1)</v>
      </c>
      <c r="F644" s="5" t="str">
        <f t="shared" si="9"/>
        <v>Roosevelt Preparatory Academy (92704) - FY 2022  (1 of 1)</v>
      </c>
    </row>
    <row r="645" spans="1:6" x14ac:dyDescent="0.35">
      <c r="A645" s="4" t="s">
        <v>1150</v>
      </c>
      <c r="B645" s="4">
        <v>4155</v>
      </c>
      <c r="C645" s="4" t="s">
        <v>1151</v>
      </c>
      <c r="D645" s="4" t="s">
        <v>1152</v>
      </c>
      <c r="E645" s="4" t="str">
        <f>IF(D645="", "", "("&amp;COUNTIFS($A$6:A645, A645)&amp;" of "&amp;COUNTIFS($A$6:$A$9999, A645)&amp;")")</f>
        <v>(1 of 3)</v>
      </c>
      <c r="F645" s="5" t="str">
        <f t="shared" si="9"/>
        <v>Round Valley Unified District (4155) - FY 2022  (1 of 3)</v>
      </c>
    </row>
    <row r="646" spans="1:6" x14ac:dyDescent="0.35">
      <c r="A646" s="4" t="s">
        <v>1150</v>
      </c>
      <c r="B646" s="4">
        <v>4155</v>
      </c>
      <c r="C646" s="4" t="s">
        <v>1151</v>
      </c>
      <c r="D646" s="4" t="s">
        <v>1153</v>
      </c>
      <c r="E646" s="4" t="str">
        <f>IF(D646="", "", "("&amp;COUNTIFS($A$6:A646, A646)&amp;" of "&amp;COUNTIFS($A$6:$A$9999, A646)&amp;")")</f>
        <v>(2 of 3)</v>
      </c>
      <c r="F646" s="5" t="str">
        <f t="shared" ref="F646:F709" si="10">IF(D646="", "", HYPERLINK(D646, A646&amp;" ("&amp;B646&amp;") - FY 2022 "&amp;$B$2&amp;" "&amp;E646))</f>
        <v>Round Valley Unified District (4155) - FY 2022  (2 of 3)</v>
      </c>
    </row>
    <row r="647" spans="1:6" x14ac:dyDescent="0.35">
      <c r="A647" s="4" t="s">
        <v>1150</v>
      </c>
      <c r="B647" s="4">
        <v>4155</v>
      </c>
      <c r="C647" s="4" t="s">
        <v>1151</v>
      </c>
      <c r="D647" s="4" t="s">
        <v>1154</v>
      </c>
      <c r="E647" s="4" t="str">
        <f>IF(D647="", "", "("&amp;COUNTIFS($A$6:A647, A647)&amp;" of "&amp;COUNTIFS($A$6:$A$9999, A647)&amp;")")</f>
        <v>(3 of 3)</v>
      </c>
      <c r="F647" s="5" t="str">
        <f t="shared" si="10"/>
        <v>Round Valley Unified District (4155) - FY 2022  (3 of 3)</v>
      </c>
    </row>
    <row r="648" spans="1:6" x14ac:dyDescent="0.35">
      <c r="A648" s="4" t="s">
        <v>1504</v>
      </c>
      <c r="B648" s="4">
        <v>4449</v>
      </c>
      <c r="C648" s="4" t="s">
        <v>1505</v>
      </c>
      <c r="D648" s="4" t="s">
        <v>1506</v>
      </c>
      <c r="E648" s="4" t="str">
        <f>IF(D648="", "", "("&amp;COUNTIFS($A$6:A648, A648)&amp;" of "&amp;COUNTIFS($A$6:$A$9999, A648)&amp;")")</f>
        <v>(1 of 3)</v>
      </c>
      <c r="F648" s="5" t="str">
        <f t="shared" si="10"/>
        <v>Sacaton Elementary District (4449) - FY 2022  (1 of 3)</v>
      </c>
    </row>
    <row r="649" spans="1:6" x14ac:dyDescent="0.35">
      <c r="A649" s="4" t="s">
        <v>1504</v>
      </c>
      <c r="B649" s="4">
        <v>4449</v>
      </c>
      <c r="C649" s="4" t="s">
        <v>1505</v>
      </c>
      <c r="D649" s="4" t="s">
        <v>1507</v>
      </c>
      <c r="E649" s="4" t="str">
        <f>IF(D649="", "", "("&amp;COUNTIFS($A$6:A649, A649)&amp;" of "&amp;COUNTIFS($A$6:$A$9999, A649)&amp;")")</f>
        <v>(2 of 3)</v>
      </c>
      <c r="F649" s="5" t="str">
        <f t="shared" si="10"/>
        <v>Sacaton Elementary District (4449) - FY 2022  (2 of 3)</v>
      </c>
    </row>
    <row r="650" spans="1:6" x14ac:dyDescent="0.35">
      <c r="A650" s="4" t="s">
        <v>1504</v>
      </c>
      <c r="B650" s="4">
        <v>4449</v>
      </c>
      <c r="C650" s="4" t="s">
        <v>1505</v>
      </c>
      <c r="D650" s="4" t="s">
        <v>1508</v>
      </c>
      <c r="E650" s="4" t="str">
        <f>IF(D650="", "", "("&amp;COUNTIFS($A$6:A650, A650)&amp;" of "&amp;COUNTIFS($A$6:$A$9999, A650)&amp;")")</f>
        <v>(3 of 3)</v>
      </c>
      <c r="F650" s="5" t="str">
        <f t="shared" si="10"/>
        <v>Sacaton Elementary District (4449) - FY 2022  (3 of 3)</v>
      </c>
    </row>
    <row r="651" spans="1:6" x14ac:dyDescent="0.35">
      <c r="A651" s="4" t="s">
        <v>1509</v>
      </c>
      <c r="B651" s="4">
        <v>4218</v>
      </c>
      <c r="C651" s="4" t="s">
        <v>1510</v>
      </c>
      <c r="D651" s="4" t="s">
        <v>1511</v>
      </c>
      <c r="E651" s="4" t="str">
        <f>IF(D651="", "", "("&amp;COUNTIFS($A$6:A651, A651)&amp;" of "&amp;COUNTIFS($A$6:$A$9999, A651)&amp;")")</f>
        <v>(1 of 2)</v>
      </c>
      <c r="F651" s="5" t="str">
        <f t="shared" si="10"/>
        <v>Safford Unified District (4218) - FY 2022  (1 of 2)</v>
      </c>
    </row>
    <row r="652" spans="1:6" x14ac:dyDescent="0.35">
      <c r="A652" s="4" t="s">
        <v>1509</v>
      </c>
      <c r="B652" s="4">
        <v>4218</v>
      </c>
      <c r="C652" s="4" t="s">
        <v>1510</v>
      </c>
      <c r="D652" s="4" t="s">
        <v>1512</v>
      </c>
      <c r="E652" s="4" t="str">
        <f>IF(D652="", "", "("&amp;COUNTIFS($A$6:A652, A652)&amp;" of "&amp;COUNTIFS($A$6:$A$9999, A652)&amp;")")</f>
        <v>(2 of 2)</v>
      </c>
      <c r="F652" s="5" t="str">
        <f t="shared" si="10"/>
        <v>Safford Unified District (4218) - FY 2022  (2 of 2)</v>
      </c>
    </row>
    <row r="653" spans="1:6" x14ac:dyDescent="0.35">
      <c r="A653" s="4" t="s">
        <v>1155</v>
      </c>
      <c r="B653" s="4">
        <v>89414</v>
      </c>
      <c r="C653" s="4" t="s">
        <v>1156</v>
      </c>
      <c r="D653" s="4" t="s">
        <v>1157</v>
      </c>
      <c r="E653" s="4" t="str">
        <f>IF(D653="", "", "("&amp;COUNTIFS($A$6:A653, A653)&amp;" of "&amp;COUNTIFS($A$6:$A$9999, A653)&amp;")")</f>
        <v>(1 of 1)</v>
      </c>
      <c r="F653" s="5" t="str">
        <f t="shared" si="10"/>
        <v>Sage Academy, Inc. (89414) - FY 2022  (1 of 1)</v>
      </c>
    </row>
    <row r="654" spans="1:6" x14ac:dyDescent="0.35">
      <c r="A654" s="4" t="s">
        <v>1158</v>
      </c>
      <c r="B654" s="4">
        <v>4411</v>
      </c>
      <c r="C654" s="4" t="s">
        <v>1159</v>
      </c>
      <c r="D654" s="4" t="s">
        <v>1160</v>
      </c>
      <c r="E654" s="4" t="str">
        <f>IF(D654="", "", "("&amp;COUNTIFS($A$6:A654, A654)&amp;" of "&amp;COUNTIFS($A$6:$A$9999, A654)&amp;")")</f>
        <v>(1 of 3)</v>
      </c>
      <c r="F654" s="5" t="str">
        <f t="shared" si="10"/>
        <v>Sahuarita Unified District (4411) - FY 2022  (1 of 3)</v>
      </c>
    </row>
    <row r="655" spans="1:6" x14ac:dyDescent="0.35">
      <c r="A655" s="4" t="s">
        <v>1158</v>
      </c>
      <c r="B655" s="4">
        <v>4411</v>
      </c>
      <c r="C655" s="4" t="s">
        <v>1159</v>
      </c>
      <c r="D655" s="4" t="s">
        <v>1161</v>
      </c>
      <c r="E655" s="4" t="str">
        <f>IF(D655="", "", "("&amp;COUNTIFS($A$6:A655, A655)&amp;" of "&amp;COUNTIFS($A$6:$A$9999, A655)&amp;")")</f>
        <v>(2 of 3)</v>
      </c>
      <c r="F655" s="5" t="str">
        <f t="shared" si="10"/>
        <v>Sahuarita Unified District (4411) - FY 2022  (2 of 3)</v>
      </c>
    </row>
    <row r="656" spans="1:6" x14ac:dyDescent="0.35">
      <c r="A656" s="4" t="s">
        <v>1158</v>
      </c>
      <c r="B656" s="4">
        <v>4411</v>
      </c>
      <c r="C656" s="4" t="s">
        <v>1159</v>
      </c>
      <c r="D656" s="4" t="s">
        <v>1162</v>
      </c>
      <c r="E656" s="4" t="str">
        <f>IF(D656="", "", "("&amp;COUNTIFS($A$6:A656, A656)&amp;" of "&amp;COUNTIFS($A$6:$A$9999, A656)&amp;")")</f>
        <v>(3 of 3)</v>
      </c>
      <c r="F656" s="5" t="str">
        <f t="shared" si="10"/>
        <v>Sahuarita Unified District (4411) - FY 2022  (3 of 3)</v>
      </c>
    </row>
    <row r="657" spans="1:6" x14ac:dyDescent="0.35">
      <c r="A657" s="4" t="s">
        <v>1163</v>
      </c>
      <c r="B657" s="4">
        <v>4514</v>
      </c>
      <c r="C657" s="4" t="s">
        <v>1164</v>
      </c>
      <c r="D657" s="4" t="s">
        <v>1165</v>
      </c>
      <c r="E657" s="4" t="str">
        <f>IF(D657="", "", "("&amp;COUNTIFS($A$6:A657, A657)&amp;" of "&amp;COUNTIFS($A$6:$A$9999, A657)&amp;")")</f>
        <v>(1 of 5)</v>
      </c>
      <c r="F657" s="5" t="str">
        <f t="shared" si="10"/>
        <v>Salome Consolidated Elementary District (4514) - FY 2022  (1 of 5)</v>
      </c>
    </row>
    <row r="658" spans="1:6" x14ac:dyDescent="0.35">
      <c r="A658" s="4" t="s">
        <v>1163</v>
      </c>
      <c r="B658" s="4">
        <v>4514</v>
      </c>
      <c r="C658" s="4" t="s">
        <v>1164</v>
      </c>
      <c r="D658" s="4" t="s">
        <v>1166</v>
      </c>
      <c r="E658" s="4" t="str">
        <f>IF(D658="", "", "("&amp;COUNTIFS($A$6:A658, A658)&amp;" of "&amp;COUNTIFS($A$6:$A$9999, A658)&amp;")")</f>
        <v>(2 of 5)</v>
      </c>
      <c r="F658" s="5" t="str">
        <f t="shared" si="10"/>
        <v>Salome Consolidated Elementary District (4514) - FY 2022  (2 of 5)</v>
      </c>
    </row>
    <row r="659" spans="1:6" x14ac:dyDescent="0.35">
      <c r="A659" s="4" t="s">
        <v>1163</v>
      </c>
      <c r="B659" s="4">
        <v>4514</v>
      </c>
      <c r="C659" s="4" t="s">
        <v>1164</v>
      </c>
      <c r="D659" s="4" t="s">
        <v>1167</v>
      </c>
      <c r="E659" s="4" t="str">
        <f>IF(D659="", "", "("&amp;COUNTIFS($A$6:A659, A659)&amp;" of "&amp;COUNTIFS($A$6:$A$9999, A659)&amp;")")</f>
        <v>(3 of 5)</v>
      </c>
      <c r="F659" s="5" t="str">
        <f t="shared" si="10"/>
        <v>Salome Consolidated Elementary District (4514) - FY 2022  (3 of 5)</v>
      </c>
    </row>
    <row r="660" spans="1:6" x14ac:dyDescent="0.35">
      <c r="A660" s="4" t="s">
        <v>1163</v>
      </c>
      <c r="B660" s="4">
        <v>4514</v>
      </c>
      <c r="C660" s="4" t="s">
        <v>1164</v>
      </c>
      <c r="D660" s="4" t="s">
        <v>1168</v>
      </c>
      <c r="E660" s="4" t="str">
        <f>IF(D660="", "", "("&amp;COUNTIFS($A$6:A660, A660)&amp;" of "&amp;COUNTIFS($A$6:$A$9999, A660)&amp;")")</f>
        <v>(4 of 5)</v>
      </c>
      <c r="F660" s="5" t="str">
        <f t="shared" si="10"/>
        <v>Salome Consolidated Elementary District (4514) - FY 2022  (4 of 5)</v>
      </c>
    </row>
    <row r="661" spans="1:6" x14ac:dyDescent="0.35">
      <c r="A661" s="4" t="s">
        <v>1163</v>
      </c>
      <c r="B661" s="4">
        <v>4514</v>
      </c>
      <c r="C661" s="4" t="s">
        <v>1164</v>
      </c>
      <c r="D661" s="4" t="s">
        <v>1169</v>
      </c>
      <c r="E661" s="4" t="str">
        <f>IF(D661="", "", "("&amp;COUNTIFS($A$6:A661, A661)&amp;" of "&amp;COUNTIFS($A$6:$A$9999, A661)&amp;")")</f>
        <v>(5 of 5)</v>
      </c>
      <c r="F661" s="5" t="str">
        <f t="shared" si="10"/>
        <v>Salome Consolidated Elementary District (4514) - FY 2022  (5 of 5)</v>
      </c>
    </row>
    <row r="662" spans="1:6" x14ac:dyDescent="0.35">
      <c r="A662" s="4" t="s">
        <v>1170</v>
      </c>
      <c r="B662" s="4">
        <v>4320</v>
      </c>
      <c r="C662" s="4" t="s">
        <v>1171</v>
      </c>
      <c r="D662" s="4" t="s">
        <v>1172</v>
      </c>
      <c r="E662" s="4" t="str">
        <f>IF(D662="", "", "("&amp;COUNTIFS($A$6:A662, A662)&amp;" of "&amp;COUNTIFS($A$6:$A$9999, A662)&amp;")")</f>
        <v>(1 of 2)</v>
      </c>
      <c r="F662" s="5" t="str">
        <f t="shared" si="10"/>
        <v>Salt River Pima-Maricopa  Community Schools (4320) - FY 2022  (1 of 2)</v>
      </c>
    </row>
    <row r="663" spans="1:6" x14ac:dyDescent="0.35">
      <c r="A663" s="4" t="s">
        <v>1170</v>
      </c>
      <c r="B663" s="4">
        <v>4320</v>
      </c>
      <c r="C663" s="4" t="s">
        <v>1171</v>
      </c>
      <c r="D663" s="4" t="s">
        <v>1173</v>
      </c>
      <c r="E663" s="4" t="str">
        <f>IF(D663="", "", "("&amp;COUNTIFS($A$6:A663, A663)&amp;" of "&amp;COUNTIFS($A$6:$A$9999, A663)&amp;")")</f>
        <v>(2 of 2)</v>
      </c>
      <c r="F663" s="5" t="str">
        <f t="shared" si="10"/>
        <v>Salt River Pima-Maricopa  Community Schools (4320) - FY 2022  (2 of 2)</v>
      </c>
    </row>
    <row r="664" spans="1:6" x14ac:dyDescent="0.35">
      <c r="A664" s="4" t="s">
        <v>1174</v>
      </c>
      <c r="B664" s="4">
        <v>4210</v>
      </c>
      <c r="C664" s="4" t="s">
        <v>1175</v>
      </c>
      <c r="D664" s="4" t="s">
        <v>1176</v>
      </c>
      <c r="E664" s="4" t="str">
        <f>IF(D664="", "", "("&amp;COUNTIFS($A$6:A664, A664)&amp;" of "&amp;COUNTIFS($A$6:$A$9999, A664)&amp;")")</f>
        <v>(1 of 3)</v>
      </c>
      <c r="F664" s="5" t="str">
        <f t="shared" si="10"/>
        <v>San Carlos Unified District (4210) - FY 2022  (1 of 3)</v>
      </c>
    </row>
    <row r="665" spans="1:6" x14ac:dyDescent="0.35">
      <c r="A665" s="4" t="s">
        <v>1174</v>
      </c>
      <c r="B665" s="4">
        <v>4210</v>
      </c>
      <c r="C665" s="4" t="s">
        <v>1175</v>
      </c>
      <c r="D665" s="4" t="s">
        <v>1177</v>
      </c>
      <c r="E665" s="4" t="str">
        <f>IF(D665="", "", "("&amp;COUNTIFS($A$6:A665, A665)&amp;" of "&amp;COUNTIFS($A$6:$A$9999, A665)&amp;")")</f>
        <v>(2 of 3)</v>
      </c>
      <c r="F665" s="5" t="str">
        <f t="shared" si="10"/>
        <v>San Carlos Unified District (4210) - FY 2022  (2 of 3)</v>
      </c>
    </row>
    <row r="666" spans="1:6" x14ac:dyDescent="0.35">
      <c r="A666" s="4" t="s">
        <v>1174</v>
      </c>
      <c r="B666" s="4">
        <v>4210</v>
      </c>
      <c r="C666" s="4" t="s">
        <v>1175</v>
      </c>
      <c r="D666" s="4" t="s">
        <v>1178</v>
      </c>
      <c r="E666" s="4" t="str">
        <f>IF(D666="", "", "("&amp;COUNTIFS($A$6:A666, A666)&amp;" of "&amp;COUNTIFS($A$6:$A$9999, A666)&amp;")")</f>
        <v>(3 of 3)</v>
      </c>
      <c r="F666" s="5" t="str">
        <f t="shared" si="10"/>
        <v>San Carlos Unified District (4210) - FY 2022  (3 of 3)</v>
      </c>
    </row>
    <row r="667" spans="1:6" x14ac:dyDescent="0.35">
      <c r="A667" s="4" t="s">
        <v>1179</v>
      </c>
      <c r="B667" s="4">
        <v>4172</v>
      </c>
      <c r="C667" s="4" t="s">
        <v>1180</v>
      </c>
      <c r="D667" s="4" t="s">
        <v>1181</v>
      </c>
      <c r="E667" s="4" t="str">
        <f>IF(D667="", "", "("&amp;COUNTIFS($A$6:A667, A667)&amp;" of "&amp;COUNTIFS($A$6:$A$9999, A667)&amp;")")</f>
        <v>(1 of 2)</v>
      </c>
      <c r="F667" s="5" t="str">
        <f t="shared" si="10"/>
        <v>San Simon Unified District (4172) - FY 2022  (1 of 2)</v>
      </c>
    </row>
    <row r="668" spans="1:6" x14ac:dyDescent="0.35">
      <c r="A668" s="4" t="s">
        <v>1179</v>
      </c>
      <c r="B668" s="4">
        <v>4172</v>
      </c>
      <c r="C668" s="4" t="s">
        <v>1180</v>
      </c>
      <c r="D668" s="4" t="s">
        <v>1182</v>
      </c>
      <c r="E668" s="4" t="str">
        <f>IF(D668="", "", "("&amp;COUNTIFS($A$6:A668, A668)&amp;" of "&amp;COUNTIFS($A$6:$A$9999, A668)&amp;")")</f>
        <v>(2 of 2)</v>
      </c>
      <c r="F668" s="5" t="str">
        <f t="shared" si="10"/>
        <v>San Simon Unified District (4172) - FY 2022  (2 of 2)</v>
      </c>
    </row>
    <row r="669" spans="1:6" x14ac:dyDescent="0.35">
      <c r="A669" s="4" t="s">
        <v>1183</v>
      </c>
      <c r="B669" s="4">
        <v>89798</v>
      </c>
      <c r="C669" s="4" t="s">
        <v>1184</v>
      </c>
      <c r="D669" s="4" t="s">
        <v>1185</v>
      </c>
      <c r="E669" s="4" t="str">
        <f>IF(D669="", "", "("&amp;COUNTIFS($A$6:A669, A669)&amp;" of "&amp;COUNTIFS($A$6:$A$9999, A669)&amp;")")</f>
        <v>(1 of 1)</v>
      </c>
      <c r="F669" s="5" t="str">
        <f t="shared" si="10"/>
        <v>San Tan Montessori School, Inc. (89798) - FY 2022  (1 of 1)</v>
      </c>
    </row>
    <row r="670" spans="1:6" x14ac:dyDescent="0.35">
      <c r="A670" s="4" t="s">
        <v>1186</v>
      </c>
      <c r="B670" s="4">
        <v>4156</v>
      </c>
      <c r="C670" s="4" t="s">
        <v>1187</v>
      </c>
      <c r="D670" s="4" t="s">
        <v>1188</v>
      </c>
      <c r="E670" s="4" t="str">
        <f>IF(D670="", "", "("&amp;COUNTIFS($A$6:A670, A670)&amp;" of "&amp;COUNTIFS($A$6:$A$9999, A670)&amp;")")</f>
        <v>(1 of 2)</v>
      </c>
      <c r="F670" s="5" t="str">
        <f t="shared" si="10"/>
        <v>Sanders Unified District (4156) - FY 2022  (1 of 2)</v>
      </c>
    </row>
    <row r="671" spans="1:6" x14ac:dyDescent="0.35">
      <c r="A671" s="4" t="s">
        <v>1186</v>
      </c>
      <c r="B671" s="4">
        <v>4156</v>
      </c>
      <c r="C671" s="4" t="s">
        <v>1187</v>
      </c>
      <c r="D671" s="4" t="s">
        <v>1189</v>
      </c>
      <c r="E671" s="4" t="str">
        <f>IF(D671="", "", "("&amp;COUNTIFS($A$6:A671, A671)&amp;" of "&amp;COUNTIFS($A$6:$A$9999, A671)&amp;")")</f>
        <v>(2 of 2)</v>
      </c>
      <c r="F671" s="5" t="str">
        <f t="shared" si="10"/>
        <v>Sanders Unified District (4156) - FY 2022  (2 of 2)</v>
      </c>
    </row>
    <row r="672" spans="1:6" x14ac:dyDescent="0.35">
      <c r="A672" s="4" t="s">
        <v>1190</v>
      </c>
      <c r="B672" s="4">
        <v>4459</v>
      </c>
      <c r="C672" s="4" t="s">
        <v>1191</v>
      </c>
      <c r="D672" s="4" t="s">
        <v>1192</v>
      </c>
      <c r="E672" s="4" t="str">
        <f>IF(D672="", "", "("&amp;COUNTIFS($A$6:A672, A672)&amp;" of "&amp;COUNTIFS($A$6:$A$9999, A672)&amp;")")</f>
        <v>(1 of 3)</v>
      </c>
      <c r="F672" s="5" t="str">
        <f t="shared" si="10"/>
        <v>Santa Cruz Elementary District (4459) - FY 2022  (1 of 3)</v>
      </c>
    </row>
    <row r="673" spans="1:6" x14ac:dyDescent="0.35">
      <c r="A673" s="4" t="s">
        <v>1190</v>
      </c>
      <c r="B673" s="4">
        <v>4459</v>
      </c>
      <c r="C673" s="4" t="s">
        <v>1191</v>
      </c>
      <c r="D673" s="4" t="s">
        <v>1193</v>
      </c>
      <c r="E673" s="4" t="str">
        <f>IF(D673="", "", "("&amp;COUNTIFS($A$6:A673, A673)&amp;" of "&amp;COUNTIFS($A$6:$A$9999, A673)&amp;")")</f>
        <v>(2 of 3)</v>
      </c>
      <c r="F673" s="5" t="str">
        <f t="shared" si="10"/>
        <v>Santa Cruz Elementary District (4459) - FY 2022  (2 of 3)</v>
      </c>
    </row>
    <row r="674" spans="1:6" x14ac:dyDescent="0.35">
      <c r="A674" s="4" t="s">
        <v>1190</v>
      </c>
      <c r="B674" s="4">
        <v>4459</v>
      </c>
      <c r="C674" s="4" t="s">
        <v>1191</v>
      </c>
      <c r="D674" s="4" t="s">
        <v>1194</v>
      </c>
      <c r="E674" s="4" t="str">
        <f>IF(D674="", "", "("&amp;COUNTIFS($A$6:A674, A674)&amp;" of "&amp;COUNTIFS($A$6:$A$9999, A674)&amp;")")</f>
        <v>(3 of 3)</v>
      </c>
      <c r="F674" s="5" t="str">
        <f t="shared" si="10"/>
        <v>Santa Cruz Elementary District (4459) - FY 2022  (3 of 3)</v>
      </c>
    </row>
    <row r="675" spans="1:6" x14ac:dyDescent="0.35">
      <c r="A675" s="4" t="s">
        <v>1195</v>
      </c>
      <c r="B675" s="4">
        <v>79066</v>
      </c>
      <c r="C675" s="4" t="s">
        <v>1196</v>
      </c>
      <c r="D675" s="4" t="s">
        <v>1197</v>
      </c>
      <c r="E675" s="4" t="str">
        <f>IF(D675="", "", "("&amp;COUNTIFS($A$6:A675, A675)&amp;" of "&amp;COUNTIFS($A$6:$A$9999, A675)&amp;")")</f>
        <v>(1 of 1)</v>
      </c>
      <c r="F675" s="5" t="str">
        <f t="shared" si="10"/>
        <v>Santa Cruz Valley Opportunities in Education, Inc. (79066) - FY 2022  (1 of 1)</v>
      </c>
    </row>
    <row r="676" spans="1:6" x14ac:dyDescent="0.35">
      <c r="A676" s="4" t="s">
        <v>1198</v>
      </c>
      <c r="B676" s="4">
        <v>4458</v>
      </c>
      <c r="C676" s="4" t="s">
        <v>1199</v>
      </c>
      <c r="D676" s="4" t="s">
        <v>1200</v>
      </c>
      <c r="E676" s="4" t="str">
        <f>IF(D676="", "", "("&amp;COUNTIFS($A$6:A676, A676)&amp;" of "&amp;COUNTIFS($A$6:$A$9999, A676)&amp;")")</f>
        <v>(1 of 3)</v>
      </c>
      <c r="F676" s="5" t="str">
        <f t="shared" si="10"/>
        <v>Santa Cruz Valley Unified District (4458) - FY 2022  (1 of 3)</v>
      </c>
    </row>
    <row r="677" spans="1:6" x14ac:dyDescent="0.35">
      <c r="A677" s="4" t="s">
        <v>1198</v>
      </c>
      <c r="B677" s="4">
        <v>4458</v>
      </c>
      <c r="C677" s="4" t="s">
        <v>1199</v>
      </c>
      <c r="D677" s="4" t="s">
        <v>1201</v>
      </c>
      <c r="E677" s="4" t="str">
        <f>IF(D677="", "", "("&amp;COUNTIFS($A$6:A677, A677)&amp;" of "&amp;COUNTIFS($A$6:$A$9999, A677)&amp;")")</f>
        <v>(2 of 3)</v>
      </c>
      <c r="F677" s="5" t="str">
        <f t="shared" si="10"/>
        <v>Santa Cruz Valley Unified District (4458) - FY 2022  (2 of 3)</v>
      </c>
    </row>
    <row r="678" spans="1:6" x14ac:dyDescent="0.35">
      <c r="A678" s="4" t="s">
        <v>1198</v>
      </c>
      <c r="B678" s="4">
        <v>4458</v>
      </c>
      <c r="C678" s="4" t="s">
        <v>1199</v>
      </c>
      <c r="D678" s="4" t="s">
        <v>1202</v>
      </c>
      <c r="E678" s="4" t="str">
        <f>IF(D678="", "", "("&amp;COUNTIFS($A$6:A678, A678)&amp;" of "&amp;COUNTIFS($A$6:$A$9999, A678)&amp;")")</f>
        <v>(3 of 3)</v>
      </c>
      <c r="F678" s="5" t="str">
        <f t="shared" si="10"/>
        <v>Santa Cruz Valley Unified District (4458) - FY 2022  (3 of 3)</v>
      </c>
    </row>
    <row r="679" spans="1:6" x14ac:dyDescent="0.35">
      <c r="A679" s="4" t="s">
        <v>1203</v>
      </c>
      <c r="B679" s="4">
        <v>1000377</v>
      </c>
      <c r="C679" s="4" t="s">
        <v>1204</v>
      </c>
      <c r="D679" s="4" t="s">
        <v>1205</v>
      </c>
      <c r="E679" s="4" t="str">
        <f>IF(D679="", "", "("&amp;COUNTIFS($A$6:A679, A679)&amp;" of "&amp;COUNTIFS($A$6:$A$9999, A679)&amp;")")</f>
        <v>(1 of 1)</v>
      </c>
      <c r="F679" s="5" t="str">
        <f t="shared" si="10"/>
        <v>Scholars Academy Sunnyslope (1000377) - FY 2022  (1 of 1)</v>
      </c>
    </row>
    <row r="680" spans="1:6" x14ac:dyDescent="0.35">
      <c r="A680" s="4" t="s">
        <v>1206</v>
      </c>
      <c r="B680" s="4">
        <v>1000050</v>
      </c>
      <c r="C680" s="4" t="s">
        <v>1207</v>
      </c>
      <c r="D680" s="4" t="s">
        <v>1208</v>
      </c>
      <c r="E680" s="4" t="str">
        <f>IF(D680="", "", "("&amp;COUNTIFS($A$6:A680, A680)&amp;" of "&amp;COUNTIFS($A$6:$A$9999, A680)&amp;")")</f>
        <v>(1 of 1)</v>
      </c>
      <c r="F680" s="5" t="str">
        <f t="shared" si="10"/>
        <v>Science Technology Engineering and Math Arizona (1000050) - FY 2022  (1 of 1)</v>
      </c>
    </row>
    <row r="681" spans="1:6" x14ac:dyDescent="0.35">
      <c r="A681" s="4" t="s">
        <v>1209</v>
      </c>
      <c r="B681" s="4">
        <v>91110</v>
      </c>
      <c r="C681" s="4" t="s">
        <v>1210</v>
      </c>
      <c r="D681" s="4" t="s">
        <v>1211</v>
      </c>
      <c r="E681" s="4" t="str">
        <f>IF(D681="", "", "("&amp;COUNTIFS($A$6:A681, A681)&amp;" of "&amp;COUNTIFS($A$6:$A$9999, A681)&amp;")")</f>
        <v>(1 of 1)</v>
      </c>
      <c r="F681" s="5" t="str">
        <f t="shared" si="10"/>
        <v>Scottsdale Country Day School (91110) - FY 2022  (1 of 1)</v>
      </c>
    </row>
    <row r="682" spans="1:6" x14ac:dyDescent="0.35">
      <c r="A682" s="4" t="s">
        <v>1212</v>
      </c>
      <c r="B682" s="4">
        <v>89756</v>
      </c>
      <c r="C682" s="4" t="s">
        <v>90</v>
      </c>
      <c r="D682" s="4" t="s">
        <v>1213</v>
      </c>
      <c r="E682" s="4" t="str">
        <f>IF(D682="", "", "("&amp;COUNTIFS($A$6:A682, A682)&amp;" of "&amp;COUNTIFS($A$6:$A$9999, A682)&amp;")")</f>
        <v>(1 of 1)</v>
      </c>
      <c r="F682" s="5" t="str">
        <f t="shared" si="10"/>
        <v>Scottsdale Preparatory Academy (89756) - FY 2022  (1 of 1)</v>
      </c>
    </row>
    <row r="683" spans="1:6" x14ac:dyDescent="0.35">
      <c r="A683" s="4" t="s">
        <v>1214</v>
      </c>
      <c r="B683" s="4">
        <v>4240</v>
      </c>
      <c r="C683" s="4" t="s">
        <v>1215</v>
      </c>
      <c r="D683" s="4" t="s">
        <v>1216</v>
      </c>
      <c r="E683" s="4" t="str">
        <f>IF(D683="", "", "("&amp;COUNTIFS($A$6:A683, A683)&amp;" of "&amp;COUNTIFS($A$6:$A$9999, A683)&amp;")")</f>
        <v>(1 of 3)</v>
      </c>
      <c r="F683" s="5" t="str">
        <f t="shared" si="10"/>
        <v>Scottsdale Unified District (4240) - FY 2022  (1 of 3)</v>
      </c>
    </row>
    <row r="684" spans="1:6" x14ac:dyDescent="0.35">
      <c r="A684" s="4" t="s">
        <v>1214</v>
      </c>
      <c r="B684" s="4">
        <v>4240</v>
      </c>
      <c r="C684" s="4" t="s">
        <v>1215</v>
      </c>
      <c r="D684" s="4" t="s">
        <v>1217</v>
      </c>
      <c r="E684" s="4" t="str">
        <f>IF(D684="", "", "("&amp;COUNTIFS($A$6:A684, A684)&amp;" of "&amp;COUNTIFS($A$6:$A$9999, A684)&amp;")")</f>
        <v>(2 of 3)</v>
      </c>
      <c r="F684" s="5" t="str">
        <f t="shared" si="10"/>
        <v>Scottsdale Unified District (4240) - FY 2022  (2 of 3)</v>
      </c>
    </row>
    <row r="685" spans="1:6" x14ac:dyDescent="0.35">
      <c r="A685" s="4" t="s">
        <v>1214</v>
      </c>
      <c r="B685" s="4">
        <v>4240</v>
      </c>
      <c r="C685" s="4" t="s">
        <v>1215</v>
      </c>
      <c r="D685" s="4" t="s">
        <v>1218</v>
      </c>
      <c r="E685" s="4" t="str">
        <f>IF(D685="", "", "("&amp;COUNTIFS($A$6:A685, A685)&amp;" of "&amp;COUNTIFS($A$6:$A$9999, A685)&amp;")")</f>
        <v>(3 of 3)</v>
      </c>
      <c r="F685" s="5" t="str">
        <f t="shared" si="10"/>
        <v>Scottsdale Unified District (4240) - FY 2022  (3 of 3)</v>
      </c>
    </row>
    <row r="686" spans="1:6" x14ac:dyDescent="0.35">
      <c r="A686" s="4" t="s">
        <v>1219</v>
      </c>
      <c r="B686" s="4">
        <v>4250</v>
      </c>
      <c r="C686" s="4" t="s">
        <v>1220</v>
      </c>
      <c r="D686" s="4" t="s">
        <v>1221</v>
      </c>
      <c r="E686" s="4" t="str">
        <f>IF(D686="", "", "("&amp;COUNTIFS($A$6:A686, A686)&amp;" of "&amp;COUNTIFS($A$6:$A$9999, A686)&amp;")")</f>
        <v>(1 of 2)</v>
      </c>
      <c r="F686" s="5" t="str">
        <f t="shared" si="10"/>
        <v>Sentinel Elementary District (4250) - FY 2022  (1 of 2)</v>
      </c>
    </row>
    <row r="687" spans="1:6" x14ac:dyDescent="0.35">
      <c r="A687" s="4" t="s">
        <v>1219</v>
      </c>
      <c r="B687" s="4">
        <v>4250</v>
      </c>
      <c r="C687" s="4" t="s">
        <v>1220</v>
      </c>
      <c r="D687" s="4" t="s">
        <v>1222</v>
      </c>
      <c r="E687" s="4" t="str">
        <f>IF(D687="", "", "("&amp;COUNTIFS($A$6:A687, A687)&amp;" of "&amp;COUNTIFS($A$6:$A$9999, A687)&amp;")")</f>
        <v>(2 of 2)</v>
      </c>
      <c r="F687" s="5" t="str">
        <f t="shared" si="10"/>
        <v>Sentinel Elementary District (4250) - FY 2022  (2 of 2)</v>
      </c>
    </row>
    <row r="688" spans="1:6" x14ac:dyDescent="0.35">
      <c r="A688" s="4" t="s">
        <v>1223</v>
      </c>
      <c r="B688" s="4">
        <v>4175</v>
      </c>
      <c r="C688" s="4" t="s">
        <v>1224</v>
      </c>
      <c r="D688" s="4" t="s">
        <v>1225</v>
      </c>
      <c r="E688" s="4" t="str">
        <f>IF(D688="", "", "("&amp;COUNTIFS($A$6:A688, A688)&amp;" of "&amp;COUNTIFS($A$6:$A$9999, A688)&amp;")")</f>
        <v>(1 of 1)</v>
      </c>
      <c r="F688" s="5" t="str">
        <f t="shared" si="10"/>
        <v>Sierra Vista Unified District (4175) - FY 2022  (1 of 1)</v>
      </c>
    </row>
    <row r="689" spans="1:6" x14ac:dyDescent="0.35">
      <c r="A689" s="4" t="s">
        <v>1226</v>
      </c>
      <c r="B689" s="4">
        <v>90329</v>
      </c>
      <c r="C689" s="4" t="s">
        <v>171</v>
      </c>
      <c r="D689" s="4" t="s">
        <v>1227</v>
      </c>
      <c r="E689" s="4" t="str">
        <f>IF(D689="", "", "("&amp;COUNTIFS($A$6:A689, A689)&amp;" of "&amp;COUNTIFS($A$6:$A$9999, A689)&amp;")")</f>
        <v>(1 of 2)</v>
      </c>
      <c r="F689" s="5" t="str">
        <f t="shared" si="10"/>
        <v>Skyline Gila River Schools, LLC (90329) - FY 2022  (1 of 2)</v>
      </c>
    </row>
    <row r="690" spans="1:6" x14ac:dyDescent="0.35">
      <c r="A690" s="4" t="s">
        <v>1226</v>
      </c>
      <c r="B690" s="4">
        <v>90329</v>
      </c>
      <c r="C690" s="4" t="s">
        <v>171</v>
      </c>
      <c r="D690" s="4" t="s">
        <v>1228</v>
      </c>
      <c r="E690" s="4" t="str">
        <f>IF(D690="", "", "("&amp;COUNTIFS($A$6:A690, A690)&amp;" of "&amp;COUNTIFS($A$6:$A$9999, A690)&amp;")")</f>
        <v>(2 of 2)</v>
      </c>
      <c r="F690" s="5" t="str">
        <f t="shared" si="10"/>
        <v>Skyline Gila River Schools, LLC (90329) - FY 2022  (2 of 2)</v>
      </c>
    </row>
    <row r="691" spans="1:6" x14ac:dyDescent="0.35">
      <c r="A691" s="4" t="s">
        <v>1229</v>
      </c>
      <c r="B691" s="4">
        <v>79084</v>
      </c>
      <c r="C691" s="4" t="s">
        <v>171</v>
      </c>
      <c r="D691" s="4" t="s">
        <v>1230</v>
      </c>
      <c r="E691" s="4" t="str">
        <f>IF(D691="", "", "("&amp;COUNTIFS($A$6:A691, A691)&amp;" of "&amp;COUNTIFS($A$6:$A$9999, A691)&amp;")")</f>
        <v>(1 of 2)</v>
      </c>
      <c r="F691" s="5" t="str">
        <f t="shared" si="10"/>
        <v>Skyline Schools, Inc. (79084) - FY 2022  (1 of 2)</v>
      </c>
    </row>
    <row r="692" spans="1:6" x14ac:dyDescent="0.35">
      <c r="A692" s="4" t="s">
        <v>1229</v>
      </c>
      <c r="B692" s="4">
        <v>79084</v>
      </c>
      <c r="C692" s="4" t="s">
        <v>171</v>
      </c>
      <c r="D692" s="4" t="s">
        <v>1231</v>
      </c>
      <c r="E692" s="4" t="str">
        <f>IF(D692="", "", "("&amp;COUNTIFS($A$6:A692, A692)&amp;" of "&amp;COUNTIFS($A$6:$A$9999, A692)&amp;")")</f>
        <v>(2 of 2)</v>
      </c>
      <c r="F692" s="5" t="str">
        <f t="shared" si="10"/>
        <v>Skyline Schools, Inc. (79084) - FY 2022  (2 of 2)</v>
      </c>
    </row>
    <row r="693" spans="1:6" x14ac:dyDescent="0.35">
      <c r="A693" s="4" t="s">
        <v>1232</v>
      </c>
      <c r="B693" s="4">
        <v>4496</v>
      </c>
      <c r="C693" s="4" t="s">
        <v>1233</v>
      </c>
      <c r="D693" s="4" t="s">
        <v>1234</v>
      </c>
      <c r="E693" s="4" t="str">
        <f>IF(D693="", "", "("&amp;COUNTIFS($A$6:A693, A693)&amp;" of "&amp;COUNTIFS($A$6:$A$9999, A693)&amp;")")</f>
        <v>(1 of 1)</v>
      </c>
      <c r="F693" s="5" t="str">
        <f t="shared" si="10"/>
        <v>Skyview School, Inc. (4496) - FY 2022  (1 of 1)</v>
      </c>
    </row>
    <row r="694" spans="1:6" x14ac:dyDescent="0.35">
      <c r="A694" s="4" t="s">
        <v>1235</v>
      </c>
      <c r="B694" s="4">
        <v>4391</v>
      </c>
      <c r="C694" s="4" t="s">
        <v>1236</v>
      </c>
      <c r="D694" s="4" t="s">
        <v>1237</v>
      </c>
      <c r="E694" s="4" t="str">
        <f>IF(D694="", "", "("&amp;COUNTIFS($A$6:A694, A694)&amp;" of "&amp;COUNTIFS($A$6:$A$9999, A694)&amp;")")</f>
        <v>(1 of 5)</v>
      </c>
      <c r="F694" s="5" t="str">
        <f t="shared" si="10"/>
        <v>Snowflake Unified District (4391) - FY 2022  (1 of 5)</v>
      </c>
    </row>
    <row r="695" spans="1:6" x14ac:dyDescent="0.35">
      <c r="A695" s="4" t="s">
        <v>1235</v>
      </c>
      <c r="B695" s="4">
        <v>4391</v>
      </c>
      <c r="C695" s="4" t="s">
        <v>1236</v>
      </c>
      <c r="D695" s="4" t="s">
        <v>1238</v>
      </c>
      <c r="E695" s="4" t="str">
        <f>IF(D695="", "", "("&amp;COUNTIFS($A$6:A695, A695)&amp;" of "&amp;COUNTIFS($A$6:$A$9999, A695)&amp;")")</f>
        <v>(2 of 5)</v>
      </c>
      <c r="F695" s="5" t="str">
        <f t="shared" si="10"/>
        <v>Snowflake Unified District (4391) - FY 2022  (2 of 5)</v>
      </c>
    </row>
    <row r="696" spans="1:6" x14ac:dyDescent="0.35">
      <c r="A696" s="4" t="s">
        <v>1235</v>
      </c>
      <c r="B696" s="4">
        <v>4391</v>
      </c>
      <c r="C696" s="4" t="s">
        <v>1236</v>
      </c>
      <c r="D696" s="4" t="s">
        <v>1239</v>
      </c>
      <c r="E696" s="4" t="str">
        <f>IF(D696="", "", "("&amp;COUNTIFS($A$6:A696, A696)&amp;" of "&amp;COUNTIFS($A$6:$A$9999, A696)&amp;")")</f>
        <v>(3 of 5)</v>
      </c>
      <c r="F696" s="5" t="str">
        <f t="shared" si="10"/>
        <v>Snowflake Unified District (4391) - FY 2022  (3 of 5)</v>
      </c>
    </row>
    <row r="697" spans="1:6" x14ac:dyDescent="0.35">
      <c r="A697" s="4" t="s">
        <v>1235</v>
      </c>
      <c r="B697" s="4">
        <v>4391</v>
      </c>
      <c r="C697" s="4" t="s">
        <v>1236</v>
      </c>
      <c r="D697" s="4" t="s">
        <v>1240</v>
      </c>
      <c r="E697" s="4" t="str">
        <f>IF(D697="", "", "("&amp;COUNTIFS($A$6:A697, A697)&amp;" of "&amp;COUNTIFS($A$6:$A$9999, A697)&amp;")")</f>
        <v>(4 of 5)</v>
      </c>
      <c r="F697" s="5" t="str">
        <f t="shared" si="10"/>
        <v>Snowflake Unified District (4391) - FY 2022  (4 of 5)</v>
      </c>
    </row>
    <row r="698" spans="1:6" x14ac:dyDescent="0.35">
      <c r="A698" s="4" t="s">
        <v>1235</v>
      </c>
      <c r="B698" s="4">
        <v>4391</v>
      </c>
      <c r="C698" s="4" t="s">
        <v>1236</v>
      </c>
      <c r="D698" s="4" t="s">
        <v>1241</v>
      </c>
      <c r="E698" s="4" t="str">
        <f>IF(D698="", "", "("&amp;COUNTIFS($A$6:A698, A698)&amp;" of "&amp;COUNTIFS($A$6:$A$9999, A698)&amp;")")</f>
        <v>(5 of 5)</v>
      </c>
      <c r="F698" s="5" t="str">
        <f t="shared" si="10"/>
        <v>Snowflake Unified District (4391) - FY 2022  (5 of 5)</v>
      </c>
    </row>
    <row r="699" spans="1:6" x14ac:dyDescent="0.35">
      <c r="A699" s="4" t="s">
        <v>1242</v>
      </c>
      <c r="B699" s="4">
        <v>4222</v>
      </c>
      <c r="C699" s="4" t="s">
        <v>1243</v>
      </c>
      <c r="D699" s="4" t="s">
        <v>1244</v>
      </c>
      <c r="E699" s="4" t="str">
        <f>IF(D699="", "", "("&amp;COUNTIFS($A$6:A699, A699)&amp;" of "&amp;COUNTIFS($A$6:$A$9999, A699)&amp;")")</f>
        <v>(1 of 2)</v>
      </c>
      <c r="F699" s="5" t="str">
        <f t="shared" si="10"/>
        <v>Solomon Elementary District (4222) - FY 2022  (1 of 2)</v>
      </c>
    </row>
    <row r="700" spans="1:6" x14ac:dyDescent="0.35">
      <c r="A700" s="4" t="s">
        <v>1242</v>
      </c>
      <c r="B700" s="4">
        <v>4222</v>
      </c>
      <c r="C700" s="4" t="s">
        <v>1243</v>
      </c>
      <c r="D700" s="4" t="s">
        <v>1245</v>
      </c>
      <c r="E700" s="4" t="str">
        <f>IF(D700="", "", "("&amp;COUNTIFS($A$6:A700, A700)&amp;" of "&amp;COUNTIFS($A$6:$A$9999, A700)&amp;")")</f>
        <v>(2 of 2)</v>
      </c>
      <c r="F700" s="5" t="str">
        <f t="shared" si="10"/>
        <v>Solomon Elementary District (4222) - FY 2022  (2 of 2)</v>
      </c>
    </row>
    <row r="701" spans="1:6" x14ac:dyDescent="0.35">
      <c r="A701" s="4" t="s">
        <v>1246</v>
      </c>
      <c r="B701" s="4">
        <v>1000160</v>
      </c>
      <c r="C701" s="4" t="s">
        <v>1247</v>
      </c>
      <c r="D701" s="4" t="s">
        <v>1248</v>
      </c>
      <c r="E701" s="4" t="str">
        <f>IF(D701="", "", "("&amp;COUNTIFS($A$6:A701, A701)&amp;" of "&amp;COUNTIFS($A$6:$A$9999, A701)&amp;")")</f>
        <v>(1 of 1)</v>
      </c>
      <c r="F701" s="5" t="str">
        <f t="shared" si="10"/>
        <v>Somerset Academy Arizona, Inc. (1000160) - FY 2022  (1 of 1)</v>
      </c>
    </row>
    <row r="702" spans="1:6" x14ac:dyDescent="0.35">
      <c r="A702" s="4" t="s">
        <v>1249</v>
      </c>
      <c r="B702" s="4">
        <v>4500</v>
      </c>
      <c r="C702" s="4" t="s">
        <v>1250</v>
      </c>
      <c r="D702" s="4" t="s">
        <v>1251</v>
      </c>
      <c r="E702" s="4" t="str">
        <f>IF(D702="", "", "("&amp;COUNTIFS($A$6:A702, A702)&amp;" of "&amp;COUNTIFS($A$6:$A$9999, A702)&amp;")")</f>
        <v>(1 of 3)</v>
      </c>
      <c r="F702" s="5" t="str">
        <f t="shared" si="10"/>
        <v>Somerton Elementary District (4500) - FY 2022  (1 of 3)</v>
      </c>
    </row>
    <row r="703" spans="1:6" x14ac:dyDescent="0.35">
      <c r="A703" s="4" t="s">
        <v>1249</v>
      </c>
      <c r="B703" s="4">
        <v>4500</v>
      </c>
      <c r="C703" s="4" t="s">
        <v>1250</v>
      </c>
      <c r="D703" s="4" t="s">
        <v>1252</v>
      </c>
      <c r="E703" s="4" t="str">
        <f>IF(D703="", "", "("&amp;COUNTIFS($A$6:A703, A703)&amp;" of "&amp;COUNTIFS($A$6:$A$9999, A703)&amp;")")</f>
        <v>(2 of 3)</v>
      </c>
      <c r="F703" s="5" t="str">
        <f t="shared" si="10"/>
        <v>Somerton Elementary District (4500) - FY 2022  (2 of 3)</v>
      </c>
    </row>
    <row r="704" spans="1:6" x14ac:dyDescent="0.35">
      <c r="A704" s="4" t="s">
        <v>1249</v>
      </c>
      <c r="B704" s="4">
        <v>4500</v>
      </c>
      <c r="C704" s="4" t="s">
        <v>1250</v>
      </c>
      <c r="D704" s="4" t="s">
        <v>1253</v>
      </c>
      <c r="E704" s="4" t="str">
        <f>IF(D704="", "", "("&amp;COUNTIFS($A$6:A704, A704)&amp;" of "&amp;COUNTIFS($A$6:$A$9999, A704)&amp;")")</f>
        <v>(3 of 3)</v>
      </c>
      <c r="F704" s="5" t="str">
        <f t="shared" si="10"/>
        <v>Somerton Elementary District (4500) - FY 2022  (3 of 3)</v>
      </c>
    </row>
    <row r="705" spans="1:6" x14ac:dyDescent="0.35">
      <c r="A705" s="4" t="s">
        <v>1254</v>
      </c>
      <c r="B705" s="4">
        <v>4461</v>
      </c>
      <c r="C705" s="4" t="s">
        <v>1255</v>
      </c>
      <c r="D705" s="4" t="s">
        <v>1256</v>
      </c>
      <c r="E705" s="4" t="str">
        <f>IF(D705="", "", "("&amp;COUNTIFS($A$6:A705, A705)&amp;" of "&amp;COUNTIFS($A$6:$A$9999, A705)&amp;")")</f>
        <v>(1 of 7)</v>
      </c>
      <c r="F705" s="5" t="str">
        <f t="shared" si="10"/>
        <v>Sonoita Elementary District (4461) - FY 2022  (1 of 7)</v>
      </c>
    </row>
    <row r="706" spans="1:6" x14ac:dyDescent="0.35">
      <c r="A706" s="4" t="s">
        <v>1254</v>
      </c>
      <c r="B706" s="4">
        <v>4461</v>
      </c>
      <c r="C706" s="4" t="s">
        <v>1255</v>
      </c>
      <c r="D706" s="4" t="s">
        <v>1257</v>
      </c>
      <c r="E706" s="4" t="str">
        <f>IF(D706="", "", "("&amp;COUNTIFS($A$6:A706, A706)&amp;" of "&amp;COUNTIFS($A$6:$A$9999, A706)&amp;")")</f>
        <v>(2 of 7)</v>
      </c>
      <c r="F706" s="5" t="str">
        <f t="shared" si="10"/>
        <v>Sonoita Elementary District (4461) - FY 2022  (2 of 7)</v>
      </c>
    </row>
    <row r="707" spans="1:6" x14ac:dyDescent="0.35">
      <c r="A707" s="4" t="s">
        <v>1254</v>
      </c>
      <c r="B707" s="4">
        <v>4461</v>
      </c>
      <c r="C707" s="4" t="s">
        <v>1255</v>
      </c>
      <c r="D707" s="4" t="s">
        <v>1258</v>
      </c>
      <c r="E707" s="4" t="str">
        <f>IF(D707="", "", "("&amp;COUNTIFS($A$6:A707, A707)&amp;" of "&amp;COUNTIFS($A$6:$A$9999, A707)&amp;")")</f>
        <v>(3 of 7)</v>
      </c>
      <c r="F707" s="5" t="str">
        <f t="shared" si="10"/>
        <v>Sonoita Elementary District (4461) - FY 2022  (3 of 7)</v>
      </c>
    </row>
    <row r="708" spans="1:6" x14ac:dyDescent="0.35">
      <c r="A708" s="4" t="s">
        <v>1254</v>
      </c>
      <c r="B708" s="4">
        <v>4461</v>
      </c>
      <c r="C708" s="4" t="s">
        <v>1255</v>
      </c>
      <c r="D708" s="4" t="s">
        <v>1259</v>
      </c>
      <c r="E708" s="4" t="str">
        <f>IF(D708="", "", "("&amp;COUNTIFS($A$6:A708, A708)&amp;" of "&amp;COUNTIFS($A$6:$A$9999, A708)&amp;")")</f>
        <v>(4 of 7)</v>
      </c>
      <c r="F708" s="5" t="str">
        <f t="shared" si="10"/>
        <v>Sonoita Elementary District (4461) - FY 2022  (4 of 7)</v>
      </c>
    </row>
    <row r="709" spans="1:6" x14ac:dyDescent="0.35">
      <c r="A709" s="4" t="s">
        <v>1254</v>
      </c>
      <c r="B709" s="4">
        <v>4461</v>
      </c>
      <c r="C709" s="4" t="s">
        <v>1255</v>
      </c>
      <c r="D709" s="4" t="s">
        <v>1260</v>
      </c>
      <c r="E709" s="4" t="str">
        <f>IF(D709="", "", "("&amp;COUNTIFS($A$6:A709, A709)&amp;" of "&amp;COUNTIFS($A$6:$A$9999, A709)&amp;")")</f>
        <v>(5 of 7)</v>
      </c>
      <c r="F709" s="5" t="str">
        <f t="shared" si="10"/>
        <v>Sonoita Elementary District (4461) - FY 2022  (5 of 7)</v>
      </c>
    </row>
    <row r="710" spans="1:6" x14ac:dyDescent="0.35">
      <c r="A710" s="4" t="s">
        <v>1254</v>
      </c>
      <c r="B710" s="4">
        <v>4461</v>
      </c>
      <c r="C710" s="4" t="s">
        <v>1255</v>
      </c>
      <c r="D710" s="4" t="s">
        <v>1261</v>
      </c>
      <c r="E710" s="4" t="str">
        <f>IF(D710="", "", "("&amp;COUNTIFS($A$6:A710, A710)&amp;" of "&amp;COUNTIFS($A$6:$A$9999, A710)&amp;")")</f>
        <v>(6 of 7)</v>
      </c>
      <c r="F710" s="5" t="str">
        <f t="shared" ref="F710:F773" si="11">IF(D710="", "", HYPERLINK(D710, A710&amp;" ("&amp;B710&amp;") - FY 2022 "&amp;$B$2&amp;" "&amp;E710))</f>
        <v>Sonoita Elementary District (4461) - FY 2022  (6 of 7)</v>
      </c>
    </row>
    <row r="711" spans="1:6" x14ac:dyDescent="0.35">
      <c r="A711" s="4" t="s">
        <v>1254</v>
      </c>
      <c r="B711" s="4">
        <v>4461</v>
      </c>
      <c r="C711" s="4" t="s">
        <v>1255</v>
      </c>
      <c r="D711" s="4" t="s">
        <v>1262</v>
      </c>
      <c r="E711" s="4" t="str">
        <f>IF(D711="", "", "("&amp;COUNTIFS($A$6:A711, A711)&amp;" of "&amp;COUNTIFS($A$6:$A$9999, A711)&amp;")")</f>
        <v>(7 of 7)</v>
      </c>
      <c r="F711" s="5" t="str">
        <f t="shared" si="11"/>
        <v>Sonoita Elementary District (4461) - FY 2022  (7 of 7)</v>
      </c>
    </row>
    <row r="712" spans="1:6" x14ac:dyDescent="0.35">
      <c r="A712" s="4" t="s">
        <v>1263</v>
      </c>
      <c r="B712" s="4">
        <v>91108</v>
      </c>
      <c r="C712" s="4" t="s">
        <v>171</v>
      </c>
      <c r="D712" s="4" t="s">
        <v>1264</v>
      </c>
      <c r="E712" s="4" t="str">
        <f>IF(D712="", "", "("&amp;COUNTIFS($A$6:A712, A712)&amp;" of "&amp;COUNTIFS($A$6:$A$9999, A712)&amp;")")</f>
        <v>(1 of 2)</v>
      </c>
      <c r="F712" s="5" t="str">
        <f t="shared" si="11"/>
        <v>South Phoenix Academy Inc. (91108) - FY 2022  (1 of 2)</v>
      </c>
    </row>
    <row r="713" spans="1:6" x14ac:dyDescent="0.35">
      <c r="A713" s="4" t="s">
        <v>1263</v>
      </c>
      <c r="B713" s="4">
        <v>91108</v>
      </c>
      <c r="C713" s="4" t="s">
        <v>171</v>
      </c>
      <c r="D713" s="4" t="s">
        <v>1265</v>
      </c>
      <c r="E713" s="4" t="str">
        <f>IF(D713="", "", "("&amp;COUNTIFS($A$6:A713, A713)&amp;" of "&amp;COUNTIFS($A$6:$A$9999, A713)&amp;")")</f>
        <v>(2 of 2)</v>
      </c>
      <c r="F713" s="5" t="str">
        <f t="shared" si="11"/>
        <v>South Phoenix Academy Inc. (91108) - FY 2022  (2 of 2)</v>
      </c>
    </row>
    <row r="714" spans="1:6" x14ac:dyDescent="0.35">
      <c r="A714" s="4" t="s">
        <v>1266</v>
      </c>
      <c r="B714" s="4">
        <v>90540</v>
      </c>
      <c r="C714" s="4" t="s">
        <v>171</v>
      </c>
      <c r="D714" s="4" t="s">
        <v>1267</v>
      </c>
      <c r="E714" s="4" t="str">
        <f>IF(D714="", "", "("&amp;COUNTIFS($A$6:A714, A714)&amp;" of "&amp;COUNTIFS($A$6:$A$9999, A714)&amp;")")</f>
        <v>(1 of 2)</v>
      </c>
      <c r="F714" s="5" t="str">
        <f t="shared" si="11"/>
        <v>South Valley Academy, Inc. (90540) - FY 2022  (1 of 2)</v>
      </c>
    </row>
    <row r="715" spans="1:6" x14ac:dyDescent="0.35">
      <c r="A715" s="4" t="s">
        <v>1266</v>
      </c>
      <c r="B715" s="4">
        <v>90540</v>
      </c>
      <c r="C715" s="4" t="s">
        <v>171</v>
      </c>
      <c r="D715" s="4" t="s">
        <v>1268</v>
      </c>
      <c r="E715" s="4" t="str">
        <f>IF(D715="", "", "("&amp;COUNTIFS($A$6:A715, A715)&amp;" of "&amp;COUNTIFS($A$6:$A$9999, A715)&amp;")")</f>
        <v>(2 of 2)</v>
      </c>
      <c r="F715" s="5" t="str">
        <f t="shared" si="11"/>
        <v>South Valley Academy, Inc. (90540) - FY 2022  (2 of 2)</v>
      </c>
    </row>
    <row r="716" spans="1:6" x14ac:dyDescent="0.35">
      <c r="A716" s="4" t="s">
        <v>1269</v>
      </c>
      <c r="B716" s="4">
        <v>79000</v>
      </c>
      <c r="C716" s="4" t="s">
        <v>622</v>
      </c>
      <c r="D716" s="4" t="s">
        <v>1270</v>
      </c>
      <c r="E716" s="4" t="str">
        <f>IF(D716="", "", "("&amp;COUNTIFS($A$6:A716, A716)&amp;" of "&amp;COUNTIFS($A$6:$A$9999, A716)&amp;")")</f>
        <v>(1 of 1)</v>
      </c>
      <c r="F716" s="5" t="str">
        <f t="shared" si="11"/>
        <v>Southern Arizona Community Academy, Inc. (79000) - FY 2022  (1 of 1)</v>
      </c>
    </row>
    <row r="717" spans="1:6" x14ac:dyDescent="0.35">
      <c r="A717" s="4" t="s">
        <v>1271</v>
      </c>
      <c r="B717" s="4">
        <v>92705</v>
      </c>
      <c r="C717" s="4" t="s">
        <v>1272</v>
      </c>
      <c r="D717" s="4" t="s">
        <v>1273</v>
      </c>
      <c r="E717" s="4" t="str">
        <f>IF(D717="", "", "("&amp;COUNTIFS($A$6:A717, A717)&amp;" of "&amp;COUNTIFS($A$6:$A$9999, A717)&amp;")")</f>
        <v>(1 of 2)</v>
      </c>
      <c r="F717" s="5" t="str">
        <f t="shared" si="11"/>
        <v>Southwest Technical Education District of Yuma (STEDY) (92705) - FY 2022  (1 of 2)</v>
      </c>
    </row>
    <row r="718" spans="1:6" x14ac:dyDescent="0.35">
      <c r="A718" s="4" t="s">
        <v>1271</v>
      </c>
      <c r="B718" s="4">
        <v>92705</v>
      </c>
      <c r="C718" s="4" t="s">
        <v>1272</v>
      </c>
      <c r="D718" s="4" t="s">
        <v>1274</v>
      </c>
      <c r="E718" s="4" t="str">
        <f>IF(D718="", "", "("&amp;COUNTIFS($A$6:A718, A718)&amp;" of "&amp;COUNTIFS($A$6:$A$9999, A718)&amp;")")</f>
        <v>(2 of 2)</v>
      </c>
      <c r="F718" s="5" t="str">
        <f t="shared" si="11"/>
        <v>Southwest Technical Education District of Yuma (STEDY) (92705) - FY 2022  (2 of 2)</v>
      </c>
    </row>
    <row r="719" spans="1:6" x14ac:dyDescent="0.35">
      <c r="A719" s="4" t="s">
        <v>1275</v>
      </c>
      <c r="B719" s="4">
        <v>4153</v>
      </c>
      <c r="C719" s="4" t="s">
        <v>1276</v>
      </c>
      <c r="D719" s="4" t="s">
        <v>1277</v>
      </c>
      <c r="E719" s="4" t="str">
        <f>IF(D719="", "", "("&amp;COUNTIFS($A$6:A719, A719)&amp;" of "&amp;COUNTIFS($A$6:$A$9999, A719)&amp;")")</f>
        <v>(1 of 3)</v>
      </c>
      <c r="F719" s="5" t="str">
        <f t="shared" si="11"/>
        <v>St Johns Unified District (4153) - FY 2022  (1 of 3)</v>
      </c>
    </row>
    <row r="720" spans="1:6" x14ac:dyDescent="0.35">
      <c r="A720" s="4" t="s">
        <v>1275</v>
      </c>
      <c r="B720" s="4">
        <v>4153</v>
      </c>
      <c r="C720" s="4" t="s">
        <v>1276</v>
      </c>
      <c r="D720" s="4" t="s">
        <v>1278</v>
      </c>
      <c r="E720" s="4" t="str">
        <f>IF(D720="", "", "("&amp;COUNTIFS($A$6:A720, A720)&amp;" of "&amp;COUNTIFS($A$6:$A$9999, A720)&amp;")")</f>
        <v>(2 of 3)</v>
      </c>
      <c r="F720" s="5" t="str">
        <f t="shared" si="11"/>
        <v>St Johns Unified District (4153) - FY 2022  (2 of 3)</v>
      </c>
    </row>
    <row r="721" spans="1:6" x14ac:dyDescent="0.35">
      <c r="A721" s="4" t="s">
        <v>1275</v>
      </c>
      <c r="B721" s="4">
        <v>4153</v>
      </c>
      <c r="C721" s="4" t="s">
        <v>1276</v>
      </c>
      <c r="D721" s="4" t="s">
        <v>1279</v>
      </c>
      <c r="E721" s="4" t="str">
        <f>IF(D721="", "", "("&amp;COUNTIFS($A$6:A721, A721)&amp;" of "&amp;COUNTIFS($A$6:$A$9999, A721)&amp;")")</f>
        <v>(3 of 3)</v>
      </c>
      <c r="F721" s="5" t="str">
        <f t="shared" si="11"/>
        <v>St Johns Unified District (4153) - FY 2022  (3 of 3)</v>
      </c>
    </row>
    <row r="722" spans="1:6" x14ac:dyDescent="0.35">
      <c r="A722" s="4" t="s">
        <v>1280</v>
      </c>
      <c r="B722" s="4">
        <v>4313</v>
      </c>
      <c r="C722" s="4" t="s">
        <v>1281</v>
      </c>
      <c r="D722" s="4" t="s">
        <v>1282</v>
      </c>
      <c r="E722" s="4" t="str">
        <f>IF(D722="", "", "("&amp;COUNTIFS($A$6:A722, A722)&amp;" of "&amp;COUNTIFS($A$6:$A$9999, A722)&amp;")")</f>
        <v>(1 of 1)</v>
      </c>
      <c r="F722" s="5" t="str">
        <f t="shared" si="11"/>
        <v>STEP UP Schools, Inc. (4313) - FY 2022  (1 of 1)</v>
      </c>
    </row>
    <row r="723" spans="1:6" x14ac:dyDescent="0.35">
      <c r="A723" s="4" t="s">
        <v>1283</v>
      </c>
      <c r="B723" s="4">
        <v>91992</v>
      </c>
      <c r="C723" s="4" t="s">
        <v>1284</v>
      </c>
      <c r="D723" s="4" t="s">
        <v>1285</v>
      </c>
      <c r="E723" s="4" t="str">
        <f>IF(D723="", "", "("&amp;COUNTIFS($A$6:A723, A723)&amp;" of "&amp;COUNTIFS($A$6:$A$9999, A723)&amp;")")</f>
        <v>(1 of 1)</v>
      </c>
      <c r="F723" s="5" t="str">
        <f t="shared" si="11"/>
        <v>StrengthBuilding Partners (91992) - FY 2022  (1 of 1)</v>
      </c>
    </row>
    <row r="724" spans="1:6" x14ac:dyDescent="0.35">
      <c r="A724" s="4" t="s">
        <v>1286</v>
      </c>
      <c r="B724" s="4">
        <v>79453</v>
      </c>
      <c r="C724" s="4" t="s">
        <v>998</v>
      </c>
      <c r="D724" s="4" t="s">
        <v>1287</v>
      </c>
      <c r="E724" s="4" t="str">
        <f>IF(D724="", "", "("&amp;COUNTIFS($A$6:A724, A724)&amp;" of "&amp;COUNTIFS($A$6:$A$9999, A724)&amp;")")</f>
        <v>(1 of 1)</v>
      </c>
      <c r="F724" s="5" t="str">
        <f t="shared" si="11"/>
        <v>Success School (79453) - FY 2022  (1 of 1)</v>
      </c>
    </row>
    <row r="725" spans="1:6" x14ac:dyDescent="0.35">
      <c r="A725" s="4" t="s">
        <v>1288</v>
      </c>
      <c r="B725" s="4">
        <v>4407</v>
      </c>
      <c r="C725" s="4" t="s">
        <v>1289</v>
      </c>
      <c r="D725" s="4" t="s">
        <v>1290</v>
      </c>
      <c r="E725" s="4" t="str">
        <f>IF(D725="", "", "("&amp;COUNTIFS($A$6:A725, A725)&amp;" of "&amp;COUNTIFS($A$6:$A$9999, A725)&amp;")")</f>
        <v>(1 of 3)</v>
      </c>
      <c r="F725" s="5" t="str">
        <f t="shared" si="11"/>
        <v>Sunnyside Unified District (4407) - FY 2022  (1 of 3)</v>
      </c>
    </row>
    <row r="726" spans="1:6" x14ac:dyDescent="0.35">
      <c r="A726" s="4" t="s">
        <v>1288</v>
      </c>
      <c r="B726" s="4">
        <v>4407</v>
      </c>
      <c r="C726" s="4" t="s">
        <v>1289</v>
      </c>
      <c r="D726" s="4" t="s">
        <v>1291</v>
      </c>
      <c r="E726" s="4" t="str">
        <f>IF(D726="", "", "("&amp;COUNTIFS($A$6:A726, A726)&amp;" of "&amp;COUNTIFS($A$6:$A$9999, A726)&amp;")")</f>
        <v>(2 of 3)</v>
      </c>
      <c r="F726" s="5" t="str">
        <f t="shared" si="11"/>
        <v>Sunnyside Unified District (4407) - FY 2022  (2 of 3)</v>
      </c>
    </row>
    <row r="727" spans="1:6" x14ac:dyDescent="0.35">
      <c r="A727" s="4" t="s">
        <v>1288</v>
      </c>
      <c r="B727" s="4">
        <v>4407</v>
      </c>
      <c r="C727" s="4" t="s">
        <v>1289</v>
      </c>
      <c r="D727" s="4" t="s">
        <v>1292</v>
      </c>
      <c r="E727" s="4" t="str">
        <f>IF(D727="", "", "("&amp;COUNTIFS($A$6:A727, A727)&amp;" of "&amp;COUNTIFS($A$6:$A$9999, A727)&amp;")")</f>
        <v>(3 of 3)</v>
      </c>
      <c r="F727" s="5" t="str">
        <f t="shared" si="11"/>
        <v>Sunnyside Unified District (4407) - FY 2022  (3 of 3)</v>
      </c>
    </row>
    <row r="728" spans="1:6" x14ac:dyDescent="0.35">
      <c r="A728" s="4" t="s">
        <v>1293</v>
      </c>
      <c r="B728" s="4">
        <v>4440</v>
      </c>
      <c r="C728" s="4" t="s">
        <v>1294</v>
      </c>
      <c r="D728" s="4" t="s">
        <v>1295</v>
      </c>
      <c r="E728" s="4" t="str">
        <f>IF(D728="", "", "("&amp;COUNTIFS($A$6:A728, A728)&amp;" of "&amp;COUNTIFS($A$6:$A$9999, A728)&amp;")")</f>
        <v>(1 of 3)</v>
      </c>
      <c r="F728" s="5" t="str">
        <f t="shared" si="11"/>
        <v>Superior Unified School District (4440) - FY 2022  (1 of 3)</v>
      </c>
    </row>
    <row r="729" spans="1:6" x14ac:dyDescent="0.35">
      <c r="A729" s="4" t="s">
        <v>1293</v>
      </c>
      <c r="B729" s="4">
        <v>4440</v>
      </c>
      <c r="C729" s="4" t="s">
        <v>1294</v>
      </c>
      <c r="D729" s="4" t="s">
        <v>1296</v>
      </c>
      <c r="E729" s="4" t="str">
        <f>IF(D729="", "", "("&amp;COUNTIFS($A$6:A729, A729)&amp;" of "&amp;COUNTIFS($A$6:$A$9999, A729)&amp;")")</f>
        <v>(2 of 3)</v>
      </c>
      <c r="F729" s="5" t="str">
        <f t="shared" si="11"/>
        <v>Superior Unified School District (4440) - FY 2022  (2 of 3)</v>
      </c>
    </row>
    <row r="730" spans="1:6" x14ac:dyDescent="0.35">
      <c r="A730" s="4" t="s">
        <v>1293</v>
      </c>
      <c r="B730" s="4">
        <v>4440</v>
      </c>
      <c r="C730" s="4" t="s">
        <v>1294</v>
      </c>
      <c r="D730" s="4" t="s">
        <v>1297</v>
      </c>
      <c r="E730" s="4" t="str">
        <f>IF(D730="", "", "("&amp;COUNTIFS($A$6:A730, A730)&amp;" of "&amp;COUNTIFS($A$6:$A$9999, A730)&amp;")")</f>
        <v>(3 of 3)</v>
      </c>
      <c r="F730" s="5" t="str">
        <f t="shared" si="11"/>
        <v>Superior Unified School District (4440) - FY 2022  (3 of 3)</v>
      </c>
    </row>
    <row r="731" spans="1:6" x14ac:dyDescent="0.35">
      <c r="A731" s="4" t="s">
        <v>1298</v>
      </c>
      <c r="B731" s="4">
        <v>92981</v>
      </c>
      <c r="C731" s="4" t="s">
        <v>1299</v>
      </c>
      <c r="D731" s="4" t="s">
        <v>1300</v>
      </c>
      <c r="E731" s="4" t="str">
        <f>IF(D731="", "", "("&amp;COUNTIFS($A$6:A731, A731)&amp;" of "&amp;COUNTIFS($A$6:$A$9999, A731)&amp;")")</f>
        <v>(1 of 1)</v>
      </c>
      <c r="F731" s="5" t="str">
        <f t="shared" si="11"/>
        <v>Synergy Public School, Inc. (92981) - FY 2022  (1 of 1)</v>
      </c>
    </row>
    <row r="732" spans="1:6" x14ac:dyDescent="0.35">
      <c r="A732" s="4" t="s">
        <v>1301</v>
      </c>
      <c r="B732" s="4">
        <v>4408</v>
      </c>
      <c r="C732" s="4" t="s">
        <v>1302</v>
      </c>
      <c r="D732" s="4" t="s">
        <v>1303</v>
      </c>
      <c r="E732" s="4" t="str">
        <f>IF(D732="", "", "("&amp;COUNTIFS($A$6:A732, A732)&amp;" of "&amp;COUNTIFS($A$6:$A$9999, A732)&amp;")")</f>
        <v>(1 of 1)</v>
      </c>
      <c r="F732" s="5" t="str">
        <f t="shared" si="11"/>
        <v>Tanque Verde Unified District (4408) - FY 2022  (1 of 1)</v>
      </c>
    </row>
    <row r="733" spans="1:6" x14ac:dyDescent="0.35">
      <c r="A733" s="4" t="s">
        <v>1304</v>
      </c>
      <c r="B733" s="4">
        <v>79218</v>
      </c>
      <c r="C733" s="4" t="s">
        <v>1305</v>
      </c>
      <c r="D733" s="4" t="s">
        <v>1306</v>
      </c>
      <c r="E733" s="4" t="str">
        <f>IF(D733="", "", "("&amp;COUNTIFS($A$6:A733, A733)&amp;" of "&amp;COUNTIFS($A$6:$A$9999, A733)&amp;")")</f>
        <v>(1 of 1)</v>
      </c>
      <c r="F733" s="5" t="str">
        <f t="shared" si="11"/>
        <v>Telesis Center for Learning, Inc. (79218) - FY 2022  (1 of 1)</v>
      </c>
    </row>
    <row r="734" spans="1:6" x14ac:dyDescent="0.35">
      <c r="A734" s="4" t="s">
        <v>1307</v>
      </c>
      <c r="B734" s="4">
        <v>4361</v>
      </c>
      <c r="C734" s="4" t="s">
        <v>1001</v>
      </c>
      <c r="D734" s="4" t="s">
        <v>1308</v>
      </c>
      <c r="E734" s="4" t="str">
        <f>IF(D734="", "", "("&amp;COUNTIFS($A$6:A734, A734)&amp;" of "&amp;COUNTIFS($A$6:$A$9999, A734)&amp;")")</f>
        <v>(1 of 1)</v>
      </c>
      <c r="F734" s="5" t="str">
        <f t="shared" si="11"/>
        <v>Tempe Preparatory Academy (4361) - FY 2022  (1 of 1)</v>
      </c>
    </row>
    <row r="735" spans="1:6" x14ac:dyDescent="0.35">
      <c r="A735" s="4" t="s">
        <v>1309</v>
      </c>
      <c r="B735" s="4">
        <v>4258</v>
      </c>
      <c r="C735" s="4" t="s">
        <v>1310</v>
      </c>
      <c r="D735" s="4" t="s">
        <v>1311</v>
      </c>
      <c r="E735" s="4" t="str">
        <f>IF(D735="", "", "("&amp;COUNTIFS($A$6:A735, A735)&amp;" of "&amp;COUNTIFS($A$6:$A$9999, A735)&amp;")")</f>
        <v>(1 of 2)</v>
      </c>
      <c r="F735" s="5" t="str">
        <f t="shared" si="11"/>
        <v>Tempe School District (4258) - FY 2022  (1 of 2)</v>
      </c>
    </row>
    <row r="736" spans="1:6" x14ac:dyDescent="0.35">
      <c r="A736" s="4" t="s">
        <v>1309</v>
      </c>
      <c r="B736" s="4">
        <v>4258</v>
      </c>
      <c r="C736" s="4" t="s">
        <v>1310</v>
      </c>
      <c r="D736" s="4" t="s">
        <v>1312</v>
      </c>
      <c r="E736" s="4" t="str">
        <f>IF(D736="", "", "("&amp;COUNTIFS($A$6:A736, A736)&amp;" of "&amp;COUNTIFS($A$6:$A$9999, A736)&amp;")")</f>
        <v>(2 of 2)</v>
      </c>
      <c r="F736" s="5" t="str">
        <f t="shared" si="11"/>
        <v>Tempe School District (4258) - FY 2022  (2 of 2)</v>
      </c>
    </row>
    <row r="737" spans="1:6" x14ac:dyDescent="0.35">
      <c r="A737" s="4" t="s">
        <v>1313</v>
      </c>
      <c r="B737" s="4">
        <v>4287</v>
      </c>
      <c r="C737" s="4" t="s">
        <v>1314</v>
      </c>
      <c r="D737" s="4" t="s">
        <v>1315</v>
      </c>
      <c r="E737" s="4" t="str">
        <f>IF(D737="", "", "("&amp;COUNTIFS($A$6:A737, A737)&amp;" of "&amp;COUNTIFS($A$6:$A$9999, A737)&amp;")")</f>
        <v>(1 of 3)</v>
      </c>
      <c r="F737" s="5" t="str">
        <f t="shared" si="11"/>
        <v>Tempe Union High School District (4287) - FY 2022  (1 of 3)</v>
      </c>
    </row>
    <row r="738" spans="1:6" x14ac:dyDescent="0.35">
      <c r="A738" s="4" t="s">
        <v>1313</v>
      </c>
      <c r="B738" s="4">
        <v>4287</v>
      </c>
      <c r="C738" s="4" t="s">
        <v>1314</v>
      </c>
      <c r="D738" s="4" t="s">
        <v>1316</v>
      </c>
      <c r="E738" s="4" t="str">
        <f>IF(D738="", "", "("&amp;COUNTIFS($A$6:A738, A738)&amp;" of "&amp;COUNTIFS($A$6:$A$9999, A738)&amp;")")</f>
        <v>(2 of 3)</v>
      </c>
      <c r="F738" s="5" t="str">
        <f t="shared" si="11"/>
        <v>Tempe Union High School District (4287) - FY 2022  (2 of 3)</v>
      </c>
    </row>
    <row r="739" spans="1:6" x14ac:dyDescent="0.35">
      <c r="A739" s="4" t="s">
        <v>1313</v>
      </c>
      <c r="B739" s="4">
        <v>4287</v>
      </c>
      <c r="C739" s="4" t="s">
        <v>1314</v>
      </c>
      <c r="D739" s="4" t="s">
        <v>1317</v>
      </c>
      <c r="E739" s="4" t="str">
        <f>IF(D739="", "", "("&amp;COUNTIFS($A$6:A739, A739)&amp;" of "&amp;COUNTIFS($A$6:$A$9999, A739)&amp;")")</f>
        <v>(3 of 3)</v>
      </c>
      <c r="F739" s="5" t="str">
        <f t="shared" si="11"/>
        <v>Tempe Union High School District (4287) - FY 2022  (3 of 3)</v>
      </c>
    </row>
    <row r="740" spans="1:6" x14ac:dyDescent="0.35">
      <c r="A740" s="4" t="s">
        <v>1318</v>
      </c>
      <c r="B740" s="4">
        <v>4219</v>
      </c>
      <c r="C740" s="4" t="s">
        <v>1319</v>
      </c>
      <c r="D740" s="4" t="s">
        <v>1320</v>
      </c>
      <c r="E740" s="4" t="str">
        <f>IF(D740="", "", "("&amp;COUNTIFS($A$6:A740, A740)&amp;" of "&amp;COUNTIFS($A$6:$A$9999, A740)&amp;")")</f>
        <v>(1 of 5)</v>
      </c>
      <c r="F740" s="5" t="str">
        <f t="shared" si="11"/>
        <v>Thatcher Unified District (4219) - FY 2022  (1 of 5)</v>
      </c>
    </row>
    <row r="741" spans="1:6" x14ac:dyDescent="0.35">
      <c r="A741" s="4" t="s">
        <v>1318</v>
      </c>
      <c r="B741" s="4">
        <v>4219</v>
      </c>
      <c r="C741" s="4" t="s">
        <v>1319</v>
      </c>
      <c r="D741" s="4" t="s">
        <v>1321</v>
      </c>
      <c r="E741" s="4" t="str">
        <f>IF(D741="", "", "("&amp;COUNTIFS($A$6:A741, A741)&amp;" of "&amp;COUNTIFS($A$6:$A$9999, A741)&amp;")")</f>
        <v>(2 of 5)</v>
      </c>
      <c r="F741" s="5" t="str">
        <f t="shared" si="11"/>
        <v>Thatcher Unified District (4219) - FY 2022  (2 of 5)</v>
      </c>
    </row>
    <row r="742" spans="1:6" x14ac:dyDescent="0.35">
      <c r="A742" s="4" t="s">
        <v>1318</v>
      </c>
      <c r="B742" s="4">
        <v>4219</v>
      </c>
      <c r="C742" s="4" t="s">
        <v>1319</v>
      </c>
      <c r="D742" s="4" t="s">
        <v>1322</v>
      </c>
      <c r="E742" s="4" t="str">
        <f>IF(D742="", "", "("&amp;COUNTIFS($A$6:A742, A742)&amp;" of "&amp;COUNTIFS($A$6:$A$9999, A742)&amp;")")</f>
        <v>(3 of 5)</v>
      </c>
      <c r="F742" s="5" t="str">
        <f t="shared" si="11"/>
        <v>Thatcher Unified District (4219) - FY 2022  (3 of 5)</v>
      </c>
    </row>
    <row r="743" spans="1:6" x14ac:dyDescent="0.35">
      <c r="A743" s="4" t="s">
        <v>1318</v>
      </c>
      <c r="B743" s="4">
        <v>4219</v>
      </c>
      <c r="C743" s="4" t="s">
        <v>1319</v>
      </c>
      <c r="D743" s="4" t="s">
        <v>1323</v>
      </c>
      <c r="E743" s="4" t="str">
        <f>IF(D743="", "", "("&amp;COUNTIFS($A$6:A743, A743)&amp;" of "&amp;COUNTIFS($A$6:$A$9999, A743)&amp;")")</f>
        <v>(4 of 5)</v>
      </c>
      <c r="F743" s="5" t="str">
        <f t="shared" si="11"/>
        <v>Thatcher Unified District (4219) - FY 2022  (4 of 5)</v>
      </c>
    </row>
    <row r="744" spans="1:6" x14ac:dyDescent="0.35">
      <c r="A744" s="4" t="s">
        <v>1318</v>
      </c>
      <c r="B744" s="4">
        <v>4219</v>
      </c>
      <c r="C744" s="4" t="s">
        <v>1319</v>
      </c>
      <c r="D744" s="4" t="s">
        <v>1324</v>
      </c>
      <c r="E744" s="4" t="str">
        <f>IF(D744="", "", "("&amp;COUNTIFS($A$6:A744, A744)&amp;" of "&amp;COUNTIFS($A$6:$A$9999, A744)&amp;")")</f>
        <v>(5 of 5)</v>
      </c>
      <c r="F744" s="5" t="str">
        <f t="shared" si="11"/>
        <v>Thatcher Unified District (4219) - FY 2022  (5 of 5)</v>
      </c>
    </row>
    <row r="745" spans="1:6" x14ac:dyDescent="0.35">
      <c r="A745" s="4" t="s">
        <v>1325</v>
      </c>
      <c r="B745" s="4">
        <v>395879</v>
      </c>
      <c r="C745" s="4" t="s">
        <v>116</v>
      </c>
      <c r="D745" s="4" t="s">
        <v>1326</v>
      </c>
      <c r="E745" s="4" t="str">
        <f>IF(D745="", "", "("&amp;COUNTIFS($A$6:A745, A745)&amp;" of "&amp;COUNTIFS($A$6:$A$9999, A745)&amp;")")</f>
        <v>(1 of 1)</v>
      </c>
      <c r="F745" s="5" t="str">
        <f t="shared" si="11"/>
        <v>The French American School of Arizona (395879) - FY 2022  (1 of 1)</v>
      </c>
    </row>
    <row r="746" spans="1:6" x14ac:dyDescent="0.35">
      <c r="A746" s="4" t="s">
        <v>1327</v>
      </c>
      <c r="B746" s="4">
        <v>91250</v>
      </c>
      <c r="C746" s="4" t="s">
        <v>998</v>
      </c>
      <c r="D746" s="4" t="s">
        <v>1328</v>
      </c>
      <c r="E746" s="4" t="str">
        <f>IF(D746="", "", "("&amp;COUNTIFS($A$6:A746, A746)&amp;" of "&amp;COUNTIFS($A$6:$A$9999, A746)&amp;")")</f>
        <v>(1 of 1)</v>
      </c>
      <c r="F746" s="5" t="str">
        <f t="shared" si="11"/>
        <v>The Paideia Academies, Inc (91250) - FY 2022  (1 of 1)</v>
      </c>
    </row>
    <row r="747" spans="1:6" x14ac:dyDescent="0.35">
      <c r="A747" s="4" t="s">
        <v>1513</v>
      </c>
      <c r="B747" s="4">
        <v>4264</v>
      </c>
      <c r="C747" s="4" t="s">
        <v>1514</v>
      </c>
      <c r="D747" s="4" t="s">
        <v>1515</v>
      </c>
      <c r="E747" s="4" t="str">
        <f>IF(D747="", "", "("&amp;COUNTIFS($A$6:A747, A747)&amp;" of "&amp;COUNTIFS($A$6:$A$9999, A747)&amp;")")</f>
        <v>(1 of 4)</v>
      </c>
      <c r="F747" s="5" t="str">
        <f t="shared" si="11"/>
        <v>Tolleson Elementary District (4264) - FY 2022  (1 of 4)</v>
      </c>
    </row>
    <row r="748" spans="1:6" x14ac:dyDescent="0.35">
      <c r="A748" s="4" t="s">
        <v>1513</v>
      </c>
      <c r="B748" s="4">
        <v>4264</v>
      </c>
      <c r="C748" s="4" t="s">
        <v>1514</v>
      </c>
      <c r="D748" s="4" t="s">
        <v>1516</v>
      </c>
      <c r="E748" s="4" t="str">
        <f>IF(D748="", "", "("&amp;COUNTIFS($A$6:A748, A748)&amp;" of "&amp;COUNTIFS($A$6:$A$9999, A748)&amp;")")</f>
        <v>(2 of 4)</v>
      </c>
      <c r="F748" s="5" t="str">
        <f t="shared" si="11"/>
        <v>Tolleson Elementary District (4264) - FY 2022  (2 of 4)</v>
      </c>
    </row>
    <row r="749" spans="1:6" x14ac:dyDescent="0.35">
      <c r="A749" s="4" t="s">
        <v>1513</v>
      </c>
      <c r="B749" s="4">
        <v>4264</v>
      </c>
      <c r="C749" s="4" t="s">
        <v>1514</v>
      </c>
      <c r="D749" s="4" t="s">
        <v>1517</v>
      </c>
      <c r="E749" s="4" t="str">
        <f>IF(D749="", "", "("&amp;COUNTIFS($A$6:A749, A749)&amp;" of "&amp;COUNTIFS($A$6:$A$9999, A749)&amp;")")</f>
        <v>(3 of 4)</v>
      </c>
      <c r="F749" s="5" t="str">
        <f t="shared" si="11"/>
        <v>Tolleson Elementary District (4264) - FY 2022  (3 of 4)</v>
      </c>
    </row>
    <row r="750" spans="1:6" x14ac:dyDescent="0.35">
      <c r="A750" s="4" t="s">
        <v>1513</v>
      </c>
      <c r="B750" s="4">
        <v>4264</v>
      </c>
      <c r="C750" s="4" t="s">
        <v>1514</v>
      </c>
      <c r="D750" s="4" t="s">
        <v>1518</v>
      </c>
      <c r="E750" s="4" t="str">
        <f>IF(D750="", "", "("&amp;COUNTIFS($A$6:A750, A750)&amp;" of "&amp;COUNTIFS($A$6:$A$9999, A750)&amp;")")</f>
        <v>(4 of 4)</v>
      </c>
      <c r="F750" s="5" t="str">
        <f t="shared" si="11"/>
        <v>Tolleson Elementary District (4264) - FY 2022  (4 of 4)</v>
      </c>
    </row>
    <row r="751" spans="1:6" x14ac:dyDescent="0.35">
      <c r="A751" s="4" t="s">
        <v>1329</v>
      </c>
      <c r="B751" s="4">
        <v>4288</v>
      </c>
      <c r="C751" s="4" t="s">
        <v>1330</v>
      </c>
      <c r="D751" s="4" t="s">
        <v>1331</v>
      </c>
      <c r="E751" s="4" t="str">
        <f>IF(D751="", "", "("&amp;COUNTIFS($A$6:A751, A751)&amp;" of "&amp;COUNTIFS($A$6:$A$9999, A751)&amp;")")</f>
        <v>(1 of 3)</v>
      </c>
      <c r="F751" s="5" t="str">
        <f t="shared" si="11"/>
        <v>Tolleson Union High School District (4288) - FY 2022  (1 of 3)</v>
      </c>
    </row>
    <row r="752" spans="1:6" x14ac:dyDescent="0.35">
      <c r="A752" s="4" t="s">
        <v>1329</v>
      </c>
      <c r="B752" s="4">
        <v>4288</v>
      </c>
      <c r="C752" s="4" t="s">
        <v>1330</v>
      </c>
      <c r="D752" s="4" t="s">
        <v>1332</v>
      </c>
      <c r="E752" s="4" t="str">
        <f>IF(D752="", "", "("&amp;COUNTIFS($A$6:A752, A752)&amp;" of "&amp;COUNTIFS($A$6:$A$9999, A752)&amp;")")</f>
        <v>(2 of 3)</v>
      </c>
      <c r="F752" s="5" t="str">
        <f t="shared" si="11"/>
        <v>Tolleson Union High School District (4288) - FY 2022  (2 of 3)</v>
      </c>
    </row>
    <row r="753" spans="1:6" x14ac:dyDescent="0.35">
      <c r="A753" s="4" t="s">
        <v>1329</v>
      </c>
      <c r="B753" s="4">
        <v>4288</v>
      </c>
      <c r="C753" s="4" t="s">
        <v>1333</v>
      </c>
      <c r="D753" s="4" t="s">
        <v>1334</v>
      </c>
      <c r="E753" s="4" t="str">
        <f>IF(D753="", "", "("&amp;COUNTIFS($A$6:A753, A753)&amp;" of "&amp;COUNTIFS($A$6:$A$9999, A753)&amp;")")</f>
        <v>(3 of 3)</v>
      </c>
      <c r="F753" s="5" t="str">
        <f t="shared" si="11"/>
        <v>Tolleson Union High School District (4288) - FY 2022  (3 of 3)</v>
      </c>
    </row>
    <row r="754" spans="1:6" x14ac:dyDescent="0.35">
      <c r="A754" s="4" t="s">
        <v>1335</v>
      </c>
      <c r="B754" s="4">
        <v>4450</v>
      </c>
      <c r="C754" s="4" t="s">
        <v>1336</v>
      </c>
      <c r="D754" s="4" t="s">
        <v>1337</v>
      </c>
      <c r="E754" s="4" t="str">
        <f>IF(D754="", "", "("&amp;COUNTIFS($A$6:A754, A754)&amp;" of "&amp;COUNTIFS($A$6:$A$9999, A754)&amp;")")</f>
        <v>(1 of 2)</v>
      </c>
      <c r="F754" s="5" t="str">
        <f t="shared" si="11"/>
        <v>Toltec School District (4450) - FY 2022  (1 of 2)</v>
      </c>
    </row>
    <row r="755" spans="1:6" x14ac:dyDescent="0.35">
      <c r="A755" s="4" t="s">
        <v>1335</v>
      </c>
      <c r="B755" s="4">
        <v>4450</v>
      </c>
      <c r="C755" s="4" t="s">
        <v>1336</v>
      </c>
      <c r="D755" s="4" t="s">
        <v>1338</v>
      </c>
      <c r="E755" s="4" t="str">
        <f>IF(D755="", "", "("&amp;COUNTIFS($A$6:A755, A755)&amp;" of "&amp;COUNTIFS($A$6:$A$9999, A755)&amp;")")</f>
        <v>(2 of 2)</v>
      </c>
      <c r="F755" s="5" t="str">
        <f t="shared" si="11"/>
        <v>Toltec School District (4450) - FY 2022  (2 of 2)</v>
      </c>
    </row>
    <row r="756" spans="1:6" x14ac:dyDescent="0.35">
      <c r="A756" s="4" t="s">
        <v>1339</v>
      </c>
      <c r="B756" s="4">
        <v>4168</v>
      </c>
      <c r="C756" s="4" t="s">
        <v>1340</v>
      </c>
      <c r="D756" s="4" t="s">
        <v>1341</v>
      </c>
      <c r="E756" s="4" t="str">
        <f>IF(D756="", "", "("&amp;COUNTIFS($A$6:A756, A756)&amp;" of "&amp;COUNTIFS($A$6:$A$9999, A756)&amp;")")</f>
        <v>(1 of 1)</v>
      </c>
      <c r="F756" s="5" t="str">
        <f t="shared" si="11"/>
        <v>Tombstone Unified District (4168) - FY 2022  (1 of 1)</v>
      </c>
    </row>
    <row r="757" spans="1:6" x14ac:dyDescent="0.35">
      <c r="A757" s="4" t="s">
        <v>1342</v>
      </c>
      <c r="B757" s="4">
        <v>4215</v>
      </c>
      <c r="C757" s="4" t="s">
        <v>1343</v>
      </c>
      <c r="D757" s="4" t="s">
        <v>1344</v>
      </c>
      <c r="E757" s="4" t="str">
        <f>IF(D757="", "", "("&amp;COUNTIFS($A$6:A757, A757)&amp;" of "&amp;COUNTIFS($A$6:$A$9999, A757)&amp;")")</f>
        <v>(1 of 2)</v>
      </c>
      <c r="F757" s="5" t="str">
        <f t="shared" si="11"/>
        <v>Tonto Basin Elementary District (4215) - FY 2022  (1 of 2)</v>
      </c>
    </row>
    <row r="758" spans="1:6" x14ac:dyDescent="0.35">
      <c r="A758" s="4" t="s">
        <v>1342</v>
      </c>
      <c r="B758" s="4">
        <v>4215</v>
      </c>
      <c r="C758" s="4" t="s">
        <v>1343</v>
      </c>
      <c r="D758" s="4" t="s">
        <v>1345</v>
      </c>
      <c r="E758" s="4" t="str">
        <f>IF(D758="", "", "("&amp;COUNTIFS($A$6:A758, A758)&amp;" of "&amp;COUNTIFS($A$6:$A$9999, A758)&amp;")")</f>
        <v>(2 of 2)</v>
      </c>
      <c r="F758" s="5" t="str">
        <f t="shared" si="11"/>
        <v>Tonto Basin Elementary District (4215) - FY 2022  (2 of 2)</v>
      </c>
    </row>
    <row r="759" spans="1:6" x14ac:dyDescent="0.35">
      <c r="A759" s="4" t="s">
        <v>1346</v>
      </c>
      <c r="B759" s="4">
        <v>4225</v>
      </c>
      <c r="C759" s="4" t="s">
        <v>1347</v>
      </c>
      <c r="D759" s="4" t="s">
        <v>1348</v>
      </c>
      <c r="E759" s="4" t="str">
        <f>IF(D759="", "", "("&amp;COUNTIFS($A$6:A759, A759)&amp;" of "&amp;COUNTIFS($A$6:$A$9999, A759)&amp;")")</f>
        <v>(1 of 2)</v>
      </c>
      <c r="F759" s="5" t="str">
        <f t="shared" si="11"/>
        <v>Triumphant Learning Center (4225) - FY 2022  (1 of 2)</v>
      </c>
    </row>
    <row r="760" spans="1:6" x14ac:dyDescent="0.35">
      <c r="A760" s="4" t="s">
        <v>1346</v>
      </c>
      <c r="B760" s="4">
        <v>4225</v>
      </c>
      <c r="C760" s="4" t="s">
        <v>1347</v>
      </c>
      <c r="D760" s="4" t="s">
        <v>1349</v>
      </c>
      <c r="E760" s="4" t="str">
        <f>IF(D760="", "", "("&amp;COUNTIFS($A$6:A760, A760)&amp;" of "&amp;COUNTIFS($A$6:$A$9999, A760)&amp;")")</f>
        <v>(2 of 2)</v>
      </c>
      <c r="F760" s="5" t="str">
        <f t="shared" si="11"/>
        <v>Triumphant Learning Center (4225) - FY 2022  (2 of 2)</v>
      </c>
    </row>
    <row r="761" spans="1:6" x14ac:dyDescent="0.35">
      <c r="A761" s="4" t="s">
        <v>1350</v>
      </c>
      <c r="B761" s="4">
        <v>90859</v>
      </c>
      <c r="C761" s="4" t="s">
        <v>90</v>
      </c>
      <c r="D761" s="4" t="s">
        <v>1351</v>
      </c>
      <c r="E761" s="4" t="str">
        <f>IF(D761="", "", "("&amp;COUNTIFS($A$6:A761, A761)&amp;" of "&amp;COUNTIFS($A$6:$A$9999, A761)&amp;")")</f>
        <v>(1 of 1)</v>
      </c>
      <c r="F761" s="5" t="str">
        <f t="shared" si="11"/>
        <v>Trivium Preparatory Academy (90859) - FY 2022  (1 of 1)</v>
      </c>
    </row>
    <row r="762" spans="1:6" x14ac:dyDescent="0.35">
      <c r="A762" s="4" t="s">
        <v>1352</v>
      </c>
      <c r="B762" s="4">
        <v>4197</v>
      </c>
      <c r="C762" s="4" t="s">
        <v>1353</v>
      </c>
      <c r="D762" s="4" t="s">
        <v>1354</v>
      </c>
      <c r="E762" s="4" t="str">
        <f>IF(D762="", "", "("&amp;COUNTIFS($A$6:A762, A762)&amp;" of "&amp;COUNTIFS($A$6:$A$9999, A762)&amp;")")</f>
        <v>(1 of 3)</v>
      </c>
      <c r="F762" s="5" t="str">
        <f t="shared" si="11"/>
        <v>Tuba City Unified School District #15 (4197) - FY 2022  (1 of 3)</v>
      </c>
    </row>
    <row r="763" spans="1:6" x14ac:dyDescent="0.35">
      <c r="A763" s="4" t="s">
        <v>1352</v>
      </c>
      <c r="B763" s="4">
        <v>4197</v>
      </c>
      <c r="C763" s="4" t="s">
        <v>1353</v>
      </c>
      <c r="D763" s="4" t="s">
        <v>1355</v>
      </c>
      <c r="E763" s="4" t="str">
        <f>IF(D763="", "", "("&amp;COUNTIFS($A$6:A763, A763)&amp;" of "&amp;COUNTIFS($A$6:$A$9999, A763)&amp;")")</f>
        <v>(2 of 3)</v>
      </c>
      <c r="F763" s="5" t="str">
        <f t="shared" si="11"/>
        <v>Tuba City Unified School District #15 (4197) - FY 2022  (2 of 3)</v>
      </c>
    </row>
    <row r="764" spans="1:6" x14ac:dyDescent="0.35">
      <c r="A764" s="4" t="s">
        <v>1352</v>
      </c>
      <c r="B764" s="4">
        <v>4197</v>
      </c>
      <c r="C764" s="4" t="s">
        <v>1353</v>
      </c>
      <c r="D764" s="4" t="s">
        <v>1356</v>
      </c>
      <c r="E764" s="4" t="str">
        <f>IF(D764="", "", "("&amp;COUNTIFS($A$6:A764, A764)&amp;" of "&amp;COUNTIFS($A$6:$A$9999, A764)&amp;")")</f>
        <v>(3 of 3)</v>
      </c>
      <c r="F764" s="5" t="str">
        <f t="shared" si="11"/>
        <v>Tuba City Unified School District #15 (4197) - FY 2022  (3 of 3)</v>
      </c>
    </row>
    <row r="765" spans="1:6" x14ac:dyDescent="0.35">
      <c r="A765" s="4" t="s">
        <v>1357</v>
      </c>
      <c r="B765" s="4">
        <v>79073</v>
      </c>
      <c r="C765" s="4" t="s">
        <v>1358</v>
      </c>
      <c r="D765" s="4" t="s">
        <v>1359</v>
      </c>
      <c r="E765" s="4" t="str">
        <f>IF(D765="", "", "("&amp;COUNTIFS($A$6:A765, A765)&amp;" of "&amp;COUNTIFS($A$6:$A$9999, A765)&amp;")")</f>
        <v>(1 of 6)</v>
      </c>
      <c r="F765" s="5" t="str">
        <f t="shared" si="11"/>
        <v>Tucson Country Day School, Inc. (79073) - FY 2022  (1 of 6)</v>
      </c>
    </row>
    <row r="766" spans="1:6" x14ac:dyDescent="0.35">
      <c r="A766" s="4" t="s">
        <v>1357</v>
      </c>
      <c r="B766" s="4">
        <v>79073</v>
      </c>
      <c r="C766" s="4" t="s">
        <v>1358</v>
      </c>
      <c r="D766" s="4" t="s">
        <v>1360</v>
      </c>
      <c r="E766" s="4" t="str">
        <f>IF(D766="", "", "("&amp;COUNTIFS($A$6:A766, A766)&amp;" of "&amp;COUNTIFS($A$6:$A$9999, A766)&amp;")")</f>
        <v>(2 of 6)</v>
      </c>
      <c r="F766" s="5" t="str">
        <f t="shared" si="11"/>
        <v>Tucson Country Day School, Inc. (79073) - FY 2022  (2 of 6)</v>
      </c>
    </row>
    <row r="767" spans="1:6" x14ac:dyDescent="0.35">
      <c r="A767" s="4" t="s">
        <v>1357</v>
      </c>
      <c r="B767" s="4">
        <v>79073</v>
      </c>
      <c r="C767" s="4" t="s">
        <v>1358</v>
      </c>
      <c r="D767" s="4" t="s">
        <v>1361</v>
      </c>
      <c r="E767" s="4" t="str">
        <f>IF(D767="", "", "("&amp;COUNTIFS($A$6:A767, A767)&amp;" of "&amp;COUNTIFS($A$6:$A$9999, A767)&amp;")")</f>
        <v>(3 of 6)</v>
      </c>
      <c r="F767" s="5" t="str">
        <f t="shared" si="11"/>
        <v>Tucson Country Day School, Inc. (79073) - FY 2022  (3 of 6)</v>
      </c>
    </row>
    <row r="768" spans="1:6" x14ac:dyDescent="0.35">
      <c r="A768" s="4" t="s">
        <v>1357</v>
      </c>
      <c r="B768" s="4">
        <v>79073</v>
      </c>
      <c r="C768" s="4" t="s">
        <v>1358</v>
      </c>
      <c r="D768" s="4" t="s">
        <v>1362</v>
      </c>
      <c r="E768" s="4" t="str">
        <f>IF(D768="", "", "("&amp;COUNTIFS($A$6:A768, A768)&amp;" of "&amp;COUNTIFS($A$6:$A$9999, A768)&amp;")")</f>
        <v>(4 of 6)</v>
      </c>
      <c r="F768" s="5" t="str">
        <f t="shared" si="11"/>
        <v>Tucson Country Day School, Inc. (79073) - FY 2022  (4 of 6)</v>
      </c>
    </row>
    <row r="769" spans="1:6" x14ac:dyDescent="0.35">
      <c r="A769" s="4" t="s">
        <v>1357</v>
      </c>
      <c r="B769" s="4">
        <v>79073</v>
      </c>
      <c r="C769" s="4" t="s">
        <v>1358</v>
      </c>
      <c r="D769" s="4" t="s">
        <v>1363</v>
      </c>
      <c r="E769" s="4" t="str">
        <f>IF(D769="", "", "("&amp;COUNTIFS($A$6:A769, A769)&amp;" of "&amp;COUNTIFS($A$6:$A$9999, A769)&amp;")")</f>
        <v>(5 of 6)</v>
      </c>
      <c r="F769" s="5" t="str">
        <f t="shared" si="11"/>
        <v>Tucson Country Day School, Inc. (79073) - FY 2022  (5 of 6)</v>
      </c>
    </row>
    <row r="770" spans="1:6" x14ac:dyDescent="0.35">
      <c r="A770" s="4" t="s">
        <v>1357</v>
      </c>
      <c r="B770" s="4">
        <v>79073</v>
      </c>
      <c r="C770" s="4" t="s">
        <v>1358</v>
      </c>
      <c r="D770" s="4" t="s">
        <v>1364</v>
      </c>
      <c r="E770" s="4" t="str">
        <f>IF(D770="", "", "("&amp;COUNTIFS($A$6:A770, A770)&amp;" of "&amp;COUNTIFS($A$6:$A$9999, A770)&amp;")")</f>
        <v>(6 of 6)</v>
      </c>
      <c r="F770" s="5" t="str">
        <f t="shared" si="11"/>
        <v>Tucson Country Day School, Inc. (79073) - FY 2022  (6 of 6)</v>
      </c>
    </row>
    <row r="771" spans="1:6" x14ac:dyDescent="0.35">
      <c r="A771" s="4" t="s">
        <v>1365</v>
      </c>
      <c r="B771" s="4">
        <v>79979</v>
      </c>
      <c r="C771" s="4" t="s">
        <v>1366</v>
      </c>
      <c r="D771" s="4" t="s">
        <v>1367</v>
      </c>
      <c r="E771" s="4" t="str">
        <f>IF(D771="", "", "("&amp;COUNTIFS($A$6:A771, A771)&amp;" of "&amp;COUNTIFS($A$6:$A$9999, A771)&amp;")")</f>
        <v>(1 of 1)</v>
      </c>
      <c r="F771" s="5" t="str">
        <f t="shared" si="11"/>
        <v>Tucson International Academy, Inc. (79979) - FY 2022  (1 of 1)</v>
      </c>
    </row>
    <row r="772" spans="1:6" x14ac:dyDescent="0.35">
      <c r="A772" s="4" t="s">
        <v>1368</v>
      </c>
      <c r="B772" s="4">
        <v>6374</v>
      </c>
      <c r="C772" s="4" t="s">
        <v>1369</v>
      </c>
      <c r="D772" s="4" t="s">
        <v>1370</v>
      </c>
      <c r="E772" s="4" t="str">
        <f>IF(D772="", "", "("&amp;COUNTIFS($A$6:A772, A772)&amp;" of "&amp;COUNTIFS($A$6:$A$9999, A772)&amp;")")</f>
        <v>(1 of 1)</v>
      </c>
      <c r="F772" s="5" t="str">
        <f t="shared" si="11"/>
        <v>Tucson Preparatory School (6374) - FY 2022  (1 of 1)</v>
      </c>
    </row>
    <row r="773" spans="1:6" x14ac:dyDescent="0.35">
      <c r="A773" s="4" t="s">
        <v>1371</v>
      </c>
      <c r="B773" s="4">
        <v>4403</v>
      </c>
      <c r="C773" s="4" t="s">
        <v>1372</v>
      </c>
      <c r="D773" s="4" t="s">
        <v>1373</v>
      </c>
      <c r="E773" s="4" t="str">
        <f>IF(D773="", "", "("&amp;COUNTIFS($A$6:A773, A773)&amp;" of "&amp;COUNTIFS($A$6:$A$9999, A773)&amp;")")</f>
        <v>(1 of 1)</v>
      </c>
      <c r="F773" s="5" t="str">
        <f t="shared" si="11"/>
        <v>Tucson Unified District (4403) - FY 2022  (1 of 1)</v>
      </c>
    </row>
    <row r="774" spans="1:6" x14ac:dyDescent="0.35">
      <c r="A774" s="4" t="s">
        <v>1374</v>
      </c>
      <c r="B774" s="4">
        <v>4422</v>
      </c>
      <c r="C774" s="4" t="s">
        <v>1375</v>
      </c>
      <c r="D774" s="4" t="s">
        <v>1376</v>
      </c>
      <c r="E774" s="4" t="str">
        <f>IF(D774="", "", "("&amp;COUNTIFS($A$6:A774, A774)&amp;" of "&amp;COUNTIFS($A$6:$A$9999, A774)&amp;")")</f>
        <v>(1 of 1)</v>
      </c>
      <c r="F774" s="5" t="str">
        <f t="shared" ref="F774:F816" si="12">IF(D774="", "", HYPERLINK(D774, A774&amp;" ("&amp;B774&amp;") - FY 2022 "&amp;$B$2&amp;" "&amp;E774))</f>
        <v>Tucson Youth Development/ACE Charter High School (4422) - FY 2022  (1 of 1)</v>
      </c>
    </row>
    <row r="775" spans="1:6" x14ac:dyDescent="0.35">
      <c r="A775" s="4" t="s">
        <v>1377</v>
      </c>
      <c r="B775" s="4">
        <v>4413</v>
      </c>
      <c r="C775" s="4" t="s">
        <v>1378</v>
      </c>
      <c r="D775" s="4" t="s">
        <v>1379</v>
      </c>
      <c r="E775" s="4" t="str">
        <f>IF(D775="", "", "("&amp;COUNTIFS($A$6:A775, A775)&amp;" of "&amp;COUNTIFS($A$6:$A$9999, A775)&amp;")")</f>
        <v>(1 of 3)</v>
      </c>
      <c r="F775" s="5" t="str">
        <f t="shared" si="12"/>
        <v>Vail Unified District (4413) - FY 2022  (1 of 3)</v>
      </c>
    </row>
    <row r="776" spans="1:6" x14ac:dyDescent="0.35">
      <c r="A776" s="4" t="s">
        <v>1377</v>
      </c>
      <c r="B776" s="4">
        <v>4413</v>
      </c>
      <c r="C776" s="4" t="s">
        <v>1378</v>
      </c>
      <c r="D776" s="4" t="s">
        <v>1380</v>
      </c>
      <c r="E776" s="4" t="str">
        <f>IF(D776="", "", "("&amp;COUNTIFS($A$6:A776, A776)&amp;" of "&amp;COUNTIFS($A$6:$A$9999, A776)&amp;")")</f>
        <v>(2 of 3)</v>
      </c>
      <c r="F776" s="5" t="str">
        <f t="shared" si="12"/>
        <v>Vail Unified District (4413) - FY 2022  (2 of 3)</v>
      </c>
    </row>
    <row r="777" spans="1:6" x14ac:dyDescent="0.35">
      <c r="A777" s="4" t="s">
        <v>1377</v>
      </c>
      <c r="B777" s="4">
        <v>4413</v>
      </c>
      <c r="C777" s="4" t="s">
        <v>1378</v>
      </c>
      <c r="D777" s="4" t="s">
        <v>1381</v>
      </c>
      <c r="E777" s="4" t="str">
        <f>IF(D777="", "", "("&amp;COUNTIFS($A$6:A777, A777)&amp;" of "&amp;COUNTIFS($A$6:$A$9999, A777)&amp;")")</f>
        <v>(3 of 3)</v>
      </c>
      <c r="F777" s="5" t="str">
        <f t="shared" si="12"/>
        <v>Vail Unified District (4413) - FY 2022  (3 of 3)</v>
      </c>
    </row>
    <row r="778" spans="1:6" x14ac:dyDescent="0.35">
      <c r="A778" s="4" t="s">
        <v>1382</v>
      </c>
      <c r="B778" s="4">
        <v>79957</v>
      </c>
      <c r="C778" s="4" t="s">
        <v>1383</v>
      </c>
      <c r="D778" s="4" t="s">
        <v>1384</v>
      </c>
      <c r="E778" s="4" t="str">
        <f>IF(D778="", "", "("&amp;COUNTIFS($A$6:A778, A778)&amp;" of "&amp;COUNTIFS($A$6:$A$9999, A778)&amp;")")</f>
        <v>(1 of 1)</v>
      </c>
      <c r="F778" s="5" t="str">
        <f t="shared" si="12"/>
        <v>Valley of the Sun Waldorf Education Association, dba Desert Marigold School (79957) - FY 2022  (1 of 1)</v>
      </c>
    </row>
    <row r="779" spans="1:6" x14ac:dyDescent="0.35">
      <c r="A779" s="4" t="s">
        <v>1385</v>
      </c>
      <c r="B779" s="4">
        <v>1000291</v>
      </c>
      <c r="C779" s="4" t="s">
        <v>87</v>
      </c>
      <c r="D779" s="4" t="s">
        <v>1386</v>
      </c>
      <c r="E779" s="4" t="str">
        <f>IF(D779="", "", "("&amp;COUNTIFS($A$6:A779, A779)&amp;" of "&amp;COUNTIFS($A$6:$A$9999, A779)&amp;")")</f>
        <v>(1 of 2)</v>
      </c>
      <c r="F779" s="5" t="str">
        <f t="shared" si="12"/>
        <v>Valor Preparatory Academy, LLC (1000291) - FY 2022  (1 of 2)</v>
      </c>
    </row>
    <row r="780" spans="1:6" x14ac:dyDescent="0.35">
      <c r="A780" s="4" t="s">
        <v>1385</v>
      </c>
      <c r="B780" s="4">
        <v>1000291</v>
      </c>
      <c r="C780" s="4" t="s">
        <v>87</v>
      </c>
      <c r="D780" s="4" t="s">
        <v>1387</v>
      </c>
      <c r="E780" s="4" t="str">
        <f>IF(D780="", "", "("&amp;COUNTIFS($A$6:A780, A780)&amp;" of "&amp;COUNTIFS($A$6:$A$9999, A780)&amp;")")</f>
        <v>(2 of 2)</v>
      </c>
      <c r="F780" s="5" t="str">
        <f t="shared" si="12"/>
        <v>Valor Preparatory Academy, LLC (1000291) - FY 2022  (2 of 2)</v>
      </c>
    </row>
    <row r="781" spans="1:6" x14ac:dyDescent="0.35">
      <c r="A781" s="4" t="s">
        <v>1388</v>
      </c>
      <c r="B781" s="4">
        <v>90317</v>
      </c>
      <c r="C781" s="4" t="s">
        <v>171</v>
      </c>
      <c r="D781" s="4" t="s">
        <v>1389</v>
      </c>
      <c r="E781" s="4" t="str">
        <f>IF(D781="", "", "("&amp;COUNTIFS($A$6:A781, A781)&amp;" of "&amp;COUNTIFS($A$6:$A$9999, A781)&amp;")")</f>
        <v>(1 of 2)</v>
      </c>
      <c r="F781" s="5" t="str">
        <f t="shared" si="12"/>
        <v>Vector School District, Inc. (90317) - FY 2022  (1 of 2)</v>
      </c>
    </row>
    <row r="782" spans="1:6" x14ac:dyDescent="0.35">
      <c r="A782" s="4" t="s">
        <v>1388</v>
      </c>
      <c r="B782" s="4">
        <v>90317</v>
      </c>
      <c r="C782" s="4" t="s">
        <v>171</v>
      </c>
      <c r="D782" s="4" t="s">
        <v>1390</v>
      </c>
      <c r="E782" s="4" t="str">
        <f>IF(D782="", "", "("&amp;COUNTIFS($A$6:A782, A782)&amp;" of "&amp;COUNTIFS($A$6:$A$9999, A782)&amp;")")</f>
        <v>(2 of 2)</v>
      </c>
      <c r="F782" s="5" t="str">
        <f t="shared" si="12"/>
        <v>Vector School District, Inc. (90317) - FY 2022  (2 of 2)</v>
      </c>
    </row>
    <row r="783" spans="1:6" x14ac:dyDescent="0.35">
      <c r="A783" s="4" t="s">
        <v>1391</v>
      </c>
      <c r="B783" s="4">
        <v>80992</v>
      </c>
      <c r="C783" s="4" t="s">
        <v>90</v>
      </c>
      <c r="D783" s="4" t="s">
        <v>1392</v>
      </c>
      <c r="E783" s="4" t="str">
        <f>IF(D783="", "", "("&amp;COUNTIFS($A$6:A783, A783)&amp;" of "&amp;COUNTIFS($A$6:$A$9999, A783)&amp;")")</f>
        <v>(1 of 1)</v>
      </c>
      <c r="F783" s="5" t="str">
        <f t="shared" si="12"/>
        <v>Veritas Preparatory Academy (80992) - FY 2022  (1 of 1)</v>
      </c>
    </row>
    <row r="784" spans="1:6" x14ac:dyDescent="0.35">
      <c r="A784" s="4" t="s">
        <v>1393</v>
      </c>
      <c r="B784" s="4">
        <v>4162</v>
      </c>
      <c r="C784" s="4" t="s">
        <v>1394</v>
      </c>
      <c r="D784" s="4" t="s">
        <v>1395</v>
      </c>
      <c r="E784" s="4" t="str">
        <f>IF(D784="", "", "("&amp;COUNTIFS($A$6:A784, A784)&amp;" of "&amp;COUNTIFS($A$6:$A$9999, A784)&amp;")")</f>
        <v>(1 of 4)</v>
      </c>
      <c r="F784" s="5" t="str">
        <f t="shared" si="12"/>
        <v>Vernon Elementary District (4162) - FY 2022  (1 of 4)</v>
      </c>
    </row>
    <row r="785" spans="1:6" x14ac:dyDescent="0.35">
      <c r="A785" s="4" t="s">
        <v>1393</v>
      </c>
      <c r="B785" s="4">
        <v>4162</v>
      </c>
      <c r="C785" s="4" t="s">
        <v>1394</v>
      </c>
      <c r="D785" s="4" t="s">
        <v>1396</v>
      </c>
      <c r="E785" s="4" t="str">
        <f>IF(D785="", "", "("&amp;COUNTIFS($A$6:A785, A785)&amp;" of "&amp;COUNTIFS($A$6:$A$9999, A785)&amp;")")</f>
        <v>(2 of 4)</v>
      </c>
      <c r="F785" s="5" t="str">
        <f t="shared" si="12"/>
        <v>Vernon Elementary District (4162) - FY 2022  (2 of 4)</v>
      </c>
    </row>
    <row r="786" spans="1:6" x14ac:dyDescent="0.35">
      <c r="A786" s="4" t="s">
        <v>1393</v>
      </c>
      <c r="B786" s="4">
        <v>4162</v>
      </c>
      <c r="C786" s="4" t="s">
        <v>1394</v>
      </c>
      <c r="D786" s="4" t="s">
        <v>1397</v>
      </c>
      <c r="E786" s="4" t="str">
        <f>IF(D786="", "", "("&amp;COUNTIFS($A$6:A786, A786)&amp;" of "&amp;COUNTIFS($A$6:$A$9999, A786)&amp;")")</f>
        <v>(3 of 4)</v>
      </c>
      <c r="F786" s="5" t="str">
        <f t="shared" si="12"/>
        <v>Vernon Elementary District (4162) - FY 2022  (3 of 4)</v>
      </c>
    </row>
    <row r="787" spans="1:6" x14ac:dyDescent="0.35">
      <c r="A787" s="4" t="s">
        <v>1393</v>
      </c>
      <c r="B787" s="4">
        <v>4162</v>
      </c>
      <c r="C787" s="4" t="s">
        <v>1394</v>
      </c>
      <c r="D787" s="4" t="s">
        <v>1398</v>
      </c>
      <c r="E787" s="4" t="str">
        <f>IF(D787="", "", "("&amp;COUNTIFS($A$6:A787, A787)&amp;" of "&amp;COUNTIFS($A$6:$A$9999, A787)&amp;")")</f>
        <v>(4 of 4)</v>
      </c>
      <c r="F787" s="5" t="str">
        <f t="shared" si="12"/>
        <v>Vernon Elementary District (4162) - FY 2022  (4 of 4)</v>
      </c>
    </row>
    <row r="788" spans="1:6" x14ac:dyDescent="0.35">
      <c r="A788" s="4" t="s">
        <v>1399</v>
      </c>
      <c r="B788" s="4">
        <v>92985</v>
      </c>
      <c r="C788" s="4" t="s">
        <v>1400</v>
      </c>
      <c r="D788" s="4" t="s">
        <v>1401</v>
      </c>
      <c r="E788" s="4" t="str">
        <f>IF(D788="", "", "("&amp;COUNTIFS($A$6:A788, A788)&amp;" of "&amp;COUNTIFS($A$6:$A$9999, A788)&amp;")")</f>
        <v>(1 of 2)</v>
      </c>
      <c r="F788" s="5" t="str">
        <f t="shared" si="12"/>
        <v>Victory Collegiate Academy Corporation (92985) - FY 2022  (1 of 2)</v>
      </c>
    </row>
    <row r="789" spans="1:6" x14ac:dyDescent="0.35">
      <c r="A789" s="4" t="s">
        <v>1399</v>
      </c>
      <c r="B789" s="4">
        <v>92985</v>
      </c>
      <c r="C789" s="4" t="s">
        <v>1400</v>
      </c>
      <c r="D789" s="4" t="s">
        <v>1402</v>
      </c>
      <c r="E789" s="4" t="str">
        <f>IF(D789="", "", "("&amp;COUNTIFS($A$6:A789, A789)&amp;" of "&amp;COUNTIFS($A$6:$A$9999, A789)&amp;")")</f>
        <v>(2 of 2)</v>
      </c>
      <c r="F789" s="5" t="str">
        <f t="shared" si="12"/>
        <v>Victory Collegiate Academy Corporation (92985) - FY 2022  (2 of 2)</v>
      </c>
    </row>
    <row r="790" spans="1:6" x14ac:dyDescent="0.35">
      <c r="A790" s="4" t="s">
        <v>1403</v>
      </c>
      <c r="B790" s="4">
        <v>4339</v>
      </c>
      <c r="C790" s="4" t="s">
        <v>1404</v>
      </c>
      <c r="D790" s="4" t="s">
        <v>1405</v>
      </c>
      <c r="E790" s="4" t="str">
        <f>IF(D790="", "", "("&amp;COUNTIFS($A$6:A790, A790)&amp;" of "&amp;COUNTIFS($A$6:$A$9999, A790)&amp;")")</f>
        <v>(1 of 1)</v>
      </c>
      <c r="F790" s="5" t="str">
        <f t="shared" si="12"/>
        <v>Villa Montessori Charter School (4339) - FY 2022  (1 of 1)</v>
      </c>
    </row>
    <row r="791" spans="1:6" x14ac:dyDescent="0.35">
      <c r="A791" s="4" t="s">
        <v>1406</v>
      </c>
      <c r="B791" s="4">
        <v>79907</v>
      </c>
      <c r="C791" s="4" t="s">
        <v>168</v>
      </c>
      <c r="D791" s="4" t="s">
        <v>1407</v>
      </c>
      <c r="E791" s="4" t="str">
        <f>IF(D791="", "", "("&amp;COUNTIFS($A$6:A791, A791)&amp;" of "&amp;COUNTIFS($A$6:$A$9999, A791)&amp;")")</f>
        <v>(1 of 1)</v>
      </c>
      <c r="F791" s="5" t="str">
        <f t="shared" si="12"/>
        <v>Vista Charter School (79907) - FY 2022  (1 of 1)</v>
      </c>
    </row>
    <row r="792" spans="1:6" x14ac:dyDescent="0.35">
      <c r="A792" s="4" t="s">
        <v>1408</v>
      </c>
      <c r="B792" s="4">
        <v>91948</v>
      </c>
      <c r="C792" s="4" t="s">
        <v>1409</v>
      </c>
      <c r="D792" s="4" t="s">
        <v>1410</v>
      </c>
      <c r="E792" s="4" t="str">
        <f>IF(D792="", "", "("&amp;COUNTIFS($A$6:A792, A792)&amp;" of "&amp;COUNTIFS($A$6:$A$9999, A792)&amp;")")</f>
        <v>(1 of 1)</v>
      </c>
      <c r="F792" s="5" t="str">
        <f t="shared" si="12"/>
        <v>Vista College Preparatory, Inc. (91948) - FY 2022  (1 of 1)</v>
      </c>
    </row>
    <row r="793" spans="1:6" x14ac:dyDescent="0.35">
      <c r="A793" s="4" t="s">
        <v>1411</v>
      </c>
      <c r="B793" s="4">
        <v>4260</v>
      </c>
      <c r="C793" s="4" t="s">
        <v>1412</v>
      </c>
      <c r="D793" s="4" t="s">
        <v>1413</v>
      </c>
      <c r="E793" s="4" t="str">
        <f>IF(D793="", "", "("&amp;COUNTIFS($A$6:A793, A793)&amp;" of "&amp;COUNTIFS($A$6:$A$9999, A793)&amp;")")</f>
        <v>(1 of 3)</v>
      </c>
      <c r="F793" s="5" t="str">
        <f t="shared" si="12"/>
        <v>Washington Elementary School District (4260) - FY 2022  (1 of 3)</v>
      </c>
    </row>
    <row r="794" spans="1:6" x14ac:dyDescent="0.35">
      <c r="A794" s="4" t="s">
        <v>1411</v>
      </c>
      <c r="B794" s="4">
        <v>4260</v>
      </c>
      <c r="C794" s="4" t="s">
        <v>1412</v>
      </c>
      <c r="D794" s="4" t="s">
        <v>1414</v>
      </c>
      <c r="E794" s="4" t="str">
        <f>IF(D794="", "", "("&amp;COUNTIFS($A$6:A794, A794)&amp;" of "&amp;COUNTIFS($A$6:$A$9999, A794)&amp;")")</f>
        <v>(2 of 3)</v>
      </c>
      <c r="F794" s="5" t="str">
        <f t="shared" si="12"/>
        <v>Washington Elementary School District (4260) - FY 2022  (2 of 3)</v>
      </c>
    </row>
    <row r="795" spans="1:6" x14ac:dyDescent="0.35">
      <c r="A795" s="4" t="s">
        <v>1411</v>
      </c>
      <c r="B795" s="4">
        <v>4260</v>
      </c>
      <c r="C795" s="4" t="s">
        <v>1412</v>
      </c>
      <c r="D795" s="4" t="s">
        <v>1415</v>
      </c>
      <c r="E795" s="4" t="str">
        <f>IF(D795="", "", "("&amp;COUNTIFS($A$6:A795, A795)&amp;" of "&amp;COUNTIFS($A$6:$A$9999, A795)&amp;")")</f>
        <v>(3 of 3)</v>
      </c>
      <c r="F795" s="5" t="str">
        <f t="shared" si="12"/>
        <v>Washington Elementary School District (4260) - FY 2022  (3 of 3)</v>
      </c>
    </row>
    <row r="796" spans="1:6" x14ac:dyDescent="0.35">
      <c r="A796" s="4" t="s">
        <v>1416</v>
      </c>
      <c r="B796" s="4">
        <v>4504</v>
      </c>
      <c r="C796" s="4" t="s">
        <v>1417</v>
      </c>
      <c r="D796" s="4" t="s">
        <v>1418</v>
      </c>
      <c r="E796" s="4" t="str">
        <f>IF(D796="", "", "("&amp;COUNTIFS($A$6:A796, A796)&amp;" of "&amp;COUNTIFS($A$6:$A$9999, A796)&amp;")")</f>
        <v>(1 of 2)</v>
      </c>
      <c r="F796" s="5" t="str">
        <f t="shared" si="12"/>
        <v>Wellton Elementary District (4504) - FY 2022  (1 of 2)</v>
      </c>
    </row>
    <row r="797" spans="1:6" x14ac:dyDescent="0.35">
      <c r="A797" s="4" t="s">
        <v>1416</v>
      </c>
      <c r="B797" s="4">
        <v>4504</v>
      </c>
      <c r="C797" s="4" t="s">
        <v>1417</v>
      </c>
      <c r="D797" s="4" t="s">
        <v>1419</v>
      </c>
      <c r="E797" s="4" t="str">
        <f>IF(D797="", "", "("&amp;COUNTIFS($A$6:A797, A797)&amp;" of "&amp;COUNTIFS($A$6:$A$9999, A797)&amp;")")</f>
        <v>(2 of 2)</v>
      </c>
      <c r="F797" s="5" t="str">
        <f t="shared" si="12"/>
        <v>Wellton Elementary District (4504) - FY 2022  (2 of 2)</v>
      </c>
    </row>
    <row r="798" spans="1:6" x14ac:dyDescent="0.35">
      <c r="A798" s="4" t="s">
        <v>1420</v>
      </c>
      <c r="B798" s="4">
        <v>90123</v>
      </c>
      <c r="C798" s="4" t="s">
        <v>1421</v>
      </c>
      <c r="D798" s="4" t="s">
        <v>1422</v>
      </c>
      <c r="E798" s="4" t="str">
        <f>IF(D798="", "", "("&amp;COUNTIFS($A$6:A798, A798)&amp;" of "&amp;COUNTIFS($A$6:$A$9999, A798)&amp;")")</f>
        <v>(1 of 2)</v>
      </c>
      <c r="F798" s="5" t="str">
        <f t="shared" si="12"/>
        <v>Western Arizona Vocational District #50 (90123) - FY 2022  (1 of 2)</v>
      </c>
    </row>
    <row r="799" spans="1:6" x14ac:dyDescent="0.35">
      <c r="A799" s="4" t="s">
        <v>1420</v>
      </c>
      <c r="B799" s="4">
        <v>90123</v>
      </c>
      <c r="C799" s="4" t="s">
        <v>1421</v>
      </c>
      <c r="D799" s="4" t="s">
        <v>1423</v>
      </c>
      <c r="E799" s="4" t="str">
        <f>IF(D799="", "", "("&amp;COUNTIFS($A$6:A799, A799)&amp;" of "&amp;COUNTIFS($A$6:$A$9999, A799)&amp;")")</f>
        <v>(2 of 2)</v>
      </c>
      <c r="F799" s="5" t="str">
        <f t="shared" si="12"/>
        <v>Western Arizona Vocational District #50 (90123) - FY 2022  (2 of 2)</v>
      </c>
    </row>
    <row r="800" spans="1:6" x14ac:dyDescent="0.35">
      <c r="A800" s="4" t="s">
        <v>1424</v>
      </c>
      <c r="B800" s="4">
        <v>4394</v>
      </c>
      <c r="C800" s="4" t="s">
        <v>1425</v>
      </c>
      <c r="D800" s="4" t="s">
        <v>1426</v>
      </c>
      <c r="E800" s="4" t="str">
        <f>IF(D800="", "", "("&amp;COUNTIFS($A$6:A800, A800)&amp;" of "&amp;COUNTIFS($A$6:$A$9999, A800)&amp;")")</f>
        <v>(1 of 2)</v>
      </c>
      <c r="F800" s="5" t="str">
        <f t="shared" si="12"/>
        <v>Whiteriver Unified District (4394) - FY 2022  (1 of 2)</v>
      </c>
    </row>
    <row r="801" spans="1:6" x14ac:dyDescent="0.35">
      <c r="A801" s="4" t="s">
        <v>1424</v>
      </c>
      <c r="B801" s="4">
        <v>4394</v>
      </c>
      <c r="C801" s="4" t="s">
        <v>1425</v>
      </c>
      <c r="D801" s="4" t="s">
        <v>1427</v>
      </c>
      <c r="E801" s="4" t="str">
        <f>IF(D801="", "", "("&amp;COUNTIFS($A$6:A801, A801)&amp;" of "&amp;COUNTIFS($A$6:$A$9999, A801)&amp;")")</f>
        <v>(2 of 2)</v>
      </c>
      <c r="F801" s="5" t="str">
        <f t="shared" si="12"/>
        <v>Whiteriver Unified District (4394) - FY 2022  (2 of 2)</v>
      </c>
    </row>
    <row r="802" spans="1:6" x14ac:dyDescent="0.35">
      <c r="A802" s="4" t="s">
        <v>1428</v>
      </c>
      <c r="B802" s="4">
        <v>4236</v>
      </c>
      <c r="C802" s="4" t="s">
        <v>1429</v>
      </c>
      <c r="D802" s="4" t="s">
        <v>1430</v>
      </c>
      <c r="E802" s="4" t="str">
        <f>IF(D802="", "", "("&amp;COUNTIFS($A$6:A802, A802)&amp;" of "&amp;COUNTIFS($A$6:$A$9999, A802)&amp;")")</f>
        <v>(1 of 2)</v>
      </c>
      <c r="F802" s="5" t="str">
        <f t="shared" si="12"/>
        <v>Wickenburg Unified District (4236) - FY 2022  (1 of 2)</v>
      </c>
    </row>
    <row r="803" spans="1:6" x14ac:dyDescent="0.35">
      <c r="A803" s="4" t="s">
        <v>1428</v>
      </c>
      <c r="B803" s="4">
        <v>4236</v>
      </c>
      <c r="C803" s="4" t="s">
        <v>1429</v>
      </c>
      <c r="D803" s="4" t="s">
        <v>1431</v>
      </c>
      <c r="E803" s="4" t="str">
        <f>IF(D803="", "", "("&amp;COUNTIFS($A$6:A803, A803)&amp;" of "&amp;COUNTIFS($A$6:$A$9999, A803)&amp;")")</f>
        <v>(2 of 2)</v>
      </c>
      <c r="F803" s="5" t="str">
        <f t="shared" si="12"/>
        <v>Wickenburg Unified District (4236) - FY 2022  (2 of 2)</v>
      </c>
    </row>
    <row r="804" spans="1:6" x14ac:dyDescent="0.35">
      <c r="A804" s="4" t="s">
        <v>1432</v>
      </c>
      <c r="B804" s="4">
        <v>4170</v>
      </c>
      <c r="C804" s="4" t="s">
        <v>1433</v>
      </c>
      <c r="D804" s="4" t="s">
        <v>1434</v>
      </c>
      <c r="E804" s="4" t="str">
        <f>IF(D804="", "", "("&amp;COUNTIFS($A$6:A804, A804)&amp;" of "&amp;COUNTIFS($A$6:$A$9999, A804)&amp;")")</f>
        <v>(1 of 2)</v>
      </c>
      <c r="F804" s="5" t="str">
        <f t="shared" si="12"/>
        <v>Willcox Unified District (4170) - FY 2022  (1 of 2)</v>
      </c>
    </row>
    <row r="805" spans="1:6" x14ac:dyDescent="0.35">
      <c r="A805" s="4" t="s">
        <v>1432</v>
      </c>
      <c r="B805" s="4">
        <v>4170</v>
      </c>
      <c r="C805" s="4" t="s">
        <v>1433</v>
      </c>
      <c r="D805" s="4" t="s">
        <v>1435</v>
      </c>
      <c r="E805" s="4" t="str">
        <f>IF(D805="", "", "("&amp;COUNTIFS($A$6:A805, A805)&amp;" of "&amp;COUNTIFS($A$6:$A$9999, A805)&amp;")")</f>
        <v>(2 of 2)</v>
      </c>
      <c r="F805" s="5" t="str">
        <f t="shared" si="12"/>
        <v>Willcox Unified District (4170) - FY 2022  (2 of 2)</v>
      </c>
    </row>
    <row r="806" spans="1:6" x14ac:dyDescent="0.35">
      <c r="A806" s="4" t="s">
        <v>1436</v>
      </c>
      <c r="B806" s="4">
        <v>4261</v>
      </c>
      <c r="C806" s="4" t="s">
        <v>1437</v>
      </c>
      <c r="D806" s="4" t="s">
        <v>1438</v>
      </c>
      <c r="E806" s="4" t="str">
        <f>IF(D806="", "", "("&amp;COUNTIFS($A$6:A806, A806)&amp;" of "&amp;COUNTIFS($A$6:$A$9999, A806)&amp;")")</f>
        <v>(1 of 3)</v>
      </c>
      <c r="F806" s="5" t="str">
        <f t="shared" si="12"/>
        <v>Wilson Elementary District (4261) - FY 2022  (1 of 3)</v>
      </c>
    </row>
    <row r="807" spans="1:6" x14ac:dyDescent="0.35">
      <c r="A807" s="4" t="s">
        <v>1436</v>
      </c>
      <c r="B807" s="4">
        <v>4261</v>
      </c>
      <c r="C807" s="4" t="s">
        <v>1437</v>
      </c>
      <c r="D807" s="4" t="s">
        <v>1439</v>
      </c>
      <c r="E807" s="4" t="str">
        <f>IF(D807="", "", "("&amp;COUNTIFS($A$6:A807, A807)&amp;" of "&amp;COUNTIFS($A$6:$A$9999, A807)&amp;")")</f>
        <v>(2 of 3)</v>
      </c>
      <c r="F807" s="5" t="str">
        <f t="shared" si="12"/>
        <v>Wilson Elementary District (4261) - FY 2022  (2 of 3)</v>
      </c>
    </row>
    <row r="808" spans="1:6" x14ac:dyDescent="0.35">
      <c r="A808" s="4" t="s">
        <v>1436</v>
      </c>
      <c r="B808" s="4">
        <v>4261</v>
      </c>
      <c r="C808" s="4" t="s">
        <v>1437</v>
      </c>
      <c r="D808" s="4" t="s">
        <v>1440</v>
      </c>
      <c r="E808" s="4" t="str">
        <f>IF(D808="", "", "("&amp;COUNTIFS($A$6:A808, A808)&amp;" of "&amp;COUNTIFS($A$6:$A$9999, A808)&amp;")")</f>
        <v>(3 of 3)</v>
      </c>
      <c r="F808" s="5" t="str">
        <f t="shared" si="12"/>
        <v>Wilson Elementary District (4261) - FY 2022  (3 of 3)</v>
      </c>
    </row>
    <row r="809" spans="1:6" x14ac:dyDescent="0.35">
      <c r="A809" s="4" t="s">
        <v>1441</v>
      </c>
      <c r="B809" s="4">
        <v>4387</v>
      </c>
      <c r="C809" s="4" t="s">
        <v>1442</v>
      </c>
      <c r="D809" s="4" t="s">
        <v>1443</v>
      </c>
      <c r="E809" s="4" t="str">
        <f>IF(D809="", "", "("&amp;COUNTIFS($A$6:A809, A809)&amp;" of "&amp;COUNTIFS($A$6:$A$9999, A809)&amp;")")</f>
        <v>(1 of 2)</v>
      </c>
      <c r="F809" s="5" t="str">
        <f t="shared" si="12"/>
        <v>Winslow Unified District (4387) - FY 2022  (1 of 2)</v>
      </c>
    </row>
    <row r="810" spans="1:6" x14ac:dyDescent="0.35">
      <c r="A810" s="4" t="s">
        <v>1441</v>
      </c>
      <c r="B810" s="4">
        <v>4387</v>
      </c>
      <c r="C810" s="4" t="s">
        <v>1442</v>
      </c>
      <c r="D810" s="4" t="s">
        <v>1444</v>
      </c>
      <c r="E810" s="4" t="str">
        <f>IF(D810="", "", "("&amp;COUNTIFS($A$6:A810, A810)&amp;" of "&amp;COUNTIFS($A$6:$A$9999, A810)&amp;")")</f>
        <v>(2 of 2)</v>
      </c>
      <c r="F810" s="5" t="str">
        <f t="shared" si="12"/>
        <v>Winslow Unified District (4387) - FY 2022  (2 of 2)</v>
      </c>
    </row>
    <row r="811" spans="1:6" x14ac:dyDescent="0.35">
      <c r="A811" s="4" t="s">
        <v>1445</v>
      </c>
      <c r="B811" s="4">
        <v>4485</v>
      </c>
      <c r="C811" s="4" t="s">
        <v>1446</v>
      </c>
      <c r="D811" s="4" t="s">
        <v>1447</v>
      </c>
      <c r="E811" s="4" t="str">
        <f>IF(D811="", "", "("&amp;COUNTIFS($A$6:A811, A811)&amp;" of "&amp;COUNTIFS($A$6:$A$9999, A811)&amp;")")</f>
        <v>(1 of 2)</v>
      </c>
      <c r="F811" s="5" t="str">
        <f t="shared" si="12"/>
        <v>Yarnell Elementary District (4485) - FY 2022  (1 of 2)</v>
      </c>
    </row>
    <row r="812" spans="1:6" x14ac:dyDescent="0.35">
      <c r="A812" s="4" t="s">
        <v>1445</v>
      </c>
      <c r="B812" s="4">
        <v>4485</v>
      </c>
      <c r="C812" s="4" t="s">
        <v>1446</v>
      </c>
      <c r="D812" s="4" t="s">
        <v>1448</v>
      </c>
      <c r="E812" s="4" t="str">
        <f>IF(D812="", "", "("&amp;COUNTIFS($A$6:A812, A812)&amp;" of "&amp;COUNTIFS($A$6:$A$9999, A812)&amp;")")</f>
        <v>(2 of 2)</v>
      </c>
      <c r="F812" s="5" t="str">
        <f t="shared" si="12"/>
        <v>Yarnell Elementary District (4485) - FY 2022  (2 of 2)</v>
      </c>
    </row>
    <row r="813" spans="1:6" x14ac:dyDescent="0.35">
      <c r="A813" s="4" t="s">
        <v>1449</v>
      </c>
      <c r="B813" s="4">
        <v>4385</v>
      </c>
      <c r="C813" s="4" t="s">
        <v>1450</v>
      </c>
      <c r="D813" s="4" t="s">
        <v>1451</v>
      </c>
      <c r="E813" s="4" t="str">
        <f>IF(D813="", "", "("&amp;COUNTIFS($A$6:A813, A813)&amp;" of "&amp;COUNTIFS($A$6:$A$9999, A813)&amp;")")</f>
        <v>(1 of 1)</v>
      </c>
      <c r="F813" s="5" t="str">
        <f t="shared" si="12"/>
        <v>Young Scholars Academy Charter School Corp. (4385) - FY 2022  (1 of 1)</v>
      </c>
    </row>
    <row r="814" spans="1:6" x14ac:dyDescent="0.35">
      <c r="A814" s="4" t="s">
        <v>1452</v>
      </c>
      <c r="B814" s="4">
        <v>4507</v>
      </c>
      <c r="C814" s="4" t="s">
        <v>1453</v>
      </c>
      <c r="D814" s="4" t="s">
        <v>1454</v>
      </c>
      <c r="E814" s="4" t="str">
        <f>IF(D814="", "", "("&amp;COUNTIFS($A$6:A814, A814)&amp;" of "&amp;COUNTIFS($A$6:$A$9999, A814)&amp;")")</f>
        <v>(1 of 3)</v>
      </c>
      <c r="F814" s="5" t="str">
        <f t="shared" si="12"/>
        <v>Yuma Union High School District (4507) - FY 2022  (1 of 3)</v>
      </c>
    </row>
    <row r="815" spans="1:6" x14ac:dyDescent="0.35">
      <c r="A815" s="4" t="s">
        <v>1452</v>
      </c>
      <c r="B815" s="4">
        <v>4507</v>
      </c>
      <c r="C815" s="4" t="s">
        <v>1453</v>
      </c>
      <c r="D815" s="4" t="s">
        <v>1455</v>
      </c>
      <c r="E815" s="4" t="str">
        <f>IF(D815="", "", "("&amp;COUNTIFS($A$6:A815, A815)&amp;" of "&amp;COUNTIFS($A$6:$A$9999, A815)&amp;")")</f>
        <v>(2 of 3)</v>
      </c>
      <c r="F815" s="5" t="str">
        <f t="shared" si="12"/>
        <v>Yuma Union High School District (4507) - FY 2022  (2 of 3)</v>
      </c>
    </row>
    <row r="816" spans="1:6" x14ac:dyDescent="0.35">
      <c r="A816" s="4" t="s">
        <v>1452</v>
      </c>
      <c r="B816" s="4">
        <v>4507</v>
      </c>
      <c r="C816" s="4" t="s">
        <v>1453</v>
      </c>
      <c r="D816" s="4" t="s">
        <v>1456</v>
      </c>
      <c r="E816" s="4" t="str">
        <f>IF(D816="", "", "("&amp;COUNTIFS($A$6:A816, A816)&amp;" of "&amp;COUNTIFS($A$6:$A$9999, A816)&amp;")")</f>
        <v>(3 of 3)</v>
      </c>
      <c r="F816" s="5" t="str">
        <f t="shared" si="12"/>
        <v>Yuma Union High School District (4507) - FY 2022  (3 of 3)</v>
      </c>
    </row>
  </sheetData>
  <sheetProtection algorithmName="SHA-512" hashValue="ctamErhPthxHO837uV9rKGUDgSSSOuZcfS9NeVxEKcJzBvZxxvr697HlYzqWb79gFD6CEQhtKFjqytp4ZIxebA==" saltValue="79UdN4J3FWw+MePXC8ulK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4" ma:contentTypeDescription="Create a new document." ma:contentTypeScope="" ma:versionID="29ecf563536ec7539ac0a51662b75b27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101ef115d63bde6a393eb571a1436f54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97A760-4B4A-4B86-8301-FA253CF5B2B3}"/>
</file>

<file path=customXml/itemProps2.xml><?xml version="1.0" encoding="utf-8"?>
<ds:datastoreItem xmlns:ds="http://schemas.openxmlformats.org/officeDocument/2006/customXml" ds:itemID="{B107FA1F-7E96-4261-9682-011089AFE3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Arizona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Charlie</dc:creator>
  <cp:lastModifiedBy>Martin, Charlie</cp:lastModifiedBy>
  <dcterms:created xsi:type="dcterms:W3CDTF">2023-04-24T16:18:48Z</dcterms:created>
  <dcterms:modified xsi:type="dcterms:W3CDTF">2023-06-08T21:31:31Z</dcterms:modified>
</cp:coreProperties>
</file>