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decloud-my.sharepoint.com/personal/tiffiany_morse_azed_gov/Documents/Equitable Service/Title III-/"/>
    </mc:Choice>
  </mc:AlternateContent>
  <xr:revisionPtr revIDLastSave="7" documentId="8_{0545D0CD-70DF-48F5-97D5-904ED9B63679}" xr6:coauthVersionLast="47" xr6:coauthVersionMax="47" xr10:uidLastSave="{B0E7D578-23FB-4809-9A7A-90876BB21557}"/>
  <bookViews>
    <workbookView xWindow="-4440" yWindow="-16320" windowWidth="29040" windowHeight="15720" xr2:uid="{6A75D2B8-9719-4089-AD4D-EC2BC18AF018}"/>
  </bookViews>
  <sheets>
    <sheet name="Instructions" sheetId="1" r:id="rId1"/>
    <sheet name="Calculation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3" i="4" l="1"/>
  <c r="C40" i="1"/>
  <c r="D14" i="1" a="1"/>
  <c r="D14" i="1" s="1"/>
  <c r="C15" i="4"/>
  <c r="E3" i="4" l="1"/>
  <c r="C8" i="4" l="1"/>
  <c r="C12" i="4" s="1"/>
  <c r="A15" i="4" s="1"/>
  <c r="E15" i="4" s="1"/>
  <c r="C40" i="4" s="1"/>
  <c r="E40" i="4" s="1"/>
  <c r="A8" i="4"/>
  <c r="A12" i="4" s="1"/>
  <c r="C25" i="4" l="1"/>
  <c r="E25" i="4" s="1"/>
  <c r="C34" i="4"/>
  <c r="E34" i="4" s="1"/>
  <c r="C22" i="4"/>
  <c r="E22" i="4" s="1"/>
  <c r="C61" i="4"/>
  <c r="E61" i="4" s="1"/>
  <c r="C55" i="4"/>
  <c r="E55" i="4" s="1"/>
  <c r="C37" i="4"/>
  <c r="E37" i="4" s="1"/>
  <c r="C31" i="4"/>
  <c r="E31" i="4" s="1"/>
  <c r="C46" i="4"/>
  <c r="E46" i="4" s="1"/>
  <c r="C43" i="4"/>
  <c r="E43" i="4" s="1"/>
  <c r="C58" i="4"/>
  <c r="E58" i="4" s="1"/>
  <c r="C52" i="4"/>
  <c r="E52" i="4" s="1"/>
  <c r="C19" i="4"/>
  <c r="C28" i="4"/>
  <c r="E28" i="4" s="1"/>
  <c r="C49" i="4"/>
  <c r="E49" i="4" s="1"/>
  <c r="E8" i="4"/>
  <c r="E19" i="4" l="1"/>
  <c r="E63" i="4" s="1"/>
  <c r="C63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<sst xmlns="http://schemas.openxmlformats.org/spreadsheetml/2006/main" count="185" uniqueCount="58">
  <si>
    <t>Step One</t>
  </si>
  <si>
    <t>+</t>
  </si>
  <si>
    <t>=</t>
  </si>
  <si>
    <t>Step Two</t>
  </si>
  <si>
    <t>Total</t>
  </si>
  <si>
    <t>Step Three</t>
  </si>
  <si>
    <t>Total Allocation</t>
  </si>
  <si>
    <t>Step Four</t>
  </si>
  <si>
    <t>PNP Title III-A Share</t>
  </si>
  <si>
    <t>÷</t>
  </si>
  <si>
    <t>PNP PPA</t>
  </si>
  <si>
    <t>x</t>
  </si>
  <si>
    <t>All Private Non-Profit:  
Number of Eligible Students on October 1</t>
  </si>
  <si>
    <t>LEA:  
Number of Eligible Students on October 1</t>
  </si>
  <si>
    <t>LEA:  
Percent of Total Number of Eligible Students</t>
  </si>
  <si>
    <t>Total
100%</t>
  </si>
  <si>
    <t>Total 
Number of Eligible Students</t>
  </si>
  <si>
    <t>All PNP:  
Number of Eligible Students on October 1</t>
  </si>
  <si>
    <t>Individual PNP:  
Number of Eligible Students on October 1</t>
  </si>
  <si>
    <t>Individual PNP 
School Equitable Share</t>
  </si>
  <si>
    <t>Example</t>
  </si>
  <si>
    <t>ABC Private School</t>
  </si>
  <si>
    <t>Participating PNP PPA</t>
  </si>
  <si>
    <t>Total Equitable Share</t>
  </si>
  <si>
    <t>ADE Private Academy</t>
  </si>
  <si>
    <t>GME Preparatory Academy</t>
  </si>
  <si>
    <t>Private Non-Profit:  
Number of Eligible Students on October 1</t>
  </si>
  <si>
    <t>PNP:  
Percent of Total Number of Eligible Students</t>
  </si>
  <si>
    <t>PNP:  Number of Eligible Students on October 1</t>
  </si>
  <si>
    <t>LEA:  
Percent of Total Number of Eligible Students
(LEA Eligible ÷ Total Eligible)</t>
  </si>
  <si>
    <t>All PNP:  
Percent of Total Number of Eligible Students
(PNP Eligible ÷ Total Eligible)</t>
  </si>
  <si>
    <t>LEA:  
Title III-A Share
(LEA % x Total Allocation)</t>
  </si>
  <si>
    <t>All PNP:  
Title III-A Share
(PNP % x Total Allocation)</t>
  </si>
  <si>
    <t>Enter School 1 Data</t>
  </si>
  <si>
    <t>Enter School 2 Data</t>
  </si>
  <si>
    <t>Enter School 3 Data</t>
  </si>
  <si>
    <t>Enter School 4 Data</t>
  </si>
  <si>
    <t>Enter School 5 Data</t>
  </si>
  <si>
    <t>Enter School 6 Data</t>
  </si>
  <si>
    <t>Step Five - Per Individual PNP</t>
  </si>
  <si>
    <t>Enter School 7 Data</t>
  </si>
  <si>
    <t>Enter School 8 Data</t>
  </si>
  <si>
    <t>Enter School 9 Data</t>
  </si>
  <si>
    <t>Enter School 10 Data</t>
  </si>
  <si>
    <t>LEA:  
Percent of Total Number of Eligible Students
(LEA Eligible ÷ Total Eligible)
(A3 ÷ E3)</t>
  </si>
  <si>
    <t>All PNP:  
Percent of Total Number of Eligible Students
(PNP Eligible ÷ Total Eligible)
(C3 ÷ E3)</t>
  </si>
  <si>
    <t>Enter School 11 Data</t>
  </si>
  <si>
    <t>Enter School 12 Data</t>
  </si>
  <si>
    <t>Enter School 13 Data</t>
  </si>
  <si>
    <t>Enter School 14 Data</t>
  </si>
  <si>
    <t>Enter School 15 Data</t>
  </si>
  <si>
    <t>PNP:  
Title III-A Share
(PNP % x Total Allocation)</t>
  </si>
  <si>
    <t>Only add data to the orange cells in the calculation sheet.</t>
  </si>
  <si>
    <t>LEA:  
Title III-A Share
(LEA % x Total Allocation)                                             (A8 x E12)</t>
  </si>
  <si>
    <t>All PNP:  
Title III-A Share
(PNP % x Total Allocation)                                             (C8 X E12)</t>
  </si>
  <si>
    <t>Totals</t>
  </si>
  <si>
    <t>Total PNP PPA</t>
  </si>
  <si>
    <t>Total PNP Number of Eligible Students on October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</si>
</sst>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b/>
      <sz val="16"/>
      <color rgb="FFFFFFFF"/>
      <name val="Arial Narrow"/>
      <family val="2"/>
    </font>
    <font>
      <sz val="16"/>
      <color theme="1"/>
      <name val="Calibri"/>
      <family val="2"/>
      <scheme val="minor"/>
    </font>
    <font>
      <b/>
      <sz val="16"/>
      <color rgb="FF000000"/>
      <name val="Arial Narrow"/>
      <family val="2"/>
    </font>
    <font>
      <b/>
      <sz val="16"/>
      <color theme="1"/>
      <name val="Arial Narrow"/>
      <family val="2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 Narrow"/>
      <family val="2"/>
    </font>
    <font>
      <b/>
      <sz val="24"/>
      <color theme="0"/>
      <name val="Arial Narrow"/>
      <family val="2"/>
    </font>
    <font>
      <b/>
      <sz val="16"/>
      <color theme="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AEAAAA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05">
    <xf numFmtId="0" fontId="0" fillId="0" borderId="0" xfId="0"/>
    <xf numFmtId="0" fontId="2" fillId="0" borderId="0" xfId="0" applyFont="1"/>
    <xf numFmtId="0" fontId="3" fillId="3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8" borderId="0" xfId="0" applyFont="1" applyFill="1"/>
    <xf numFmtId="0" fontId="2" fillId="8" borderId="0" xfId="0" applyFont="1" applyFill="1" applyAlignment="1">
      <alignment horizontal="center"/>
    </xf>
    <xf numFmtId="0" fontId="3" fillId="9" borderId="5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64" fontId="3" fillId="9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4" fillId="9" borderId="5" xfId="0" applyFont="1" applyFill="1" applyBorder="1" applyAlignment="1">
      <alignment horizontal="center" vertical="center" wrapText="1"/>
    </xf>
    <xf numFmtId="0" fontId="4" fillId="9" borderId="6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8" fontId="4" fillId="0" borderId="6" xfId="0" applyNumberFormat="1" applyFont="1" applyBorder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horizontal="center"/>
    </xf>
    <xf numFmtId="8" fontId="8" fillId="0" borderId="5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8" fontId="8" fillId="0" borderId="6" xfId="0" applyNumberFormat="1" applyFont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8" fontId="4" fillId="8" borderId="6" xfId="0" applyNumberFormat="1" applyFont="1" applyFill="1" applyBorder="1" applyAlignment="1">
      <alignment horizontal="center" vertical="center" wrapText="1"/>
    </xf>
    <xf numFmtId="0" fontId="4" fillId="9" borderId="1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9" borderId="11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/>
    </xf>
    <xf numFmtId="0" fontId="6" fillId="9" borderId="3" xfId="0" applyFont="1" applyFill="1" applyBorder="1" applyAlignment="1">
      <alignment horizontal="center"/>
    </xf>
    <xf numFmtId="0" fontId="6" fillId="9" borderId="4" xfId="0" applyFont="1" applyFill="1" applyBorder="1" applyAlignment="1">
      <alignment horizontal="center"/>
    </xf>
    <xf numFmtId="0" fontId="3" fillId="6" borderId="2" xfId="0" applyFont="1" applyFill="1" applyBorder="1" applyAlignment="1">
      <alignment vertical="center" wrapText="1"/>
    </xf>
    <xf numFmtId="0" fontId="3" fillId="6" borderId="3" xfId="0" applyFont="1" applyFill="1" applyBorder="1" applyAlignment="1">
      <alignment vertical="center" wrapText="1"/>
    </xf>
    <xf numFmtId="0" fontId="3" fillId="6" borderId="4" xfId="0" applyFont="1" applyFill="1" applyBorder="1" applyAlignment="1">
      <alignment vertical="center" wrapText="1"/>
    </xf>
    <xf numFmtId="0" fontId="9" fillId="7" borderId="8" xfId="0" applyFont="1" applyFill="1" applyBorder="1" applyAlignment="1">
      <alignment horizontal="center"/>
    </xf>
    <xf numFmtId="0" fontId="10" fillId="7" borderId="8" xfId="0" applyFont="1" applyFill="1" applyBorder="1" applyAlignment="1">
      <alignment horizontal="center"/>
    </xf>
    <xf numFmtId="0" fontId="3" fillId="10" borderId="11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  <protection locked="0"/>
    </xf>
    <xf numFmtId="0" fontId="3" fillId="3" borderId="5" xfId="0" applyFont="1" applyFill="1" applyBorder="1" applyAlignment="1" applyProtection="1">
      <alignment horizontal="center" vertical="center" wrapText="1"/>
      <protection locked="0"/>
    </xf>
    <xf numFmtId="9" fontId="4" fillId="9" borderId="6" xfId="0" applyNumberFormat="1" applyFont="1" applyFill="1" applyBorder="1" applyAlignment="1">
      <alignment horizontal="center" vertical="center" wrapText="1"/>
    </xf>
    <xf numFmtId="10" fontId="4" fillId="8" borderId="5" xfId="0" applyNumberFormat="1" applyFont="1" applyFill="1" applyBorder="1" applyAlignment="1">
      <alignment horizontal="center" vertical="center" wrapText="1"/>
    </xf>
    <xf numFmtId="10" fontId="4" fillId="8" borderId="6" xfId="0" applyNumberFormat="1" applyFont="1" applyFill="1" applyBorder="1" applyAlignment="1">
      <alignment horizontal="center" vertical="center" wrapText="1"/>
    </xf>
    <xf numFmtId="8" fontId="4" fillId="8" borderId="5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1" fillId="2" borderId="13" xfId="0" applyFont="1" applyFill="1" applyBorder="1" applyAlignment="1" applyProtection="1">
      <alignment horizontal="center" vertical="center" wrapText="1"/>
    </xf>
    <xf numFmtId="0" fontId="2" fillId="0" borderId="0" xfId="0" applyFont="1" applyProtection="1"/>
    <xf numFmtId="0" fontId="3" fillId="3" borderId="9" xfId="0" applyFont="1" applyFill="1" applyBorder="1" applyAlignment="1" applyProtection="1">
      <alignment horizontal="center" vertical="center" wrapText="1"/>
    </xf>
    <xf numFmtId="0" fontId="3" fillId="4" borderId="11" xfId="0" applyFont="1" applyFill="1" applyBorder="1" applyAlignment="1" applyProtection="1">
      <alignment horizontal="center" vertical="center" wrapText="1"/>
    </xf>
    <xf numFmtId="0" fontId="3" fillId="3" borderId="10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4" borderId="5" xfId="0" applyFont="1" applyFill="1" applyBorder="1" applyAlignment="1" applyProtection="1">
      <alignment horizontal="center" vertical="center" wrapText="1"/>
    </xf>
    <xf numFmtId="0" fontId="3" fillId="8" borderId="1" xfId="0" applyFont="1" applyFill="1" applyBorder="1" applyAlignment="1" applyProtection="1">
      <alignment horizontal="center" vertical="center" wrapText="1"/>
    </xf>
    <xf numFmtId="0" fontId="2" fillId="8" borderId="0" xfId="0" applyFont="1" applyFill="1" applyProtection="1"/>
    <xf numFmtId="0" fontId="2" fillId="8" borderId="12" xfId="0" applyFont="1" applyFill="1" applyBorder="1" applyProtection="1"/>
    <xf numFmtId="0" fontId="1" fillId="2" borderId="4" xfId="0" applyFont="1" applyFill="1" applyBorder="1" applyAlignment="1" applyProtection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</xf>
    <xf numFmtId="0" fontId="3" fillId="3" borderId="14" xfId="0" applyFont="1" applyFill="1" applyBorder="1" applyAlignment="1" applyProtection="1">
      <alignment horizontal="center" vertical="center" wrapText="1"/>
    </xf>
    <xf numFmtId="0" fontId="3" fillId="3" borderId="9" xfId="0" applyFont="1" applyFill="1" applyBorder="1" applyAlignment="1" applyProtection="1">
      <alignment horizontal="center" vertical="center" wrapText="1"/>
    </xf>
    <xf numFmtId="0" fontId="3" fillId="4" borderId="9" xfId="0" applyFont="1" applyFill="1" applyBorder="1" applyAlignment="1" applyProtection="1">
      <alignment horizontal="center" vertical="center" wrapText="1"/>
    </xf>
    <xf numFmtId="0" fontId="3" fillId="3" borderId="15" xfId="0" applyFont="1" applyFill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3" borderId="16" xfId="0" applyFont="1" applyFill="1" applyBorder="1" applyAlignment="1" applyProtection="1">
      <alignment horizontal="center" vertical="center" wrapText="1"/>
    </xf>
    <xf numFmtId="9" fontId="3" fillId="8" borderId="1" xfId="1" applyFont="1" applyFill="1" applyBorder="1" applyAlignment="1" applyProtection="1">
      <alignment horizontal="center" vertical="center" wrapText="1"/>
    </xf>
    <xf numFmtId="9" fontId="3" fillId="8" borderId="8" xfId="1" applyFont="1" applyFill="1" applyBorder="1" applyAlignment="1" applyProtection="1">
      <alignment horizontal="center" vertical="center" wrapText="1"/>
    </xf>
    <xf numFmtId="164" fontId="3" fillId="0" borderId="7" xfId="0" applyNumberFormat="1" applyFont="1" applyBorder="1" applyAlignment="1" applyProtection="1">
      <alignment horizontal="center" vertical="center" wrapText="1"/>
    </xf>
    <xf numFmtId="164" fontId="3" fillId="0" borderId="8" xfId="0" applyNumberFormat="1" applyFont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164" fontId="3" fillId="8" borderId="7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164" fontId="3" fillId="8" borderId="4" xfId="0" applyNumberFormat="1" applyFont="1" applyFill="1" applyBorder="1" applyAlignment="1" applyProtection="1">
      <alignment horizontal="center" vertical="center" wrapText="1"/>
    </xf>
    <xf numFmtId="164" fontId="3" fillId="3" borderId="14" xfId="0" applyNumberFormat="1" applyFont="1" applyFill="1" applyBorder="1" applyAlignment="1" applyProtection="1">
      <alignment horizontal="center" vertical="center" wrapText="1"/>
    </xf>
    <xf numFmtId="0" fontId="4" fillId="0" borderId="9" xfId="0" applyFont="1" applyBorder="1" applyAlignment="1" applyProtection="1">
      <alignment horizontal="center" vertical="center" wrapText="1"/>
    </xf>
    <xf numFmtId="164" fontId="3" fillId="3" borderId="16" xfId="0" applyNumberFormat="1" applyFont="1" applyFill="1" applyBorder="1" applyAlignment="1" applyProtection="1">
      <alignment horizontal="center" vertical="center" wrapText="1"/>
    </xf>
    <xf numFmtId="164" fontId="4" fillId="0" borderId="1" xfId="0" applyNumberFormat="1" applyFont="1" applyBorder="1" applyAlignment="1" applyProtection="1">
      <alignment horizontal="center"/>
    </xf>
    <xf numFmtId="164" fontId="3" fillId="3" borderId="11" xfId="0" applyNumberFormat="1" applyFont="1" applyFill="1" applyBorder="1" applyAlignment="1" applyProtection="1">
      <alignment horizontal="center" vertical="center" wrapText="1"/>
    </xf>
    <xf numFmtId="164" fontId="3" fillId="3" borderId="5" xfId="0" applyNumberFormat="1" applyFont="1" applyFill="1" applyBorder="1" applyAlignment="1" applyProtection="1">
      <alignment horizontal="center" vertical="center" wrapText="1"/>
    </xf>
    <xf numFmtId="0" fontId="1" fillId="7" borderId="2" xfId="0" applyFont="1" applyFill="1" applyBorder="1" applyAlignment="1" applyProtection="1">
      <alignment horizontal="center" vertical="center" wrapText="1"/>
    </xf>
    <xf numFmtId="0" fontId="1" fillId="7" borderId="3" xfId="0" applyFont="1" applyFill="1" applyBorder="1" applyAlignment="1" applyProtection="1">
      <alignment horizontal="center" vertical="center" wrapText="1"/>
    </xf>
    <xf numFmtId="0" fontId="1" fillId="7" borderId="4" xfId="0" applyFont="1" applyFill="1" applyBorder="1" applyAlignment="1" applyProtection="1">
      <alignment horizontal="center" vertical="center" wrapText="1"/>
    </xf>
    <xf numFmtId="0" fontId="4" fillId="8" borderId="5" xfId="0" applyFont="1" applyFill="1" applyBorder="1" applyAlignment="1" applyProtection="1">
      <alignment horizontal="center" vertical="center" wrapText="1"/>
    </xf>
    <xf numFmtId="0" fontId="4" fillId="8" borderId="6" xfId="0" applyFont="1" applyFill="1" applyBorder="1" applyAlignment="1" applyProtection="1">
      <alignment horizontal="center" vertical="center" wrapText="1"/>
    </xf>
    <xf numFmtId="8" fontId="4" fillId="8" borderId="6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/>
    </xf>
    <xf numFmtId="0" fontId="2" fillId="0" borderId="12" xfId="0" applyFont="1" applyBorder="1" applyProtection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4AE15-BF76-4977-BE09-377DDCB156AE}">
  <dimension ref="A1:E40"/>
  <sheetViews>
    <sheetView tabSelected="1" topLeftCell="A29" workbookViewId="0">
      <selection activeCell="A8" sqref="A8:E8"/>
    </sheetView>
  </sheetViews>
  <sheetFormatPr defaultColWidth="90.140625" defaultRowHeight="21" x14ac:dyDescent="0.35"/>
  <cols>
    <col min="1" max="1" width="66.28515625" style="1" customWidth="1"/>
    <col min="2" max="2" width="3.140625" style="1" customWidth="1"/>
    <col min="3" max="3" width="66.140625" style="6" customWidth="1"/>
    <col min="4" max="4" width="3.140625" style="1" customWidth="1"/>
    <col min="5" max="5" width="43.42578125" style="1" customWidth="1"/>
    <col min="6" max="16384" width="90.140625" style="1"/>
  </cols>
  <sheetData>
    <row r="1" spans="1:5" ht="29.25" thickBot="1" x14ac:dyDescent="0.5">
      <c r="A1" s="45" t="s">
        <v>52</v>
      </c>
      <c r="B1" s="46"/>
      <c r="C1" s="46"/>
      <c r="D1" s="46"/>
      <c r="E1" s="47"/>
    </row>
    <row r="2" spans="1:5" ht="21.75" thickBot="1" x14ac:dyDescent="0.4"/>
    <row r="3" spans="1:5" ht="21.75" thickBot="1" x14ac:dyDescent="0.4">
      <c r="A3" s="34" t="s">
        <v>0</v>
      </c>
      <c r="B3" s="35"/>
      <c r="C3" s="35"/>
      <c r="D3" s="35"/>
      <c r="E3" s="36"/>
    </row>
    <row r="4" spans="1:5" ht="41.25" thickBot="1" x14ac:dyDescent="0.4">
      <c r="A4" s="9" t="s">
        <v>13</v>
      </c>
      <c r="B4" s="3" t="s">
        <v>1</v>
      </c>
      <c r="C4" s="10" t="s">
        <v>12</v>
      </c>
      <c r="D4" s="3" t="s">
        <v>2</v>
      </c>
      <c r="E4" s="4" t="s">
        <v>16</v>
      </c>
    </row>
    <row r="5" spans="1:5" ht="21.75" thickBot="1" x14ac:dyDescent="0.4">
      <c r="A5" s="34" t="s">
        <v>3</v>
      </c>
      <c r="B5" s="35"/>
      <c r="C5" s="35"/>
      <c r="D5" s="35"/>
      <c r="E5" s="36"/>
    </row>
    <row r="6" spans="1:5" ht="40.5" customHeight="1" x14ac:dyDescent="0.35">
      <c r="A6" s="53" t="s">
        <v>29</v>
      </c>
      <c r="B6" s="41" t="s">
        <v>1</v>
      </c>
      <c r="C6" s="53" t="s">
        <v>30</v>
      </c>
      <c r="D6" s="41" t="s">
        <v>2</v>
      </c>
      <c r="E6" s="39" t="s">
        <v>15</v>
      </c>
    </row>
    <row r="7" spans="1:5" ht="21.75" thickBot="1" x14ac:dyDescent="0.4">
      <c r="A7" s="54"/>
      <c r="B7" s="42"/>
      <c r="C7" s="54"/>
      <c r="D7" s="42"/>
      <c r="E7" s="40"/>
    </row>
    <row r="8" spans="1:5" ht="21.75" thickBot="1" x14ac:dyDescent="0.4">
      <c r="A8" s="34" t="s">
        <v>5</v>
      </c>
      <c r="B8" s="35"/>
      <c r="C8" s="35"/>
      <c r="D8" s="35"/>
      <c r="E8" s="36"/>
    </row>
    <row r="9" spans="1:5" ht="40.5" customHeight="1" x14ac:dyDescent="0.35">
      <c r="A9" s="53" t="s">
        <v>31</v>
      </c>
      <c r="B9" s="41" t="s">
        <v>1</v>
      </c>
      <c r="C9" s="53" t="s">
        <v>32</v>
      </c>
      <c r="D9" s="41" t="s">
        <v>2</v>
      </c>
      <c r="E9" s="43" t="s">
        <v>6</v>
      </c>
    </row>
    <row r="10" spans="1:5" ht="21.75" thickBot="1" x14ac:dyDescent="0.4">
      <c r="A10" s="54"/>
      <c r="B10" s="42"/>
      <c r="C10" s="54"/>
      <c r="D10" s="42"/>
      <c r="E10" s="44"/>
    </row>
    <row r="11" spans="1:5" ht="21.75" thickBot="1" x14ac:dyDescent="0.4">
      <c r="A11" s="34" t="s">
        <v>7</v>
      </c>
      <c r="B11" s="35"/>
      <c r="C11" s="35"/>
      <c r="D11" s="35"/>
      <c r="E11" s="36"/>
    </row>
    <row r="12" spans="1:5" ht="41.25" thickBot="1" x14ac:dyDescent="0.4">
      <c r="A12" s="2" t="s">
        <v>8</v>
      </c>
      <c r="B12" s="5" t="s">
        <v>9</v>
      </c>
      <c r="C12" s="4" t="s">
        <v>17</v>
      </c>
      <c r="D12" s="5" t="s">
        <v>2</v>
      </c>
      <c r="E12" s="4" t="s">
        <v>10</v>
      </c>
    </row>
    <row r="13" spans="1:5" ht="21.75" thickBot="1" x14ac:dyDescent="0.4">
      <c r="A13" s="34" t="s">
        <v>39</v>
      </c>
      <c r="B13" s="35"/>
      <c r="C13" s="35"/>
      <c r="D13" s="35"/>
      <c r="E13" s="36"/>
    </row>
    <row r="14" spans="1:5" x14ac:dyDescent="0.35">
      <c r="A14" s="53" t="s">
        <v>18</v>
      </c>
      <c r="B14" s="37" t="s">
        <v>11</v>
      </c>
      <c r="C14" s="39" t="s">
        <v>10</v>
      </c>
      <c r="D14" s="37" t="e" cm="1" vm="1">
        <f t="array" aca="1" ref="D14" ca="1">19:19</f>
        <v>#VALUE!</v>
      </c>
      <c r="E14" s="39" t="s">
        <v>19</v>
      </c>
    </row>
    <row r="15" spans="1:5" ht="21.75" thickBot="1" x14ac:dyDescent="0.4">
      <c r="A15" s="54"/>
      <c r="B15" s="38"/>
      <c r="C15" s="40"/>
      <c r="D15" s="38"/>
      <c r="E15" s="40"/>
    </row>
    <row r="16" spans="1:5" ht="21.75" thickBot="1" x14ac:dyDescent="0.4">
      <c r="A16" s="34" t="s">
        <v>55</v>
      </c>
      <c r="B16" s="35"/>
      <c r="C16" s="35"/>
      <c r="D16" s="35"/>
      <c r="E16" s="36"/>
    </row>
    <row r="17" spans="1:5" ht="21.75" thickBot="1" x14ac:dyDescent="0.4">
      <c r="A17" s="2" t="s">
        <v>57</v>
      </c>
      <c r="B17" s="14"/>
      <c r="C17" s="2" t="s">
        <v>56</v>
      </c>
      <c r="D17" s="14"/>
      <c r="E17" s="2" t="s">
        <v>23</v>
      </c>
    </row>
    <row r="18" spans="1:5" x14ac:dyDescent="0.35">
      <c r="A18" s="12"/>
      <c r="B18" s="13"/>
      <c r="C18" s="12"/>
      <c r="D18" s="13"/>
      <c r="E18" s="12"/>
    </row>
    <row r="19" spans="1:5" s="7" customFormat="1" x14ac:dyDescent="0.35">
      <c r="C19" s="8"/>
    </row>
    <row r="20" spans="1:5" ht="30.75" thickBot="1" x14ac:dyDescent="0.45">
      <c r="A20" s="51" t="s">
        <v>20</v>
      </c>
      <c r="B20" s="52"/>
      <c r="C20" s="52"/>
      <c r="D20" s="52"/>
      <c r="E20" s="52"/>
    </row>
    <row r="21" spans="1:5" ht="41.25" thickBot="1" x14ac:dyDescent="0.4">
      <c r="A21" s="16" t="s">
        <v>13</v>
      </c>
      <c r="B21" s="17"/>
      <c r="C21" s="18" t="s">
        <v>26</v>
      </c>
      <c r="D21" s="17"/>
      <c r="E21" s="18" t="s">
        <v>16</v>
      </c>
    </row>
    <row r="22" spans="1:5" ht="21.75" thickBot="1" x14ac:dyDescent="0.4">
      <c r="A22" s="19">
        <v>2054</v>
      </c>
      <c r="B22" s="5" t="s">
        <v>1</v>
      </c>
      <c r="C22" s="20">
        <v>25</v>
      </c>
      <c r="D22" s="5" t="s">
        <v>2</v>
      </c>
      <c r="E22" s="5">
        <v>2079</v>
      </c>
    </row>
    <row r="23" spans="1:5" ht="41.25" thickBot="1" x14ac:dyDescent="0.4">
      <c r="A23" s="21" t="s">
        <v>14</v>
      </c>
      <c r="B23" s="22"/>
      <c r="C23" s="23" t="s">
        <v>27</v>
      </c>
      <c r="D23" s="22"/>
      <c r="E23" s="23" t="s">
        <v>4</v>
      </c>
    </row>
    <row r="24" spans="1:5" ht="21.75" thickBot="1" x14ac:dyDescent="0.4">
      <c r="A24" s="58">
        <v>0.98799999999999999</v>
      </c>
      <c r="B24" s="5" t="s">
        <v>1</v>
      </c>
      <c r="C24" s="59">
        <v>1.2E-2</v>
      </c>
      <c r="D24" s="5" t="s">
        <v>1</v>
      </c>
      <c r="E24" s="57">
        <v>1</v>
      </c>
    </row>
    <row r="25" spans="1:5" ht="61.5" thickBot="1" x14ac:dyDescent="0.4">
      <c r="A25" s="21" t="s">
        <v>31</v>
      </c>
      <c r="B25" s="22"/>
      <c r="C25" s="23" t="s">
        <v>51</v>
      </c>
      <c r="D25" s="22"/>
      <c r="E25" s="23" t="s">
        <v>6</v>
      </c>
    </row>
    <row r="26" spans="1:5" ht="21.75" thickBot="1" x14ac:dyDescent="0.4">
      <c r="A26" s="60">
        <v>37176.69</v>
      </c>
      <c r="B26" s="5" t="s">
        <v>1</v>
      </c>
      <c r="C26" s="32">
        <v>451.54</v>
      </c>
      <c r="D26" s="5" t="s">
        <v>2</v>
      </c>
      <c r="E26" s="24">
        <v>37628.230000000003</v>
      </c>
    </row>
    <row r="27" spans="1:5" ht="21.75" thickBot="1" x14ac:dyDescent="0.4">
      <c r="A27" s="25"/>
      <c r="B27" s="25"/>
      <c r="C27" s="26"/>
      <c r="D27" s="25"/>
      <c r="E27" s="25"/>
    </row>
    <row r="28" spans="1:5" ht="21.75" thickBot="1" x14ac:dyDescent="0.4">
      <c r="A28" s="48" t="s">
        <v>10</v>
      </c>
      <c r="B28" s="49"/>
      <c r="C28" s="49"/>
      <c r="D28" s="49"/>
      <c r="E28" s="50"/>
    </row>
    <row r="29" spans="1:5" ht="41.25" thickBot="1" x14ac:dyDescent="0.4">
      <c r="A29" s="21" t="s">
        <v>8</v>
      </c>
      <c r="B29" s="22"/>
      <c r="C29" s="23" t="s">
        <v>17</v>
      </c>
      <c r="D29" s="22"/>
      <c r="E29" s="23" t="s">
        <v>10</v>
      </c>
    </row>
    <row r="30" spans="1:5" ht="21.75" thickBot="1" x14ac:dyDescent="0.4">
      <c r="A30" s="27">
        <v>451.54</v>
      </c>
      <c r="B30" s="28" t="s">
        <v>9</v>
      </c>
      <c r="C30" s="28">
        <v>25</v>
      </c>
      <c r="D30" s="28" t="s">
        <v>2</v>
      </c>
      <c r="E30" s="29">
        <v>18.059999999999999</v>
      </c>
    </row>
    <row r="31" spans="1:5" ht="21.75" thickBot="1" x14ac:dyDescent="0.4">
      <c r="A31" s="25"/>
      <c r="B31" s="25"/>
      <c r="C31" s="26"/>
      <c r="D31" s="25"/>
      <c r="E31" s="25"/>
    </row>
    <row r="32" spans="1:5" ht="21.75" thickBot="1" x14ac:dyDescent="0.4">
      <c r="A32" s="48" t="s">
        <v>21</v>
      </c>
      <c r="B32" s="49"/>
      <c r="C32" s="49"/>
      <c r="D32" s="49"/>
      <c r="E32" s="50"/>
    </row>
    <row r="33" spans="1:5" ht="21.75" thickBot="1" x14ac:dyDescent="0.4">
      <c r="A33" s="21" t="s">
        <v>28</v>
      </c>
      <c r="B33" s="22"/>
      <c r="C33" s="23" t="s">
        <v>22</v>
      </c>
      <c r="D33" s="22"/>
      <c r="E33" s="23" t="s">
        <v>23</v>
      </c>
    </row>
    <row r="34" spans="1:5" ht="21.75" thickBot="1" x14ac:dyDescent="0.4">
      <c r="A34" s="19">
        <v>7</v>
      </c>
      <c r="B34" s="5" t="s">
        <v>11</v>
      </c>
      <c r="C34" s="24">
        <v>18.059999999999999</v>
      </c>
      <c r="D34" s="5" t="s">
        <v>2</v>
      </c>
      <c r="E34" s="24">
        <v>126.42</v>
      </c>
    </row>
    <row r="35" spans="1:5" ht="21.75" thickBot="1" x14ac:dyDescent="0.4">
      <c r="A35" s="48" t="s">
        <v>24</v>
      </c>
      <c r="B35" s="49"/>
      <c r="C35" s="49"/>
      <c r="D35" s="49"/>
      <c r="E35" s="50"/>
    </row>
    <row r="36" spans="1:5" ht="21.75" thickBot="1" x14ac:dyDescent="0.4">
      <c r="A36" s="19">
        <v>10</v>
      </c>
      <c r="B36" s="5" t="s">
        <v>11</v>
      </c>
      <c r="C36" s="24">
        <v>18.059999999999999</v>
      </c>
      <c r="D36" s="5" t="s">
        <v>2</v>
      </c>
      <c r="E36" s="24">
        <v>180.6</v>
      </c>
    </row>
    <row r="37" spans="1:5" ht="21.75" thickBot="1" x14ac:dyDescent="0.4">
      <c r="A37" s="48" t="s">
        <v>25</v>
      </c>
      <c r="B37" s="49"/>
      <c r="C37" s="49"/>
      <c r="D37" s="49"/>
      <c r="E37" s="50"/>
    </row>
    <row r="38" spans="1:5" ht="21.75" thickBot="1" x14ac:dyDescent="0.4">
      <c r="A38" s="19">
        <v>8</v>
      </c>
      <c r="B38" s="5" t="s">
        <v>11</v>
      </c>
      <c r="C38" s="24">
        <v>18.059999999999999</v>
      </c>
      <c r="D38" s="5" t="s">
        <v>2</v>
      </c>
      <c r="E38" s="24">
        <v>144.47999999999999</v>
      </c>
    </row>
    <row r="39" spans="1:5" ht="21.75" thickBot="1" x14ac:dyDescent="0.4">
      <c r="A39" s="34" t="s">
        <v>55</v>
      </c>
      <c r="B39" s="35"/>
      <c r="C39" s="35"/>
      <c r="D39" s="35"/>
      <c r="E39" s="36"/>
    </row>
    <row r="40" spans="1:5" ht="21.75" thickBot="1" x14ac:dyDescent="0.4">
      <c r="A40" s="30">
        <v>25</v>
      </c>
      <c r="B40" s="31"/>
      <c r="C40" s="32">
        <f>SUM(C34,C36,C38)</f>
        <v>54.179999999999993</v>
      </c>
      <c r="D40" s="31"/>
      <c r="E40" s="32">
        <v>451.5</v>
      </c>
    </row>
  </sheetData>
  <sheetProtection sheet="1" objects="1" scenarios="1"/>
  <mergeCells count="28">
    <mergeCell ref="A1:E1"/>
    <mergeCell ref="A35:E35"/>
    <mergeCell ref="A37:E37"/>
    <mergeCell ref="A39:E39"/>
    <mergeCell ref="A20:E20"/>
    <mergeCell ref="A6:A7"/>
    <mergeCell ref="C6:C7"/>
    <mergeCell ref="A9:A10"/>
    <mergeCell ref="C9:C10"/>
    <mergeCell ref="A32:E32"/>
    <mergeCell ref="A28:E28"/>
    <mergeCell ref="A11:E11"/>
    <mergeCell ref="A13:E13"/>
    <mergeCell ref="A14:A15"/>
    <mergeCell ref="B14:B15"/>
    <mergeCell ref="C14:C15"/>
    <mergeCell ref="A16:E16"/>
    <mergeCell ref="D14:D15"/>
    <mergeCell ref="E14:E15"/>
    <mergeCell ref="A3:E3"/>
    <mergeCell ref="A5:E5"/>
    <mergeCell ref="B6:B7"/>
    <mergeCell ref="D6:D7"/>
    <mergeCell ref="A8:E8"/>
    <mergeCell ref="B9:B10"/>
    <mergeCell ref="D9:D10"/>
    <mergeCell ref="E9:E10"/>
    <mergeCell ref="E6:E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6CDCD-0622-489D-A43A-9CA150AA03B9}">
  <dimension ref="A1:BP509"/>
  <sheetViews>
    <sheetView topLeftCell="A9" workbookViewId="0">
      <selection activeCell="A17" sqref="A17:A18"/>
    </sheetView>
  </sheetViews>
  <sheetFormatPr defaultColWidth="90.140625" defaultRowHeight="21" x14ac:dyDescent="0.35"/>
  <cols>
    <col min="1" max="1" width="66.28515625" style="64" customWidth="1"/>
    <col min="2" max="2" width="3.140625" style="64" customWidth="1"/>
    <col min="3" max="3" width="66.140625" style="103" customWidth="1"/>
    <col min="4" max="4" width="3.140625" style="64" customWidth="1"/>
    <col min="5" max="5" width="43.42578125" style="104" customWidth="1"/>
    <col min="6" max="16384" width="90.140625" style="64"/>
  </cols>
  <sheetData>
    <row r="1" spans="1:68" ht="21.75" thickBot="1" x14ac:dyDescent="0.4">
      <c r="A1" s="61" t="s">
        <v>0</v>
      </c>
      <c r="B1" s="62"/>
      <c r="C1" s="62"/>
      <c r="D1" s="62"/>
      <c r="E1" s="63"/>
    </row>
    <row r="2" spans="1:68" ht="41.25" thickBot="1" x14ac:dyDescent="0.4">
      <c r="A2" s="65" t="s">
        <v>13</v>
      </c>
      <c r="B2" s="66" t="s">
        <v>1</v>
      </c>
      <c r="C2" s="67" t="s">
        <v>12</v>
      </c>
      <c r="D2" s="66" t="s">
        <v>2</v>
      </c>
      <c r="E2" s="68" t="s">
        <v>16</v>
      </c>
    </row>
    <row r="3" spans="1:68" s="72" customFormat="1" ht="21.75" thickBot="1" x14ac:dyDescent="0.4">
      <c r="A3" s="11"/>
      <c r="B3" s="69"/>
      <c r="C3" s="11"/>
      <c r="D3" s="69"/>
      <c r="E3" s="70">
        <f>SUM(A3,C3)</f>
        <v>0</v>
      </c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</row>
    <row r="4" spans="1:68" ht="21.75" thickBot="1" x14ac:dyDescent="0.4">
      <c r="A4" s="61" t="s">
        <v>3</v>
      </c>
      <c r="B4" s="62"/>
      <c r="C4" s="62"/>
      <c r="D4" s="62"/>
      <c r="E4" s="73"/>
    </row>
    <row r="5" spans="1:68" ht="40.5" customHeight="1" x14ac:dyDescent="0.35">
      <c r="A5" s="74" t="s">
        <v>44</v>
      </c>
      <c r="B5" s="66" t="s">
        <v>1</v>
      </c>
      <c r="C5" s="74" t="s">
        <v>45</v>
      </c>
      <c r="D5" s="66" t="s">
        <v>2</v>
      </c>
      <c r="E5" s="75" t="s">
        <v>15</v>
      </c>
    </row>
    <row r="6" spans="1:68" ht="40.5" customHeight="1" x14ac:dyDescent="0.35">
      <c r="A6" s="76"/>
      <c r="B6" s="77"/>
      <c r="C6" s="76"/>
      <c r="D6" s="77"/>
      <c r="E6" s="78"/>
    </row>
    <row r="7" spans="1:68" s="72" customFormat="1" ht="21.75" thickBot="1" x14ac:dyDescent="0.4">
      <c r="A7" s="79"/>
      <c r="B7" s="77"/>
      <c r="C7" s="79"/>
      <c r="D7" s="77"/>
      <c r="E7" s="80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</row>
    <row r="8" spans="1:68" s="71" customFormat="1" ht="21.75" thickBot="1" x14ac:dyDescent="0.4">
      <c r="A8" s="81" t="e">
        <f>(A3/E3)</f>
        <v>#DIV/0!</v>
      </c>
      <c r="B8" s="69"/>
      <c r="C8" s="82" t="e">
        <f>(C3/E3)</f>
        <v>#DIV/0!</v>
      </c>
      <c r="D8" s="69"/>
      <c r="E8" s="70" t="e">
        <f>SUM(A8,C8)</f>
        <v>#DIV/0!</v>
      </c>
    </row>
    <row r="9" spans="1:68" ht="21.75" thickBot="1" x14ac:dyDescent="0.4">
      <c r="A9" s="61" t="s">
        <v>5</v>
      </c>
      <c r="B9" s="62"/>
      <c r="C9" s="62"/>
      <c r="D9" s="62"/>
      <c r="E9" s="73"/>
    </row>
    <row r="10" spans="1:68" ht="40.5" customHeight="1" x14ac:dyDescent="0.35">
      <c r="A10" s="74" t="s">
        <v>53</v>
      </c>
      <c r="B10" s="66" t="s">
        <v>1</v>
      </c>
      <c r="C10" s="74" t="s">
        <v>54</v>
      </c>
      <c r="D10" s="66" t="s">
        <v>2</v>
      </c>
      <c r="E10" s="75" t="s">
        <v>6</v>
      </c>
    </row>
    <row r="11" spans="1:68" ht="48" customHeight="1" thickBot="1" x14ac:dyDescent="0.4">
      <c r="A11" s="79"/>
      <c r="B11" s="77"/>
      <c r="C11" s="79"/>
      <c r="D11" s="77"/>
      <c r="E11" s="80"/>
    </row>
    <row r="12" spans="1:68" s="71" customFormat="1" ht="21.75" thickBot="1" x14ac:dyDescent="0.4">
      <c r="A12" s="83" t="e">
        <f>(A8*E12)</f>
        <v>#DIV/0!</v>
      </c>
      <c r="B12" s="69"/>
      <c r="C12" s="84" t="e">
        <f>(C8*E12)</f>
        <v>#DIV/0!</v>
      </c>
      <c r="D12" s="69"/>
      <c r="E12" s="15"/>
    </row>
    <row r="13" spans="1:68" ht="21.75" thickBot="1" x14ac:dyDescent="0.4">
      <c r="A13" s="61" t="s">
        <v>7</v>
      </c>
      <c r="B13" s="62"/>
      <c r="C13" s="62"/>
      <c r="D13" s="62"/>
      <c r="E13" s="73"/>
    </row>
    <row r="14" spans="1:68" ht="41.25" thickBot="1" x14ac:dyDescent="0.4">
      <c r="A14" s="85" t="s">
        <v>8</v>
      </c>
      <c r="B14" s="86" t="s">
        <v>9</v>
      </c>
      <c r="C14" s="87" t="s">
        <v>17</v>
      </c>
      <c r="D14" s="86" t="s">
        <v>2</v>
      </c>
      <c r="E14" s="68" t="s">
        <v>10</v>
      </c>
    </row>
    <row r="15" spans="1:68" s="71" customFormat="1" ht="21.75" thickBot="1" x14ac:dyDescent="0.4">
      <c r="A15" s="88" t="str">
        <f>IF(ISNUMBER(C12),C12,"")</f>
        <v/>
      </c>
      <c r="B15" s="89"/>
      <c r="C15" s="70" t="str">
        <f>IF(ISNUMBER(C3),C3,"")</f>
        <v/>
      </c>
      <c r="D15" s="89"/>
      <c r="E15" s="90" t="str">
        <f>IFERROR(A15/C15,"")</f>
        <v/>
      </c>
    </row>
    <row r="16" spans="1:68" ht="21.75" thickBot="1" x14ac:dyDescent="0.4">
      <c r="A16" s="61" t="s">
        <v>39</v>
      </c>
      <c r="B16" s="62"/>
      <c r="C16" s="62"/>
      <c r="D16" s="62"/>
      <c r="E16" s="73"/>
    </row>
    <row r="17" spans="1:5" x14ac:dyDescent="0.35">
      <c r="A17" s="55" t="s">
        <v>18</v>
      </c>
      <c r="B17" s="86" t="s">
        <v>11</v>
      </c>
      <c r="C17" s="74" t="s">
        <v>10</v>
      </c>
      <c r="D17" s="86" t="s">
        <v>2</v>
      </c>
      <c r="E17" s="91" t="s">
        <v>19</v>
      </c>
    </row>
    <row r="18" spans="1:5" ht="21.75" thickBot="1" x14ac:dyDescent="0.4">
      <c r="A18" s="56"/>
      <c r="B18" s="92"/>
      <c r="C18" s="79"/>
      <c r="D18" s="92"/>
      <c r="E18" s="93"/>
    </row>
    <row r="19" spans="1:5" ht="21.75" thickBot="1" x14ac:dyDescent="0.4">
      <c r="A19" s="33" t="s">
        <v>33</v>
      </c>
      <c r="B19" s="89"/>
      <c r="C19" s="94" t="str">
        <f>E15</f>
        <v/>
      </c>
      <c r="D19" s="89"/>
      <c r="E19" s="94" t="str">
        <f>IFERROR(A19*C19,"")</f>
        <v/>
      </c>
    </row>
    <row r="20" spans="1:5" x14ac:dyDescent="0.35">
      <c r="A20" s="55" t="s">
        <v>18</v>
      </c>
      <c r="B20" s="86" t="s">
        <v>11</v>
      </c>
      <c r="C20" s="74" t="s">
        <v>10</v>
      </c>
      <c r="D20" s="86" t="s">
        <v>2</v>
      </c>
      <c r="E20" s="91" t="s">
        <v>19</v>
      </c>
    </row>
    <row r="21" spans="1:5" ht="21.75" thickBot="1" x14ac:dyDescent="0.4">
      <c r="A21" s="56"/>
      <c r="B21" s="92"/>
      <c r="C21" s="79"/>
      <c r="D21" s="92"/>
      <c r="E21" s="93"/>
    </row>
    <row r="22" spans="1:5" ht="21.75" thickBot="1" x14ac:dyDescent="0.4">
      <c r="A22" s="33" t="s">
        <v>34</v>
      </c>
      <c r="B22" s="89"/>
      <c r="C22" s="94" t="str">
        <f>E15</f>
        <v/>
      </c>
      <c r="D22" s="89"/>
      <c r="E22" s="94" t="str">
        <f>IFERROR(A22*C22,"")</f>
        <v/>
      </c>
    </row>
    <row r="23" spans="1:5" x14ac:dyDescent="0.35">
      <c r="A23" s="55" t="s">
        <v>18</v>
      </c>
      <c r="B23" s="86" t="s">
        <v>11</v>
      </c>
      <c r="C23" s="74" t="s">
        <v>10</v>
      </c>
      <c r="D23" s="86" t="s">
        <v>2</v>
      </c>
      <c r="E23" s="91" t="s">
        <v>19</v>
      </c>
    </row>
    <row r="24" spans="1:5" ht="21.75" thickBot="1" x14ac:dyDescent="0.4">
      <c r="A24" s="56"/>
      <c r="B24" s="92"/>
      <c r="C24" s="79"/>
      <c r="D24" s="92"/>
      <c r="E24" s="93"/>
    </row>
    <row r="25" spans="1:5" ht="21.75" thickBot="1" x14ac:dyDescent="0.4">
      <c r="A25" s="33" t="s">
        <v>35</v>
      </c>
      <c r="B25" s="89"/>
      <c r="C25" s="94" t="str">
        <f>E15</f>
        <v/>
      </c>
      <c r="D25" s="89"/>
      <c r="E25" s="94" t="str">
        <f>IFERROR(A25*C25,"")</f>
        <v/>
      </c>
    </row>
    <row r="26" spans="1:5" x14ac:dyDescent="0.35">
      <c r="A26" s="55" t="s">
        <v>18</v>
      </c>
      <c r="B26" s="86" t="s">
        <v>11</v>
      </c>
      <c r="C26" s="74" t="s">
        <v>10</v>
      </c>
      <c r="D26" s="86" t="s">
        <v>2</v>
      </c>
      <c r="E26" s="91" t="s">
        <v>19</v>
      </c>
    </row>
    <row r="27" spans="1:5" ht="21.75" thickBot="1" x14ac:dyDescent="0.4">
      <c r="A27" s="56"/>
      <c r="B27" s="92"/>
      <c r="C27" s="79"/>
      <c r="D27" s="92"/>
      <c r="E27" s="93"/>
    </row>
    <row r="28" spans="1:5" ht="21.75" thickBot="1" x14ac:dyDescent="0.4">
      <c r="A28" s="33" t="s">
        <v>36</v>
      </c>
      <c r="B28" s="89"/>
      <c r="C28" s="94" t="str">
        <f>E15</f>
        <v/>
      </c>
      <c r="D28" s="89"/>
      <c r="E28" s="94" t="str">
        <f>IFERROR(A28*C28,"")</f>
        <v/>
      </c>
    </row>
    <row r="29" spans="1:5" x14ac:dyDescent="0.35">
      <c r="A29" s="55" t="s">
        <v>18</v>
      </c>
      <c r="B29" s="86" t="s">
        <v>11</v>
      </c>
      <c r="C29" s="95" t="s">
        <v>10</v>
      </c>
      <c r="D29" s="86" t="s">
        <v>2</v>
      </c>
      <c r="E29" s="91" t="s">
        <v>19</v>
      </c>
    </row>
    <row r="30" spans="1:5" ht="21.75" thickBot="1" x14ac:dyDescent="0.4">
      <c r="A30" s="56"/>
      <c r="B30" s="92"/>
      <c r="C30" s="96"/>
      <c r="D30" s="92"/>
      <c r="E30" s="93"/>
    </row>
    <row r="31" spans="1:5" ht="21.75" thickBot="1" x14ac:dyDescent="0.4">
      <c r="A31" s="33" t="s">
        <v>37</v>
      </c>
      <c r="B31" s="89"/>
      <c r="C31" s="94" t="str">
        <f>E15</f>
        <v/>
      </c>
      <c r="D31" s="89"/>
      <c r="E31" s="94" t="str">
        <f>IFERROR(A31*C31,"")</f>
        <v/>
      </c>
    </row>
    <row r="32" spans="1:5" x14ac:dyDescent="0.35">
      <c r="A32" s="55" t="s">
        <v>18</v>
      </c>
      <c r="B32" s="86" t="s">
        <v>11</v>
      </c>
      <c r="C32" s="95" t="s">
        <v>10</v>
      </c>
      <c r="D32" s="86" t="s">
        <v>2</v>
      </c>
      <c r="E32" s="91" t="s">
        <v>19</v>
      </c>
    </row>
    <row r="33" spans="1:5" ht="21.75" thickBot="1" x14ac:dyDescent="0.4">
      <c r="A33" s="56"/>
      <c r="B33" s="92"/>
      <c r="C33" s="96"/>
      <c r="D33" s="92"/>
      <c r="E33" s="93"/>
    </row>
    <row r="34" spans="1:5" ht="21.75" thickBot="1" x14ac:dyDescent="0.4">
      <c r="A34" s="33" t="s">
        <v>38</v>
      </c>
      <c r="B34" s="89"/>
      <c r="C34" s="94" t="str">
        <f>E15</f>
        <v/>
      </c>
      <c r="D34" s="89"/>
      <c r="E34" s="94" t="str">
        <f>IFERROR(A34*C34,"")</f>
        <v/>
      </c>
    </row>
    <row r="35" spans="1:5" x14ac:dyDescent="0.35">
      <c r="A35" s="55" t="s">
        <v>18</v>
      </c>
      <c r="B35" s="86" t="s">
        <v>11</v>
      </c>
      <c r="C35" s="95" t="s">
        <v>10</v>
      </c>
      <c r="D35" s="86" t="s">
        <v>2</v>
      </c>
      <c r="E35" s="91" t="s">
        <v>19</v>
      </c>
    </row>
    <row r="36" spans="1:5" ht="21.75" thickBot="1" x14ac:dyDescent="0.4">
      <c r="A36" s="56"/>
      <c r="B36" s="92"/>
      <c r="C36" s="96"/>
      <c r="D36" s="92"/>
      <c r="E36" s="93"/>
    </row>
    <row r="37" spans="1:5" ht="21.75" thickBot="1" x14ac:dyDescent="0.4">
      <c r="A37" s="33" t="s">
        <v>40</v>
      </c>
      <c r="B37" s="89"/>
      <c r="C37" s="94" t="str">
        <f>E15</f>
        <v/>
      </c>
      <c r="D37" s="89"/>
      <c r="E37" s="94" t="str">
        <f>IFERROR(A37*C37,"")</f>
        <v/>
      </c>
    </row>
    <row r="38" spans="1:5" x14ac:dyDescent="0.35">
      <c r="A38" s="55" t="s">
        <v>18</v>
      </c>
      <c r="B38" s="86" t="s">
        <v>11</v>
      </c>
      <c r="C38" s="95" t="s">
        <v>10</v>
      </c>
      <c r="D38" s="86" t="s">
        <v>2</v>
      </c>
      <c r="E38" s="91" t="s">
        <v>19</v>
      </c>
    </row>
    <row r="39" spans="1:5" ht="21.75" thickBot="1" x14ac:dyDescent="0.4">
      <c r="A39" s="56"/>
      <c r="B39" s="92"/>
      <c r="C39" s="96"/>
      <c r="D39" s="92"/>
      <c r="E39" s="93"/>
    </row>
    <row r="40" spans="1:5" ht="21.75" thickBot="1" x14ac:dyDescent="0.4">
      <c r="A40" s="33" t="s">
        <v>41</v>
      </c>
      <c r="B40" s="89"/>
      <c r="C40" s="94" t="str">
        <f>E15</f>
        <v/>
      </c>
      <c r="D40" s="89"/>
      <c r="E40" s="94" t="str">
        <f>IFERROR(A40*C40,"")</f>
        <v/>
      </c>
    </row>
    <row r="41" spans="1:5" x14ac:dyDescent="0.35">
      <c r="A41" s="55" t="s">
        <v>18</v>
      </c>
      <c r="B41" s="86" t="s">
        <v>11</v>
      </c>
      <c r="C41" s="95" t="s">
        <v>10</v>
      </c>
      <c r="D41" s="86" t="s">
        <v>2</v>
      </c>
      <c r="E41" s="91" t="s">
        <v>19</v>
      </c>
    </row>
    <row r="42" spans="1:5" ht="21.75" thickBot="1" x14ac:dyDescent="0.4">
      <c r="A42" s="56"/>
      <c r="B42" s="92"/>
      <c r="C42" s="96"/>
      <c r="D42" s="92"/>
      <c r="E42" s="93"/>
    </row>
    <row r="43" spans="1:5" ht="21.75" thickBot="1" x14ac:dyDescent="0.4">
      <c r="A43" s="33" t="s">
        <v>42</v>
      </c>
      <c r="B43" s="89"/>
      <c r="C43" s="94" t="str">
        <f>E15</f>
        <v/>
      </c>
      <c r="D43" s="89"/>
      <c r="E43" s="94" t="str">
        <f>IFERROR(A43*C43,"")</f>
        <v/>
      </c>
    </row>
    <row r="44" spans="1:5" x14ac:dyDescent="0.35">
      <c r="A44" s="55" t="s">
        <v>18</v>
      </c>
      <c r="B44" s="86" t="s">
        <v>11</v>
      </c>
      <c r="C44" s="95" t="s">
        <v>10</v>
      </c>
      <c r="D44" s="86" t="s">
        <v>2</v>
      </c>
      <c r="E44" s="91" t="s">
        <v>19</v>
      </c>
    </row>
    <row r="45" spans="1:5" ht="21.75" thickBot="1" x14ac:dyDescent="0.4">
      <c r="A45" s="56"/>
      <c r="B45" s="92"/>
      <c r="C45" s="96"/>
      <c r="D45" s="92"/>
      <c r="E45" s="93"/>
    </row>
    <row r="46" spans="1:5" ht="21.75" thickBot="1" x14ac:dyDescent="0.4">
      <c r="A46" s="33" t="s">
        <v>43</v>
      </c>
      <c r="B46" s="89"/>
      <c r="C46" s="94" t="str">
        <f>E15</f>
        <v/>
      </c>
      <c r="D46" s="89"/>
      <c r="E46" s="94" t="str">
        <f>IFERROR(A46*C46,"")</f>
        <v/>
      </c>
    </row>
    <row r="47" spans="1:5" x14ac:dyDescent="0.35">
      <c r="A47" s="55" t="s">
        <v>18</v>
      </c>
      <c r="B47" s="86" t="s">
        <v>11</v>
      </c>
      <c r="C47" s="95" t="s">
        <v>10</v>
      </c>
      <c r="D47" s="86" t="s">
        <v>2</v>
      </c>
      <c r="E47" s="91" t="s">
        <v>19</v>
      </c>
    </row>
    <row r="48" spans="1:5" ht="21.75" thickBot="1" x14ac:dyDescent="0.4">
      <c r="A48" s="56"/>
      <c r="B48" s="92"/>
      <c r="C48" s="96"/>
      <c r="D48" s="92"/>
      <c r="E48" s="93"/>
    </row>
    <row r="49" spans="1:5" ht="21.75" thickBot="1" x14ac:dyDescent="0.4">
      <c r="A49" s="33" t="s">
        <v>46</v>
      </c>
      <c r="B49" s="89"/>
      <c r="C49" s="94" t="str">
        <f>E15</f>
        <v/>
      </c>
      <c r="D49" s="89"/>
      <c r="E49" s="94" t="str">
        <f>IFERROR(A49*C49,"")</f>
        <v/>
      </c>
    </row>
    <row r="50" spans="1:5" x14ac:dyDescent="0.35">
      <c r="A50" s="55" t="s">
        <v>18</v>
      </c>
      <c r="B50" s="86" t="s">
        <v>11</v>
      </c>
      <c r="C50" s="95" t="s">
        <v>10</v>
      </c>
      <c r="D50" s="86" t="s">
        <v>2</v>
      </c>
      <c r="E50" s="91" t="s">
        <v>19</v>
      </c>
    </row>
    <row r="51" spans="1:5" ht="21.75" thickBot="1" x14ac:dyDescent="0.4">
      <c r="A51" s="56"/>
      <c r="B51" s="92"/>
      <c r="C51" s="96"/>
      <c r="D51" s="92"/>
      <c r="E51" s="93"/>
    </row>
    <row r="52" spans="1:5" ht="21.75" thickBot="1" x14ac:dyDescent="0.4">
      <c r="A52" s="33" t="s">
        <v>47</v>
      </c>
      <c r="B52" s="89"/>
      <c r="C52" s="94" t="str">
        <f>E15</f>
        <v/>
      </c>
      <c r="D52" s="89"/>
      <c r="E52" s="94" t="str">
        <f>IFERROR(A52*C52,"")</f>
        <v/>
      </c>
    </row>
    <row r="53" spans="1:5" x14ac:dyDescent="0.35">
      <c r="A53" s="55" t="s">
        <v>18</v>
      </c>
      <c r="B53" s="86" t="s">
        <v>11</v>
      </c>
      <c r="C53" s="95" t="s">
        <v>10</v>
      </c>
      <c r="D53" s="86" t="s">
        <v>2</v>
      </c>
      <c r="E53" s="91" t="s">
        <v>19</v>
      </c>
    </row>
    <row r="54" spans="1:5" ht="21.75" thickBot="1" x14ac:dyDescent="0.4">
      <c r="A54" s="56"/>
      <c r="B54" s="92"/>
      <c r="C54" s="96"/>
      <c r="D54" s="92"/>
      <c r="E54" s="93"/>
    </row>
    <row r="55" spans="1:5" ht="21.75" thickBot="1" x14ac:dyDescent="0.4">
      <c r="A55" s="33" t="s">
        <v>48</v>
      </c>
      <c r="B55" s="89"/>
      <c r="C55" s="94" t="str">
        <f>E15</f>
        <v/>
      </c>
      <c r="D55" s="89"/>
      <c r="E55" s="94" t="str">
        <f>IFERROR(A55*C55,"")</f>
        <v/>
      </c>
    </row>
    <row r="56" spans="1:5" x14ac:dyDescent="0.35">
      <c r="A56" s="55" t="s">
        <v>18</v>
      </c>
      <c r="B56" s="86" t="s">
        <v>11</v>
      </c>
      <c r="C56" s="95" t="s">
        <v>10</v>
      </c>
      <c r="D56" s="86" t="s">
        <v>2</v>
      </c>
      <c r="E56" s="91" t="s">
        <v>19</v>
      </c>
    </row>
    <row r="57" spans="1:5" ht="21.75" thickBot="1" x14ac:dyDescent="0.4">
      <c r="A57" s="56"/>
      <c r="B57" s="92"/>
      <c r="C57" s="96"/>
      <c r="D57" s="92"/>
      <c r="E57" s="93"/>
    </row>
    <row r="58" spans="1:5" ht="21.75" thickBot="1" x14ac:dyDescent="0.4">
      <c r="A58" s="33" t="s">
        <v>49</v>
      </c>
      <c r="B58" s="89"/>
      <c r="C58" s="94" t="str">
        <f>E15</f>
        <v/>
      </c>
      <c r="D58" s="89"/>
      <c r="E58" s="94" t="str">
        <f>IFERROR(A58*C58,"")</f>
        <v/>
      </c>
    </row>
    <row r="59" spans="1:5" x14ac:dyDescent="0.35">
      <c r="A59" s="55" t="s">
        <v>18</v>
      </c>
      <c r="B59" s="86" t="s">
        <v>11</v>
      </c>
      <c r="C59" s="95" t="s">
        <v>10</v>
      </c>
      <c r="D59" s="86" t="s">
        <v>2</v>
      </c>
      <c r="E59" s="91" t="s">
        <v>19</v>
      </c>
    </row>
    <row r="60" spans="1:5" ht="21.75" thickBot="1" x14ac:dyDescent="0.4">
      <c r="A60" s="56"/>
      <c r="B60" s="92"/>
      <c r="C60" s="96"/>
      <c r="D60" s="92"/>
      <c r="E60" s="93"/>
    </row>
    <row r="61" spans="1:5" ht="21.75" thickBot="1" x14ac:dyDescent="0.4">
      <c r="A61" s="33" t="s">
        <v>50</v>
      </c>
      <c r="B61" s="89"/>
      <c r="C61" s="94" t="str">
        <f>E15</f>
        <v/>
      </c>
      <c r="D61" s="89"/>
      <c r="E61" s="94" t="str">
        <f>IFERROR(A61*C61,"")</f>
        <v/>
      </c>
    </row>
    <row r="62" spans="1:5" ht="21.75" thickBot="1" x14ac:dyDescent="0.4">
      <c r="A62" s="97" t="s">
        <v>55</v>
      </c>
      <c r="B62" s="98"/>
      <c r="C62" s="98"/>
      <c r="D62" s="98"/>
      <c r="E62" s="99"/>
    </row>
    <row r="63" spans="1:5" ht="21.75" thickBot="1" x14ac:dyDescent="0.4">
      <c r="A63" s="100">
        <f>SUM(A19,A22,A25,A28,A31,A34,A37,A40,A43,A46,A49,A52,A55,A58,A61)</f>
        <v>0</v>
      </c>
      <c r="B63" s="101"/>
      <c r="C63" s="102">
        <f>SUM(C19,C22,C25,C28,C31,C34,C37,C40,C43,C46,C49,C52,C55,C58,C61)</f>
        <v>0</v>
      </c>
      <c r="D63" s="101"/>
      <c r="E63" s="102">
        <f>SUM(E19,E22,E25,E28,E31,E34,E37,E40,E43,E46,E49,E52,E55,E58,E61)</f>
        <v>0</v>
      </c>
    </row>
    <row r="64" spans="1:5" x14ac:dyDescent="0.35">
      <c r="E64" s="64"/>
    </row>
    <row r="65" spans="5:5" x14ac:dyDescent="0.35">
      <c r="E65" s="64"/>
    </row>
    <row r="66" spans="5:5" x14ac:dyDescent="0.35">
      <c r="E66" s="64"/>
    </row>
    <row r="67" spans="5:5" x14ac:dyDescent="0.35">
      <c r="E67" s="64"/>
    </row>
    <row r="68" spans="5:5" x14ac:dyDescent="0.35">
      <c r="E68" s="64"/>
    </row>
    <row r="69" spans="5:5" x14ac:dyDescent="0.35">
      <c r="E69" s="64"/>
    </row>
    <row r="70" spans="5:5" x14ac:dyDescent="0.35">
      <c r="E70" s="64"/>
    </row>
    <row r="71" spans="5:5" x14ac:dyDescent="0.35">
      <c r="E71" s="64"/>
    </row>
    <row r="72" spans="5:5" x14ac:dyDescent="0.35">
      <c r="E72" s="64"/>
    </row>
    <row r="73" spans="5:5" x14ac:dyDescent="0.35">
      <c r="E73" s="64"/>
    </row>
    <row r="74" spans="5:5" x14ac:dyDescent="0.35">
      <c r="E74" s="64"/>
    </row>
    <row r="75" spans="5:5" x14ac:dyDescent="0.35">
      <c r="E75" s="64"/>
    </row>
    <row r="76" spans="5:5" x14ac:dyDescent="0.35">
      <c r="E76" s="64"/>
    </row>
    <row r="77" spans="5:5" x14ac:dyDescent="0.35">
      <c r="E77" s="64"/>
    </row>
    <row r="78" spans="5:5" x14ac:dyDescent="0.35">
      <c r="E78" s="64"/>
    </row>
    <row r="79" spans="5:5" x14ac:dyDescent="0.35">
      <c r="E79" s="64"/>
    </row>
    <row r="80" spans="5:5" x14ac:dyDescent="0.35">
      <c r="E80" s="64"/>
    </row>
    <row r="81" spans="5:5" x14ac:dyDescent="0.35">
      <c r="E81" s="64"/>
    </row>
    <row r="82" spans="5:5" x14ac:dyDescent="0.35">
      <c r="E82" s="64"/>
    </row>
    <row r="83" spans="5:5" x14ac:dyDescent="0.35">
      <c r="E83" s="64"/>
    </row>
    <row r="84" spans="5:5" x14ac:dyDescent="0.35">
      <c r="E84" s="64"/>
    </row>
    <row r="85" spans="5:5" x14ac:dyDescent="0.35">
      <c r="E85" s="64"/>
    </row>
    <row r="86" spans="5:5" x14ac:dyDescent="0.35">
      <c r="E86" s="64"/>
    </row>
    <row r="87" spans="5:5" x14ac:dyDescent="0.35">
      <c r="E87" s="64"/>
    </row>
    <row r="88" spans="5:5" x14ac:dyDescent="0.35">
      <c r="E88" s="64"/>
    </row>
    <row r="89" spans="5:5" x14ac:dyDescent="0.35">
      <c r="E89" s="64"/>
    </row>
    <row r="90" spans="5:5" x14ac:dyDescent="0.35">
      <c r="E90" s="64"/>
    </row>
    <row r="91" spans="5:5" x14ac:dyDescent="0.35">
      <c r="E91" s="64"/>
    </row>
    <row r="92" spans="5:5" x14ac:dyDescent="0.35">
      <c r="E92" s="64"/>
    </row>
    <row r="93" spans="5:5" x14ac:dyDescent="0.35">
      <c r="E93" s="64"/>
    </row>
    <row r="94" spans="5:5" x14ac:dyDescent="0.35">
      <c r="E94" s="64"/>
    </row>
    <row r="95" spans="5:5" x14ac:dyDescent="0.35">
      <c r="E95" s="64"/>
    </row>
    <row r="96" spans="5:5" x14ac:dyDescent="0.35">
      <c r="E96" s="64"/>
    </row>
    <row r="97" spans="5:5" x14ac:dyDescent="0.35">
      <c r="E97" s="64"/>
    </row>
    <row r="98" spans="5:5" x14ac:dyDescent="0.35">
      <c r="E98" s="64"/>
    </row>
    <row r="99" spans="5:5" x14ac:dyDescent="0.35">
      <c r="E99" s="64"/>
    </row>
    <row r="100" spans="5:5" x14ac:dyDescent="0.35">
      <c r="E100" s="64"/>
    </row>
    <row r="101" spans="5:5" x14ac:dyDescent="0.35">
      <c r="E101" s="64"/>
    </row>
    <row r="102" spans="5:5" x14ac:dyDescent="0.35">
      <c r="E102" s="64"/>
    </row>
    <row r="103" spans="5:5" x14ac:dyDescent="0.35">
      <c r="E103" s="64"/>
    </row>
    <row r="104" spans="5:5" x14ac:dyDescent="0.35">
      <c r="E104" s="64"/>
    </row>
    <row r="105" spans="5:5" x14ac:dyDescent="0.35">
      <c r="E105" s="64"/>
    </row>
    <row r="106" spans="5:5" x14ac:dyDescent="0.35">
      <c r="E106" s="64"/>
    </row>
    <row r="107" spans="5:5" x14ac:dyDescent="0.35">
      <c r="E107" s="64"/>
    </row>
    <row r="108" spans="5:5" x14ac:dyDescent="0.35">
      <c r="E108" s="64"/>
    </row>
    <row r="109" spans="5:5" x14ac:dyDescent="0.35">
      <c r="E109" s="64"/>
    </row>
    <row r="110" spans="5:5" x14ac:dyDescent="0.35">
      <c r="E110" s="64"/>
    </row>
    <row r="111" spans="5:5" x14ac:dyDescent="0.35">
      <c r="E111" s="64"/>
    </row>
    <row r="112" spans="5:5" x14ac:dyDescent="0.35">
      <c r="E112" s="64"/>
    </row>
    <row r="113" spans="5:5" x14ac:dyDescent="0.35">
      <c r="E113" s="64"/>
    </row>
    <row r="114" spans="5:5" x14ac:dyDescent="0.35">
      <c r="E114" s="64"/>
    </row>
    <row r="115" spans="5:5" x14ac:dyDescent="0.35">
      <c r="E115" s="64"/>
    </row>
    <row r="116" spans="5:5" x14ac:dyDescent="0.35">
      <c r="E116" s="64"/>
    </row>
    <row r="117" spans="5:5" x14ac:dyDescent="0.35">
      <c r="E117" s="64"/>
    </row>
    <row r="118" spans="5:5" x14ac:dyDescent="0.35">
      <c r="E118" s="64"/>
    </row>
    <row r="119" spans="5:5" x14ac:dyDescent="0.35">
      <c r="E119" s="64"/>
    </row>
    <row r="120" spans="5:5" x14ac:dyDescent="0.35">
      <c r="E120" s="64"/>
    </row>
    <row r="121" spans="5:5" x14ac:dyDescent="0.35">
      <c r="E121" s="64"/>
    </row>
    <row r="122" spans="5:5" x14ac:dyDescent="0.35">
      <c r="E122" s="64"/>
    </row>
    <row r="123" spans="5:5" x14ac:dyDescent="0.35">
      <c r="E123" s="64"/>
    </row>
    <row r="124" spans="5:5" x14ac:dyDescent="0.35">
      <c r="E124" s="64"/>
    </row>
    <row r="125" spans="5:5" x14ac:dyDescent="0.35">
      <c r="E125" s="64"/>
    </row>
    <row r="126" spans="5:5" x14ac:dyDescent="0.35">
      <c r="E126" s="64"/>
    </row>
    <row r="127" spans="5:5" x14ac:dyDescent="0.35">
      <c r="E127" s="64"/>
    </row>
    <row r="128" spans="5:5" x14ac:dyDescent="0.35">
      <c r="E128" s="64"/>
    </row>
    <row r="129" spans="5:5" x14ac:dyDescent="0.35">
      <c r="E129" s="64"/>
    </row>
    <row r="130" spans="5:5" x14ac:dyDescent="0.35">
      <c r="E130" s="64"/>
    </row>
    <row r="131" spans="5:5" x14ac:dyDescent="0.35">
      <c r="E131" s="64"/>
    </row>
    <row r="132" spans="5:5" x14ac:dyDescent="0.35">
      <c r="E132" s="64"/>
    </row>
    <row r="133" spans="5:5" x14ac:dyDescent="0.35">
      <c r="E133" s="64"/>
    </row>
    <row r="134" spans="5:5" x14ac:dyDescent="0.35">
      <c r="E134" s="64"/>
    </row>
    <row r="135" spans="5:5" x14ac:dyDescent="0.35">
      <c r="E135" s="64"/>
    </row>
    <row r="136" spans="5:5" x14ac:dyDescent="0.35">
      <c r="E136" s="64"/>
    </row>
    <row r="137" spans="5:5" x14ac:dyDescent="0.35">
      <c r="E137" s="64"/>
    </row>
    <row r="138" spans="5:5" x14ac:dyDescent="0.35">
      <c r="E138" s="64"/>
    </row>
    <row r="139" spans="5:5" x14ac:dyDescent="0.35">
      <c r="E139" s="64"/>
    </row>
    <row r="140" spans="5:5" x14ac:dyDescent="0.35">
      <c r="E140" s="64"/>
    </row>
    <row r="141" spans="5:5" x14ac:dyDescent="0.35">
      <c r="E141" s="64"/>
    </row>
    <row r="142" spans="5:5" x14ac:dyDescent="0.35">
      <c r="E142" s="64"/>
    </row>
    <row r="143" spans="5:5" x14ac:dyDescent="0.35">
      <c r="E143" s="64"/>
    </row>
    <row r="144" spans="5:5" x14ac:dyDescent="0.35">
      <c r="E144" s="64"/>
    </row>
    <row r="145" spans="5:5" x14ac:dyDescent="0.35">
      <c r="E145" s="64"/>
    </row>
    <row r="146" spans="5:5" x14ac:dyDescent="0.35">
      <c r="E146" s="64"/>
    </row>
    <row r="147" spans="5:5" x14ac:dyDescent="0.35">
      <c r="E147" s="64"/>
    </row>
    <row r="148" spans="5:5" x14ac:dyDescent="0.35">
      <c r="E148" s="64"/>
    </row>
    <row r="149" spans="5:5" x14ac:dyDescent="0.35">
      <c r="E149" s="64"/>
    </row>
    <row r="150" spans="5:5" x14ac:dyDescent="0.35">
      <c r="E150" s="64"/>
    </row>
    <row r="151" spans="5:5" x14ac:dyDescent="0.35">
      <c r="E151" s="64"/>
    </row>
    <row r="152" spans="5:5" x14ac:dyDescent="0.35">
      <c r="E152" s="64"/>
    </row>
    <row r="153" spans="5:5" x14ac:dyDescent="0.35">
      <c r="E153" s="64"/>
    </row>
    <row r="154" spans="5:5" x14ac:dyDescent="0.35">
      <c r="E154" s="64"/>
    </row>
    <row r="155" spans="5:5" x14ac:dyDescent="0.35">
      <c r="E155" s="64"/>
    </row>
    <row r="156" spans="5:5" x14ac:dyDescent="0.35">
      <c r="E156" s="64"/>
    </row>
    <row r="157" spans="5:5" x14ac:dyDescent="0.35">
      <c r="E157" s="64"/>
    </row>
    <row r="158" spans="5:5" x14ac:dyDescent="0.35">
      <c r="E158" s="64"/>
    </row>
    <row r="159" spans="5:5" x14ac:dyDescent="0.35">
      <c r="E159" s="64"/>
    </row>
    <row r="160" spans="5:5" x14ac:dyDescent="0.35">
      <c r="E160" s="64"/>
    </row>
    <row r="161" spans="5:5" x14ac:dyDescent="0.35">
      <c r="E161" s="64"/>
    </row>
    <row r="162" spans="5:5" x14ac:dyDescent="0.35">
      <c r="E162" s="64"/>
    </row>
    <row r="163" spans="5:5" x14ac:dyDescent="0.35">
      <c r="E163" s="64"/>
    </row>
    <row r="164" spans="5:5" x14ac:dyDescent="0.35">
      <c r="E164" s="64"/>
    </row>
    <row r="165" spans="5:5" x14ac:dyDescent="0.35">
      <c r="E165" s="64"/>
    </row>
    <row r="166" spans="5:5" x14ac:dyDescent="0.35">
      <c r="E166" s="64"/>
    </row>
    <row r="167" spans="5:5" x14ac:dyDescent="0.35">
      <c r="E167" s="64"/>
    </row>
    <row r="168" spans="5:5" x14ac:dyDescent="0.35">
      <c r="E168" s="64"/>
    </row>
    <row r="169" spans="5:5" x14ac:dyDescent="0.35">
      <c r="E169" s="64"/>
    </row>
    <row r="170" spans="5:5" x14ac:dyDescent="0.35">
      <c r="E170" s="64"/>
    </row>
    <row r="171" spans="5:5" x14ac:dyDescent="0.35">
      <c r="E171" s="64"/>
    </row>
    <row r="172" spans="5:5" x14ac:dyDescent="0.35">
      <c r="E172" s="64"/>
    </row>
    <row r="173" spans="5:5" x14ac:dyDescent="0.35">
      <c r="E173" s="64"/>
    </row>
    <row r="174" spans="5:5" x14ac:dyDescent="0.35">
      <c r="E174" s="64"/>
    </row>
    <row r="175" spans="5:5" x14ac:dyDescent="0.35">
      <c r="E175" s="64"/>
    </row>
    <row r="176" spans="5:5" x14ac:dyDescent="0.35">
      <c r="E176" s="64"/>
    </row>
    <row r="177" spans="5:5" x14ac:dyDescent="0.35">
      <c r="E177" s="64"/>
    </row>
    <row r="178" spans="5:5" x14ac:dyDescent="0.35">
      <c r="E178" s="64"/>
    </row>
    <row r="179" spans="5:5" x14ac:dyDescent="0.35">
      <c r="E179" s="64"/>
    </row>
    <row r="180" spans="5:5" x14ac:dyDescent="0.35">
      <c r="E180" s="64"/>
    </row>
    <row r="181" spans="5:5" x14ac:dyDescent="0.35">
      <c r="E181" s="64"/>
    </row>
    <row r="182" spans="5:5" x14ac:dyDescent="0.35">
      <c r="E182" s="64"/>
    </row>
    <row r="183" spans="5:5" x14ac:dyDescent="0.35">
      <c r="E183" s="64"/>
    </row>
    <row r="184" spans="5:5" x14ac:dyDescent="0.35">
      <c r="E184" s="64"/>
    </row>
    <row r="185" spans="5:5" x14ac:dyDescent="0.35">
      <c r="E185" s="64"/>
    </row>
    <row r="186" spans="5:5" x14ac:dyDescent="0.35">
      <c r="E186" s="64"/>
    </row>
    <row r="187" spans="5:5" x14ac:dyDescent="0.35">
      <c r="E187" s="64"/>
    </row>
    <row r="188" spans="5:5" x14ac:dyDescent="0.35">
      <c r="E188" s="64"/>
    </row>
    <row r="189" spans="5:5" x14ac:dyDescent="0.35">
      <c r="E189" s="64"/>
    </row>
    <row r="190" spans="5:5" x14ac:dyDescent="0.35">
      <c r="E190" s="64"/>
    </row>
    <row r="191" spans="5:5" x14ac:dyDescent="0.35">
      <c r="E191" s="64"/>
    </row>
    <row r="192" spans="5:5" x14ac:dyDescent="0.35">
      <c r="E192" s="64"/>
    </row>
    <row r="193" spans="5:5" x14ac:dyDescent="0.35">
      <c r="E193" s="64"/>
    </row>
    <row r="194" spans="5:5" x14ac:dyDescent="0.35">
      <c r="E194" s="64"/>
    </row>
    <row r="195" spans="5:5" x14ac:dyDescent="0.35">
      <c r="E195" s="64"/>
    </row>
    <row r="196" spans="5:5" x14ac:dyDescent="0.35">
      <c r="E196" s="64"/>
    </row>
    <row r="197" spans="5:5" x14ac:dyDescent="0.35">
      <c r="E197" s="64"/>
    </row>
    <row r="198" spans="5:5" x14ac:dyDescent="0.35">
      <c r="E198" s="64"/>
    </row>
    <row r="199" spans="5:5" x14ac:dyDescent="0.35">
      <c r="E199" s="64"/>
    </row>
    <row r="200" spans="5:5" x14ac:dyDescent="0.35">
      <c r="E200" s="64"/>
    </row>
    <row r="201" spans="5:5" x14ac:dyDescent="0.35">
      <c r="E201" s="64"/>
    </row>
    <row r="202" spans="5:5" x14ac:dyDescent="0.35">
      <c r="E202" s="64"/>
    </row>
    <row r="203" spans="5:5" x14ac:dyDescent="0.35">
      <c r="E203" s="64"/>
    </row>
    <row r="204" spans="5:5" x14ac:dyDescent="0.35">
      <c r="E204" s="64"/>
    </row>
    <row r="205" spans="5:5" x14ac:dyDescent="0.35">
      <c r="E205" s="64"/>
    </row>
    <row r="206" spans="5:5" x14ac:dyDescent="0.35">
      <c r="E206" s="64"/>
    </row>
    <row r="207" spans="5:5" x14ac:dyDescent="0.35">
      <c r="E207" s="64"/>
    </row>
    <row r="208" spans="5:5" x14ac:dyDescent="0.35">
      <c r="E208" s="64"/>
    </row>
    <row r="209" spans="5:5" x14ac:dyDescent="0.35">
      <c r="E209" s="64"/>
    </row>
    <row r="210" spans="5:5" x14ac:dyDescent="0.35">
      <c r="E210" s="64"/>
    </row>
    <row r="211" spans="5:5" x14ac:dyDescent="0.35">
      <c r="E211" s="64"/>
    </row>
    <row r="212" spans="5:5" x14ac:dyDescent="0.35">
      <c r="E212" s="64"/>
    </row>
    <row r="213" spans="5:5" x14ac:dyDescent="0.35">
      <c r="E213" s="64"/>
    </row>
    <row r="214" spans="5:5" x14ac:dyDescent="0.35">
      <c r="E214" s="64"/>
    </row>
    <row r="215" spans="5:5" x14ac:dyDescent="0.35">
      <c r="E215" s="64"/>
    </row>
    <row r="216" spans="5:5" x14ac:dyDescent="0.35">
      <c r="E216" s="64"/>
    </row>
    <row r="217" spans="5:5" x14ac:dyDescent="0.35">
      <c r="E217" s="64"/>
    </row>
    <row r="218" spans="5:5" x14ac:dyDescent="0.35">
      <c r="E218" s="64"/>
    </row>
    <row r="219" spans="5:5" x14ac:dyDescent="0.35">
      <c r="E219" s="64"/>
    </row>
    <row r="220" spans="5:5" x14ac:dyDescent="0.35">
      <c r="E220" s="64"/>
    </row>
    <row r="221" spans="5:5" x14ac:dyDescent="0.35">
      <c r="E221" s="64"/>
    </row>
    <row r="222" spans="5:5" x14ac:dyDescent="0.35">
      <c r="E222" s="64"/>
    </row>
    <row r="223" spans="5:5" x14ac:dyDescent="0.35">
      <c r="E223" s="64"/>
    </row>
    <row r="224" spans="5:5" x14ac:dyDescent="0.35">
      <c r="E224" s="64"/>
    </row>
    <row r="225" spans="5:5" x14ac:dyDescent="0.35">
      <c r="E225" s="64"/>
    </row>
    <row r="226" spans="5:5" x14ac:dyDescent="0.35">
      <c r="E226" s="64"/>
    </row>
    <row r="227" spans="5:5" x14ac:dyDescent="0.35">
      <c r="E227" s="64"/>
    </row>
    <row r="228" spans="5:5" x14ac:dyDescent="0.35">
      <c r="E228" s="64"/>
    </row>
    <row r="229" spans="5:5" x14ac:dyDescent="0.35">
      <c r="E229" s="64"/>
    </row>
    <row r="230" spans="5:5" x14ac:dyDescent="0.35">
      <c r="E230" s="64"/>
    </row>
    <row r="231" spans="5:5" x14ac:dyDescent="0.35">
      <c r="E231" s="64"/>
    </row>
    <row r="232" spans="5:5" x14ac:dyDescent="0.35">
      <c r="E232" s="64"/>
    </row>
    <row r="233" spans="5:5" x14ac:dyDescent="0.35">
      <c r="E233" s="64"/>
    </row>
    <row r="234" spans="5:5" x14ac:dyDescent="0.35">
      <c r="E234" s="64"/>
    </row>
    <row r="235" spans="5:5" x14ac:dyDescent="0.35">
      <c r="E235" s="64"/>
    </row>
    <row r="236" spans="5:5" x14ac:dyDescent="0.35">
      <c r="E236" s="64"/>
    </row>
    <row r="237" spans="5:5" x14ac:dyDescent="0.35">
      <c r="E237" s="64"/>
    </row>
    <row r="238" spans="5:5" x14ac:dyDescent="0.35">
      <c r="E238" s="64"/>
    </row>
    <row r="239" spans="5:5" x14ac:dyDescent="0.35">
      <c r="E239" s="64"/>
    </row>
    <row r="240" spans="5:5" x14ac:dyDescent="0.35">
      <c r="E240" s="64"/>
    </row>
    <row r="241" spans="5:5" x14ac:dyDescent="0.35">
      <c r="E241" s="64"/>
    </row>
    <row r="242" spans="5:5" x14ac:dyDescent="0.35">
      <c r="E242" s="64"/>
    </row>
    <row r="243" spans="5:5" x14ac:dyDescent="0.35">
      <c r="E243" s="64"/>
    </row>
    <row r="244" spans="5:5" x14ac:dyDescent="0.35">
      <c r="E244" s="64"/>
    </row>
    <row r="245" spans="5:5" x14ac:dyDescent="0.35">
      <c r="E245" s="64"/>
    </row>
    <row r="246" spans="5:5" x14ac:dyDescent="0.35">
      <c r="E246" s="64"/>
    </row>
    <row r="247" spans="5:5" x14ac:dyDescent="0.35">
      <c r="E247" s="64"/>
    </row>
    <row r="248" spans="5:5" x14ac:dyDescent="0.35">
      <c r="E248" s="64"/>
    </row>
    <row r="249" spans="5:5" x14ac:dyDescent="0.35">
      <c r="E249" s="64"/>
    </row>
    <row r="250" spans="5:5" x14ac:dyDescent="0.35">
      <c r="E250" s="64"/>
    </row>
    <row r="251" spans="5:5" x14ac:dyDescent="0.35">
      <c r="E251" s="64"/>
    </row>
    <row r="252" spans="5:5" x14ac:dyDescent="0.35">
      <c r="E252" s="64"/>
    </row>
    <row r="253" spans="5:5" x14ac:dyDescent="0.35">
      <c r="E253" s="64"/>
    </row>
    <row r="254" spans="5:5" x14ac:dyDescent="0.35">
      <c r="E254" s="64"/>
    </row>
    <row r="255" spans="5:5" x14ac:dyDescent="0.35">
      <c r="E255" s="64"/>
    </row>
    <row r="256" spans="5:5" x14ac:dyDescent="0.35">
      <c r="E256" s="64"/>
    </row>
    <row r="257" spans="5:5" x14ac:dyDescent="0.35">
      <c r="E257" s="64"/>
    </row>
    <row r="258" spans="5:5" x14ac:dyDescent="0.35">
      <c r="E258" s="64"/>
    </row>
    <row r="259" spans="5:5" x14ac:dyDescent="0.35">
      <c r="E259" s="64"/>
    </row>
    <row r="260" spans="5:5" x14ac:dyDescent="0.35">
      <c r="E260" s="64"/>
    </row>
    <row r="261" spans="5:5" x14ac:dyDescent="0.35">
      <c r="E261" s="64"/>
    </row>
    <row r="262" spans="5:5" x14ac:dyDescent="0.35">
      <c r="E262" s="64"/>
    </row>
    <row r="263" spans="5:5" x14ac:dyDescent="0.35">
      <c r="E263" s="64"/>
    </row>
    <row r="264" spans="5:5" x14ac:dyDescent="0.35">
      <c r="E264" s="64"/>
    </row>
    <row r="265" spans="5:5" x14ac:dyDescent="0.35">
      <c r="E265" s="64"/>
    </row>
    <row r="266" spans="5:5" x14ac:dyDescent="0.35">
      <c r="E266" s="64"/>
    </row>
    <row r="267" spans="5:5" x14ac:dyDescent="0.35">
      <c r="E267" s="64"/>
    </row>
    <row r="268" spans="5:5" x14ac:dyDescent="0.35">
      <c r="E268" s="64"/>
    </row>
    <row r="269" spans="5:5" x14ac:dyDescent="0.35">
      <c r="E269" s="64"/>
    </row>
    <row r="270" spans="5:5" x14ac:dyDescent="0.35">
      <c r="E270" s="64"/>
    </row>
    <row r="271" spans="5:5" x14ac:dyDescent="0.35">
      <c r="E271" s="64"/>
    </row>
    <row r="272" spans="5:5" x14ac:dyDescent="0.35">
      <c r="E272" s="64"/>
    </row>
    <row r="273" spans="5:5" x14ac:dyDescent="0.35">
      <c r="E273" s="64"/>
    </row>
    <row r="274" spans="5:5" x14ac:dyDescent="0.35">
      <c r="E274" s="64"/>
    </row>
    <row r="275" spans="5:5" x14ac:dyDescent="0.35">
      <c r="E275" s="64"/>
    </row>
    <row r="276" spans="5:5" x14ac:dyDescent="0.35">
      <c r="E276" s="64"/>
    </row>
    <row r="277" spans="5:5" x14ac:dyDescent="0.35">
      <c r="E277" s="64"/>
    </row>
    <row r="278" spans="5:5" x14ac:dyDescent="0.35">
      <c r="E278" s="64"/>
    </row>
    <row r="279" spans="5:5" x14ac:dyDescent="0.35">
      <c r="E279" s="64"/>
    </row>
    <row r="280" spans="5:5" x14ac:dyDescent="0.35">
      <c r="E280" s="64"/>
    </row>
    <row r="281" spans="5:5" x14ac:dyDescent="0.35">
      <c r="E281" s="64"/>
    </row>
    <row r="282" spans="5:5" x14ac:dyDescent="0.35">
      <c r="E282" s="64"/>
    </row>
    <row r="283" spans="5:5" x14ac:dyDescent="0.35">
      <c r="E283" s="64"/>
    </row>
    <row r="284" spans="5:5" x14ac:dyDescent="0.35">
      <c r="E284" s="64"/>
    </row>
    <row r="285" spans="5:5" x14ac:dyDescent="0.35">
      <c r="E285" s="64"/>
    </row>
    <row r="286" spans="5:5" x14ac:dyDescent="0.35">
      <c r="E286" s="64"/>
    </row>
    <row r="287" spans="5:5" x14ac:dyDescent="0.35">
      <c r="E287" s="64"/>
    </row>
    <row r="288" spans="5:5" x14ac:dyDescent="0.35">
      <c r="E288" s="64"/>
    </row>
    <row r="289" spans="5:5" x14ac:dyDescent="0.35">
      <c r="E289" s="64"/>
    </row>
    <row r="290" spans="5:5" x14ac:dyDescent="0.35">
      <c r="E290" s="64"/>
    </row>
    <row r="291" spans="5:5" x14ac:dyDescent="0.35">
      <c r="E291" s="64"/>
    </row>
    <row r="292" spans="5:5" x14ac:dyDescent="0.35">
      <c r="E292" s="64"/>
    </row>
    <row r="293" spans="5:5" x14ac:dyDescent="0.35">
      <c r="E293" s="64"/>
    </row>
    <row r="294" spans="5:5" x14ac:dyDescent="0.35">
      <c r="E294" s="64"/>
    </row>
    <row r="295" spans="5:5" x14ac:dyDescent="0.35">
      <c r="E295" s="64"/>
    </row>
    <row r="296" spans="5:5" x14ac:dyDescent="0.35">
      <c r="E296" s="64"/>
    </row>
    <row r="297" spans="5:5" x14ac:dyDescent="0.35">
      <c r="E297" s="64"/>
    </row>
    <row r="298" spans="5:5" x14ac:dyDescent="0.35">
      <c r="E298" s="64"/>
    </row>
    <row r="299" spans="5:5" x14ac:dyDescent="0.35">
      <c r="E299" s="64"/>
    </row>
    <row r="300" spans="5:5" x14ac:dyDescent="0.35">
      <c r="E300" s="64"/>
    </row>
    <row r="301" spans="5:5" x14ac:dyDescent="0.35">
      <c r="E301" s="64"/>
    </row>
    <row r="302" spans="5:5" x14ac:dyDescent="0.35">
      <c r="E302" s="64"/>
    </row>
    <row r="303" spans="5:5" x14ac:dyDescent="0.35">
      <c r="E303" s="64"/>
    </row>
    <row r="304" spans="5:5" x14ac:dyDescent="0.35">
      <c r="E304" s="64"/>
    </row>
    <row r="305" spans="5:5" x14ac:dyDescent="0.35">
      <c r="E305" s="64"/>
    </row>
    <row r="306" spans="5:5" x14ac:dyDescent="0.35">
      <c r="E306" s="64"/>
    </row>
    <row r="307" spans="5:5" x14ac:dyDescent="0.35">
      <c r="E307" s="64"/>
    </row>
    <row r="308" spans="5:5" x14ac:dyDescent="0.35">
      <c r="E308" s="64"/>
    </row>
    <row r="309" spans="5:5" x14ac:dyDescent="0.35">
      <c r="E309" s="64"/>
    </row>
    <row r="310" spans="5:5" x14ac:dyDescent="0.35">
      <c r="E310" s="64"/>
    </row>
    <row r="311" spans="5:5" x14ac:dyDescent="0.35">
      <c r="E311" s="64"/>
    </row>
    <row r="312" spans="5:5" x14ac:dyDescent="0.35">
      <c r="E312" s="64"/>
    </row>
    <row r="313" spans="5:5" x14ac:dyDescent="0.35">
      <c r="E313" s="64"/>
    </row>
    <row r="314" spans="5:5" x14ac:dyDescent="0.35">
      <c r="E314" s="64"/>
    </row>
    <row r="315" spans="5:5" x14ac:dyDescent="0.35">
      <c r="E315" s="64"/>
    </row>
    <row r="316" spans="5:5" x14ac:dyDescent="0.35">
      <c r="E316" s="64"/>
    </row>
    <row r="317" spans="5:5" x14ac:dyDescent="0.35">
      <c r="E317" s="64"/>
    </row>
    <row r="318" spans="5:5" x14ac:dyDescent="0.35">
      <c r="E318" s="64"/>
    </row>
    <row r="319" spans="5:5" x14ac:dyDescent="0.35">
      <c r="E319" s="64"/>
    </row>
    <row r="320" spans="5:5" x14ac:dyDescent="0.35">
      <c r="E320" s="64"/>
    </row>
    <row r="321" spans="5:5" x14ac:dyDescent="0.35">
      <c r="E321" s="64"/>
    </row>
    <row r="322" spans="5:5" x14ac:dyDescent="0.35">
      <c r="E322" s="64"/>
    </row>
    <row r="323" spans="5:5" x14ac:dyDescent="0.35">
      <c r="E323" s="64"/>
    </row>
    <row r="324" spans="5:5" x14ac:dyDescent="0.35">
      <c r="E324" s="64"/>
    </row>
    <row r="325" spans="5:5" x14ac:dyDescent="0.35">
      <c r="E325" s="64"/>
    </row>
    <row r="326" spans="5:5" x14ac:dyDescent="0.35">
      <c r="E326" s="64"/>
    </row>
    <row r="327" spans="5:5" x14ac:dyDescent="0.35">
      <c r="E327" s="64"/>
    </row>
    <row r="328" spans="5:5" x14ac:dyDescent="0.35">
      <c r="E328" s="64"/>
    </row>
    <row r="329" spans="5:5" x14ac:dyDescent="0.35">
      <c r="E329" s="64"/>
    </row>
    <row r="330" spans="5:5" x14ac:dyDescent="0.35">
      <c r="E330" s="64"/>
    </row>
    <row r="331" spans="5:5" x14ac:dyDescent="0.35">
      <c r="E331" s="64"/>
    </row>
    <row r="332" spans="5:5" x14ac:dyDescent="0.35">
      <c r="E332" s="64"/>
    </row>
    <row r="333" spans="5:5" x14ac:dyDescent="0.35">
      <c r="E333" s="64"/>
    </row>
    <row r="334" spans="5:5" x14ac:dyDescent="0.35">
      <c r="E334" s="64"/>
    </row>
    <row r="335" spans="5:5" x14ac:dyDescent="0.35">
      <c r="E335" s="64"/>
    </row>
    <row r="336" spans="5:5" x14ac:dyDescent="0.35">
      <c r="E336" s="64"/>
    </row>
    <row r="337" spans="5:5" x14ac:dyDescent="0.35">
      <c r="E337" s="64"/>
    </row>
    <row r="338" spans="5:5" x14ac:dyDescent="0.35">
      <c r="E338" s="64"/>
    </row>
    <row r="339" spans="5:5" x14ac:dyDescent="0.35">
      <c r="E339" s="64"/>
    </row>
    <row r="340" spans="5:5" x14ac:dyDescent="0.35">
      <c r="E340" s="64"/>
    </row>
    <row r="341" spans="5:5" x14ac:dyDescent="0.35">
      <c r="E341" s="64"/>
    </row>
    <row r="342" spans="5:5" x14ac:dyDescent="0.35">
      <c r="E342" s="64"/>
    </row>
    <row r="343" spans="5:5" x14ac:dyDescent="0.35">
      <c r="E343" s="64"/>
    </row>
    <row r="344" spans="5:5" x14ac:dyDescent="0.35">
      <c r="E344" s="64"/>
    </row>
    <row r="345" spans="5:5" x14ac:dyDescent="0.35">
      <c r="E345" s="64"/>
    </row>
    <row r="346" spans="5:5" x14ac:dyDescent="0.35">
      <c r="E346" s="64"/>
    </row>
    <row r="347" spans="5:5" x14ac:dyDescent="0.35">
      <c r="E347" s="64"/>
    </row>
    <row r="348" spans="5:5" x14ac:dyDescent="0.35">
      <c r="E348" s="64"/>
    </row>
    <row r="349" spans="5:5" x14ac:dyDescent="0.35">
      <c r="E349" s="64"/>
    </row>
    <row r="350" spans="5:5" x14ac:dyDescent="0.35">
      <c r="E350" s="64"/>
    </row>
    <row r="351" spans="5:5" x14ac:dyDescent="0.35">
      <c r="E351" s="64"/>
    </row>
    <row r="352" spans="5:5" x14ac:dyDescent="0.35">
      <c r="E352" s="64"/>
    </row>
    <row r="353" spans="5:5" x14ac:dyDescent="0.35">
      <c r="E353" s="64"/>
    </row>
    <row r="354" spans="5:5" x14ac:dyDescent="0.35">
      <c r="E354" s="64"/>
    </row>
    <row r="355" spans="5:5" x14ac:dyDescent="0.35">
      <c r="E355" s="64"/>
    </row>
    <row r="356" spans="5:5" x14ac:dyDescent="0.35">
      <c r="E356" s="64"/>
    </row>
    <row r="357" spans="5:5" x14ac:dyDescent="0.35">
      <c r="E357" s="64"/>
    </row>
    <row r="358" spans="5:5" x14ac:dyDescent="0.35">
      <c r="E358" s="64"/>
    </row>
    <row r="359" spans="5:5" x14ac:dyDescent="0.35">
      <c r="E359" s="64"/>
    </row>
    <row r="360" spans="5:5" x14ac:dyDescent="0.35">
      <c r="E360" s="64"/>
    </row>
    <row r="361" spans="5:5" x14ac:dyDescent="0.35">
      <c r="E361" s="64"/>
    </row>
    <row r="362" spans="5:5" x14ac:dyDescent="0.35">
      <c r="E362" s="64"/>
    </row>
    <row r="363" spans="5:5" x14ac:dyDescent="0.35">
      <c r="E363" s="64"/>
    </row>
    <row r="364" spans="5:5" x14ac:dyDescent="0.35">
      <c r="E364" s="64"/>
    </row>
    <row r="365" spans="5:5" x14ac:dyDescent="0.35">
      <c r="E365" s="64"/>
    </row>
    <row r="366" spans="5:5" x14ac:dyDescent="0.35">
      <c r="E366" s="64"/>
    </row>
    <row r="367" spans="5:5" x14ac:dyDescent="0.35">
      <c r="E367" s="64"/>
    </row>
    <row r="368" spans="5:5" x14ac:dyDescent="0.35">
      <c r="E368" s="64"/>
    </row>
    <row r="369" spans="5:5" x14ac:dyDescent="0.35">
      <c r="E369" s="64"/>
    </row>
    <row r="370" spans="5:5" x14ac:dyDescent="0.35">
      <c r="E370" s="64"/>
    </row>
    <row r="371" spans="5:5" x14ac:dyDescent="0.35">
      <c r="E371" s="64"/>
    </row>
    <row r="372" spans="5:5" x14ac:dyDescent="0.35">
      <c r="E372" s="64"/>
    </row>
    <row r="373" spans="5:5" x14ac:dyDescent="0.35">
      <c r="E373" s="64"/>
    </row>
    <row r="374" spans="5:5" x14ac:dyDescent="0.35">
      <c r="E374" s="64"/>
    </row>
    <row r="375" spans="5:5" x14ac:dyDescent="0.35">
      <c r="E375" s="64"/>
    </row>
    <row r="376" spans="5:5" x14ac:dyDescent="0.35">
      <c r="E376" s="64"/>
    </row>
    <row r="377" spans="5:5" x14ac:dyDescent="0.35">
      <c r="E377" s="64"/>
    </row>
    <row r="378" spans="5:5" x14ac:dyDescent="0.35">
      <c r="E378" s="64"/>
    </row>
    <row r="379" spans="5:5" x14ac:dyDescent="0.35">
      <c r="E379" s="64"/>
    </row>
    <row r="380" spans="5:5" x14ac:dyDescent="0.35">
      <c r="E380" s="64"/>
    </row>
    <row r="381" spans="5:5" x14ac:dyDescent="0.35">
      <c r="E381" s="64"/>
    </row>
    <row r="382" spans="5:5" x14ac:dyDescent="0.35">
      <c r="E382" s="64"/>
    </row>
    <row r="383" spans="5:5" x14ac:dyDescent="0.35">
      <c r="E383" s="64"/>
    </row>
    <row r="384" spans="5:5" x14ac:dyDescent="0.35">
      <c r="E384" s="64"/>
    </row>
    <row r="385" spans="5:5" x14ac:dyDescent="0.35">
      <c r="E385" s="64"/>
    </row>
    <row r="386" spans="5:5" x14ac:dyDescent="0.35">
      <c r="E386" s="64"/>
    </row>
    <row r="387" spans="5:5" x14ac:dyDescent="0.35">
      <c r="E387" s="64"/>
    </row>
    <row r="388" spans="5:5" x14ac:dyDescent="0.35">
      <c r="E388" s="64"/>
    </row>
    <row r="389" spans="5:5" x14ac:dyDescent="0.35">
      <c r="E389" s="64"/>
    </row>
    <row r="390" spans="5:5" x14ac:dyDescent="0.35">
      <c r="E390" s="64"/>
    </row>
    <row r="391" spans="5:5" x14ac:dyDescent="0.35">
      <c r="E391" s="64"/>
    </row>
    <row r="392" spans="5:5" x14ac:dyDescent="0.35">
      <c r="E392" s="64"/>
    </row>
    <row r="393" spans="5:5" x14ac:dyDescent="0.35">
      <c r="E393" s="64"/>
    </row>
    <row r="394" spans="5:5" x14ac:dyDescent="0.35">
      <c r="E394" s="64"/>
    </row>
    <row r="395" spans="5:5" x14ac:dyDescent="0.35">
      <c r="E395" s="64"/>
    </row>
    <row r="396" spans="5:5" x14ac:dyDescent="0.35">
      <c r="E396" s="64"/>
    </row>
    <row r="397" spans="5:5" x14ac:dyDescent="0.35">
      <c r="E397" s="64"/>
    </row>
    <row r="398" spans="5:5" x14ac:dyDescent="0.35">
      <c r="E398" s="64"/>
    </row>
    <row r="399" spans="5:5" x14ac:dyDescent="0.35">
      <c r="E399" s="64"/>
    </row>
    <row r="400" spans="5:5" x14ac:dyDescent="0.35">
      <c r="E400" s="64"/>
    </row>
    <row r="401" spans="5:5" x14ac:dyDescent="0.35">
      <c r="E401" s="64"/>
    </row>
    <row r="402" spans="5:5" x14ac:dyDescent="0.35">
      <c r="E402" s="64"/>
    </row>
    <row r="403" spans="5:5" x14ac:dyDescent="0.35">
      <c r="E403" s="64"/>
    </row>
    <row r="404" spans="5:5" x14ac:dyDescent="0.35">
      <c r="E404" s="64"/>
    </row>
    <row r="405" spans="5:5" x14ac:dyDescent="0.35">
      <c r="E405" s="64"/>
    </row>
    <row r="406" spans="5:5" x14ac:dyDescent="0.35">
      <c r="E406" s="64"/>
    </row>
    <row r="407" spans="5:5" x14ac:dyDescent="0.35">
      <c r="E407" s="64"/>
    </row>
    <row r="408" spans="5:5" x14ac:dyDescent="0.35">
      <c r="E408" s="64"/>
    </row>
    <row r="409" spans="5:5" x14ac:dyDescent="0.35">
      <c r="E409" s="64"/>
    </row>
    <row r="410" spans="5:5" x14ac:dyDescent="0.35">
      <c r="E410" s="64"/>
    </row>
    <row r="411" spans="5:5" x14ac:dyDescent="0.35">
      <c r="E411" s="64"/>
    </row>
    <row r="412" spans="5:5" x14ac:dyDescent="0.35">
      <c r="E412" s="64"/>
    </row>
    <row r="413" spans="5:5" x14ac:dyDescent="0.35">
      <c r="E413" s="64"/>
    </row>
    <row r="414" spans="5:5" x14ac:dyDescent="0.35">
      <c r="E414" s="64"/>
    </row>
    <row r="415" spans="5:5" x14ac:dyDescent="0.35">
      <c r="E415" s="64"/>
    </row>
    <row r="416" spans="5:5" x14ac:dyDescent="0.35">
      <c r="E416" s="64"/>
    </row>
    <row r="417" spans="5:5" x14ac:dyDescent="0.35">
      <c r="E417" s="64"/>
    </row>
    <row r="418" spans="5:5" x14ac:dyDescent="0.35">
      <c r="E418" s="64"/>
    </row>
    <row r="419" spans="5:5" x14ac:dyDescent="0.35">
      <c r="E419" s="64"/>
    </row>
    <row r="420" spans="5:5" x14ac:dyDescent="0.35">
      <c r="E420" s="64"/>
    </row>
    <row r="421" spans="5:5" x14ac:dyDescent="0.35">
      <c r="E421" s="64"/>
    </row>
    <row r="422" spans="5:5" x14ac:dyDescent="0.35">
      <c r="E422" s="64"/>
    </row>
    <row r="423" spans="5:5" x14ac:dyDescent="0.35">
      <c r="E423" s="64"/>
    </row>
    <row r="424" spans="5:5" x14ac:dyDescent="0.35">
      <c r="E424" s="64"/>
    </row>
    <row r="425" spans="5:5" x14ac:dyDescent="0.35">
      <c r="E425" s="64"/>
    </row>
    <row r="426" spans="5:5" x14ac:dyDescent="0.35">
      <c r="E426" s="64"/>
    </row>
    <row r="427" spans="5:5" x14ac:dyDescent="0.35">
      <c r="E427" s="64"/>
    </row>
    <row r="428" spans="5:5" x14ac:dyDescent="0.35">
      <c r="E428" s="64"/>
    </row>
    <row r="429" spans="5:5" x14ac:dyDescent="0.35">
      <c r="E429" s="64"/>
    </row>
    <row r="430" spans="5:5" x14ac:dyDescent="0.35">
      <c r="E430" s="64"/>
    </row>
    <row r="431" spans="5:5" x14ac:dyDescent="0.35">
      <c r="E431" s="64"/>
    </row>
    <row r="432" spans="5:5" x14ac:dyDescent="0.35">
      <c r="E432" s="64"/>
    </row>
    <row r="433" spans="5:5" x14ac:dyDescent="0.35">
      <c r="E433" s="64"/>
    </row>
    <row r="434" spans="5:5" x14ac:dyDescent="0.35">
      <c r="E434" s="64"/>
    </row>
    <row r="435" spans="5:5" x14ac:dyDescent="0.35">
      <c r="E435" s="64"/>
    </row>
    <row r="436" spans="5:5" x14ac:dyDescent="0.35">
      <c r="E436" s="64"/>
    </row>
    <row r="437" spans="5:5" x14ac:dyDescent="0.35">
      <c r="E437" s="64"/>
    </row>
    <row r="438" spans="5:5" x14ac:dyDescent="0.35">
      <c r="E438" s="64"/>
    </row>
    <row r="439" spans="5:5" x14ac:dyDescent="0.35">
      <c r="E439" s="64"/>
    </row>
    <row r="440" spans="5:5" x14ac:dyDescent="0.35">
      <c r="E440" s="64"/>
    </row>
    <row r="441" spans="5:5" x14ac:dyDescent="0.35">
      <c r="E441" s="64"/>
    </row>
    <row r="442" spans="5:5" x14ac:dyDescent="0.35">
      <c r="E442" s="64"/>
    </row>
    <row r="443" spans="5:5" x14ac:dyDescent="0.35">
      <c r="E443" s="64"/>
    </row>
    <row r="444" spans="5:5" x14ac:dyDescent="0.35">
      <c r="E444" s="64"/>
    </row>
    <row r="445" spans="5:5" x14ac:dyDescent="0.35">
      <c r="E445" s="64"/>
    </row>
    <row r="446" spans="5:5" x14ac:dyDescent="0.35">
      <c r="E446" s="64"/>
    </row>
    <row r="447" spans="5:5" x14ac:dyDescent="0.35">
      <c r="E447" s="64"/>
    </row>
    <row r="448" spans="5:5" x14ac:dyDescent="0.35">
      <c r="E448" s="64"/>
    </row>
    <row r="449" spans="5:5" x14ac:dyDescent="0.35">
      <c r="E449" s="64"/>
    </row>
    <row r="450" spans="5:5" x14ac:dyDescent="0.35">
      <c r="E450" s="64"/>
    </row>
    <row r="451" spans="5:5" x14ac:dyDescent="0.35">
      <c r="E451" s="64"/>
    </row>
    <row r="452" spans="5:5" x14ac:dyDescent="0.35">
      <c r="E452" s="64"/>
    </row>
    <row r="453" spans="5:5" x14ac:dyDescent="0.35">
      <c r="E453" s="64"/>
    </row>
    <row r="454" spans="5:5" x14ac:dyDescent="0.35">
      <c r="E454" s="64"/>
    </row>
    <row r="455" spans="5:5" x14ac:dyDescent="0.35">
      <c r="E455" s="64"/>
    </row>
    <row r="456" spans="5:5" x14ac:dyDescent="0.35">
      <c r="E456" s="64"/>
    </row>
    <row r="457" spans="5:5" x14ac:dyDescent="0.35">
      <c r="E457" s="64"/>
    </row>
    <row r="458" spans="5:5" x14ac:dyDescent="0.35">
      <c r="E458" s="64"/>
    </row>
    <row r="459" spans="5:5" x14ac:dyDescent="0.35">
      <c r="E459" s="64"/>
    </row>
    <row r="460" spans="5:5" x14ac:dyDescent="0.35">
      <c r="E460" s="64"/>
    </row>
    <row r="461" spans="5:5" x14ac:dyDescent="0.35">
      <c r="E461" s="64"/>
    </row>
    <row r="462" spans="5:5" x14ac:dyDescent="0.35">
      <c r="E462" s="64"/>
    </row>
    <row r="463" spans="5:5" x14ac:dyDescent="0.35">
      <c r="E463" s="64"/>
    </row>
    <row r="464" spans="5:5" x14ac:dyDescent="0.35">
      <c r="E464" s="64"/>
    </row>
    <row r="465" spans="5:5" x14ac:dyDescent="0.35">
      <c r="E465" s="64"/>
    </row>
    <row r="466" spans="5:5" x14ac:dyDescent="0.35">
      <c r="E466" s="64"/>
    </row>
    <row r="467" spans="5:5" x14ac:dyDescent="0.35">
      <c r="E467" s="64"/>
    </row>
    <row r="468" spans="5:5" x14ac:dyDescent="0.35">
      <c r="E468" s="64"/>
    </row>
    <row r="469" spans="5:5" x14ac:dyDescent="0.35">
      <c r="E469" s="64"/>
    </row>
    <row r="470" spans="5:5" x14ac:dyDescent="0.35">
      <c r="E470" s="64"/>
    </row>
    <row r="471" spans="5:5" x14ac:dyDescent="0.35">
      <c r="E471" s="64"/>
    </row>
    <row r="472" spans="5:5" x14ac:dyDescent="0.35">
      <c r="E472" s="64"/>
    </row>
    <row r="473" spans="5:5" x14ac:dyDescent="0.35">
      <c r="E473" s="64"/>
    </row>
    <row r="474" spans="5:5" x14ac:dyDescent="0.35">
      <c r="E474" s="64"/>
    </row>
    <row r="475" spans="5:5" x14ac:dyDescent="0.35">
      <c r="E475" s="64"/>
    </row>
    <row r="476" spans="5:5" x14ac:dyDescent="0.35">
      <c r="E476" s="64"/>
    </row>
    <row r="477" spans="5:5" x14ac:dyDescent="0.35">
      <c r="E477" s="64"/>
    </row>
    <row r="478" spans="5:5" x14ac:dyDescent="0.35">
      <c r="E478" s="64"/>
    </row>
    <row r="479" spans="5:5" x14ac:dyDescent="0.35">
      <c r="E479" s="64"/>
    </row>
    <row r="480" spans="5:5" x14ac:dyDescent="0.35">
      <c r="E480" s="64"/>
    </row>
    <row r="481" spans="5:5" x14ac:dyDescent="0.35">
      <c r="E481" s="64"/>
    </row>
    <row r="482" spans="5:5" x14ac:dyDescent="0.35">
      <c r="E482" s="64"/>
    </row>
    <row r="483" spans="5:5" x14ac:dyDescent="0.35">
      <c r="E483" s="64"/>
    </row>
    <row r="484" spans="5:5" x14ac:dyDescent="0.35">
      <c r="E484" s="64"/>
    </row>
    <row r="485" spans="5:5" x14ac:dyDescent="0.35">
      <c r="E485" s="64"/>
    </row>
    <row r="486" spans="5:5" x14ac:dyDescent="0.35">
      <c r="E486" s="64"/>
    </row>
    <row r="487" spans="5:5" x14ac:dyDescent="0.35">
      <c r="E487" s="64"/>
    </row>
    <row r="488" spans="5:5" x14ac:dyDescent="0.35">
      <c r="E488" s="64"/>
    </row>
    <row r="489" spans="5:5" x14ac:dyDescent="0.35">
      <c r="E489" s="64"/>
    </row>
    <row r="490" spans="5:5" x14ac:dyDescent="0.35">
      <c r="E490" s="64"/>
    </row>
    <row r="491" spans="5:5" x14ac:dyDescent="0.35">
      <c r="E491" s="64"/>
    </row>
    <row r="492" spans="5:5" x14ac:dyDescent="0.35">
      <c r="E492" s="64"/>
    </row>
    <row r="493" spans="5:5" x14ac:dyDescent="0.35">
      <c r="E493" s="64"/>
    </row>
    <row r="494" spans="5:5" x14ac:dyDescent="0.35">
      <c r="E494" s="64"/>
    </row>
    <row r="495" spans="5:5" x14ac:dyDescent="0.35">
      <c r="E495" s="64"/>
    </row>
    <row r="496" spans="5:5" x14ac:dyDescent="0.35">
      <c r="E496" s="64"/>
    </row>
    <row r="497" spans="5:5" x14ac:dyDescent="0.35">
      <c r="E497" s="64"/>
    </row>
    <row r="498" spans="5:5" x14ac:dyDescent="0.35">
      <c r="E498" s="64"/>
    </row>
    <row r="499" spans="5:5" x14ac:dyDescent="0.35">
      <c r="E499" s="64"/>
    </row>
    <row r="500" spans="5:5" x14ac:dyDescent="0.35">
      <c r="E500" s="64"/>
    </row>
    <row r="501" spans="5:5" x14ac:dyDescent="0.35">
      <c r="E501" s="64"/>
    </row>
    <row r="502" spans="5:5" x14ac:dyDescent="0.35">
      <c r="E502" s="64"/>
    </row>
    <row r="503" spans="5:5" x14ac:dyDescent="0.35">
      <c r="E503" s="64"/>
    </row>
    <row r="504" spans="5:5" x14ac:dyDescent="0.35">
      <c r="E504" s="64"/>
    </row>
    <row r="505" spans="5:5" x14ac:dyDescent="0.35">
      <c r="E505" s="64"/>
    </row>
    <row r="506" spans="5:5" x14ac:dyDescent="0.35">
      <c r="E506" s="64"/>
    </row>
    <row r="507" spans="5:5" x14ac:dyDescent="0.35">
      <c r="E507" s="64"/>
    </row>
    <row r="508" spans="5:5" x14ac:dyDescent="0.35">
      <c r="E508" s="64"/>
    </row>
    <row r="509" spans="5:5" x14ac:dyDescent="0.35">
      <c r="E509" s="64"/>
    </row>
  </sheetData>
  <sheetProtection sheet="1" objects="1" scenarios="1"/>
  <mergeCells count="95">
    <mergeCell ref="A56:A57"/>
    <mergeCell ref="B56:B58"/>
    <mergeCell ref="C56:C57"/>
    <mergeCell ref="D56:D58"/>
    <mergeCell ref="E56:E57"/>
    <mergeCell ref="A59:A60"/>
    <mergeCell ref="B59:B61"/>
    <mergeCell ref="C59:C60"/>
    <mergeCell ref="D59:D61"/>
    <mergeCell ref="E59:E60"/>
    <mergeCell ref="A50:A51"/>
    <mergeCell ref="B50:B52"/>
    <mergeCell ref="C50:C51"/>
    <mergeCell ref="D50:D52"/>
    <mergeCell ref="E50:E51"/>
    <mergeCell ref="A53:A54"/>
    <mergeCell ref="B53:B55"/>
    <mergeCell ref="C53:C54"/>
    <mergeCell ref="D53:D55"/>
    <mergeCell ref="E53:E54"/>
    <mergeCell ref="A44:A45"/>
    <mergeCell ref="B44:B46"/>
    <mergeCell ref="C44:C45"/>
    <mergeCell ref="D44:D46"/>
    <mergeCell ref="E44:E45"/>
    <mergeCell ref="A47:A48"/>
    <mergeCell ref="B47:B49"/>
    <mergeCell ref="C47:C48"/>
    <mergeCell ref="D47:D49"/>
    <mergeCell ref="E47:E48"/>
    <mergeCell ref="A38:A39"/>
    <mergeCell ref="B38:B40"/>
    <mergeCell ref="C38:C39"/>
    <mergeCell ref="D38:D40"/>
    <mergeCell ref="E38:E39"/>
    <mergeCell ref="A41:A42"/>
    <mergeCell ref="B41:B43"/>
    <mergeCell ref="C41:C42"/>
    <mergeCell ref="D41:D43"/>
    <mergeCell ref="E41:E42"/>
    <mergeCell ref="A32:A33"/>
    <mergeCell ref="B32:B34"/>
    <mergeCell ref="C32:C33"/>
    <mergeCell ref="D32:D34"/>
    <mergeCell ref="E32:E33"/>
    <mergeCell ref="A35:A36"/>
    <mergeCell ref="B35:B37"/>
    <mergeCell ref="C35:C36"/>
    <mergeCell ref="D35:D37"/>
    <mergeCell ref="E35:E36"/>
    <mergeCell ref="A26:A27"/>
    <mergeCell ref="B26:B28"/>
    <mergeCell ref="C26:C27"/>
    <mergeCell ref="D26:D28"/>
    <mergeCell ref="E26:E27"/>
    <mergeCell ref="A29:A30"/>
    <mergeCell ref="B29:B31"/>
    <mergeCell ref="C29:C30"/>
    <mergeCell ref="D29:D31"/>
    <mergeCell ref="E29:E30"/>
    <mergeCell ref="E20:E21"/>
    <mergeCell ref="A23:A24"/>
    <mergeCell ref="B23:B25"/>
    <mergeCell ref="C23:C24"/>
    <mergeCell ref="D23:D25"/>
    <mergeCell ref="E23:E24"/>
    <mergeCell ref="D14:D15"/>
    <mergeCell ref="B17:B19"/>
    <mergeCell ref="D17:D19"/>
    <mergeCell ref="A20:A21"/>
    <mergeCell ref="B20:B22"/>
    <mergeCell ref="C20:C21"/>
    <mergeCell ref="D20:D22"/>
    <mergeCell ref="B14:B15"/>
    <mergeCell ref="D2:D3"/>
    <mergeCell ref="B5:B8"/>
    <mergeCell ref="D5:D8"/>
    <mergeCell ref="B10:B12"/>
    <mergeCell ref="D10:D12"/>
    <mergeCell ref="A62:E62"/>
    <mergeCell ref="A1:E1"/>
    <mergeCell ref="A4:E4"/>
    <mergeCell ref="E5:E7"/>
    <mergeCell ref="A9:E9"/>
    <mergeCell ref="A5:A7"/>
    <mergeCell ref="C5:C7"/>
    <mergeCell ref="E10:E11"/>
    <mergeCell ref="A13:E13"/>
    <mergeCell ref="A16:E16"/>
    <mergeCell ref="A17:A18"/>
    <mergeCell ref="C17:C18"/>
    <mergeCell ref="E17:E18"/>
    <mergeCell ref="A10:A11"/>
    <mergeCell ref="C10:C11"/>
    <mergeCell ref="B2:B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44acba9-b29f-4f0f-9440-c9e57695141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D391863A91754097516C50F34AB1DF" ma:contentTypeVersion="17" ma:contentTypeDescription="Create a new document." ma:contentTypeScope="" ma:versionID="e5266a97be0829cfa17b28c6962705f4">
  <xsd:schema xmlns:xsd="http://www.w3.org/2001/XMLSchema" xmlns:xs="http://www.w3.org/2001/XMLSchema" xmlns:p="http://schemas.microsoft.com/office/2006/metadata/properties" xmlns:ns3="344acba9-b29f-4f0f-9440-c9e576951413" xmlns:ns4="d309c302-30dc-4567-8078-7371afca7ecf" targetNamespace="http://schemas.microsoft.com/office/2006/metadata/properties" ma:root="true" ma:fieldsID="b629914f0082d8f5f19699cdd10a4bf9" ns3:_="" ns4:_="">
    <xsd:import namespace="344acba9-b29f-4f0f-9440-c9e576951413"/>
    <xsd:import namespace="d309c302-30dc-4567-8078-7371afca7ec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4acba9-b29f-4f0f-9440-c9e5769514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09c302-30dc-4567-8078-7371afca7ec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8D8678-513C-4208-BBF7-D8B29C22CD5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439AA6-D753-4797-BF21-F92DCA7CF994}">
  <ds:schemaRefs>
    <ds:schemaRef ds:uri="http://schemas.microsoft.com/office/2006/metadata/properties"/>
    <ds:schemaRef ds:uri="http://purl.org/dc/dcmitype/"/>
    <ds:schemaRef ds:uri="http://www.w3.org/XML/1998/namespace"/>
    <ds:schemaRef ds:uri="http://schemas.microsoft.com/office/2006/documentManagement/types"/>
    <ds:schemaRef ds:uri="344acba9-b29f-4f0f-9440-c9e576951413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d309c302-30dc-4567-8078-7371afca7ecf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6DC91CE0-B94C-4F75-8783-BDEAD7AA08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4acba9-b29f-4f0f-9440-c9e576951413"/>
    <ds:schemaRef ds:uri="d309c302-30dc-4567-8078-7371afca7e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Calculation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Morse, Tiffiany</dc:creator>
  <cp:lastModifiedBy>Morse, Tiffiany</cp:lastModifiedBy>
  <dcterms:created xsi:type="dcterms:W3CDTF">2024-03-02T21:04:03Z</dcterms:created>
  <dcterms:modified xsi:type="dcterms:W3CDTF">2024-03-18T22:14:50Z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0x0101008ED391863A91754097516C50F34AB1DF</vt:lpwstr>
  </property>
</Properties>
</file>