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ecloud.sharepoint.com/sites/HNS-Team/Shared Documents/CNP Program Forms/NSLP Program Forms/"/>
    </mc:Choice>
  </mc:AlternateContent>
  <xr:revisionPtr revIDLastSave="0" documentId="8_{95CAA4A9-7B2E-4A73-9347-DDE04ABD645D}" xr6:coauthVersionLast="47" xr6:coauthVersionMax="47" xr10:uidLastSave="{00000000-0000-0000-0000-000000000000}"/>
  <bookViews>
    <workbookView xWindow="-120" yWindow="-120" windowWidth="29040" windowHeight="15720" xr2:uid="{0E0D144A-2EA6-4D82-BBEF-9914244C094D}"/>
  </bookViews>
  <sheets>
    <sheet name="Breakfast" sheetId="4" r:id="rId1"/>
    <sheet name="Lunch" sheetId="6" r:id="rId2"/>
    <sheet name="Sample" sheetId="2" r:id="rId3"/>
  </sheets>
  <definedNames>
    <definedName name="_xlnm.Print_Area" localSheetId="0">Breakfast!$A$1:$O$44</definedName>
    <definedName name="_xlnm.Print_Area" localSheetId="1">Lunch!$A$1:$O$44</definedName>
    <definedName name="_xlnm.Print_Area" localSheetId="2">Sample!$A$1:$O$42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6" l="1"/>
  <c r="G24" i="4"/>
  <c r="M40" i="6"/>
  <c r="K40" i="6"/>
  <c r="M37" i="6"/>
  <c r="K37" i="6"/>
  <c r="M34" i="6"/>
  <c r="K34" i="6"/>
  <c r="G30" i="6"/>
  <c r="G27" i="6"/>
  <c r="K20" i="6"/>
  <c r="I30" i="6"/>
  <c r="K30" i="6"/>
  <c r="I20" i="6"/>
  <c r="G20" i="6"/>
  <c r="K20" i="4"/>
  <c r="I27" i="4"/>
  <c r="M40" i="4"/>
  <c r="K40" i="4"/>
  <c r="M37" i="4"/>
  <c r="K37" i="4"/>
  <c r="M34" i="4"/>
  <c r="K34" i="4"/>
  <c r="G30" i="4"/>
  <c r="G27" i="4"/>
  <c r="K27" i="4" s="1"/>
  <c r="I20" i="4"/>
  <c r="G20" i="4"/>
  <c r="M38" i="2"/>
  <c r="M35" i="2"/>
  <c r="M32" i="2"/>
  <c r="K38" i="2"/>
  <c r="K35" i="2"/>
  <c r="K32" i="2"/>
  <c r="K18" i="2"/>
  <c r="I18" i="2"/>
  <c r="G18" i="2"/>
  <c r="G28" i="2"/>
  <c r="G25" i="2"/>
  <c r="I28" i="2"/>
  <c r="K28" i="2" s="1"/>
  <c r="I25" i="2"/>
  <c r="K25" i="2" s="1"/>
  <c r="I22" i="2"/>
  <c r="K22" i="2"/>
  <c r="I24" i="4"/>
  <c r="K24" i="4"/>
  <c r="I30" i="4"/>
  <c r="K30" i="4"/>
  <c r="I40" i="4"/>
  <c r="I34" i="4"/>
  <c r="O34" i="4"/>
  <c r="O35" i="2"/>
  <c r="I35" i="2"/>
  <c r="O40" i="6"/>
  <c r="I40" i="6"/>
  <c r="O32" i="2"/>
  <c r="I32" i="2"/>
  <c r="I38" i="2"/>
  <c r="O38" i="2"/>
  <c r="I37" i="4"/>
  <c r="O37" i="4"/>
  <c r="O40" i="4"/>
  <c r="I27" i="6"/>
  <c r="K27" i="6"/>
  <c r="I24" i="6"/>
  <c r="K24" i="6"/>
  <c r="O34" i="6"/>
  <c r="I34" i="6"/>
  <c r="O41" i="2"/>
  <c r="O37" i="6"/>
  <c r="O43" i="6" s="1"/>
  <c r="I37" i="6"/>
  <c r="O4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rcampa</author>
  </authors>
  <commentList>
    <comment ref="C7" authorId="0" shapeId="0" xr:uid="{B86D68CD-7556-4985-AB24-D0DC04B83384}">
      <text>
        <r>
          <rPr>
            <sz val="9"/>
            <color indexed="81"/>
            <rFont val="Arial"/>
            <family val="2"/>
          </rPr>
          <t>Enter free meals served during respective month of base year.</t>
        </r>
      </text>
    </comment>
    <comment ref="C8" authorId="0" shapeId="0" xr:uid="{5852E213-5FC0-4881-8562-FE40BA1AA8D2}">
      <text>
        <r>
          <rPr>
            <sz val="9"/>
            <color indexed="81"/>
            <rFont val="Arial"/>
            <family val="2"/>
          </rPr>
          <t>Enter the reduce price meals from the respective month of base year.</t>
        </r>
      </text>
    </comment>
    <comment ref="C9" authorId="0" shapeId="0" xr:uid="{97579CF3-D25E-4D4E-A922-8C4FEBC1FA89}">
      <text>
        <r>
          <rPr>
            <sz val="9"/>
            <color indexed="81"/>
            <rFont val="Arial"/>
            <family val="2"/>
          </rPr>
          <t>Enter the paid meals served from the respective month of base year.</t>
        </r>
      </text>
    </comment>
    <comment ref="C13" authorId="0" shapeId="0" xr:uid="{7E7A2E21-F8F5-4FF2-9A7D-EF0C5E0048D9}">
      <text>
        <r>
          <rPr>
            <sz val="9"/>
            <color indexed="81"/>
            <rFont val="Arial"/>
            <family val="2"/>
          </rPr>
          <t>Enter the enrollment from the respective month of base year.</t>
        </r>
      </text>
    </comment>
    <comment ref="C14" authorId="0" shapeId="0" xr:uid="{BEE750D6-5626-4AF1-8D6D-2E642880BA1C}">
      <text>
        <r>
          <rPr>
            <sz val="9"/>
            <color indexed="81"/>
            <rFont val="Arial"/>
            <family val="2"/>
          </rPr>
          <t>Enter the number of serving days from the respective month of the base year.</t>
        </r>
      </text>
    </comment>
    <comment ref="C15" authorId="0" shapeId="0" xr:uid="{E4F4EDB1-5178-4FBA-8DB5-D8DABF29175D}">
      <text>
        <r>
          <rPr>
            <sz val="9"/>
            <color indexed="81"/>
            <rFont val="Arial"/>
            <family val="2"/>
          </rPr>
          <t>Enter the current year enrollment for the respective month.</t>
        </r>
      </text>
    </comment>
    <comment ref="C16" authorId="0" shapeId="0" xr:uid="{A3648724-B53C-439A-A1C9-F0F48934ADCD}">
      <text>
        <r>
          <rPr>
            <sz val="9"/>
            <color indexed="81"/>
            <rFont val="Arial"/>
            <family val="2"/>
          </rPr>
          <t>Enter the current year serving days for the respective month.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rcampa</author>
  </authors>
  <commentList>
    <comment ref="C7" authorId="0" shapeId="0" xr:uid="{D07B493D-E7BF-489D-876C-5AA11BBFD978}">
      <text>
        <r>
          <rPr>
            <sz val="9"/>
            <color indexed="81"/>
            <rFont val="Arial"/>
            <family val="2"/>
          </rPr>
          <t>Enter free meals served during respective month of base year.</t>
        </r>
      </text>
    </comment>
    <comment ref="C8" authorId="0" shapeId="0" xr:uid="{FFE4E038-EC1F-4952-968E-B07F72F598D8}">
      <text>
        <r>
          <rPr>
            <sz val="9"/>
            <color indexed="81"/>
            <rFont val="Arial"/>
            <family val="2"/>
          </rPr>
          <t>Enter the reduce price meals from the respective month of base year.</t>
        </r>
      </text>
    </comment>
    <comment ref="C9" authorId="0" shapeId="0" xr:uid="{754C0765-22C8-40F8-8519-C7006FCFCD0E}">
      <text>
        <r>
          <rPr>
            <sz val="9"/>
            <color indexed="81"/>
            <rFont val="Arial"/>
            <family val="2"/>
          </rPr>
          <t>Enter the paid meals served from the respective month of base year.</t>
        </r>
      </text>
    </comment>
    <comment ref="C13" authorId="0" shapeId="0" xr:uid="{69BCF8A6-256D-408F-92D3-D7659F8FCD5E}">
      <text>
        <r>
          <rPr>
            <sz val="9"/>
            <color indexed="81"/>
            <rFont val="Arial"/>
            <family val="2"/>
          </rPr>
          <t>Enter the enrollment from the respective month of base year.</t>
        </r>
      </text>
    </comment>
    <comment ref="C14" authorId="0" shapeId="0" xr:uid="{8672A00F-8F8C-4F05-8B28-CA2ED2D4243E}">
      <text>
        <r>
          <rPr>
            <sz val="9"/>
            <color indexed="81"/>
            <rFont val="Arial"/>
            <family val="2"/>
          </rPr>
          <t>Enter the number of serving days from the respective month of the base year.</t>
        </r>
      </text>
    </comment>
    <comment ref="C15" authorId="0" shapeId="0" xr:uid="{A97CD51E-CBE5-411C-9F05-D6C32EBD40EB}">
      <text>
        <r>
          <rPr>
            <sz val="9"/>
            <color indexed="81"/>
            <rFont val="Arial"/>
            <family val="2"/>
          </rPr>
          <t>Enter the current year enrollment for the respective month.</t>
        </r>
      </text>
    </comment>
    <comment ref="C16" authorId="0" shapeId="0" xr:uid="{87A800B5-922F-4D71-A8DD-C5E6420D5C0B}">
      <text>
        <r>
          <rPr>
            <sz val="9"/>
            <color indexed="81"/>
            <rFont val="Arial"/>
            <family val="2"/>
          </rPr>
          <t>Enter the current year serving days for the respective month.</t>
        </r>
      </text>
    </comment>
  </commentList>
</comments>
</file>

<file path=xl/sharedStrings.xml><?xml version="1.0" encoding="utf-8"?>
<sst xmlns="http://schemas.openxmlformats.org/spreadsheetml/2006/main" count="260" uniqueCount="38">
  <si>
    <t>Provision 3 Breakfast Meal Calculations</t>
  </si>
  <si>
    <t>School:</t>
  </si>
  <si>
    <t>Month:</t>
  </si>
  <si>
    <t>Year:</t>
  </si>
  <si>
    <t xml:space="preserve">Base Year Meals </t>
  </si>
  <si>
    <t xml:space="preserve">Free </t>
  </si>
  <si>
    <t>=</t>
  </si>
  <si>
    <t xml:space="preserve">Reduced-Price </t>
  </si>
  <si>
    <t>Paid</t>
  </si>
  <si>
    <t>Enrollment and Serving Days</t>
  </si>
  <si>
    <t xml:space="preserve">Base Year Enrollment </t>
  </si>
  <si>
    <t xml:space="preserve">Base Year Serving Days </t>
  </si>
  <si>
    <t xml:space="preserve">Current Year Enrollment </t>
  </si>
  <si>
    <t xml:space="preserve">Current Year Serving Days </t>
  </si>
  <si>
    <t>Calculations</t>
  </si>
  <si>
    <t xml:space="preserve">Percent Change Enrollment  </t>
  </si>
  <si>
    <t>Current Year Enrollment</t>
  </si>
  <si>
    <t>/</t>
  </si>
  <si>
    <t>Base Year Enrollment</t>
  </si>
  <si>
    <t xml:space="preserve">Enrollment Adjusted Free Meals </t>
  </si>
  <si>
    <t>Base Year Free Meals</t>
  </si>
  <si>
    <t>X</t>
  </si>
  <si>
    <t>Percent Change Enrollment</t>
  </si>
  <si>
    <t xml:space="preserve">Enrollment Adjusted Reduced-Price Meals </t>
  </si>
  <si>
    <t>Base Year Reduced -Price Meals</t>
  </si>
  <si>
    <t xml:space="preserve">Enrollment Adjusted Paid Meals </t>
  </si>
  <si>
    <t xml:space="preserve">Serving Day Adjusted Free Meals </t>
  </si>
  <si>
    <t>Base Year Serving Days</t>
  </si>
  <si>
    <t>Current Year Serving Days</t>
  </si>
  <si>
    <t xml:space="preserve">Serving Day Adjusted Reduced-Price Meals </t>
  </si>
  <si>
    <t>Enrollment Adjusted Reduced-Price Meals</t>
  </si>
  <si>
    <t xml:space="preserve">Serving Day Adjusted Paid Meals </t>
  </si>
  <si>
    <t>Enrollment Adjusted Paid Meals</t>
  </si>
  <si>
    <t>Total Meals =</t>
  </si>
  <si>
    <t>Provision 3 Lunch Meal Calculations</t>
  </si>
  <si>
    <t>Provision 3 Meal Claim Verification</t>
  </si>
  <si>
    <t>Base Year Meals - February 2003</t>
  </si>
  <si>
    <t>Total Meals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</si>
</sst>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Montserrat ExtraBold"/>
    </font>
    <font>
      <sz val="11"/>
      <color rgb="FF3F3F76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9"/>
      <color indexed="81"/>
      <name val="Arial"/>
      <family val="2"/>
    </font>
    <font>
      <b/>
      <sz val="11"/>
      <color rgb="FF3F3F76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5DFD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7" applyNumberFormat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164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9" fillId="0" borderId="0" xfId="0" applyFont="1"/>
    <xf numFmtId="164" fontId="5" fillId="0" borderId="0" xfId="0" applyNumberFormat="1" applyFont="1" applyAlignment="1">
      <alignment horizontal="right" vertical="center" wrapText="1"/>
    </xf>
    <xf numFmtId="1" fontId="5" fillId="0" borderId="0" xfId="0" applyNumberFormat="1" applyFont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" fontId="5" fillId="0" borderId="0" xfId="0" applyNumberFormat="1" applyFont="1"/>
    <xf numFmtId="1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4" fillId="3" borderId="7" xfId="1" applyFont="1" applyFill="1" applyAlignment="1">
      <alignment horizontal="center"/>
    </xf>
    <xf numFmtId="0" fontId="11" fillId="3" borderId="7" xfId="1" applyFont="1" applyFill="1"/>
    <xf numFmtId="0" fontId="11" fillId="3" borderId="7" xfId="1" applyFont="1" applyFill="1" applyAlignment="1"/>
    <xf numFmtId="0" fontId="8" fillId="0" borderId="0" xfId="0" applyFont="1" applyAlignment="1">
      <alignment vertical="center"/>
    </xf>
    <xf numFmtId="0" fontId="12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2">
    <cellStyle name="Input" xfId="1" builtinId="20"/>
    <cellStyle name="Normal" xfId="0" builtinId="0"/>
  </cellStyles>
  <dxfs count="0"/>
  <tableStyles count="0" defaultTableStyle="TableStyleMedium9" defaultPivotStyle="PivotStyleLight16"/>
  <colors>
    <mruColors>
      <color rgb="FFF5DF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29FF9-00DD-4335-9A21-83486EED240C}">
  <sheetPr>
    <pageSetUpPr fitToPage="1"/>
  </sheetPr>
  <dimension ref="A1:O44"/>
  <sheetViews>
    <sheetView tabSelected="1" workbookViewId="0"/>
  </sheetViews>
  <sheetFormatPr defaultRowHeight="15" x14ac:dyDescent="0.25"/>
  <cols>
    <col min="1" max="1" width="26.42578125" customWidth="1"/>
    <col min="2" max="2" width="2.7109375" customWidth="1"/>
    <col min="3" max="3" width="14.7109375" customWidth="1"/>
    <col min="4" max="4" width="2.7109375" customWidth="1"/>
    <col min="5" max="5" width="16.42578125" customWidth="1"/>
    <col min="6" max="6" width="2.7109375" customWidth="1"/>
    <col min="7" max="7" width="14.7109375" customWidth="1"/>
    <col min="8" max="8" width="2.7109375" customWidth="1"/>
    <col min="9" max="9" width="10.7109375" customWidth="1"/>
    <col min="10" max="10" width="2.7109375" customWidth="1"/>
    <col min="11" max="11" width="9.7109375" customWidth="1"/>
    <col min="12" max="12" width="2.7109375" customWidth="1"/>
    <col min="13" max="13" width="9.7109375" customWidth="1"/>
    <col min="14" max="14" width="2.7109375" customWidth="1"/>
    <col min="15" max="15" width="9.7109375" customWidth="1"/>
  </cols>
  <sheetData>
    <row r="1" spans="1:15" ht="24" x14ac:dyDescent="0.45">
      <c r="A1" s="2" t="s">
        <v>0</v>
      </c>
    </row>
    <row r="3" spans="1:15" x14ac:dyDescent="0.25">
      <c r="A3" s="35" t="s">
        <v>1</v>
      </c>
      <c r="B3" s="3"/>
      <c r="C3" s="3"/>
      <c r="D3" s="3"/>
      <c r="E3" s="36" t="s">
        <v>2</v>
      </c>
      <c r="F3" s="36"/>
      <c r="G3" s="3"/>
      <c r="H3" s="3"/>
      <c r="I3" s="36" t="s">
        <v>3</v>
      </c>
      <c r="J3" s="36"/>
      <c r="K3" s="3"/>
      <c r="L3" s="3"/>
      <c r="M3" s="3"/>
      <c r="N3" s="3"/>
      <c r="O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A5" s="31" t="s">
        <v>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"/>
      <c r="O5" s="3"/>
    </row>
    <row r="6" spans="1:1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A7" s="4" t="s">
        <v>5</v>
      </c>
      <c r="B7" s="5" t="s">
        <v>6</v>
      </c>
      <c r="C7" s="34">
        <v>0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A8" s="4" t="s">
        <v>7</v>
      </c>
      <c r="B8" s="5" t="s">
        <v>6</v>
      </c>
      <c r="C8" s="34">
        <v>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25">
      <c r="A9" s="4" t="s">
        <v>8</v>
      </c>
      <c r="B9" s="5" t="s">
        <v>6</v>
      </c>
      <c r="C9" s="34">
        <v>0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5.75" x14ac:dyDescent="0.25">
      <c r="A10" s="4"/>
      <c r="B10" s="5"/>
      <c r="C10" s="6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5.75" customHeight="1" x14ac:dyDescent="0.25">
      <c r="A11" s="31" t="s">
        <v>9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"/>
      <c r="O11" s="3"/>
    </row>
    <row r="12" spans="1:15" ht="15.75" x14ac:dyDescent="0.25">
      <c r="A12" s="3"/>
      <c r="B12" s="5"/>
      <c r="C12" s="6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5">
      <c r="A13" s="4" t="s">
        <v>10</v>
      </c>
      <c r="B13" s="5" t="s">
        <v>6</v>
      </c>
      <c r="C13" s="34"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25">
      <c r="A14" s="4" t="s">
        <v>11</v>
      </c>
      <c r="B14" s="5" t="s">
        <v>6</v>
      </c>
      <c r="C14" s="34"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25">
      <c r="A15" s="4" t="s">
        <v>12</v>
      </c>
      <c r="B15" s="5" t="s">
        <v>6</v>
      </c>
      <c r="C15" s="34"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25">
      <c r="A16" s="4" t="s">
        <v>13</v>
      </c>
      <c r="B16" s="5" t="s">
        <v>6</v>
      </c>
      <c r="C16" s="34"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25">
      <c r="A17" s="4"/>
      <c r="B17" s="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8" x14ac:dyDescent="0.25">
      <c r="A18" s="32" t="s">
        <v>14</v>
      </c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.75" thickBot="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5">
      <c r="A20" s="8" t="s">
        <v>15</v>
      </c>
      <c r="B20" s="9" t="s">
        <v>6</v>
      </c>
      <c r="C20" s="10" t="s">
        <v>16</v>
      </c>
      <c r="D20" s="9" t="s">
        <v>17</v>
      </c>
      <c r="E20" s="10" t="s">
        <v>18</v>
      </c>
      <c r="F20" s="9" t="s">
        <v>6</v>
      </c>
      <c r="G20" s="11">
        <f>C15</f>
        <v>0</v>
      </c>
      <c r="H20" s="9" t="s">
        <v>17</v>
      </c>
      <c r="I20" s="11">
        <f>C13</f>
        <v>0</v>
      </c>
      <c r="J20" s="9" t="s">
        <v>6</v>
      </c>
      <c r="K20" s="12">
        <f>IFERROR((C15/C13),0)</f>
        <v>0</v>
      </c>
      <c r="L20" s="3"/>
      <c r="M20" s="3"/>
      <c r="N20" s="3"/>
      <c r="O20" s="3"/>
    </row>
    <row r="21" spans="1:15" ht="15.75" thickBot="1" x14ac:dyDescent="0.3">
      <c r="A21" s="8"/>
      <c r="B21" s="9"/>
      <c r="C21" s="10"/>
      <c r="D21" s="9"/>
      <c r="E21" s="10"/>
      <c r="F21" s="9"/>
      <c r="G21" s="11"/>
      <c r="H21" s="9"/>
      <c r="I21" s="11"/>
      <c r="J21" s="9"/>
      <c r="K21" s="13"/>
      <c r="L21" s="3"/>
      <c r="M21" s="3"/>
      <c r="N21" s="3"/>
      <c r="O21" s="3"/>
    </row>
    <row r="22" spans="1:15" x14ac:dyDescent="0.25">
      <c r="A22" s="14"/>
      <c r="B22" s="14"/>
      <c r="C22" s="5"/>
      <c r="D22" s="15"/>
      <c r="E22" s="16"/>
      <c r="F22" s="15"/>
      <c r="G22" s="17"/>
      <c r="H22" s="3"/>
      <c r="I22" s="3"/>
      <c r="J22" s="3"/>
      <c r="K22" s="3"/>
      <c r="L22" s="3"/>
      <c r="M22" s="3"/>
      <c r="N22" s="3"/>
      <c r="O22" s="3"/>
    </row>
    <row r="23" spans="1:15" ht="15.75" thickBo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5">
      <c r="A24" s="18" t="s">
        <v>19</v>
      </c>
      <c r="B24" s="9" t="s">
        <v>6</v>
      </c>
      <c r="C24" s="10" t="s">
        <v>20</v>
      </c>
      <c r="D24" s="9" t="s">
        <v>21</v>
      </c>
      <c r="E24" s="19" t="s">
        <v>22</v>
      </c>
      <c r="F24" s="9" t="s">
        <v>6</v>
      </c>
      <c r="G24" s="20">
        <f>C7</f>
        <v>0</v>
      </c>
      <c r="H24" s="9" t="s">
        <v>21</v>
      </c>
      <c r="I24" s="21">
        <f>K20</f>
        <v>0</v>
      </c>
      <c r="J24" s="9" t="s">
        <v>6</v>
      </c>
      <c r="K24" s="12">
        <f>G24*I24</f>
        <v>0</v>
      </c>
      <c r="L24" s="3"/>
      <c r="M24" s="3"/>
      <c r="N24" s="3"/>
      <c r="O24" s="3"/>
    </row>
    <row r="25" spans="1:15" ht="15.75" thickBot="1" x14ac:dyDescent="0.3">
      <c r="A25" s="18"/>
      <c r="B25" s="9"/>
      <c r="C25" s="10"/>
      <c r="D25" s="9"/>
      <c r="E25" s="19"/>
      <c r="F25" s="9"/>
      <c r="G25" s="20"/>
      <c r="H25" s="9"/>
      <c r="I25" s="21"/>
      <c r="J25" s="9"/>
      <c r="K25" s="13"/>
      <c r="L25" s="3"/>
      <c r="M25" s="3"/>
      <c r="N25" s="3"/>
      <c r="O25" s="3"/>
    </row>
    <row r="26" spans="1:15" ht="15.75" thickBot="1" x14ac:dyDescent="0.3">
      <c r="A26" s="22"/>
      <c r="B26" s="2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5">
      <c r="A27" s="18" t="s">
        <v>23</v>
      </c>
      <c r="B27" s="9" t="s">
        <v>6</v>
      </c>
      <c r="C27" s="10" t="s">
        <v>24</v>
      </c>
      <c r="D27" s="9" t="s">
        <v>21</v>
      </c>
      <c r="E27" s="19" t="s">
        <v>22</v>
      </c>
      <c r="F27" s="9" t="s">
        <v>6</v>
      </c>
      <c r="G27" s="20">
        <f>C8</f>
        <v>0</v>
      </c>
      <c r="H27" s="9" t="s">
        <v>21</v>
      </c>
      <c r="I27" s="21">
        <f>K20</f>
        <v>0</v>
      </c>
      <c r="J27" s="9" t="s">
        <v>6</v>
      </c>
      <c r="K27" s="12">
        <f>G27*I27</f>
        <v>0</v>
      </c>
      <c r="L27" s="3"/>
      <c r="M27" s="3"/>
      <c r="N27" s="3"/>
      <c r="O27" s="3"/>
    </row>
    <row r="28" spans="1:15" ht="15.75" thickBot="1" x14ac:dyDescent="0.3">
      <c r="A28" s="18"/>
      <c r="B28" s="9"/>
      <c r="C28" s="10"/>
      <c r="D28" s="9"/>
      <c r="E28" s="19"/>
      <c r="F28" s="9"/>
      <c r="G28" s="20"/>
      <c r="H28" s="9"/>
      <c r="I28" s="21"/>
      <c r="J28" s="9"/>
      <c r="K28" s="13"/>
      <c r="L28" s="3"/>
      <c r="M28" s="3"/>
      <c r="N28" s="3"/>
      <c r="O28" s="3"/>
    </row>
    <row r="29" spans="1:15" ht="15.75" thickBot="1" x14ac:dyDescent="0.3">
      <c r="A29" s="22"/>
      <c r="B29" s="2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5">
      <c r="A30" s="18" t="s">
        <v>25</v>
      </c>
      <c r="B30" s="9" t="s">
        <v>6</v>
      </c>
      <c r="C30" s="10" t="s">
        <v>20</v>
      </c>
      <c r="D30" s="9" t="s">
        <v>21</v>
      </c>
      <c r="E30" s="19" t="s">
        <v>22</v>
      </c>
      <c r="F30" s="9" t="s">
        <v>6</v>
      </c>
      <c r="G30" s="20">
        <f>C9</f>
        <v>0</v>
      </c>
      <c r="H30" s="9" t="s">
        <v>21</v>
      </c>
      <c r="I30" s="21">
        <f>K20</f>
        <v>0</v>
      </c>
      <c r="J30" s="9" t="s">
        <v>6</v>
      </c>
      <c r="K30" s="12">
        <f>G30*I30</f>
        <v>0</v>
      </c>
      <c r="L30" s="3"/>
      <c r="M30" s="3"/>
      <c r="N30" s="3"/>
      <c r="O30" s="3"/>
    </row>
    <row r="31" spans="1:15" ht="15.75" thickBot="1" x14ac:dyDescent="0.3">
      <c r="A31" s="18"/>
      <c r="B31" s="9"/>
      <c r="C31" s="10"/>
      <c r="D31" s="9"/>
      <c r="E31" s="19"/>
      <c r="F31" s="9"/>
      <c r="G31" s="20"/>
      <c r="H31" s="9"/>
      <c r="I31" s="21"/>
      <c r="J31" s="9"/>
      <c r="K31" s="13"/>
      <c r="L31" s="3"/>
      <c r="M31" s="3"/>
      <c r="N31" s="3"/>
      <c r="O31" s="3"/>
    </row>
    <row r="32" spans="1:1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thickBot="1" x14ac:dyDescent="0.3">
      <c r="A33" s="23"/>
      <c r="B33" s="2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5">
      <c r="A34" s="18" t="s">
        <v>26</v>
      </c>
      <c r="B34" s="9" t="s">
        <v>6</v>
      </c>
      <c r="C34" s="10" t="s">
        <v>19</v>
      </c>
      <c r="D34" s="9" t="s">
        <v>17</v>
      </c>
      <c r="E34" s="19" t="s">
        <v>27</v>
      </c>
      <c r="F34" s="9" t="s">
        <v>21</v>
      </c>
      <c r="G34" s="19" t="s">
        <v>28</v>
      </c>
      <c r="H34" s="9" t="s">
        <v>6</v>
      </c>
      <c r="I34" s="24">
        <f>K24</f>
        <v>0</v>
      </c>
      <c r="J34" s="9" t="s">
        <v>17</v>
      </c>
      <c r="K34" s="25">
        <f>C14</f>
        <v>0</v>
      </c>
      <c r="L34" s="9" t="s">
        <v>21</v>
      </c>
      <c r="M34" s="25">
        <f>C16</f>
        <v>0</v>
      </c>
      <c r="N34" s="9" t="s">
        <v>6</v>
      </c>
      <c r="O34" s="26">
        <f>IFERROR(((K24/C14)*C16),0)</f>
        <v>0</v>
      </c>
    </row>
    <row r="35" spans="1:15" ht="15.75" thickBot="1" x14ac:dyDescent="0.3">
      <c r="A35" s="18"/>
      <c r="B35" s="9"/>
      <c r="C35" s="10"/>
      <c r="D35" s="9"/>
      <c r="E35" s="19"/>
      <c r="F35" s="9"/>
      <c r="G35" s="19"/>
      <c r="H35" s="9"/>
      <c r="I35" s="18"/>
      <c r="J35" s="9"/>
      <c r="K35" s="25"/>
      <c r="L35" s="9"/>
      <c r="M35" s="25"/>
      <c r="N35" s="9"/>
      <c r="O35" s="27"/>
    </row>
    <row r="36" spans="1:15" ht="15.75" thickBot="1" x14ac:dyDescent="0.3">
      <c r="A36" s="3"/>
      <c r="B36" s="3"/>
      <c r="C36" s="28"/>
      <c r="D36" s="3"/>
      <c r="E36" s="3"/>
      <c r="F36" s="3"/>
      <c r="G36" s="3"/>
      <c r="H36" s="3"/>
      <c r="I36" s="22"/>
      <c r="J36" s="3"/>
      <c r="K36" s="3"/>
      <c r="L36" s="3"/>
      <c r="M36" s="3"/>
      <c r="N36" s="3"/>
      <c r="O36" s="29"/>
    </row>
    <row r="37" spans="1:15" ht="15" customHeight="1" x14ac:dyDescent="0.25">
      <c r="A37" s="18" t="s">
        <v>29</v>
      </c>
      <c r="B37" s="9" t="s">
        <v>6</v>
      </c>
      <c r="C37" s="10" t="s">
        <v>30</v>
      </c>
      <c r="D37" s="9" t="s">
        <v>17</v>
      </c>
      <c r="E37" s="19" t="s">
        <v>27</v>
      </c>
      <c r="F37" s="9" t="s">
        <v>21</v>
      </c>
      <c r="G37" s="19" t="s">
        <v>28</v>
      </c>
      <c r="H37" s="9" t="s">
        <v>6</v>
      </c>
      <c r="I37" s="24">
        <f>K27</f>
        <v>0</v>
      </c>
      <c r="J37" s="9" t="s">
        <v>17</v>
      </c>
      <c r="K37" s="25">
        <f>C14</f>
        <v>0</v>
      </c>
      <c r="L37" s="9" t="s">
        <v>21</v>
      </c>
      <c r="M37" s="25">
        <f>C16</f>
        <v>0</v>
      </c>
      <c r="N37" s="9" t="s">
        <v>6</v>
      </c>
      <c r="O37" s="26">
        <f>IFERROR(((K27/C14)*C16),0)</f>
        <v>0</v>
      </c>
    </row>
    <row r="38" spans="1:15" ht="15.75" thickBot="1" x14ac:dyDescent="0.3">
      <c r="A38" s="18"/>
      <c r="B38" s="9"/>
      <c r="C38" s="10"/>
      <c r="D38" s="9"/>
      <c r="E38" s="19"/>
      <c r="F38" s="9"/>
      <c r="G38" s="19"/>
      <c r="H38" s="9"/>
      <c r="I38" s="18"/>
      <c r="J38" s="9"/>
      <c r="K38" s="25"/>
      <c r="L38" s="9"/>
      <c r="M38" s="25"/>
      <c r="N38" s="9"/>
      <c r="O38" s="27"/>
    </row>
    <row r="39" spans="1:15" ht="15.75" thickBot="1" x14ac:dyDescent="0.3">
      <c r="A39" s="3"/>
      <c r="B39" s="3"/>
      <c r="C39" s="28"/>
      <c r="D39" s="3"/>
      <c r="E39" s="3"/>
      <c r="F39" s="3"/>
      <c r="G39" s="3"/>
      <c r="H39" s="3"/>
      <c r="I39" s="22"/>
      <c r="J39" s="3"/>
      <c r="K39" s="3"/>
      <c r="L39" s="3"/>
      <c r="M39" s="3"/>
      <c r="N39" s="3"/>
      <c r="O39" s="29"/>
    </row>
    <row r="40" spans="1:15" ht="15" customHeight="1" x14ac:dyDescent="0.25">
      <c r="A40" s="18" t="s">
        <v>31</v>
      </c>
      <c r="B40" s="9" t="s">
        <v>6</v>
      </c>
      <c r="C40" s="10" t="s">
        <v>32</v>
      </c>
      <c r="D40" s="9" t="s">
        <v>17</v>
      </c>
      <c r="E40" s="19" t="s">
        <v>27</v>
      </c>
      <c r="F40" s="9" t="s">
        <v>21</v>
      </c>
      <c r="G40" s="19" t="s">
        <v>28</v>
      </c>
      <c r="H40" s="9" t="s">
        <v>6</v>
      </c>
      <c r="I40" s="24">
        <f>K30</f>
        <v>0</v>
      </c>
      <c r="J40" s="9" t="s">
        <v>17</v>
      </c>
      <c r="K40" s="25">
        <f>C14</f>
        <v>0</v>
      </c>
      <c r="L40" s="9" t="s">
        <v>21</v>
      </c>
      <c r="M40" s="25">
        <f>C16</f>
        <v>0</v>
      </c>
      <c r="N40" s="9" t="s">
        <v>6</v>
      </c>
      <c r="O40" s="26">
        <f>IFERROR(((K30/C14)*C16),0)</f>
        <v>0</v>
      </c>
    </row>
    <row r="41" spans="1:15" ht="15.75" thickBot="1" x14ac:dyDescent="0.3">
      <c r="A41" s="18"/>
      <c r="B41" s="9"/>
      <c r="C41" s="10"/>
      <c r="D41" s="9"/>
      <c r="E41" s="19"/>
      <c r="F41" s="9"/>
      <c r="G41" s="19"/>
      <c r="H41" s="9"/>
      <c r="I41" s="18"/>
      <c r="J41" s="9"/>
      <c r="K41" s="25"/>
      <c r="L41" s="9"/>
      <c r="M41" s="25"/>
      <c r="N41" s="9"/>
      <c r="O41" s="27"/>
    </row>
    <row r="42" spans="1:15" ht="15.75" thickBo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.75" thickBo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3" t="s">
        <v>37</v>
      </c>
      <c r="L43" s="33"/>
      <c r="M43" s="33"/>
      <c r="N43" s="3" t="s">
        <v>6</v>
      </c>
      <c r="O43" s="30">
        <f>O34+O37+O40</f>
        <v>0</v>
      </c>
    </row>
    <row r="44" spans="1:15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</sheetData>
  <sheetProtection algorithmName="SHA-512" hashValue="JngdxMXcpYvP4MprsFWBEBLkq3sZ86+vGUU2pYDjjHn2yXJ3nUkf+gQNcrwM0klcezf9w+yktIJ8OaRh8LWfLg==" saltValue="uLChhIiJ2Ee8RENKVICX/Q==" spinCount="100000" sheet="1" objects="1" scenarios="1"/>
  <protectedRanges>
    <protectedRange sqref="C7 C8 C9 C13 C14 C15 C16" name="Range1"/>
  </protectedRanges>
  <mergeCells count="94">
    <mergeCell ref="K43:M43"/>
    <mergeCell ref="F40:F41"/>
    <mergeCell ref="G40:G41"/>
    <mergeCell ref="H40:H41"/>
    <mergeCell ref="O40:O41"/>
    <mergeCell ref="I40:I41"/>
    <mergeCell ref="J40:J41"/>
    <mergeCell ref="K40:K41"/>
    <mergeCell ref="L40:L41"/>
    <mergeCell ref="M40:M41"/>
    <mergeCell ref="N40:N41"/>
    <mergeCell ref="A40:A41"/>
    <mergeCell ref="B40:B41"/>
    <mergeCell ref="C40:C41"/>
    <mergeCell ref="D40:D41"/>
    <mergeCell ref="E40:E41"/>
    <mergeCell ref="K37:K38"/>
    <mergeCell ref="L37:L38"/>
    <mergeCell ref="M37:M38"/>
    <mergeCell ref="N37:N38"/>
    <mergeCell ref="O37:O38"/>
    <mergeCell ref="F37:F38"/>
    <mergeCell ref="G37:G38"/>
    <mergeCell ref="H37:H38"/>
    <mergeCell ref="I37:I38"/>
    <mergeCell ref="J37:J38"/>
    <mergeCell ref="A37:A38"/>
    <mergeCell ref="B37:B38"/>
    <mergeCell ref="C37:C38"/>
    <mergeCell ref="D37:D38"/>
    <mergeCell ref="E37:E38"/>
    <mergeCell ref="K34:K35"/>
    <mergeCell ref="L34:L35"/>
    <mergeCell ref="M34:M35"/>
    <mergeCell ref="N34:N35"/>
    <mergeCell ref="O34:O35"/>
    <mergeCell ref="F34:F35"/>
    <mergeCell ref="G34:G35"/>
    <mergeCell ref="H34:H35"/>
    <mergeCell ref="I34:I35"/>
    <mergeCell ref="J34:J35"/>
    <mergeCell ref="A34:A35"/>
    <mergeCell ref="B34:B35"/>
    <mergeCell ref="C34:C35"/>
    <mergeCell ref="D34:D35"/>
    <mergeCell ref="E34:E35"/>
    <mergeCell ref="K27:K28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F27:F28"/>
    <mergeCell ref="G27:G28"/>
    <mergeCell ref="H27:H28"/>
    <mergeCell ref="I27:I28"/>
    <mergeCell ref="J27:J28"/>
    <mergeCell ref="A27:A28"/>
    <mergeCell ref="B27:B28"/>
    <mergeCell ref="C27:C28"/>
    <mergeCell ref="D27:D28"/>
    <mergeCell ref="E27:E28"/>
    <mergeCell ref="K20:K21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E3:F3"/>
    <mergeCell ref="I3:J3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A5:M5"/>
    <mergeCell ref="A11:M11"/>
  </mergeCells>
  <pageMargins left="0.7" right="0.7" top="0.75" bottom="0.75" header="0.3" footer="0.3"/>
  <pageSetup scale="77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A6DC5-03D4-4702-96E1-8C593AEB5F43}">
  <sheetPr>
    <pageSetUpPr fitToPage="1"/>
  </sheetPr>
  <dimension ref="A1:O43"/>
  <sheetViews>
    <sheetView workbookViewId="0">
      <selection activeCell="K20" sqref="K20:K21"/>
    </sheetView>
  </sheetViews>
  <sheetFormatPr defaultRowHeight="15" x14ac:dyDescent="0.25"/>
  <cols>
    <col min="1" max="1" width="26.42578125" customWidth="1"/>
    <col min="2" max="2" width="2.7109375" customWidth="1"/>
    <col min="3" max="3" width="20.85546875" customWidth="1"/>
    <col min="4" max="4" width="2.7109375" customWidth="1"/>
    <col min="5" max="5" width="16.28515625" customWidth="1"/>
    <col min="6" max="6" width="2.7109375" customWidth="1"/>
    <col min="7" max="7" width="14.7109375" customWidth="1"/>
    <col min="8" max="8" width="2.7109375" customWidth="1"/>
    <col min="9" max="9" width="10.7109375" customWidth="1"/>
    <col min="10" max="10" width="2.7109375" customWidth="1"/>
    <col min="11" max="11" width="9.7109375" customWidth="1"/>
    <col min="12" max="12" width="2.7109375" customWidth="1"/>
    <col min="13" max="13" width="9.7109375" customWidth="1"/>
    <col min="14" max="14" width="2.7109375" customWidth="1"/>
    <col min="15" max="15" width="9.7109375" customWidth="1"/>
  </cols>
  <sheetData>
    <row r="1" spans="1:15" ht="21" x14ac:dyDescent="0.35">
      <c r="A1" s="1" t="s">
        <v>34</v>
      </c>
    </row>
    <row r="3" spans="1:15" x14ac:dyDescent="0.25">
      <c r="A3" s="35" t="s">
        <v>1</v>
      </c>
      <c r="B3" s="3"/>
      <c r="C3" s="3"/>
      <c r="D3" s="3"/>
      <c r="E3" s="36" t="s">
        <v>2</v>
      </c>
      <c r="F3" s="36"/>
      <c r="G3" s="3"/>
      <c r="H3" s="3"/>
      <c r="I3" s="36" t="s">
        <v>3</v>
      </c>
      <c r="J3" s="36"/>
      <c r="K3" s="3"/>
      <c r="L3" s="3"/>
      <c r="M3" s="3"/>
      <c r="N3" s="3"/>
      <c r="O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A5" s="37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A7" s="4" t="s">
        <v>5</v>
      </c>
      <c r="B7" s="5" t="s">
        <v>6</v>
      </c>
      <c r="C7" s="34">
        <v>0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A8" s="4" t="s">
        <v>7</v>
      </c>
      <c r="B8" s="5" t="s">
        <v>6</v>
      </c>
      <c r="C8" s="34">
        <v>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25">
      <c r="A9" s="4" t="s">
        <v>8</v>
      </c>
      <c r="B9" s="5" t="s">
        <v>6</v>
      </c>
      <c r="C9" s="34">
        <v>0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5.75" x14ac:dyDescent="0.25">
      <c r="A10" s="4"/>
      <c r="B10" s="5"/>
      <c r="C10" s="6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5.75" customHeight="1" x14ac:dyDescent="0.25">
      <c r="A11" s="31" t="s">
        <v>9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"/>
      <c r="M11" s="3"/>
      <c r="N11" s="3"/>
      <c r="O11" s="3"/>
    </row>
    <row r="12" spans="1:15" ht="15.75" x14ac:dyDescent="0.25">
      <c r="A12" s="3"/>
      <c r="B12" s="5"/>
      <c r="C12" s="6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5">
      <c r="A13" s="4" t="s">
        <v>10</v>
      </c>
      <c r="B13" s="5" t="s">
        <v>6</v>
      </c>
      <c r="C13" s="34"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25">
      <c r="A14" s="4" t="s">
        <v>11</v>
      </c>
      <c r="B14" s="5" t="s">
        <v>6</v>
      </c>
      <c r="C14" s="34"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25">
      <c r="A15" s="4" t="s">
        <v>12</v>
      </c>
      <c r="B15" s="5" t="s">
        <v>6</v>
      </c>
      <c r="C15" s="34"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25">
      <c r="A16" s="4" t="s">
        <v>13</v>
      </c>
      <c r="B16" s="5" t="s">
        <v>6</v>
      </c>
      <c r="C16" s="34"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25">
      <c r="A17" s="4"/>
      <c r="B17" s="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8" x14ac:dyDescent="0.25">
      <c r="A18" s="32" t="s">
        <v>14</v>
      </c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.75" thickBot="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5">
      <c r="A20" s="8" t="s">
        <v>15</v>
      </c>
      <c r="B20" s="9" t="s">
        <v>6</v>
      </c>
      <c r="C20" s="10" t="s">
        <v>16</v>
      </c>
      <c r="D20" s="9" t="s">
        <v>17</v>
      </c>
      <c r="E20" s="10" t="s">
        <v>18</v>
      </c>
      <c r="F20" s="9" t="s">
        <v>6</v>
      </c>
      <c r="G20" s="11">
        <f>C15</f>
        <v>0</v>
      </c>
      <c r="H20" s="9" t="s">
        <v>17</v>
      </c>
      <c r="I20" s="11">
        <f>C13</f>
        <v>0</v>
      </c>
      <c r="J20" s="9" t="s">
        <v>6</v>
      </c>
      <c r="K20" s="12">
        <f>IFERROR((C15/C13),0)</f>
        <v>0</v>
      </c>
      <c r="L20" s="3"/>
      <c r="M20" s="3"/>
      <c r="N20" s="3"/>
      <c r="O20" s="3"/>
    </row>
    <row r="21" spans="1:15" ht="15.75" thickBot="1" x14ac:dyDescent="0.3">
      <c r="A21" s="8"/>
      <c r="B21" s="9"/>
      <c r="C21" s="10"/>
      <c r="D21" s="9"/>
      <c r="E21" s="10"/>
      <c r="F21" s="9"/>
      <c r="G21" s="11"/>
      <c r="H21" s="9"/>
      <c r="I21" s="11"/>
      <c r="J21" s="9"/>
      <c r="K21" s="13"/>
      <c r="L21" s="3"/>
      <c r="M21" s="3"/>
      <c r="N21" s="3"/>
      <c r="O21" s="3"/>
    </row>
    <row r="22" spans="1:15" x14ac:dyDescent="0.25">
      <c r="A22" s="14"/>
      <c r="B22" s="14"/>
      <c r="C22" s="5"/>
      <c r="D22" s="15"/>
      <c r="E22" s="16"/>
      <c r="F22" s="15"/>
      <c r="G22" s="17"/>
      <c r="H22" s="3"/>
      <c r="I22" s="3"/>
      <c r="J22" s="3"/>
      <c r="K22" s="3"/>
      <c r="L22" s="3"/>
      <c r="M22" s="3"/>
      <c r="N22" s="3"/>
      <c r="O22" s="3"/>
    </row>
    <row r="23" spans="1:15" ht="15.75" thickBo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5">
      <c r="A24" s="18" t="s">
        <v>19</v>
      </c>
      <c r="B24" s="9" t="s">
        <v>6</v>
      </c>
      <c r="C24" s="10" t="s">
        <v>20</v>
      </c>
      <c r="D24" s="9" t="s">
        <v>21</v>
      </c>
      <c r="E24" s="19" t="s">
        <v>22</v>
      </c>
      <c r="F24" s="9" t="s">
        <v>6</v>
      </c>
      <c r="G24" s="20">
        <f>C7</f>
        <v>0</v>
      </c>
      <c r="H24" s="9" t="s">
        <v>21</v>
      </c>
      <c r="I24" s="21">
        <f>K20</f>
        <v>0</v>
      </c>
      <c r="J24" s="9" t="s">
        <v>6</v>
      </c>
      <c r="K24" s="12">
        <f>G24*I24</f>
        <v>0</v>
      </c>
      <c r="L24" s="3"/>
      <c r="M24" s="3"/>
      <c r="N24" s="3"/>
      <c r="O24" s="3"/>
    </row>
    <row r="25" spans="1:15" ht="15.75" thickBot="1" x14ac:dyDescent="0.3">
      <c r="A25" s="18"/>
      <c r="B25" s="9"/>
      <c r="C25" s="10"/>
      <c r="D25" s="9"/>
      <c r="E25" s="19"/>
      <c r="F25" s="9"/>
      <c r="G25" s="20"/>
      <c r="H25" s="9"/>
      <c r="I25" s="21"/>
      <c r="J25" s="9"/>
      <c r="K25" s="13"/>
      <c r="L25" s="3"/>
      <c r="M25" s="3"/>
      <c r="N25" s="3"/>
      <c r="O25" s="3"/>
    </row>
    <row r="26" spans="1:15" ht="15.75" thickBot="1" x14ac:dyDescent="0.3">
      <c r="A26" s="22"/>
      <c r="B26" s="2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5">
      <c r="A27" s="18" t="s">
        <v>23</v>
      </c>
      <c r="B27" s="9" t="s">
        <v>6</v>
      </c>
      <c r="C27" s="10" t="s">
        <v>24</v>
      </c>
      <c r="D27" s="9" t="s">
        <v>21</v>
      </c>
      <c r="E27" s="19" t="s">
        <v>22</v>
      </c>
      <c r="F27" s="9" t="s">
        <v>6</v>
      </c>
      <c r="G27" s="20">
        <f>C8</f>
        <v>0</v>
      </c>
      <c r="H27" s="9" t="s">
        <v>21</v>
      </c>
      <c r="I27" s="21">
        <f>K20</f>
        <v>0</v>
      </c>
      <c r="J27" s="9" t="s">
        <v>6</v>
      </c>
      <c r="K27" s="12">
        <f>G27*I27</f>
        <v>0</v>
      </c>
      <c r="L27" s="3"/>
      <c r="M27" s="3"/>
      <c r="N27" s="3"/>
      <c r="O27" s="3"/>
    </row>
    <row r="28" spans="1:15" ht="15.75" thickBot="1" x14ac:dyDescent="0.3">
      <c r="A28" s="18"/>
      <c r="B28" s="9"/>
      <c r="C28" s="10"/>
      <c r="D28" s="9"/>
      <c r="E28" s="19"/>
      <c r="F28" s="9"/>
      <c r="G28" s="20"/>
      <c r="H28" s="9"/>
      <c r="I28" s="21"/>
      <c r="J28" s="9"/>
      <c r="K28" s="13"/>
      <c r="L28" s="3"/>
      <c r="M28" s="3"/>
      <c r="N28" s="3"/>
      <c r="O28" s="3"/>
    </row>
    <row r="29" spans="1:15" ht="15.75" thickBot="1" x14ac:dyDescent="0.3">
      <c r="A29" s="22"/>
      <c r="B29" s="2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5">
      <c r="A30" s="18" t="s">
        <v>25</v>
      </c>
      <c r="B30" s="9" t="s">
        <v>6</v>
      </c>
      <c r="C30" s="10" t="s">
        <v>20</v>
      </c>
      <c r="D30" s="9" t="s">
        <v>21</v>
      </c>
      <c r="E30" s="19" t="s">
        <v>22</v>
      </c>
      <c r="F30" s="9" t="s">
        <v>6</v>
      </c>
      <c r="G30" s="20">
        <f>C9</f>
        <v>0</v>
      </c>
      <c r="H30" s="9" t="s">
        <v>21</v>
      </c>
      <c r="I30" s="21">
        <f>K20</f>
        <v>0</v>
      </c>
      <c r="J30" s="9" t="s">
        <v>6</v>
      </c>
      <c r="K30" s="12">
        <f>G30*I30</f>
        <v>0</v>
      </c>
      <c r="L30" s="3"/>
      <c r="M30" s="3"/>
      <c r="N30" s="3"/>
      <c r="O30" s="3"/>
    </row>
    <row r="31" spans="1:15" ht="15.75" thickBot="1" x14ac:dyDescent="0.3">
      <c r="A31" s="18"/>
      <c r="B31" s="9"/>
      <c r="C31" s="10"/>
      <c r="D31" s="9"/>
      <c r="E31" s="19"/>
      <c r="F31" s="9"/>
      <c r="G31" s="20"/>
      <c r="H31" s="9"/>
      <c r="I31" s="21"/>
      <c r="J31" s="9"/>
      <c r="K31" s="13"/>
      <c r="L31" s="3"/>
      <c r="M31" s="3"/>
      <c r="N31" s="3"/>
      <c r="O31" s="3"/>
    </row>
    <row r="32" spans="1:1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thickBot="1" x14ac:dyDescent="0.3">
      <c r="A33" s="23"/>
      <c r="B33" s="2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5">
      <c r="A34" s="18" t="s">
        <v>26</v>
      </c>
      <c r="B34" s="9" t="s">
        <v>6</v>
      </c>
      <c r="C34" s="10" t="s">
        <v>19</v>
      </c>
      <c r="D34" s="9" t="s">
        <v>17</v>
      </c>
      <c r="E34" s="19" t="s">
        <v>27</v>
      </c>
      <c r="F34" s="9" t="s">
        <v>21</v>
      </c>
      <c r="G34" s="19" t="s">
        <v>28</v>
      </c>
      <c r="H34" s="9" t="s">
        <v>6</v>
      </c>
      <c r="I34" s="24">
        <f>K24</f>
        <v>0</v>
      </c>
      <c r="J34" s="9" t="s">
        <v>17</v>
      </c>
      <c r="K34" s="25">
        <f>C14</f>
        <v>0</v>
      </c>
      <c r="L34" s="9" t="s">
        <v>21</v>
      </c>
      <c r="M34" s="25">
        <f>C16</f>
        <v>0</v>
      </c>
      <c r="N34" s="9" t="s">
        <v>6</v>
      </c>
      <c r="O34" s="26">
        <f>IFERROR(((K24/C14)*C16),0)</f>
        <v>0</v>
      </c>
    </row>
    <row r="35" spans="1:15" ht="15.75" thickBot="1" x14ac:dyDescent="0.3">
      <c r="A35" s="18"/>
      <c r="B35" s="9"/>
      <c r="C35" s="10"/>
      <c r="D35" s="9"/>
      <c r="E35" s="19"/>
      <c r="F35" s="9"/>
      <c r="G35" s="19"/>
      <c r="H35" s="9"/>
      <c r="I35" s="18"/>
      <c r="J35" s="9"/>
      <c r="K35" s="25"/>
      <c r="L35" s="9"/>
      <c r="M35" s="25"/>
      <c r="N35" s="9"/>
      <c r="O35" s="27"/>
    </row>
    <row r="36" spans="1:15" ht="15.75" thickBot="1" x14ac:dyDescent="0.3">
      <c r="A36" s="3"/>
      <c r="B36" s="3"/>
      <c r="C36" s="28"/>
      <c r="D36" s="3"/>
      <c r="E36" s="3"/>
      <c r="F36" s="3"/>
      <c r="G36" s="3"/>
      <c r="H36" s="3"/>
      <c r="I36" s="22"/>
      <c r="J36" s="3"/>
      <c r="K36" s="3"/>
      <c r="L36" s="3"/>
      <c r="M36" s="3"/>
      <c r="N36" s="3"/>
      <c r="O36" s="29"/>
    </row>
    <row r="37" spans="1:15" ht="15" customHeight="1" x14ac:dyDescent="0.25">
      <c r="A37" s="18" t="s">
        <v>29</v>
      </c>
      <c r="B37" s="9" t="s">
        <v>6</v>
      </c>
      <c r="C37" s="10" t="s">
        <v>30</v>
      </c>
      <c r="D37" s="9" t="s">
        <v>17</v>
      </c>
      <c r="E37" s="19" t="s">
        <v>27</v>
      </c>
      <c r="F37" s="9" t="s">
        <v>21</v>
      </c>
      <c r="G37" s="19" t="s">
        <v>28</v>
      </c>
      <c r="H37" s="9" t="s">
        <v>6</v>
      </c>
      <c r="I37" s="24">
        <f>K27</f>
        <v>0</v>
      </c>
      <c r="J37" s="9" t="s">
        <v>17</v>
      </c>
      <c r="K37" s="25">
        <f>C14</f>
        <v>0</v>
      </c>
      <c r="L37" s="9" t="s">
        <v>21</v>
      </c>
      <c r="M37" s="25">
        <f>C16</f>
        <v>0</v>
      </c>
      <c r="N37" s="9" t="s">
        <v>6</v>
      </c>
      <c r="O37" s="26">
        <f>IFERROR(((K27/C14)*C16),0)</f>
        <v>0</v>
      </c>
    </row>
    <row r="38" spans="1:15" ht="15.75" thickBot="1" x14ac:dyDescent="0.3">
      <c r="A38" s="18"/>
      <c r="B38" s="9"/>
      <c r="C38" s="10"/>
      <c r="D38" s="9"/>
      <c r="E38" s="19"/>
      <c r="F38" s="9"/>
      <c r="G38" s="19"/>
      <c r="H38" s="9"/>
      <c r="I38" s="18"/>
      <c r="J38" s="9"/>
      <c r="K38" s="25"/>
      <c r="L38" s="9"/>
      <c r="M38" s="25"/>
      <c r="N38" s="9"/>
      <c r="O38" s="27"/>
    </row>
    <row r="39" spans="1:15" ht="15.75" thickBot="1" x14ac:dyDescent="0.3">
      <c r="A39" s="3"/>
      <c r="B39" s="3"/>
      <c r="C39" s="28"/>
      <c r="D39" s="3"/>
      <c r="E39" s="3"/>
      <c r="F39" s="3"/>
      <c r="G39" s="3"/>
      <c r="H39" s="3"/>
      <c r="I39" s="22"/>
      <c r="J39" s="3"/>
      <c r="K39" s="3"/>
      <c r="L39" s="3"/>
      <c r="M39" s="3"/>
      <c r="N39" s="3"/>
      <c r="O39" s="29"/>
    </row>
    <row r="40" spans="1:15" ht="15" customHeight="1" x14ac:dyDescent="0.25">
      <c r="A40" s="18" t="s">
        <v>31</v>
      </c>
      <c r="B40" s="9" t="s">
        <v>6</v>
      </c>
      <c r="C40" s="10" t="s">
        <v>32</v>
      </c>
      <c r="D40" s="9" t="s">
        <v>17</v>
      </c>
      <c r="E40" s="19" t="s">
        <v>27</v>
      </c>
      <c r="F40" s="9" t="s">
        <v>21</v>
      </c>
      <c r="G40" s="19" t="s">
        <v>28</v>
      </c>
      <c r="H40" s="9" t="s">
        <v>6</v>
      </c>
      <c r="I40" s="24">
        <f>K30</f>
        <v>0</v>
      </c>
      <c r="J40" s="9" t="s">
        <v>17</v>
      </c>
      <c r="K40" s="25">
        <f>C14</f>
        <v>0</v>
      </c>
      <c r="L40" s="9" t="s">
        <v>21</v>
      </c>
      <c r="M40" s="25">
        <f>C16</f>
        <v>0</v>
      </c>
      <c r="N40" s="9" t="s">
        <v>6</v>
      </c>
      <c r="O40" s="26">
        <f>IFERROR(((K30/C14)*C16),0)</f>
        <v>0</v>
      </c>
    </row>
    <row r="41" spans="1:15" ht="15.75" thickBot="1" x14ac:dyDescent="0.3">
      <c r="A41" s="18"/>
      <c r="B41" s="9"/>
      <c r="C41" s="10"/>
      <c r="D41" s="9"/>
      <c r="E41" s="19"/>
      <c r="F41" s="9"/>
      <c r="G41" s="19"/>
      <c r="H41" s="9"/>
      <c r="I41" s="18"/>
      <c r="J41" s="9"/>
      <c r="K41" s="25"/>
      <c r="L41" s="9"/>
      <c r="M41" s="25"/>
      <c r="N41" s="9"/>
      <c r="O41" s="27"/>
    </row>
    <row r="42" spans="1:15" ht="15.75" thickBo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.75" thickBo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3" t="s">
        <v>37</v>
      </c>
      <c r="M43" s="33"/>
      <c r="N43" s="15" t="s">
        <v>6</v>
      </c>
      <c r="O43" s="30">
        <f>O34+O37+O40</f>
        <v>0</v>
      </c>
    </row>
  </sheetData>
  <sheetProtection algorithmName="SHA-512" hashValue="NmnaubvT+t4bN+Vvqg+chSBBAv+1yjFKWgXDimM0L5YzsGOmzqptom3PshwbWRqyU7MoF0cwMjmm0li98Dvprg==" saltValue="00oEG+G8gpi/IX+tCywdLw==" spinCount="100000" sheet="1" objects="1" scenarios="1"/>
  <protectedRanges>
    <protectedRange sqref="C7:C9 C13:C16" name="Range1"/>
  </protectedRanges>
  <mergeCells count="93">
    <mergeCell ref="L43:M43"/>
    <mergeCell ref="A11:K11"/>
    <mergeCell ref="E3:F3"/>
    <mergeCell ref="I3:J3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F27:F28"/>
    <mergeCell ref="A30:A31"/>
    <mergeCell ref="B30:B31"/>
    <mergeCell ref="C30:C31"/>
    <mergeCell ref="D30:D31"/>
    <mergeCell ref="E30:E31"/>
    <mergeCell ref="A27:A28"/>
    <mergeCell ref="B27:B28"/>
    <mergeCell ref="C27:C28"/>
    <mergeCell ref="D27:D28"/>
    <mergeCell ref="E27:E28"/>
    <mergeCell ref="J30:J31"/>
    <mergeCell ref="K30:K31"/>
    <mergeCell ref="G27:G28"/>
    <mergeCell ref="H27:H28"/>
    <mergeCell ref="I27:I28"/>
    <mergeCell ref="J27:J28"/>
    <mergeCell ref="K27:K28"/>
    <mergeCell ref="F34:F35"/>
    <mergeCell ref="F30:F31"/>
    <mergeCell ref="G30:G31"/>
    <mergeCell ref="H30:H31"/>
    <mergeCell ref="I30:I31"/>
    <mergeCell ref="A34:A35"/>
    <mergeCell ref="B34:B35"/>
    <mergeCell ref="C34:C35"/>
    <mergeCell ref="D34:D35"/>
    <mergeCell ref="E34:E35"/>
    <mergeCell ref="M34:M35"/>
    <mergeCell ref="N34:N35"/>
    <mergeCell ref="O34:O35"/>
    <mergeCell ref="A37:A38"/>
    <mergeCell ref="B37:B38"/>
    <mergeCell ref="C37:C38"/>
    <mergeCell ref="D37:D38"/>
    <mergeCell ref="E37:E38"/>
    <mergeCell ref="F37:F38"/>
    <mergeCell ref="G37:G38"/>
    <mergeCell ref="G34:G35"/>
    <mergeCell ref="H34:H35"/>
    <mergeCell ref="I34:I35"/>
    <mergeCell ref="J34:J35"/>
    <mergeCell ref="K34:K35"/>
    <mergeCell ref="L34:L35"/>
    <mergeCell ref="N37:N38"/>
    <mergeCell ref="O37:O38"/>
    <mergeCell ref="A40:A41"/>
    <mergeCell ref="B40:B41"/>
    <mergeCell ref="C40:C41"/>
    <mergeCell ref="D40:D41"/>
    <mergeCell ref="E40:E41"/>
    <mergeCell ref="F40:F41"/>
    <mergeCell ref="G40:G41"/>
    <mergeCell ref="H40:H41"/>
    <mergeCell ref="H37:H38"/>
    <mergeCell ref="I37:I38"/>
    <mergeCell ref="J37:J38"/>
    <mergeCell ref="K37:K38"/>
    <mergeCell ref="L37:L38"/>
    <mergeCell ref="M37:M38"/>
    <mergeCell ref="O40:O41"/>
    <mergeCell ref="I40:I41"/>
    <mergeCell ref="J40:J41"/>
    <mergeCell ref="K40:K41"/>
    <mergeCell ref="L40:L41"/>
    <mergeCell ref="M40:M41"/>
    <mergeCell ref="N40:N41"/>
  </mergeCells>
  <pageMargins left="0.7" right="0.7" top="0.75" bottom="0.75" header="0.3" footer="0.3"/>
  <pageSetup scale="74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CE6FF-D999-490A-AADA-012F538E6F5C}">
  <sheetPr>
    <pageSetUpPr fitToPage="1"/>
  </sheetPr>
  <dimension ref="A1:O41"/>
  <sheetViews>
    <sheetView workbookViewId="0">
      <selection activeCell="C5" sqref="C5"/>
    </sheetView>
  </sheetViews>
  <sheetFormatPr defaultRowHeight="14.25" x14ac:dyDescent="0.2"/>
  <cols>
    <col min="1" max="1" width="26.42578125" style="3" customWidth="1"/>
    <col min="2" max="2" width="2.7109375" style="3" customWidth="1"/>
    <col min="3" max="3" width="22.140625" style="3" customWidth="1"/>
    <col min="4" max="4" width="2.7109375" style="3" customWidth="1"/>
    <col min="5" max="5" width="17" style="3" customWidth="1"/>
    <col min="6" max="6" width="2.7109375" style="3" customWidth="1"/>
    <col min="7" max="7" width="15.7109375" style="3" customWidth="1"/>
    <col min="8" max="8" width="2.7109375" style="3" customWidth="1"/>
    <col min="9" max="9" width="10.7109375" style="3" customWidth="1"/>
    <col min="10" max="10" width="2.7109375" style="3" customWidth="1"/>
    <col min="11" max="11" width="11.7109375" style="3" customWidth="1"/>
    <col min="12" max="12" width="2.7109375" style="3" customWidth="1"/>
    <col min="13" max="13" width="9.7109375" style="3" customWidth="1"/>
    <col min="14" max="14" width="2.7109375" style="3" customWidth="1"/>
    <col min="15" max="15" width="9.7109375" style="3" customWidth="1"/>
    <col min="16" max="16384" width="9.140625" style="3"/>
  </cols>
  <sheetData>
    <row r="1" spans="1:3" ht="20.25" x14ac:dyDescent="0.3">
      <c r="A1" s="38" t="s">
        <v>35</v>
      </c>
    </row>
    <row r="3" spans="1:3" x14ac:dyDescent="0.2">
      <c r="A3" s="3" t="s">
        <v>36</v>
      </c>
    </row>
    <row r="4" spans="1:3" ht="15" thickBot="1" x14ac:dyDescent="0.25"/>
    <row r="5" spans="1:3" ht="15" x14ac:dyDescent="0.2">
      <c r="A5" s="4" t="s">
        <v>5</v>
      </c>
      <c r="B5" s="5" t="s">
        <v>6</v>
      </c>
      <c r="C5" s="39">
        <v>3384</v>
      </c>
    </row>
    <row r="6" spans="1:3" ht="15" x14ac:dyDescent="0.2">
      <c r="A6" s="4" t="s">
        <v>7</v>
      </c>
      <c r="B6" s="5" t="s">
        <v>6</v>
      </c>
      <c r="C6" s="40">
        <v>1290</v>
      </c>
    </row>
    <row r="7" spans="1:3" ht="15.75" thickBot="1" x14ac:dyDescent="0.25">
      <c r="A7" s="4" t="s">
        <v>8</v>
      </c>
      <c r="B7" s="5" t="s">
        <v>6</v>
      </c>
      <c r="C7" s="41">
        <v>1280</v>
      </c>
    </row>
    <row r="8" spans="1:3" ht="15" x14ac:dyDescent="0.2">
      <c r="A8" s="4"/>
      <c r="B8" s="5"/>
      <c r="C8" s="6"/>
    </row>
    <row r="9" spans="1:3" ht="15" x14ac:dyDescent="0.2">
      <c r="A9" s="4" t="s">
        <v>9</v>
      </c>
      <c r="B9" s="5"/>
      <c r="C9" s="6"/>
    </row>
    <row r="10" spans="1:3" ht="15.75" thickBot="1" x14ac:dyDescent="0.25">
      <c r="B10" s="5"/>
      <c r="C10" s="6"/>
    </row>
    <row r="11" spans="1:3" ht="15" x14ac:dyDescent="0.2">
      <c r="A11" s="4" t="s">
        <v>10</v>
      </c>
      <c r="B11" s="5" t="s">
        <v>6</v>
      </c>
      <c r="C11" s="39">
        <v>365</v>
      </c>
    </row>
    <row r="12" spans="1:3" ht="15" x14ac:dyDescent="0.2">
      <c r="A12" s="4" t="s">
        <v>11</v>
      </c>
      <c r="B12" s="5" t="s">
        <v>6</v>
      </c>
      <c r="C12" s="40">
        <v>18</v>
      </c>
    </row>
    <row r="13" spans="1:3" ht="15" x14ac:dyDescent="0.2">
      <c r="A13" s="4" t="s">
        <v>12</v>
      </c>
      <c r="B13" s="5" t="s">
        <v>6</v>
      </c>
      <c r="C13" s="40">
        <v>326</v>
      </c>
    </row>
    <row r="14" spans="1:3" ht="15.75" thickBot="1" x14ac:dyDescent="0.25">
      <c r="A14" s="4" t="s">
        <v>13</v>
      </c>
      <c r="B14" s="5" t="s">
        <v>6</v>
      </c>
      <c r="C14" s="41">
        <v>19</v>
      </c>
    </row>
    <row r="15" spans="1:3" x14ac:dyDescent="0.2">
      <c r="A15" s="4"/>
      <c r="B15" s="4"/>
    </row>
    <row r="16" spans="1:3" ht="18" x14ac:dyDescent="0.25">
      <c r="A16" s="7" t="s">
        <v>14</v>
      </c>
      <c r="B16" s="7"/>
    </row>
    <row r="17" spans="1:15" ht="15" thickBot="1" x14ac:dyDescent="0.25"/>
    <row r="18" spans="1:15" x14ac:dyDescent="0.2">
      <c r="A18" s="8" t="s">
        <v>15</v>
      </c>
      <c r="B18" s="9" t="s">
        <v>6</v>
      </c>
      <c r="C18" s="10" t="s">
        <v>16</v>
      </c>
      <c r="D18" s="9" t="s">
        <v>17</v>
      </c>
      <c r="E18" s="10" t="s">
        <v>18</v>
      </c>
      <c r="F18" s="9" t="s">
        <v>6</v>
      </c>
      <c r="G18" s="11">
        <f>C13</f>
        <v>326</v>
      </c>
      <c r="H18" s="9" t="s">
        <v>17</v>
      </c>
      <c r="I18" s="11">
        <f>C11</f>
        <v>365</v>
      </c>
      <c r="J18" s="9" t="s">
        <v>6</v>
      </c>
      <c r="K18" s="12">
        <f>C13/C11</f>
        <v>0.89315068493150684</v>
      </c>
    </row>
    <row r="19" spans="1:15" ht="15" thickBot="1" x14ac:dyDescent="0.25">
      <c r="A19" s="8"/>
      <c r="B19" s="9"/>
      <c r="C19" s="10"/>
      <c r="D19" s="9"/>
      <c r="E19" s="10"/>
      <c r="F19" s="9"/>
      <c r="G19" s="11"/>
      <c r="H19" s="9"/>
      <c r="I19" s="11"/>
      <c r="J19" s="9"/>
      <c r="K19" s="13"/>
    </row>
    <row r="20" spans="1:15" ht="15" x14ac:dyDescent="0.25">
      <c r="A20" s="14"/>
      <c r="B20" s="14"/>
      <c r="C20" s="5"/>
      <c r="D20" s="15"/>
      <c r="E20" s="16"/>
      <c r="F20" s="15"/>
      <c r="G20" s="17"/>
    </row>
    <row r="21" spans="1:15" ht="15" thickBot="1" x14ac:dyDescent="0.25"/>
    <row r="22" spans="1:15" x14ac:dyDescent="0.2">
      <c r="A22" s="18" t="s">
        <v>19</v>
      </c>
      <c r="B22" s="9" t="s">
        <v>6</v>
      </c>
      <c r="C22" s="10" t="s">
        <v>20</v>
      </c>
      <c r="D22" s="9" t="s">
        <v>21</v>
      </c>
      <c r="E22" s="19" t="s">
        <v>22</v>
      </c>
      <c r="F22" s="9" t="s">
        <v>6</v>
      </c>
      <c r="G22" s="20">
        <v>3384</v>
      </c>
      <c r="H22" s="9" t="s">
        <v>21</v>
      </c>
      <c r="I22" s="21">
        <f>K18</f>
        <v>0.89315068493150684</v>
      </c>
      <c r="J22" s="9" t="s">
        <v>6</v>
      </c>
      <c r="K22" s="12">
        <f>G22*I22</f>
        <v>3022.421917808219</v>
      </c>
    </row>
    <row r="23" spans="1:15" ht="15" thickBot="1" x14ac:dyDescent="0.25">
      <c r="A23" s="18"/>
      <c r="B23" s="9"/>
      <c r="C23" s="10"/>
      <c r="D23" s="9"/>
      <c r="E23" s="19"/>
      <c r="F23" s="9"/>
      <c r="G23" s="20"/>
      <c r="H23" s="9"/>
      <c r="I23" s="21"/>
      <c r="J23" s="9"/>
      <c r="K23" s="13"/>
    </row>
    <row r="24" spans="1:15" ht="15" thickBot="1" x14ac:dyDescent="0.25">
      <c r="A24" s="22"/>
      <c r="B24" s="22"/>
    </row>
    <row r="25" spans="1:15" x14ac:dyDescent="0.2">
      <c r="A25" s="18" t="s">
        <v>23</v>
      </c>
      <c r="B25" s="9" t="s">
        <v>6</v>
      </c>
      <c r="C25" s="10" t="s">
        <v>24</v>
      </c>
      <c r="D25" s="9" t="s">
        <v>21</v>
      </c>
      <c r="E25" s="19" t="s">
        <v>22</v>
      </c>
      <c r="F25" s="9" t="s">
        <v>6</v>
      </c>
      <c r="G25" s="20">
        <f>C6</f>
        <v>1290</v>
      </c>
      <c r="H25" s="9" t="s">
        <v>21</v>
      </c>
      <c r="I25" s="21">
        <f>K18</f>
        <v>0.89315068493150684</v>
      </c>
      <c r="J25" s="9" t="s">
        <v>6</v>
      </c>
      <c r="K25" s="12">
        <f>G25*I25</f>
        <v>1152.1643835616437</v>
      </c>
    </row>
    <row r="26" spans="1:15" ht="15" thickBot="1" x14ac:dyDescent="0.25">
      <c r="A26" s="18"/>
      <c r="B26" s="9"/>
      <c r="C26" s="10"/>
      <c r="D26" s="9"/>
      <c r="E26" s="19"/>
      <c r="F26" s="9"/>
      <c r="G26" s="20"/>
      <c r="H26" s="9"/>
      <c r="I26" s="21"/>
      <c r="J26" s="9"/>
      <c r="K26" s="13"/>
    </row>
    <row r="27" spans="1:15" ht="15" thickBot="1" x14ac:dyDescent="0.25">
      <c r="A27" s="22"/>
      <c r="B27" s="22"/>
    </row>
    <row r="28" spans="1:15" x14ac:dyDescent="0.2">
      <c r="A28" s="18" t="s">
        <v>25</v>
      </c>
      <c r="B28" s="9" t="s">
        <v>6</v>
      </c>
      <c r="C28" s="10" t="s">
        <v>20</v>
      </c>
      <c r="D28" s="9" t="s">
        <v>21</v>
      </c>
      <c r="E28" s="19" t="s">
        <v>22</v>
      </c>
      <c r="F28" s="9" t="s">
        <v>6</v>
      </c>
      <c r="G28" s="20">
        <f>C7</f>
        <v>1280</v>
      </c>
      <c r="H28" s="9" t="s">
        <v>21</v>
      </c>
      <c r="I28" s="21">
        <f>K18</f>
        <v>0.89315068493150684</v>
      </c>
      <c r="J28" s="9" t="s">
        <v>6</v>
      </c>
      <c r="K28" s="12">
        <f>G28*I28</f>
        <v>1143.2328767123288</v>
      </c>
    </row>
    <row r="29" spans="1:15" ht="15" thickBot="1" x14ac:dyDescent="0.25">
      <c r="A29" s="18"/>
      <c r="B29" s="9"/>
      <c r="C29" s="10"/>
      <c r="D29" s="9"/>
      <c r="E29" s="19"/>
      <c r="F29" s="9"/>
      <c r="G29" s="20"/>
      <c r="H29" s="9"/>
      <c r="I29" s="21"/>
      <c r="J29" s="9"/>
      <c r="K29" s="13"/>
    </row>
    <row r="31" spans="1:15" ht="15" thickBot="1" x14ac:dyDescent="0.25">
      <c r="A31" s="23"/>
      <c r="B31" s="23"/>
    </row>
    <row r="32" spans="1:15" x14ac:dyDescent="0.2">
      <c r="A32" s="18" t="s">
        <v>26</v>
      </c>
      <c r="B32" s="9" t="s">
        <v>6</v>
      </c>
      <c r="C32" s="10" t="s">
        <v>19</v>
      </c>
      <c r="D32" s="9" t="s">
        <v>17</v>
      </c>
      <c r="E32" s="19" t="s">
        <v>27</v>
      </c>
      <c r="F32" s="9" t="s">
        <v>21</v>
      </c>
      <c r="G32" s="19" t="s">
        <v>28</v>
      </c>
      <c r="H32" s="9" t="s">
        <v>6</v>
      </c>
      <c r="I32" s="24">
        <f>K22</f>
        <v>3022.421917808219</v>
      </c>
      <c r="J32" s="9" t="s">
        <v>17</v>
      </c>
      <c r="K32" s="25">
        <f>C12</f>
        <v>18</v>
      </c>
      <c r="L32" s="9" t="s">
        <v>21</v>
      </c>
      <c r="M32" s="25">
        <f>C14</f>
        <v>19</v>
      </c>
      <c r="N32" s="9" t="s">
        <v>6</v>
      </c>
      <c r="O32" s="26">
        <f>(K22/C12)*C14</f>
        <v>3190.3342465753426</v>
      </c>
    </row>
    <row r="33" spans="1:15" ht="15" thickBot="1" x14ac:dyDescent="0.25">
      <c r="A33" s="18"/>
      <c r="B33" s="9"/>
      <c r="C33" s="10"/>
      <c r="D33" s="9"/>
      <c r="E33" s="19"/>
      <c r="F33" s="9"/>
      <c r="G33" s="19"/>
      <c r="H33" s="9"/>
      <c r="I33" s="18"/>
      <c r="J33" s="9"/>
      <c r="K33" s="25"/>
      <c r="L33" s="9"/>
      <c r="M33" s="25"/>
      <c r="N33" s="9"/>
      <c r="O33" s="27"/>
    </row>
    <row r="34" spans="1:15" ht="15" thickBot="1" x14ac:dyDescent="0.25">
      <c r="C34" s="28"/>
      <c r="I34" s="22"/>
      <c r="O34" s="29"/>
    </row>
    <row r="35" spans="1:15" ht="15" customHeight="1" x14ac:dyDescent="0.2">
      <c r="A35" s="18" t="s">
        <v>29</v>
      </c>
      <c r="B35" s="9" t="s">
        <v>6</v>
      </c>
      <c r="C35" s="10" t="s">
        <v>30</v>
      </c>
      <c r="D35" s="9" t="s">
        <v>17</v>
      </c>
      <c r="E35" s="19" t="s">
        <v>27</v>
      </c>
      <c r="F35" s="9" t="s">
        <v>21</v>
      </c>
      <c r="G35" s="19" t="s">
        <v>28</v>
      </c>
      <c r="H35" s="9" t="s">
        <v>6</v>
      </c>
      <c r="I35" s="24">
        <f>K25</f>
        <v>1152.1643835616437</v>
      </c>
      <c r="J35" s="9" t="s">
        <v>17</v>
      </c>
      <c r="K35" s="25">
        <f>C12</f>
        <v>18</v>
      </c>
      <c r="L35" s="9" t="s">
        <v>21</v>
      </c>
      <c r="M35" s="25">
        <f>C14</f>
        <v>19</v>
      </c>
      <c r="N35" s="9" t="s">
        <v>6</v>
      </c>
      <c r="O35" s="26">
        <f>(K25/C12)*C14</f>
        <v>1216.1735159817351</v>
      </c>
    </row>
    <row r="36" spans="1:15" ht="15" thickBot="1" x14ac:dyDescent="0.25">
      <c r="A36" s="18"/>
      <c r="B36" s="9"/>
      <c r="C36" s="10"/>
      <c r="D36" s="9"/>
      <c r="E36" s="19"/>
      <c r="F36" s="9"/>
      <c r="G36" s="19"/>
      <c r="H36" s="9"/>
      <c r="I36" s="18"/>
      <c r="J36" s="9"/>
      <c r="K36" s="25"/>
      <c r="L36" s="9"/>
      <c r="M36" s="25"/>
      <c r="N36" s="9"/>
      <c r="O36" s="27"/>
    </row>
    <row r="37" spans="1:15" ht="15" thickBot="1" x14ac:dyDescent="0.25">
      <c r="C37" s="28"/>
      <c r="I37" s="22"/>
      <c r="O37" s="29"/>
    </row>
    <row r="38" spans="1:15" ht="15" customHeight="1" x14ac:dyDescent="0.2">
      <c r="A38" s="18" t="s">
        <v>31</v>
      </c>
      <c r="B38" s="9" t="s">
        <v>6</v>
      </c>
      <c r="C38" s="10" t="s">
        <v>32</v>
      </c>
      <c r="D38" s="9" t="s">
        <v>17</v>
      </c>
      <c r="E38" s="19" t="s">
        <v>27</v>
      </c>
      <c r="F38" s="9" t="s">
        <v>21</v>
      </c>
      <c r="G38" s="19" t="s">
        <v>28</v>
      </c>
      <c r="H38" s="9" t="s">
        <v>6</v>
      </c>
      <c r="I38" s="24">
        <f>K28</f>
        <v>1143.2328767123288</v>
      </c>
      <c r="J38" s="9" t="s">
        <v>17</v>
      </c>
      <c r="K38" s="25">
        <f>C12</f>
        <v>18</v>
      </c>
      <c r="L38" s="9" t="s">
        <v>21</v>
      </c>
      <c r="M38" s="25">
        <f>C14</f>
        <v>19</v>
      </c>
      <c r="N38" s="9" t="s">
        <v>6</v>
      </c>
      <c r="O38" s="26">
        <f>(K28/C12)*C14</f>
        <v>1206.7458143074582</v>
      </c>
    </row>
    <row r="39" spans="1:15" ht="15" thickBot="1" x14ac:dyDescent="0.25">
      <c r="A39" s="18"/>
      <c r="B39" s="9"/>
      <c r="C39" s="10"/>
      <c r="D39" s="9"/>
      <c r="E39" s="19"/>
      <c r="F39" s="9"/>
      <c r="G39" s="19"/>
      <c r="H39" s="9"/>
      <c r="I39" s="18"/>
      <c r="J39" s="9"/>
      <c r="K39" s="25"/>
      <c r="L39" s="9"/>
      <c r="M39" s="25"/>
      <c r="N39" s="9"/>
      <c r="O39" s="27"/>
    </row>
    <row r="40" spans="1:15" ht="15" thickBot="1" x14ac:dyDescent="0.25"/>
    <row r="41" spans="1:15" ht="15.75" thickBot="1" x14ac:dyDescent="0.3">
      <c r="M41" s="3" t="s">
        <v>33</v>
      </c>
      <c r="O41" s="30">
        <f>O32+O35+O38</f>
        <v>5613.2535768645357</v>
      </c>
    </row>
  </sheetData>
  <sheetProtection algorithmName="SHA-512" hashValue="3kSkw7S5TJRlCiYqdYpNPzdGgFEYqWlexwGcG0aCGbZsX+8QJAT2xs1HV+cnGbqmvTVev9JjPtVLWJ48hnKZWA==" saltValue="wUj3tI8Bk9krRPTAxXHFhQ==" spinCount="100000" sheet="1" objects="1" scenarios="1" selectLockedCells="1" selectUnlockedCells="1"/>
  <mergeCells count="89">
    <mergeCell ref="N32:N33"/>
    <mergeCell ref="N35:N36"/>
    <mergeCell ref="N38:N39"/>
    <mergeCell ref="O32:O33"/>
    <mergeCell ref="O35:O36"/>
    <mergeCell ref="O38:O39"/>
    <mergeCell ref="I38:I39"/>
    <mergeCell ref="J38:J39"/>
    <mergeCell ref="K38:K39"/>
    <mergeCell ref="L38:L39"/>
    <mergeCell ref="M38:M39"/>
    <mergeCell ref="M32:M33"/>
    <mergeCell ref="H35:H36"/>
    <mergeCell ref="I35:I36"/>
    <mergeCell ref="J35:J36"/>
    <mergeCell ref="K35:K36"/>
    <mergeCell ref="L35:L36"/>
    <mergeCell ref="M35:M36"/>
    <mergeCell ref="I28:I29"/>
    <mergeCell ref="J28:J29"/>
    <mergeCell ref="K28:K29"/>
    <mergeCell ref="I22:I23"/>
    <mergeCell ref="L32:L33"/>
    <mergeCell ref="C38:C39"/>
    <mergeCell ref="B32:B33"/>
    <mergeCell ref="B35:B36"/>
    <mergeCell ref="B38:B39"/>
    <mergeCell ref="K18:K19"/>
    <mergeCell ref="I18:I19"/>
    <mergeCell ref="F18:F19"/>
    <mergeCell ref="J18:J19"/>
    <mergeCell ref="D32:D33"/>
    <mergeCell ref="F32:F33"/>
    <mergeCell ref="G32:G33"/>
    <mergeCell ref="J32:J33"/>
    <mergeCell ref="K32:K33"/>
    <mergeCell ref="I32:I33"/>
    <mergeCell ref="G28:G29"/>
    <mergeCell ref="H28:H29"/>
    <mergeCell ref="G35:G36"/>
    <mergeCell ref="G38:G39"/>
    <mergeCell ref="H38:H39"/>
    <mergeCell ref="A32:A33"/>
    <mergeCell ref="A35:A36"/>
    <mergeCell ref="E32:E33"/>
    <mergeCell ref="E35:E36"/>
    <mergeCell ref="H32:H33"/>
    <mergeCell ref="D35:D36"/>
    <mergeCell ref="D38:D39"/>
    <mergeCell ref="E38:E39"/>
    <mergeCell ref="F35:F36"/>
    <mergeCell ref="F38:F39"/>
    <mergeCell ref="A38:A39"/>
    <mergeCell ref="C32:C33"/>
    <mergeCell ref="C35:C36"/>
    <mergeCell ref="A28:A29"/>
    <mergeCell ref="C28:C29"/>
    <mergeCell ref="D28:D29"/>
    <mergeCell ref="E28:E29"/>
    <mergeCell ref="F28:F29"/>
    <mergeCell ref="B28:B29"/>
    <mergeCell ref="J22:J23"/>
    <mergeCell ref="K22:K23"/>
    <mergeCell ref="A25:A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B22:B23"/>
    <mergeCell ref="B25:B26"/>
    <mergeCell ref="A18:A19"/>
    <mergeCell ref="D18:D19"/>
    <mergeCell ref="H18:H19"/>
    <mergeCell ref="G18:G19"/>
    <mergeCell ref="A22:A23"/>
    <mergeCell ref="D22:D23"/>
    <mergeCell ref="F22:F23"/>
    <mergeCell ref="G22:G23"/>
    <mergeCell ref="C22:C23"/>
    <mergeCell ref="E22:E23"/>
    <mergeCell ref="H22:H23"/>
    <mergeCell ref="B18:B19"/>
    <mergeCell ref="C18:C19"/>
    <mergeCell ref="E18:E19"/>
  </mergeCells>
  <pageMargins left="0.7" right="0.7" top="0.75" bottom="0.75" header="0.3" footer="0.3"/>
  <pageSetup scale="78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9ac7c7-1a2e-46bd-a988-685139f8f258" xsi:nil="true"/>
    <TopicTag xmlns="e415b8bd-c2aa-465d-80c6-b1979f2086dd" xsi:nil="true"/>
    <lcf76f155ced4ddcb4097134ff3c332f xmlns="e415b8bd-c2aa-465d-80c6-b1979f2086dd">
      <Terms xmlns="http://schemas.microsoft.com/office/infopath/2007/PartnerControls"/>
    </lcf76f155ced4ddcb4097134ff3c332f>
    <TypeofDocument xmlns="e415b8bd-c2aa-465d-80c6-b1979f2086dd" xsi:nil="true"/>
    <Program_x0020_Area xmlns="e415b8bd-c2aa-465d-80c6-b1979f2086dd">
      <Value>NSLP/SBP</Value>
    </Program_x0020_Are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DDCCC6417EE048966935AE0A01E2B3" ma:contentTypeVersion="21" ma:contentTypeDescription="Create a new document." ma:contentTypeScope="" ma:versionID="6187a1ce669d4effdc4056551ac207f1">
  <xsd:schema xmlns:xsd="http://www.w3.org/2001/XMLSchema" xmlns:xs="http://www.w3.org/2001/XMLSchema" xmlns:p="http://schemas.microsoft.com/office/2006/metadata/properties" xmlns:ns2="e415b8bd-c2aa-465d-80c6-b1979f2086dd" xmlns:ns3="e4bb7123-9125-4d60-a09f-60ca54acc6e4" xmlns:ns4="f69ac7c7-1a2e-46bd-a988-685139f8f258" targetNamespace="http://schemas.microsoft.com/office/2006/metadata/properties" ma:root="true" ma:fieldsID="9c0dc549c1fc91a6cb2ae8d451da399e" ns2:_="" ns3:_="" ns4:_="">
    <xsd:import namespace="e415b8bd-c2aa-465d-80c6-b1979f2086dd"/>
    <xsd:import namespace="e4bb7123-9125-4d60-a09f-60ca54acc6e4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TopicTag" minOccurs="0"/>
                <xsd:element ref="ns2:TypeofDocument" minOccurs="0"/>
                <xsd:element ref="ns2:Program_x0020_Area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5b8bd-c2aa-465d-80c6-b1979f2086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opicTag" ma:index="19" nillable="true" ma:displayName="Topic Tag" ma:description="Indicate the Topic of the P&amp;P this document is associated with. " ma:format="Dropdown" ma:internalName="TopicTag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reating Entities"/>
                        <xsd:enumeration value="Terminating Entities"/>
                        <xsd:enumeration value="Peer Review/Proofreading"/>
                        <xsd:enumeration value="AZ Memo Checkout"/>
                        <xsd:enumeration value="File Management"/>
                        <xsd:enumeration value="General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ypeofDocument" ma:index="20" nillable="true" ma:displayName="Type of Document" ma:description="Indicate which type of document this is" ma:format="Dropdown" ma:internalName="TypeofDocument">
      <xsd:simpleType>
        <xsd:restriction base="dms:Choice">
          <xsd:enumeration value="Template"/>
          <xsd:enumeration value="P&amp;P"/>
          <xsd:enumeration value="Appendix"/>
          <xsd:enumeration value="Related info Doc"/>
          <xsd:enumeration value="OPI Team Working Doc"/>
        </xsd:restriction>
      </xsd:simpleType>
    </xsd:element>
    <xsd:element name="Program_x0020_Area" ma:index="21" nillable="true" ma:displayName="Program Area" ma:default="NSLP/SBP" ma:format="Dropdown" ma:internalName="Program_x0020_Area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NSLP/SBP"/>
                        <xsd:enumeration value="NSLP/SBP- Provision 2/3"/>
                        <xsd:enumeration value="NSLP/SBP- CEP"/>
                        <xsd:enumeration value="CACFP-Centers"/>
                        <xsd:enumeration value="CACFP- At Risk"/>
                        <xsd:enumeration value="CACFP- FDCH"/>
                        <xsd:enumeration value="SFSP- SSO"/>
                        <xsd:enumeration value="SFSP- Simplified"/>
                        <xsd:enumeration value="All Programs"/>
                        <xsd:enumeration value="Choice 10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b7123-9125-4d60-a09f-60ca54acc6e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2648fd39-d9a8-41c3-9be3-8a72e2ec2726}" ma:internalName="TaxCatchAll" ma:showField="CatchAllData" ma:web="e4bb7123-9125-4d60-a09f-60ca54acc6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3193F1-06BE-4329-8B2D-58456AD1A936}">
  <ds:schemaRefs>
    <ds:schemaRef ds:uri="http://purl.org/dc/terms/"/>
    <ds:schemaRef ds:uri="e4bb7123-9125-4d60-a09f-60ca54acc6e4"/>
    <ds:schemaRef ds:uri="e415b8bd-c2aa-465d-80c6-b1979f2086dd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69ac7c7-1a2e-46bd-a988-685139f8f25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6DFAA29-E678-4723-94A4-62B7492830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45070B-E81B-46A4-96D4-FA3CA2209EB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66D505B-7CC9-4106-8DF9-F05D5A15C0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15b8bd-c2aa-465d-80c6-b1979f2086dd"/>
    <ds:schemaRef ds:uri="e4bb7123-9125-4d60-a09f-60ca54acc6e4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Breakfast</vt:lpstr>
      <vt:lpstr>Lunch</vt:lpstr>
      <vt:lpstr>Sample</vt:lpstr>
      <vt:lpstr>Breakfast!Print_Area</vt:lpstr>
      <vt:lpstr>Lunch!Print_Area</vt:lpstr>
      <vt:lpstr>Sample!Print_Area</vt:lpstr>
    </vt:vector>
  </TitlesOfParts>
  <Manager/>
  <Company>ADE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rcampa</dc:creator>
  <cp:keywords/>
  <dc:description/>
  <cp:lastModifiedBy>Rhodes, Maddie</cp:lastModifiedBy>
  <cp:revision/>
  <dcterms:created xsi:type="dcterms:W3CDTF">2009-04-01T18:47:35Z</dcterms:created>
  <dcterms:modified xsi:type="dcterms:W3CDTF">2025-09-23T14:46:03Z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chensle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rcampa</vt:lpwstr>
  </property>
  <property fmtid="{D5CDD505-2E9C-101B-9397-08002B2CF9AE}" pid="5" name="ContentTypeId">
    <vt:lpwstr>0x01010068DDCCC6417EE048966935AE0A01E2B3</vt:lpwstr>
  </property>
  <property fmtid="{D5CDD505-2E9C-101B-9397-08002B2CF9AE}" pid="6" name="MediaServiceImageTags">
    <vt:lpwstr/>
  </property>
</Properties>
</file>