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FY26 One Time Payments/FY26 DAA One-Time Supplemental/Payment 1/"/>
    </mc:Choice>
  </mc:AlternateContent>
  <xr:revisionPtr revIDLastSave="229" documentId="8_{A91B9E21-3043-4223-83F7-9BE7421A4639}" xr6:coauthVersionLast="47" xr6:coauthVersionMax="47" xr10:uidLastSave="{0B74F117-9D4F-4962-916F-8F04EB4E1800}"/>
  <bookViews>
    <workbookView xWindow="-120" yWindow="-120" windowWidth="29040" windowHeight="15720" xr2:uid="{986FE896-7877-4F05-8642-B8EA649D033B}"/>
  </bookViews>
  <sheets>
    <sheet name="District" sheetId="1" r:id="rId1"/>
  </sheets>
  <definedNames>
    <definedName name="_xlnm._FilterDatabase" localSheetId="0" hidden="1">District!$A$1:$E$1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3" i="1" l="1"/>
  <c r="D253" i="1"/>
  <c r="D252" i="1"/>
  <c r="D245" i="1"/>
  <c r="D234" i="1"/>
  <c r="D209" i="1"/>
  <c r="D202" i="1"/>
  <c r="D180" i="1"/>
  <c r="D161" i="1"/>
  <c r="D146" i="1"/>
  <c r="D131" i="1"/>
  <c r="D72" i="1"/>
  <c r="D67" i="1"/>
  <c r="D58" i="1"/>
  <c r="D48" i="1"/>
  <c r="D37" i="1" l="1"/>
  <c r="D13" i="1"/>
</calcChain>
</file>

<file path=xl/sharedStrings.xml><?xml version="1.0" encoding="utf-8"?>
<sst xmlns="http://schemas.openxmlformats.org/spreadsheetml/2006/main" count="493" uniqueCount="493">
  <si>
    <t>EdOrg ID</t>
  </si>
  <si>
    <t>Name</t>
  </si>
  <si>
    <t>CTDS</t>
  </si>
  <si>
    <t>Payment 1 DAA 1 Time</t>
  </si>
  <si>
    <t>Estimated Annual Total DAA 1 Time</t>
  </si>
  <si>
    <t>Mesa Unified District</t>
  </si>
  <si>
    <t>070204000</t>
  </si>
  <si>
    <t>Chandler Unified District #80</t>
  </si>
  <si>
    <t>070280000</t>
  </si>
  <si>
    <t>Tucson Unified District</t>
  </si>
  <si>
    <t>100201000</t>
  </si>
  <si>
    <t>Peoria Unified School District</t>
  </si>
  <si>
    <t>070211000</t>
  </si>
  <si>
    <t>Deer Valley Unified District</t>
  </si>
  <si>
    <t>070297000</t>
  </si>
  <si>
    <t>Gilbert Unified District</t>
  </si>
  <si>
    <t>070241000</t>
  </si>
  <si>
    <t>Phoenix Union High School District</t>
  </si>
  <si>
    <t>070510000</t>
  </si>
  <si>
    <t>Paradise Valley Unified District</t>
  </si>
  <si>
    <t>070269000</t>
  </si>
  <si>
    <t>Dysart Unified District</t>
  </si>
  <si>
    <t>070289000</t>
  </si>
  <si>
    <t>Scottsdale Unified District</t>
  </si>
  <si>
    <t>070248000</t>
  </si>
  <si>
    <t>Glendale Union High School District</t>
  </si>
  <si>
    <t>070505000</t>
  </si>
  <si>
    <t>Washington Elementary School District</t>
  </si>
  <si>
    <t>070406000</t>
  </si>
  <si>
    <t>Tolleson Union High School District</t>
  </si>
  <si>
    <t>070514000</t>
  </si>
  <si>
    <t>Vail Unified District</t>
  </si>
  <si>
    <t>100220000</t>
  </si>
  <si>
    <t>Queen Creek Unified District</t>
  </si>
  <si>
    <t>070295000</t>
  </si>
  <si>
    <t>Sunnyside Unified District</t>
  </si>
  <si>
    <t>100212000</t>
  </si>
  <si>
    <t>Tempe Union High School District</t>
  </si>
  <si>
    <t>070513000</t>
  </si>
  <si>
    <t>Yuma Union High School District</t>
  </si>
  <si>
    <t>140570000</t>
  </si>
  <si>
    <t>Marana Unified District</t>
  </si>
  <si>
    <t>100206000</t>
  </si>
  <si>
    <t>Higley Unified School District</t>
  </si>
  <si>
    <t>070260000</t>
  </si>
  <si>
    <t>East Valley Institute of Technology</t>
  </si>
  <si>
    <t>070801000</t>
  </si>
  <si>
    <t>Agua Fria Union High School District</t>
  </si>
  <si>
    <t>070516000</t>
  </si>
  <si>
    <t>Kyrene Elementary District</t>
  </si>
  <si>
    <t>070428000</t>
  </si>
  <si>
    <t>Cartwright Elementary District</t>
  </si>
  <si>
    <t>070483000</t>
  </si>
  <si>
    <t>Amphitheater Unified District</t>
  </si>
  <si>
    <t>100210000</t>
  </si>
  <si>
    <t>West-MEC - Western Maricopa Education Center</t>
  </si>
  <si>
    <t>070802000</t>
  </si>
  <si>
    <t>Maricopa Unified School District</t>
  </si>
  <si>
    <t>110220000</t>
  </si>
  <si>
    <t>Litchfield Elementary District</t>
  </si>
  <si>
    <t>070479000</t>
  </si>
  <si>
    <t>Tempe School District</t>
  </si>
  <si>
    <t>070403000</t>
  </si>
  <si>
    <t>Alhambra Elementary District</t>
  </si>
  <si>
    <t>070468000</t>
  </si>
  <si>
    <t>Florence Unified School District</t>
  </si>
  <si>
    <t>110201000</t>
  </si>
  <si>
    <t>Flagstaff Unified District</t>
  </si>
  <si>
    <t>030201000</t>
  </si>
  <si>
    <t>Yuma Elementary District</t>
  </si>
  <si>
    <t>140401000</t>
  </si>
  <si>
    <t>Glendale Elementary District</t>
  </si>
  <si>
    <t>070440000</t>
  </si>
  <si>
    <t>Pendergast Elementary District</t>
  </si>
  <si>
    <t>070492000</t>
  </si>
  <si>
    <t>Laveen Elementary District</t>
  </si>
  <si>
    <t>070459000</t>
  </si>
  <si>
    <t>Kingman Unified School District</t>
  </si>
  <si>
    <t>080220000</t>
  </si>
  <si>
    <t>Buckeye Union High School District</t>
  </si>
  <si>
    <t>070501000</t>
  </si>
  <si>
    <t>Roosevelt Elementary District</t>
  </si>
  <si>
    <t>070466000</t>
  </si>
  <si>
    <t>Sahuarita Unified District</t>
  </si>
  <si>
    <t>100230000</t>
  </si>
  <si>
    <t>Pima County JTED</t>
  </si>
  <si>
    <t>100811000</t>
  </si>
  <si>
    <t>Casa Grande Elementary District</t>
  </si>
  <si>
    <t>110404000</t>
  </si>
  <si>
    <t>Buckeye Elementary District</t>
  </si>
  <si>
    <t>070433000</t>
  </si>
  <si>
    <t>Nogales Unified District</t>
  </si>
  <si>
    <t>120201000</t>
  </si>
  <si>
    <t>Littleton Elementary District</t>
  </si>
  <si>
    <t>070465000</t>
  </si>
  <si>
    <t>Avondale Elementary District</t>
  </si>
  <si>
    <t>070444000</t>
  </si>
  <si>
    <t>Flowing Wells Unified District</t>
  </si>
  <si>
    <t>100208000</t>
  </si>
  <si>
    <t>Crane Elementary District</t>
  </si>
  <si>
    <t>140413000</t>
  </si>
  <si>
    <t>Madison Elementary District</t>
  </si>
  <si>
    <t>070438000</t>
  </si>
  <si>
    <t>Humboldt Unified District</t>
  </si>
  <si>
    <t>130222000</t>
  </si>
  <si>
    <t>Lake Havasu Unified District</t>
  </si>
  <si>
    <t>080201000</t>
  </si>
  <si>
    <t>Catalina Foothills Unified District</t>
  </si>
  <si>
    <t>100216000</t>
  </si>
  <si>
    <t>Casa Grande Union High School District</t>
  </si>
  <si>
    <t>110502000</t>
  </si>
  <si>
    <t>Gadsden Elementary District</t>
  </si>
  <si>
    <t>140432000</t>
  </si>
  <si>
    <t>Isaac Elementary District</t>
  </si>
  <si>
    <t>070405000</t>
  </si>
  <si>
    <t>Creighton Elementary District</t>
  </si>
  <si>
    <t>070414000</t>
  </si>
  <si>
    <t>Phoenix Elementary District</t>
  </si>
  <si>
    <t>070401000</t>
  </si>
  <si>
    <t>Liberty Elementary District</t>
  </si>
  <si>
    <t>070425000</t>
  </si>
  <si>
    <t>Sierra Vista Unified District</t>
  </si>
  <si>
    <t>020268000</t>
  </si>
  <si>
    <t>Cave Creek Unified District</t>
  </si>
  <si>
    <t>070293000</t>
  </si>
  <si>
    <t>J O Combs Unified School District</t>
  </si>
  <si>
    <t>110244000</t>
  </si>
  <si>
    <t>Prescott Unified District</t>
  </si>
  <si>
    <t>130201000</t>
  </si>
  <si>
    <t>Santa Cruz Valley Unified District</t>
  </si>
  <si>
    <t>120235000</t>
  </si>
  <si>
    <t>Douglas Unified District</t>
  </si>
  <si>
    <t>020227000</t>
  </si>
  <si>
    <t>Fowler Elementary District</t>
  </si>
  <si>
    <t>070445000</t>
  </si>
  <si>
    <t>Saddle Mountain Unified School District</t>
  </si>
  <si>
    <t>070290000</t>
  </si>
  <si>
    <t>Maricopa County Regional School District</t>
  </si>
  <si>
    <t>070199000</t>
  </si>
  <si>
    <t>Chinle Unified District</t>
  </si>
  <si>
    <t>010224000</t>
  </si>
  <si>
    <t>Coolidge Unified District</t>
  </si>
  <si>
    <t>110221000</t>
  </si>
  <si>
    <t>Safford Unified District</t>
  </si>
  <si>
    <t>050201000</t>
  </si>
  <si>
    <t>Snowflake Unified District</t>
  </si>
  <si>
    <t>090205000</t>
  </si>
  <si>
    <t>Somerton Elementary District</t>
  </si>
  <si>
    <t>140411000</t>
  </si>
  <si>
    <t>Tolleson Elementary District</t>
  </si>
  <si>
    <t>070417000</t>
  </si>
  <si>
    <t xml:space="preserve">Show Low Unified District </t>
  </si>
  <si>
    <t>090210000</t>
  </si>
  <si>
    <t>Apache Junction Unified District</t>
  </si>
  <si>
    <t>110243000</t>
  </si>
  <si>
    <t>Whiteriver Unified District</t>
  </si>
  <si>
    <t>090220000</t>
  </si>
  <si>
    <t>Pima County Accommodation School District</t>
  </si>
  <si>
    <t>100100000</t>
  </si>
  <si>
    <t>Tanque Verde Unified District</t>
  </si>
  <si>
    <t>100213000</t>
  </si>
  <si>
    <t xml:space="preserve">Page Unified School District #8 </t>
  </si>
  <si>
    <t>030208000</t>
  </si>
  <si>
    <t>Payson Unified District</t>
  </si>
  <si>
    <t>040210000</t>
  </si>
  <si>
    <t>Osborn Elementary District</t>
  </si>
  <si>
    <t>070408000</t>
  </si>
  <si>
    <t>Chino Valley Unified District</t>
  </si>
  <si>
    <t>130251000</t>
  </si>
  <si>
    <t>Colorado River Union High School District</t>
  </si>
  <si>
    <t>080502000</t>
  </si>
  <si>
    <t>Bullhead City School District</t>
  </si>
  <si>
    <t>080415000</t>
  </si>
  <si>
    <t>Thatcher Unified District</t>
  </si>
  <si>
    <t>050204000</t>
  </si>
  <si>
    <t>Winslow Unified District</t>
  </si>
  <si>
    <t>090201000</t>
  </si>
  <si>
    <t>Balsz Elementary District</t>
  </si>
  <si>
    <t>070431000</t>
  </si>
  <si>
    <t>Nadaburg Unified School District</t>
  </si>
  <si>
    <t>070281000</t>
  </si>
  <si>
    <t>Holbrook Unified District</t>
  </si>
  <si>
    <t>090203000</t>
  </si>
  <si>
    <t>Parker Unified School District</t>
  </si>
  <si>
    <t>150227000</t>
  </si>
  <si>
    <t>Window Rock Unified District</t>
  </si>
  <si>
    <t>010208000</t>
  </si>
  <si>
    <t>Camp Verde Unified District</t>
  </si>
  <si>
    <t>130228000</t>
  </si>
  <si>
    <t>Blue Ridge Unified School District No. 32</t>
  </si>
  <si>
    <t>090232000</t>
  </si>
  <si>
    <t>Globe Unified District</t>
  </si>
  <si>
    <t>040201000</t>
  </si>
  <si>
    <t>Southwest Technical Education District of Yuma (STEDY)</t>
  </si>
  <si>
    <t>140801000</t>
  </si>
  <si>
    <t>Cottonwood-Oak Creek Elementary District</t>
  </si>
  <si>
    <t>130406000</t>
  </si>
  <si>
    <t>Kayenta Unified School District #27</t>
  </si>
  <si>
    <t>090227000</t>
  </si>
  <si>
    <t>Union Elementary District</t>
  </si>
  <si>
    <t>070462000</t>
  </si>
  <si>
    <t>San Carlos Unified District</t>
  </si>
  <si>
    <t>040220000</t>
  </si>
  <si>
    <t>Morenci Unified District</t>
  </si>
  <si>
    <t>060218000</t>
  </si>
  <si>
    <t>Central Arizona Valley Institute of Technology</t>
  </si>
  <si>
    <t>110801000</t>
  </si>
  <si>
    <t>Tuba City Unified School District #15</t>
  </si>
  <si>
    <t>030215000</t>
  </si>
  <si>
    <t>Mingus Union High School District</t>
  </si>
  <si>
    <t>130504000</t>
  </si>
  <si>
    <t>Benson Unified School District</t>
  </si>
  <si>
    <t>020209000</t>
  </si>
  <si>
    <t>Round Valley Unified District</t>
  </si>
  <si>
    <t>010210000</t>
  </si>
  <si>
    <t>Northern Arizona Vocational Institute of Technology</t>
  </si>
  <si>
    <t>090835000</t>
  </si>
  <si>
    <t>Willcox Unified District</t>
  </si>
  <si>
    <t>020213000</t>
  </si>
  <si>
    <t>Wickenburg Unified District</t>
  </si>
  <si>
    <t>070209000</t>
  </si>
  <si>
    <t>Toltec School District</t>
  </si>
  <si>
    <t>110422000</t>
  </si>
  <si>
    <t>Pima Unified District</t>
  </si>
  <si>
    <t>050206000</t>
  </si>
  <si>
    <t>Fountain Hills Unified District</t>
  </si>
  <si>
    <t>070298000</t>
  </si>
  <si>
    <t>Ganado Unified School District</t>
  </si>
  <si>
    <t>010220000</t>
  </si>
  <si>
    <t>Mohave Valley Elementary District</t>
  </si>
  <si>
    <t>080416000</t>
  </si>
  <si>
    <t>Pinon Unified District</t>
  </si>
  <si>
    <t>090204000</t>
  </si>
  <si>
    <t>Cochise Technology District</t>
  </si>
  <si>
    <t>020801000</t>
  </si>
  <si>
    <t>Tombstone Unified District</t>
  </si>
  <si>
    <t>020201000</t>
  </si>
  <si>
    <t>Baboquivari Unified School District #40</t>
  </si>
  <si>
    <t>100240000</t>
  </si>
  <si>
    <t>St Johns Unified District</t>
  </si>
  <si>
    <t>010201000</t>
  </si>
  <si>
    <t>Miami Unified District</t>
  </si>
  <si>
    <t>040240000</t>
  </si>
  <si>
    <t>Western Arizona Vocational District #50</t>
  </si>
  <si>
    <t>080850000</t>
  </si>
  <si>
    <t>Murphy Elementary District</t>
  </si>
  <si>
    <t>070421000</t>
  </si>
  <si>
    <t>Sedona-Oak Creek JUSD #9</t>
  </si>
  <si>
    <t>130209000</t>
  </si>
  <si>
    <t>Bisbee Unified District</t>
  </si>
  <si>
    <t>020202000</t>
  </si>
  <si>
    <t>Continental Elementary District</t>
  </si>
  <si>
    <t>100339000</t>
  </si>
  <si>
    <t>Fort Thomas Unified District</t>
  </si>
  <si>
    <t>050207000</t>
  </si>
  <si>
    <t>Williams Unified District</t>
  </si>
  <si>
    <t>030202000</t>
  </si>
  <si>
    <t>Wilson Elementary District</t>
  </si>
  <si>
    <t>070407000</t>
  </si>
  <si>
    <t>Northeast Arizona Technological Institute of Vocational Education</t>
  </si>
  <si>
    <t>090836000</t>
  </si>
  <si>
    <t>Riverside Elementary District</t>
  </si>
  <si>
    <t>070402000</t>
  </si>
  <si>
    <t>Sanders Unified District</t>
  </si>
  <si>
    <t>010218000</t>
  </si>
  <si>
    <t>Colorado City Unified District</t>
  </si>
  <si>
    <t>080214000</t>
  </si>
  <si>
    <t>Mountain Institute CTED #2</t>
  </si>
  <si>
    <t>130802000</t>
  </si>
  <si>
    <t>Fort Huachuca Accommodation District</t>
  </si>
  <si>
    <t>020100000</t>
  </si>
  <si>
    <t>Gila Institute for Technology</t>
  </si>
  <si>
    <t>050802000</t>
  </si>
  <si>
    <t>Eloy Elementary District</t>
  </si>
  <si>
    <t>110411000</t>
  </si>
  <si>
    <t>Palominas Elementary School District 49</t>
  </si>
  <si>
    <t>020349000</t>
  </si>
  <si>
    <t>Mayer Unified School District</t>
  </si>
  <si>
    <t>130243000</t>
  </si>
  <si>
    <t>Bagdad Unified District</t>
  </si>
  <si>
    <t>130220000</t>
  </si>
  <si>
    <t>Santa Cruz Valley Union High School District</t>
  </si>
  <si>
    <t>110540000</t>
  </si>
  <si>
    <t>Heber-Overgaard Unified District</t>
  </si>
  <si>
    <t>090206000</t>
  </si>
  <si>
    <t>Gila Bend Unified District</t>
  </si>
  <si>
    <t>070224000</t>
  </si>
  <si>
    <t>Mammoth-San Manuel Unified District</t>
  </si>
  <si>
    <t>110208000</t>
  </si>
  <si>
    <t>Coconino Association for Vocation Industry and Technology</t>
  </si>
  <si>
    <t>030801000</t>
  </si>
  <si>
    <t>Altar Valley Elementary District</t>
  </si>
  <si>
    <t>100351000</t>
  </si>
  <si>
    <t>Oracle Elementary District</t>
  </si>
  <si>
    <t>110302000</t>
  </si>
  <si>
    <t>Red Mesa Unified District</t>
  </si>
  <si>
    <t>010227000</t>
  </si>
  <si>
    <t>St David Unified District</t>
  </si>
  <si>
    <t>020221000</t>
  </si>
  <si>
    <t>Joseph City Unified District</t>
  </si>
  <si>
    <t>090202000</t>
  </si>
  <si>
    <t>Palo Verde Elementary District</t>
  </si>
  <si>
    <t>070449000</t>
  </si>
  <si>
    <t>Ajo Unified District</t>
  </si>
  <si>
    <t>100215000</t>
  </si>
  <si>
    <t>Sacaton Elementary District</t>
  </si>
  <si>
    <t>110418000</t>
  </si>
  <si>
    <t>Clarkdale-Jerome Elementary District</t>
  </si>
  <si>
    <t>130403000</t>
  </si>
  <si>
    <t>Red Rock Elementary District</t>
  </si>
  <si>
    <t>110405000</t>
  </si>
  <si>
    <t>Cochise County Accommodation School District</t>
  </si>
  <si>
    <t>020101000</t>
  </si>
  <si>
    <t>Littlefield Unified District</t>
  </si>
  <si>
    <t>080209000</t>
  </si>
  <si>
    <t>Beaver Creek Elementary District</t>
  </si>
  <si>
    <t>130326000</t>
  </si>
  <si>
    <t>Stanfield Elementary District</t>
  </si>
  <si>
    <t>110424000</t>
  </si>
  <si>
    <t>Ray Unified District</t>
  </si>
  <si>
    <t>110203000</t>
  </si>
  <si>
    <t>Duncan Unified District</t>
  </si>
  <si>
    <t>060202000</t>
  </si>
  <si>
    <t>Valley Academy for Career and Technology Education</t>
  </si>
  <si>
    <t>130801000</t>
  </si>
  <si>
    <t>Hayden-Winkelman Unified District</t>
  </si>
  <si>
    <t>040241000</t>
  </si>
  <si>
    <t>Ash Fork Joint Unified District</t>
  </si>
  <si>
    <t>130231000</t>
  </si>
  <si>
    <t>Superior Unified School District</t>
  </si>
  <si>
    <t>110215000</t>
  </si>
  <si>
    <t>Cobre Valley Institute of Technology District</t>
  </si>
  <si>
    <t>110802000</t>
  </si>
  <si>
    <t>Arlington Elementary District</t>
  </si>
  <si>
    <t>070447000</t>
  </si>
  <si>
    <t>Grand Canyon Unified District</t>
  </si>
  <si>
    <t>030204000</t>
  </si>
  <si>
    <t>Naco Elementary District</t>
  </si>
  <si>
    <t>020323000</t>
  </si>
  <si>
    <t>Antelope Union High School District</t>
  </si>
  <si>
    <t>140550000</t>
  </si>
  <si>
    <t>Coconino County Accommodation School District</t>
  </si>
  <si>
    <t>030199000</t>
  </si>
  <si>
    <t>Mary C O'Brien Accommodation District</t>
  </si>
  <si>
    <t>110100000</t>
  </si>
  <si>
    <t>Peach Springs Unified District</t>
  </si>
  <si>
    <t>080208000</t>
  </si>
  <si>
    <t>Wellton Elementary District</t>
  </si>
  <si>
    <t>140424000</t>
  </si>
  <si>
    <t>Seligman Unified District</t>
  </si>
  <si>
    <t>130240000</t>
  </si>
  <si>
    <t>Solomon Elementary District</t>
  </si>
  <si>
    <t>050305000</t>
  </si>
  <si>
    <t>Mcnary Elementary District</t>
  </si>
  <si>
    <t>010323000</t>
  </si>
  <si>
    <t>Bicentennial Union High School District</t>
  </si>
  <si>
    <t>150576000</t>
  </si>
  <si>
    <t>Picacho Elementary District</t>
  </si>
  <si>
    <t>110433000</t>
  </si>
  <si>
    <t>Cedar Unified District</t>
  </si>
  <si>
    <t>090225000</t>
  </si>
  <si>
    <t>Concho Elementary District</t>
  </si>
  <si>
    <t>010306000</t>
  </si>
  <si>
    <t>Mohawk Valley Elementary District</t>
  </si>
  <si>
    <t>140417000</t>
  </si>
  <si>
    <t>Vernon Elementary District</t>
  </si>
  <si>
    <t>010309000</t>
  </si>
  <si>
    <t>Congress Elementary District</t>
  </si>
  <si>
    <t>130317000</t>
  </si>
  <si>
    <t>Quartzsite Elementary District</t>
  </si>
  <si>
    <t>150404000</t>
  </si>
  <si>
    <t>Canon Elementary District</t>
  </si>
  <si>
    <t>130350000</t>
  </si>
  <si>
    <t>Fredonia-Moccasin Unified District</t>
  </si>
  <si>
    <t>030206000</t>
  </si>
  <si>
    <t>Santa Cruz Elementary District</t>
  </si>
  <si>
    <t>120328000</t>
  </si>
  <si>
    <t>Maine Consolidated School District</t>
  </si>
  <si>
    <t>030310000</t>
  </si>
  <si>
    <t>Aguila Elementary District</t>
  </si>
  <si>
    <t>070363000</t>
  </si>
  <si>
    <t>Elfrida Elementary District</t>
  </si>
  <si>
    <t>020412000</t>
  </si>
  <si>
    <t>Patagonia Elementary District</t>
  </si>
  <si>
    <t>120406000</t>
  </si>
  <si>
    <t>Morristown Elementary District</t>
  </si>
  <si>
    <t>070375000</t>
  </si>
  <si>
    <t>Salome Consolidated Elementary District</t>
  </si>
  <si>
    <t>150430000</t>
  </si>
  <si>
    <t>Pearce Elementary District</t>
  </si>
  <si>
    <t>020422000</t>
  </si>
  <si>
    <t>San Simon Unified District</t>
  </si>
  <si>
    <t>020218000</t>
  </si>
  <si>
    <t>Pomerene Elementary District</t>
  </si>
  <si>
    <t>020364000</t>
  </si>
  <si>
    <t>Sonoita Elementary District</t>
  </si>
  <si>
    <t>120425000</t>
  </si>
  <si>
    <t>Paloma School District</t>
  </si>
  <si>
    <t>070394000</t>
  </si>
  <si>
    <t>Bonita Elementary District</t>
  </si>
  <si>
    <t>050316000</t>
  </si>
  <si>
    <t>Patagonia Union High School District</t>
  </si>
  <si>
    <t>120520000</t>
  </si>
  <si>
    <t>Valentine Elementary District</t>
  </si>
  <si>
    <t>080322000</t>
  </si>
  <si>
    <t>Valley Union High School District</t>
  </si>
  <si>
    <t>020522000</t>
  </si>
  <si>
    <t>Hyder Elementary District</t>
  </si>
  <si>
    <t>140416000</t>
  </si>
  <si>
    <t>Kirkland Elementary District</t>
  </si>
  <si>
    <t>130323000</t>
  </si>
  <si>
    <t>Pine Strawberry Elementary District</t>
  </si>
  <si>
    <t>040312000</t>
  </si>
  <si>
    <t>Bowie Unified District</t>
  </si>
  <si>
    <t>020214000</t>
  </si>
  <si>
    <t>Topock Elementary District</t>
  </si>
  <si>
    <t>080412000</t>
  </si>
  <si>
    <t>Cochise Elementary District</t>
  </si>
  <si>
    <t>020326000</t>
  </si>
  <si>
    <t>Yavapai Accommodation School District</t>
  </si>
  <si>
    <t>130199000</t>
  </si>
  <si>
    <t>Tonto Basin Elementary District</t>
  </si>
  <si>
    <t>040333000</t>
  </si>
  <si>
    <t>Wenden Elementary District</t>
  </si>
  <si>
    <t>150419000</t>
  </si>
  <si>
    <t>Navajo County Accommodation District #99</t>
  </si>
  <si>
    <t>090199000</t>
  </si>
  <si>
    <t>Alpine Elementary District</t>
  </si>
  <si>
    <t>010307000</t>
  </si>
  <si>
    <t>Bouse Elementary District</t>
  </si>
  <si>
    <t>150426000</t>
  </si>
  <si>
    <t>Young Elementary District</t>
  </si>
  <si>
    <t>040305000</t>
  </si>
  <si>
    <t>Hackberry School District</t>
  </si>
  <si>
    <t>080303000</t>
  </si>
  <si>
    <t>Yarnell Elementary District</t>
  </si>
  <si>
    <t>130352000</t>
  </si>
  <si>
    <t>Sentinel Elementary District</t>
  </si>
  <si>
    <t>070371000</t>
  </si>
  <si>
    <t>Skull Valley Elementary District</t>
  </si>
  <si>
    <t>130315000</t>
  </si>
  <si>
    <t>McNeal Elementary District</t>
  </si>
  <si>
    <t>020355000</t>
  </si>
  <si>
    <t>Williamson Valley Elementary School District</t>
  </si>
  <si>
    <t>130302000</t>
  </si>
  <si>
    <t>Mobile Elementary District</t>
  </si>
  <si>
    <t>070386000</t>
  </si>
  <si>
    <t>Double Adobe Elementary District</t>
  </si>
  <si>
    <t>020345000</t>
  </si>
  <si>
    <t>Ash Creek Elementary District</t>
  </si>
  <si>
    <t>020453000</t>
  </si>
  <si>
    <t>Yucca Elementary District</t>
  </si>
  <si>
    <t>080313000</t>
  </si>
  <si>
    <t>Gila County Regional School District</t>
  </si>
  <si>
    <t>040149000</t>
  </si>
  <si>
    <t>Blue Elementary District</t>
  </si>
  <si>
    <t>060322000</t>
  </si>
  <si>
    <t>Empire Elementary District</t>
  </si>
  <si>
    <t>100337000</t>
  </si>
  <si>
    <t>Owens School District No.6</t>
  </si>
  <si>
    <t>080306000</t>
  </si>
  <si>
    <t>San Fernando Elementary District</t>
  </si>
  <si>
    <t>100335000</t>
  </si>
  <si>
    <t>Crown King Elementary District</t>
  </si>
  <si>
    <t>130341000</t>
  </si>
  <si>
    <t>Hillside Elementary District</t>
  </si>
  <si>
    <t>130335000</t>
  </si>
  <si>
    <t>Chevelon Butte School District</t>
  </si>
  <si>
    <t>030305000</t>
  </si>
  <si>
    <t>Apache Elementary District</t>
  </si>
  <si>
    <t>020342000</t>
  </si>
  <si>
    <t>Klondyke Elementary District</t>
  </si>
  <si>
    <t>050309000</t>
  </si>
  <si>
    <t>Eagle Elementary District</t>
  </si>
  <si>
    <t>060345000</t>
  </si>
  <si>
    <t>Redington Elementary District</t>
  </si>
  <si>
    <t>100344000</t>
  </si>
  <si>
    <t>Apache County Subtotal</t>
  </si>
  <si>
    <t>Cochise County Subtotal</t>
  </si>
  <si>
    <t>Coconino County Subtotal</t>
  </si>
  <si>
    <t>Gila County Subtotal</t>
  </si>
  <si>
    <t>Graham County Subtotal</t>
  </si>
  <si>
    <t>Greenlee County Subtotal</t>
  </si>
  <si>
    <t>Maricopa County Subtotal</t>
  </si>
  <si>
    <t>Mohave County Subtotal</t>
  </si>
  <si>
    <t>Navajo County Subtotal</t>
  </si>
  <si>
    <t>Pima County Subtotal</t>
  </si>
  <si>
    <t>Pinal County Subtotal</t>
  </si>
  <si>
    <t>Santa Cruz County Subtotal</t>
  </si>
  <si>
    <t>Yavapai County Subtotal</t>
  </si>
  <si>
    <t>Yuma County Subtotal</t>
  </si>
  <si>
    <t>La Paz County Subtotal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</si>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</sst>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44" fontId="0" fillId="0" borderId="0" xfId="1" applyFont="1"/>
    <xf numFmtId="0" fontId="3" fillId="0" borderId="0" xfId="0" applyFont="1"/>
    <xf numFmtId="44" fontId="0" fillId="0" borderId="0" xfId="0" applyNumberFormat="1"/>
    <xf numFmtId="0" fontId="0" fillId="3" borderId="1" xfId="0" applyFill="1" applyBorder="1"/>
    <xf numFmtId="0" fontId="4" fillId="3" borderId="1" xfId="0" applyFont="1" applyFill="1" applyBorder="1"/>
    <xf numFmtId="44" fontId="0" fillId="0" borderId="0" xfId="1" applyFont="1" applyBorder="1"/>
    <xf numFmtId="44" fontId="4" fillId="3" borderId="1" xfId="1" applyFont="1" applyFill="1" applyBorder="1"/>
    <xf numFmtId="0" fontId="0" fillId="0" borderId="2" xfId="0" applyBorder="1"/>
    <xf numFmtId="44" fontId="4" fillId="0" borderId="2" xfId="0" applyNumberFormat="1" applyFont="1" applyBorder="1"/>
    <xf numFmtId="44" fontId="4" fillId="3" borderId="1" xfId="0" applyNumberFormat="1" applyFont="1" applyFill="1" applyBorder="1"/>
    <xf numFmtId="0" fontId="4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A6535-D6F0-4AB8-A0E6-9CC09B06A625}">
  <dimension ref="A1:J253"/>
  <sheetViews>
    <sheetView tabSelected="1" workbookViewId="0">
      <pane ySplit="1" topLeftCell="A230" activePane="bottomLeft" state="frozen"/>
      <selection pane="bottomLeft" activeCell="J236" sqref="J236"/>
    </sheetView>
  </sheetViews>
  <sheetFormatPr defaultRowHeight="15" x14ac:dyDescent="0.25"/>
  <cols>
    <col min="1" max="1" width="8.28515625" bestFit="1" customWidth="1"/>
    <col min="2" max="2" width="58.7109375" bestFit="1" customWidth="1"/>
    <col min="3" max="3" width="10" bestFit="1" customWidth="1"/>
    <col min="4" max="4" width="22.140625" bestFit="1" customWidth="1"/>
    <col min="5" max="5" width="33.28515625" bestFit="1" customWidth="1"/>
    <col min="10" max="10" width="14.8554687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10" x14ac:dyDescent="0.25">
      <c r="A2">
        <v>4153</v>
      </c>
      <c r="B2" t="s">
        <v>239</v>
      </c>
      <c r="C2" t="s">
        <v>240</v>
      </c>
      <c r="D2" s="3">
        <v>12413.94</v>
      </c>
      <c r="E2" s="3">
        <v>24827.88</v>
      </c>
      <c r="H2" s="4"/>
      <c r="I2" s="4"/>
      <c r="J2" s="3"/>
    </row>
    <row r="3" spans="1:10" x14ac:dyDescent="0.25">
      <c r="A3">
        <v>4154</v>
      </c>
      <c r="B3" t="s">
        <v>185</v>
      </c>
      <c r="C3" t="s">
        <v>186</v>
      </c>
      <c r="D3" s="3">
        <v>21905.55</v>
      </c>
      <c r="E3" s="3">
        <v>43811.1</v>
      </c>
      <c r="H3" s="4"/>
      <c r="I3" s="4"/>
      <c r="J3" s="3"/>
    </row>
    <row r="4" spans="1:10" x14ac:dyDescent="0.25">
      <c r="A4">
        <v>4155</v>
      </c>
      <c r="B4" t="s">
        <v>213</v>
      </c>
      <c r="C4" t="s">
        <v>214</v>
      </c>
      <c r="D4" s="3">
        <v>16102.69</v>
      </c>
      <c r="E4" s="3">
        <v>32205.38</v>
      </c>
      <c r="H4" s="4"/>
      <c r="I4" s="4"/>
      <c r="J4" s="3"/>
    </row>
    <row r="5" spans="1:10" x14ac:dyDescent="0.25">
      <c r="A5">
        <v>4156</v>
      </c>
      <c r="B5" t="s">
        <v>263</v>
      </c>
      <c r="C5" t="s">
        <v>264</v>
      </c>
      <c r="D5" s="3">
        <v>9181.81</v>
      </c>
      <c r="E5" s="3">
        <v>18363.61</v>
      </c>
      <c r="H5" s="4"/>
      <c r="I5" s="4"/>
      <c r="J5" s="3"/>
    </row>
    <row r="6" spans="1:10" x14ac:dyDescent="0.25">
      <c r="A6">
        <v>4157</v>
      </c>
      <c r="B6" t="s">
        <v>227</v>
      </c>
      <c r="C6" t="s">
        <v>228</v>
      </c>
      <c r="D6" s="3">
        <v>14017.45</v>
      </c>
      <c r="E6" s="3">
        <v>28034.89</v>
      </c>
      <c r="H6" s="4"/>
      <c r="I6" s="4"/>
      <c r="J6" s="3"/>
    </row>
    <row r="7" spans="1:10" x14ac:dyDescent="0.25">
      <c r="A7">
        <v>4158</v>
      </c>
      <c r="B7" t="s">
        <v>139</v>
      </c>
      <c r="C7" t="s">
        <v>140</v>
      </c>
      <c r="D7" s="3">
        <v>37379.449999999997</v>
      </c>
      <c r="E7" s="3">
        <v>74758.899999999994</v>
      </c>
      <c r="H7" s="4"/>
      <c r="I7" s="4"/>
      <c r="J7" s="3"/>
    </row>
    <row r="8" spans="1:10" x14ac:dyDescent="0.25">
      <c r="A8">
        <v>4159</v>
      </c>
      <c r="B8" t="s">
        <v>295</v>
      </c>
      <c r="C8" t="s">
        <v>296</v>
      </c>
      <c r="D8" s="3">
        <v>6388.79</v>
      </c>
      <c r="E8" s="3">
        <v>12777.57</v>
      </c>
      <c r="H8" s="4"/>
      <c r="I8" s="4"/>
      <c r="J8" s="3"/>
    </row>
    <row r="9" spans="1:10" x14ac:dyDescent="0.25">
      <c r="A9">
        <v>4160</v>
      </c>
      <c r="B9" t="s">
        <v>361</v>
      </c>
      <c r="C9" t="s">
        <v>362</v>
      </c>
      <c r="D9" s="3">
        <v>2022.34</v>
      </c>
      <c r="E9" s="3">
        <v>4044.68</v>
      </c>
      <c r="H9" s="4"/>
      <c r="I9" s="4"/>
      <c r="J9" s="3"/>
    </row>
    <row r="10" spans="1:10" x14ac:dyDescent="0.25">
      <c r="A10">
        <v>4161</v>
      </c>
      <c r="B10" t="s">
        <v>427</v>
      </c>
      <c r="C10" t="s">
        <v>428</v>
      </c>
      <c r="D10" s="3">
        <v>751.64</v>
      </c>
      <c r="E10" s="3">
        <v>1503.28</v>
      </c>
      <c r="H10" s="4"/>
      <c r="I10" s="4"/>
      <c r="J10" s="3"/>
    </row>
    <row r="11" spans="1:10" x14ac:dyDescent="0.25">
      <c r="A11">
        <v>4162</v>
      </c>
      <c r="B11" t="s">
        <v>365</v>
      </c>
      <c r="C11" t="s">
        <v>366</v>
      </c>
      <c r="D11" s="3">
        <v>1949.6</v>
      </c>
      <c r="E11" s="3">
        <v>3899.19</v>
      </c>
      <c r="H11" s="4"/>
      <c r="I11" s="4"/>
      <c r="J11" s="3"/>
    </row>
    <row r="12" spans="1:10" x14ac:dyDescent="0.25">
      <c r="A12">
        <v>4163</v>
      </c>
      <c r="B12" t="s">
        <v>353</v>
      </c>
      <c r="C12" t="s">
        <v>354</v>
      </c>
      <c r="D12" s="8">
        <v>2708.14</v>
      </c>
      <c r="E12" s="8">
        <v>5416.27</v>
      </c>
      <c r="H12" s="4"/>
      <c r="I12" s="4"/>
      <c r="J12" s="3"/>
    </row>
    <row r="13" spans="1:10" x14ac:dyDescent="0.25">
      <c r="A13" s="6"/>
      <c r="B13" s="7" t="s">
        <v>477</v>
      </c>
      <c r="C13" s="6"/>
      <c r="D13" s="9">
        <f>SUM(D2:D12)</f>
        <v>124821.4</v>
      </c>
      <c r="E13" s="9"/>
      <c r="H13" s="4"/>
      <c r="I13" s="4"/>
      <c r="J13" s="3"/>
    </row>
    <row r="14" spans="1:10" x14ac:dyDescent="0.25">
      <c r="A14">
        <v>4167</v>
      </c>
      <c r="B14" t="s">
        <v>269</v>
      </c>
      <c r="C14" t="s">
        <v>270</v>
      </c>
      <c r="D14" s="3">
        <v>8881.33</v>
      </c>
      <c r="E14" s="3">
        <v>17762.650000000001</v>
      </c>
      <c r="H14" s="4"/>
      <c r="I14" s="4"/>
      <c r="J14" s="3"/>
    </row>
    <row r="15" spans="1:10" x14ac:dyDescent="0.25">
      <c r="A15">
        <v>1001687</v>
      </c>
      <c r="B15" t="s">
        <v>311</v>
      </c>
      <c r="C15" t="s">
        <v>312</v>
      </c>
      <c r="D15" s="3">
        <v>5442.66</v>
      </c>
      <c r="E15" s="3">
        <v>10885.31</v>
      </c>
      <c r="H15" s="4"/>
      <c r="I15" s="4"/>
      <c r="J15" s="3"/>
    </row>
    <row r="16" spans="1:10" x14ac:dyDescent="0.25">
      <c r="A16">
        <v>4168</v>
      </c>
      <c r="B16" t="s">
        <v>235</v>
      </c>
      <c r="C16" t="s">
        <v>236</v>
      </c>
      <c r="D16" s="3">
        <v>13255.35</v>
      </c>
      <c r="E16" s="3">
        <v>26510.7</v>
      </c>
      <c r="H16" s="4"/>
      <c r="I16" s="4"/>
      <c r="J16" s="3"/>
    </row>
    <row r="17" spans="1:10" x14ac:dyDescent="0.25">
      <c r="A17">
        <v>4169</v>
      </c>
      <c r="B17" t="s">
        <v>249</v>
      </c>
      <c r="C17" t="s">
        <v>250</v>
      </c>
      <c r="D17" s="3">
        <v>9931.9699999999993</v>
      </c>
      <c r="E17" s="3">
        <v>19863.939999999999</v>
      </c>
      <c r="H17" s="4"/>
      <c r="I17" s="4"/>
      <c r="J17" s="3"/>
    </row>
    <row r="18" spans="1:10" x14ac:dyDescent="0.25">
      <c r="A18">
        <v>79226</v>
      </c>
      <c r="B18" t="s">
        <v>211</v>
      </c>
      <c r="C18" t="s">
        <v>212</v>
      </c>
      <c r="D18" s="3">
        <v>17674.18</v>
      </c>
      <c r="E18" s="3">
        <v>35348.36</v>
      </c>
      <c r="J18" s="5"/>
    </row>
    <row r="19" spans="1:10" x14ac:dyDescent="0.25">
      <c r="A19">
        <v>4170</v>
      </c>
      <c r="B19" t="s">
        <v>217</v>
      </c>
      <c r="C19" t="s">
        <v>218</v>
      </c>
      <c r="D19" s="3">
        <v>14958.44</v>
      </c>
      <c r="E19" s="3">
        <v>29916.880000000001</v>
      </c>
    </row>
    <row r="20" spans="1:10" x14ac:dyDescent="0.25">
      <c r="A20">
        <v>4171</v>
      </c>
      <c r="B20" t="s">
        <v>413</v>
      </c>
      <c r="C20" t="s">
        <v>414</v>
      </c>
      <c r="D20" s="3">
        <v>1157.97</v>
      </c>
      <c r="E20" s="3">
        <v>2315.9299999999998</v>
      </c>
    </row>
    <row r="21" spans="1:10" x14ac:dyDescent="0.25">
      <c r="A21">
        <v>4172</v>
      </c>
      <c r="B21" t="s">
        <v>391</v>
      </c>
      <c r="C21" t="s">
        <v>392</v>
      </c>
      <c r="D21" s="3">
        <v>1509.3</v>
      </c>
      <c r="E21" s="3">
        <v>3018.6</v>
      </c>
    </row>
    <row r="22" spans="1:10" x14ac:dyDescent="0.25">
      <c r="A22">
        <v>4173</v>
      </c>
      <c r="B22" t="s">
        <v>297</v>
      </c>
      <c r="C22" t="s">
        <v>298</v>
      </c>
      <c r="D22" s="3">
        <v>6378.34</v>
      </c>
      <c r="E22" s="3">
        <v>12756.68</v>
      </c>
    </row>
    <row r="23" spans="1:10" x14ac:dyDescent="0.25">
      <c r="A23">
        <v>4174</v>
      </c>
      <c r="B23" t="s">
        <v>131</v>
      </c>
      <c r="C23" t="s">
        <v>132</v>
      </c>
      <c r="D23" s="3">
        <v>45299.91</v>
      </c>
      <c r="E23" s="3">
        <v>90599.82</v>
      </c>
    </row>
    <row r="24" spans="1:10" x14ac:dyDescent="0.25">
      <c r="A24">
        <v>4175</v>
      </c>
      <c r="B24" t="s">
        <v>121</v>
      </c>
      <c r="C24" t="s">
        <v>122</v>
      </c>
      <c r="D24" s="3">
        <v>52232.81</v>
      </c>
      <c r="E24" s="3">
        <v>104465.62</v>
      </c>
    </row>
    <row r="25" spans="1:10" x14ac:dyDescent="0.25">
      <c r="A25">
        <v>4176</v>
      </c>
      <c r="B25" t="s">
        <v>337</v>
      </c>
      <c r="C25" t="s">
        <v>338</v>
      </c>
      <c r="D25" s="3">
        <v>3610.44</v>
      </c>
      <c r="E25" s="3">
        <v>7220.88</v>
      </c>
    </row>
    <row r="26" spans="1:10" x14ac:dyDescent="0.25">
      <c r="A26">
        <v>4177</v>
      </c>
      <c r="B26" t="s">
        <v>417</v>
      </c>
      <c r="C26" t="s">
        <v>418</v>
      </c>
      <c r="D26" s="3">
        <v>1073.69</v>
      </c>
      <c r="E26" s="3">
        <v>2147.37</v>
      </c>
    </row>
    <row r="27" spans="1:10" x14ac:dyDescent="0.25">
      <c r="A27">
        <v>4178</v>
      </c>
      <c r="B27" t="s">
        <v>469</v>
      </c>
      <c r="C27" t="s">
        <v>470</v>
      </c>
      <c r="D27" s="3">
        <v>51.24</v>
      </c>
      <c r="E27" s="3">
        <v>102.48</v>
      </c>
    </row>
    <row r="28" spans="1:10" x14ac:dyDescent="0.25">
      <c r="A28">
        <v>4179</v>
      </c>
      <c r="B28" t="s">
        <v>447</v>
      </c>
      <c r="C28" t="s">
        <v>448</v>
      </c>
      <c r="D28" s="3">
        <v>373.5</v>
      </c>
      <c r="E28" s="3">
        <v>746.99</v>
      </c>
    </row>
    <row r="29" spans="1:10" x14ac:dyDescent="0.25">
      <c r="A29">
        <v>4180</v>
      </c>
      <c r="B29" t="s">
        <v>275</v>
      </c>
      <c r="C29" t="s">
        <v>276</v>
      </c>
      <c r="D29" s="3">
        <v>7764.31</v>
      </c>
      <c r="E29" s="3">
        <v>15528.61</v>
      </c>
    </row>
    <row r="30" spans="1:10" x14ac:dyDescent="0.25">
      <c r="A30">
        <v>4181</v>
      </c>
      <c r="B30" t="s">
        <v>441</v>
      </c>
      <c r="C30" t="s">
        <v>442</v>
      </c>
      <c r="D30" s="3">
        <v>442.33</v>
      </c>
      <c r="E30" s="3">
        <v>884.65</v>
      </c>
    </row>
    <row r="31" spans="1:10" x14ac:dyDescent="0.25">
      <c r="A31">
        <v>4188</v>
      </c>
      <c r="B31" t="s">
        <v>393</v>
      </c>
      <c r="C31" t="s">
        <v>394</v>
      </c>
      <c r="D31" s="3">
        <v>1471.85</v>
      </c>
      <c r="E31" s="3">
        <v>2943.7</v>
      </c>
    </row>
    <row r="32" spans="1:10" x14ac:dyDescent="0.25">
      <c r="A32">
        <v>4185</v>
      </c>
      <c r="B32" t="s">
        <v>381</v>
      </c>
      <c r="C32" t="s">
        <v>382</v>
      </c>
      <c r="D32" s="3">
        <v>1741.26</v>
      </c>
      <c r="E32" s="3">
        <v>3482.52</v>
      </c>
    </row>
    <row r="33" spans="1:5" x14ac:dyDescent="0.25">
      <c r="A33">
        <v>4186</v>
      </c>
      <c r="B33" t="s">
        <v>389</v>
      </c>
      <c r="C33" t="s">
        <v>390</v>
      </c>
      <c r="D33" s="3">
        <v>1665.74</v>
      </c>
      <c r="E33" s="3">
        <v>3331.48</v>
      </c>
    </row>
    <row r="34" spans="1:5" x14ac:dyDescent="0.25">
      <c r="A34">
        <v>4187</v>
      </c>
      <c r="B34" t="s">
        <v>449</v>
      </c>
      <c r="C34" t="s">
        <v>450</v>
      </c>
      <c r="D34" s="3">
        <v>370.94</v>
      </c>
      <c r="E34" s="3">
        <v>741.87</v>
      </c>
    </row>
    <row r="35" spans="1:5" x14ac:dyDescent="0.25">
      <c r="A35">
        <v>4190</v>
      </c>
      <c r="B35" t="s">
        <v>405</v>
      </c>
      <c r="C35" t="s">
        <v>406</v>
      </c>
      <c r="D35" s="3">
        <v>1219.76</v>
      </c>
      <c r="E35" s="3">
        <v>2439.5100000000002</v>
      </c>
    </row>
    <row r="36" spans="1:5" x14ac:dyDescent="0.25">
      <c r="A36">
        <v>79403</v>
      </c>
      <c r="B36" t="s">
        <v>233</v>
      </c>
      <c r="C36" t="s">
        <v>234</v>
      </c>
      <c r="D36" s="3">
        <v>13321.36</v>
      </c>
      <c r="E36" s="3">
        <v>26642.71</v>
      </c>
    </row>
    <row r="37" spans="1:5" x14ac:dyDescent="0.25">
      <c r="A37" s="6"/>
      <c r="B37" s="7" t="s">
        <v>478</v>
      </c>
      <c r="C37" s="6"/>
      <c r="D37" s="9">
        <f>SUM(D14:D36)</f>
        <v>209828.68</v>
      </c>
      <c r="E37" s="9"/>
    </row>
    <row r="38" spans="1:5" x14ac:dyDescent="0.25">
      <c r="A38">
        <v>10386</v>
      </c>
      <c r="B38" t="s">
        <v>341</v>
      </c>
      <c r="C38" t="s">
        <v>342</v>
      </c>
      <c r="D38" s="3">
        <v>3038.46</v>
      </c>
      <c r="E38" s="3">
        <v>6076.92</v>
      </c>
    </row>
    <row r="39" spans="1:5" x14ac:dyDescent="0.25">
      <c r="A39">
        <v>4192</v>
      </c>
      <c r="B39" t="s">
        <v>67</v>
      </c>
      <c r="C39" t="s">
        <v>68</v>
      </c>
      <c r="D39" s="3">
        <v>109755.95</v>
      </c>
      <c r="E39" s="3">
        <v>219511.89</v>
      </c>
    </row>
    <row r="40" spans="1:5" x14ac:dyDescent="0.25">
      <c r="A40">
        <v>4193</v>
      </c>
      <c r="B40" t="s">
        <v>255</v>
      </c>
      <c r="C40" t="s">
        <v>256</v>
      </c>
      <c r="D40" s="3">
        <v>9482.23</v>
      </c>
      <c r="E40" s="3">
        <v>18964.46</v>
      </c>
    </row>
    <row r="41" spans="1:5" x14ac:dyDescent="0.25">
      <c r="A41">
        <v>4194</v>
      </c>
      <c r="B41" t="s">
        <v>335</v>
      </c>
      <c r="C41" t="s">
        <v>336</v>
      </c>
      <c r="D41" s="3">
        <v>3800.75</v>
      </c>
      <c r="E41" s="3">
        <v>7601.49</v>
      </c>
    </row>
    <row r="42" spans="1:5" x14ac:dyDescent="0.25">
      <c r="A42">
        <v>4195</v>
      </c>
      <c r="B42" t="s">
        <v>373</v>
      </c>
      <c r="C42" t="s">
        <v>374</v>
      </c>
      <c r="D42" s="3">
        <v>1832.77</v>
      </c>
      <c r="E42" s="3">
        <v>3665.54</v>
      </c>
    </row>
    <row r="43" spans="1:5" x14ac:dyDescent="0.25">
      <c r="A43">
        <v>4196</v>
      </c>
      <c r="B43" t="s">
        <v>161</v>
      </c>
      <c r="C43" t="s">
        <v>162</v>
      </c>
      <c r="D43" s="3">
        <v>27851.13</v>
      </c>
      <c r="E43" s="3">
        <v>55702.26</v>
      </c>
    </row>
    <row r="44" spans="1:5" x14ac:dyDescent="0.25">
      <c r="A44">
        <v>4197</v>
      </c>
      <c r="B44" t="s">
        <v>207</v>
      </c>
      <c r="C44" t="s">
        <v>208</v>
      </c>
      <c r="D44" s="3">
        <v>18204</v>
      </c>
      <c r="E44" s="3">
        <v>36408</v>
      </c>
    </row>
    <row r="45" spans="1:5" x14ac:dyDescent="0.25">
      <c r="A45">
        <v>4198</v>
      </c>
      <c r="B45" t="s">
        <v>467</v>
      </c>
      <c r="C45" t="s">
        <v>468</v>
      </c>
      <c r="D45" s="3">
        <v>85.19</v>
      </c>
      <c r="E45" s="3">
        <v>170.37</v>
      </c>
    </row>
    <row r="46" spans="1:5" x14ac:dyDescent="0.25">
      <c r="A46">
        <v>4199</v>
      </c>
      <c r="B46" t="s">
        <v>377</v>
      </c>
      <c r="C46" t="s">
        <v>378</v>
      </c>
      <c r="D46" s="3">
        <v>1766.86</v>
      </c>
      <c r="E46" s="3">
        <v>3533.72</v>
      </c>
    </row>
    <row r="47" spans="1:5" x14ac:dyDescent="0.25">
      <c r="A47">
        <v>79381</v>
      </c>
      <c r="B47" t="s">
        <v>289</v>
      </c>
      <c r="C47" t="s">
        <v>290</v>
      </c>
      <c r="D47" s="3">
        <v>6505.81</v>
      </c>
      <c r="E47" s="3">
        <v>13011.62</v>
      </c>
    </row>
    <row r="48" spans="1:5" x14ac:dyDescent="0.25">
      <c r="A48" s="6"/>
      <c r="B48" s="7" t="s">
        <v>479</v>
      </c>
      <c r="C48" s="6"/>
      <c r="D48" s="9">
        <f>SUM(D38:D47)</f>
        <v>182323.15</v>
      </c>
      <c r="E48" s="9"/>
    </row>
    <row r="49" spans="1:5" x14ac:dyDescent="0.25">
      <c r="A49">
        <v>87600</v>
      </c>
      <c r="B49" t="s">
        <v>453</v>
      </c>
      <c r="C49" t="s">
        <v>454</v>
      </c>
      <c r="D49" s="3">
        <v>228.79</v>
      </c>
      <c r="E49" s="3">
        <v>457.58</v>
      </c>
    </row>
    <row r="50" spans="1:5" x14ac:dyDescent="0.25">
      <c r="A50">
        <v>4208</v>
      </c>
      <c r="B50" t="s">
        <v>191</v>
      </c>
      <c r="C50" t="s">
        <v>192</v>
      </c>
      <c r="D50" s="3">
        <v>21048.59</v>
      </c>
      <c r="E50" s="3">
        <v>42097.17</v>
      </c>
    </row>
    <row r="51" spans="1:5" x14ac:dyDescent="0.25">
      <c r="A51">
        <v>4209</v>
      </c>
      <c r="B51" t="s">
        <v>163</v>
      </c>
      <c r="C51" t="s">
        <v>164</v>
      </c>
      <c r="D51" s="3">
        <v>27531.87</v>
      </c>
      <c r="E51" s="3">
        <v>55063.74</v>
      </c>
    </row>
    <row r="52" spans="1:5" x14ac:dyDescent="0.25">
      <c r="A52">
        <v>4210</v>
      </c>
      <c r="B52" t="s">
        <v>201</v>
      </c>
      <c r="C52" t="s">
        <v>202</v>
      </c>
      <c r="D52" s="3">
        <v>18987.18</v>
      </c>
      <c r="E52" s="3">
        <v>37974.36</v>
      </c>
    </row>
    <row r="53" spans="1:5" x14ac:dyDescent="0.25">
      <c r="A53">
        <v>4211</v>
      </c>
      <c r="B53" t="s">
        <v>241</v>
      </c>
      <c r="C53" t="s">
        <v>242</v>
      </c>
      <c r="D53" s="3">
        <v>12124.3</v>
      </c>
      <c r="E53" s="3">
        <v>24248.59</v>
      </c>
    </row>
    <row r="54" spans="1:5" x14ac:dyDescent="0.25">
      <c r="A54">
        <v>4212</v>
      </c>
      <c r="B54" t="s">
        <v>325</v>
      </c>
      <c r="C54" t="s">
        <v>326</v>
      </c>
      <c r="D54" s="3">
        <v>4497.42</v>
      </c>
      <c r="E54" s="3">
        <v>8994.84</v>
      </c>
    </row>
    <row r="55" spans="1:5" x14ac:dyDescent="0.25">
      <c r="A55">
        <v>4213</v>
      </c>
      <c r="B55" t="s">
        <v>431</v>
      </c>
      <c r="C55" t="s">
        <v>432</v>
      </c>
      <c r="D55" s="3">
        <v>607.22</v>
      </c>
      <c r="E55" s="3">
        <v>1214.43</v>
      </c>
    </row>
    <row r="56" spans="1:5" x14ac:dyDescent="0.25">
      <c r="A56">
        <v>4214</v>
      </c>
      <c r="B56" t="s">
        <v>411</v>
      </c>
      <c r="C56" t="s">
        <v>412</v>
      </c>
      <c r="D56" s="3">
        <v>1166.75</v>
      </c>
      <c r="E56" s="3">
        <v>2333.4899999999998</v>
      </c>
    </row>
    <row r="57" spans="1:5" x14ac:dyDescent="0.25">
      <c r="A57">
        <v>4215</v>
      </c>
      <c r="B57" t="s">
        <v>421</v>
      </c>
      <c r="C57" t="s">
        <v>422</v>
      </c>
      <c r="D57" s="3">
        <v>1027.19</v>
      </c>
      <c r="E57" s="3">
        <v>2054.37</v>
      </c>
    </row>
    <row r="58" spans="1:5" x14ac:dyDescent="0.25">
      <c r="A58" s="6"/>
      <c r="B58" s="7" t="s">
        <v>480</v>
      </c>
      <c r="C58" s="6"/>
      <c r="D58" s="9">
        <f>SUM(D49:D57)</f>
        <v>87219.31</v>
      </c>
      <c r="E58" s="9"/>
    </row>
    <row r="59" spans="1:5" x14ac:dyDescent="0.25">
      <c r="A59">
        <v>4218</v>
      </c>
      <c r="B59" t="s">
        <v>143</v>
      </c>
      <c r="C59" t="s">
        <v>144</v>
      </c>
      <c r="D59" s="3">
        <v>35933.42</v>
      </c>
      <c r="E59" s="3">
        <v>71866.84</v>
      </c>
    </row>
    <row r="60" spans="1:5" x14ac:dyDescent="0.25">
      <c r="A60">
        <v>4219</v>
      </c>
      <c r="B60" t="s">
        <v>173</v>
      </c>
      <c r="C60" t="s">
        <v>174</v>
      </c>
      <c r="D60" s="3">
        <v>23369.93</v>
      </c>
      <c r="E60" s="3">
        <v>46739.86</v>
      </c>
    </row>
    <row r="61" spans="1:5" x14ac:dyDescent="0.25">
      <c r="A61">
        <v>4220</v>
      </c>
      <c r="B61" t="s">
        <v>223</v>
      </c>
      <c r="C61" t="s">
        <v>224</v>
      </c>
      <c r="D61" s="3">
        <v>14398.33</v>
      </c>
      <c r="E61" s="3">
        <v>28796.66</v>
      </c>
    </row>
    <row r="62" spans="1:5" x14ac:dyDescent="0.25">
      <c r="A62">
        <v>4221</v>
      </c>
      <c r="B62" t="s">
        <v>253</v>
      </c>
      <c r="C62" t="s">
        <v>254</v>
      </c>
      <c r="D62" s="3">
        <v>9493.15</v>
      </c>
      <c r="E62" s="3">
        <v>18986.3</v>
      </c>
    </row>
    <row r="63" spans="1:5" x14ac:dyDescent="0.25">
      <c r="A63">
        <v>4222</v>
      </c>
      <c r="B63" t="s">
        <v>351</v>
      </c>
      <c r="C63" t="s">
        <v>352</v>
      </c>
      <c r="D63" s="3">
        <v>2852.06</v>
      </c>
      <c r="E63" s="3">
        <v>5704.11</v>
      </c>
    </row>
    <row r="64" spans="1:5" x14ac:dyDescent="0.25">
      <c r="A64">
        <v>4223</v>
      </c>
      <c r="B64" t="s">
        <v>471</v>
      </c>
      <c r="C64" t="s">
        <v>472</v>
      </c>
      <c r="D64" s="3">
        <v>0</v>
      </c>
      <c r="E64" s="3">
        <v>0</v>
      </c>
    </row>
    <row r="65" spans="1:5" x14ac:dyDescent="0.25">
      <c r="A65">
        <v>4224</v>
      </c>
      <c r="B65" t="s">
        <v>399</v>
      </c>
      <c r="C65" t="s">
        <v>400</v>
      </c>
      <c r="D65" s="3">
        <v>1371.67</v>
      </c>
      <c r="E65" s="3">
        <v>2743.34</v>
      </c>
    </row>
    <row r="66" spans="1:5" x14ac:dyDescent="0.25">
      <c r="A66">
        <v>79387</v>
      </c>
      <c r="B66" t="s">
        <v>271</v>
      </c>
      <c r="C66" t="s">
        <v>272</v>
      </c>
      <c r="D66" s="3">
        <v>8381.8799999999992</v>
      </c>
      <c r="E66" s="3">
        <v>16763.759999999998</v>
      </c>
    </row>
    <row r="67" spans="1:5" x14ac:dyDescent="0.25">
      <c r="A67" s="6"/>
      <c r="B67" s="7" t="s">
        <v>481</v>
      </c>
      <c r="C67" s="7"/>
      <c r="D67" s="9">
        <f>SUM(D59:D66)</f>
        <v>95800.439999999988</v>
      </c>
      <c r="E67" s="9"/>
    </row>
    <row r="68" spans="1:5" x14ac:dyDescent="0.25">
      <c r="A68">
        <v>4228</v>
      </c>
      <c r="B68" t="s">
        <v>321</v>
      </c>
      <c r="C68" t="s">
        <v>322</v>
      </c>
      <c r="D68" s="3">
        <v>4552.08</v>
      </c>
      <c r="E68" s="3">
        <v>9104.15</v>
      </c>
    </row>
    <row r="69" spans="1:5" x14ac:dyDescent="0.25">
      <c r="A69">
        <v>4230</v>
      </c>
      <c r="B69" t="s">
        <v>203</v>
      </c>
      <c r="C69" t="s">
        <v>204</v>
      </c>
      <c r="D69" s="3">
        <v>18708.34</v>
      </c>
      <c r="E69" s="3">
        <v>37416.67</v>
      </c>
    </row>
    <row r="70" spans="1:5" x14ac:dyDescent="0.25">
      <c r="A70">
        <v>4231</v>
      </c>
      <c r="B70" t="s">
        <v>455</v>
      </c>
      <c r="C70" t="s">
        <v>456</v>
      </c>
      <c r="D70" s="3">
        <v>217.9</v>
      </c>
      <c r="E70" s="3">
        <v>435.79</v>
      </c>
    </row>
    <row r="71" spans="1:5" x14ac:dyDescent="0.25">
      <c r="A71">
        <v>4232</v>
      </c>
      <c r="B71" t="s">
        <v>473</v>
      </c>
      <c r="C71" t="s">
        <v>474</v>
      </c>
      <c r="D71" s="3">
        <v>0</v>
      </c>
      <c r="E71" s="3">
        <v>0</v>
      </c>
    </row>
    <row r="72" spans="1:5" x14ac:dyDescent="0.25">
      <c r="A72" s="7"/>
      <c r="B72" s="7" t="s">
        <v>482</v>
      </c>
      <c r="C72" s="7"/>
      <c r="D72" s="9">
        <f>SUM(D68:D71)</f>
        <v>23478.32</v>
      </c>
      <c r="E72" s="9"/>
    </row>
    <row r="73" spans="1:5" x14ac:dyDescent="0.25">
      <c r="A73">
        <v>4234</v>
      </c>
      <c r="B73" t="s">
        <v>137</v>
      </c>
      <c r="C73" t="s">
        <v>138</v>
      </c>
      <c r="D73" s="3">
        <v>39945.94</v>
      </c>
      <c r="E73" s="3">
        <v>79891.87</v>
      </c>
    </row>
    <row r="74" spans="1:5" x14ac:dyDescent="0.25">
      <c r="A74">
        <v>4235</v>
      </c>
      <c r="B74" t="s">
        <v>5</v>
      </c>
      <c r="C74" t="s">
        <v>6</v>
      </c>
      <c r="D74" s="3">
        <v>671338.96000000008</v>
      </c>
      <c r="E74" s="3">
        <v>1342679.11</v>
      </c>
    </row>
    <row r="75" spans="1:5" x14ac:dyDescent="0.25">
      <c r="A75">
        <v>4236</v>
      </c>
      <c r="B75" t="s">
        <v>219</v>
      </c>
      <c r="C75" t="s">
        <v>220</v>
      </c>
      <c r="D75" s="3">
        <v>14679.49</v>
      </c>
      <c r="E75" s="3">
        <v>29358.97</v>
      </c>
    </row>
    <row r="76" spans="1:5" x14ac:dyDescent="0.25">
      <c r="A76">
        <v>4237</v>
      </c>
      <c r="B76" t="s">
        <v>11</v>
      </c>
      <c r="C76" t="s">
        <v>12</v>
      </c>
      <c r="D76" s="3">
        <v>440040.69</v>
      </c>
      <c r="E76" s="3">
        <v>880081.38</v>
      </c>
    </row>
    <row r="77" spans="1:5" x14ac:dyDescent="0.25">
      <c r="A77">
        <v>4238</v>
      </c>
      <c r="B77" t="s">
        <v>285</v>
      </c>
      <c r="C77" t="s">
        <v>286</v>
      </c>
      <c r="D77" s="3">
        <v>7252.82</v>
      </c>
      <c r="E77" s="3">
        <v>14505.63</v>
      </c>
    </row>
    <row r="78" spans="1:5" x14ac:dyDescent="0.25">
      <c r="A78">
        <v>4239</v>
      </c>
      <c r="B78" t="s">
        <v>15</v>
      </c>
      <c r="C78" t="s">
        <v>16</v>
      </c>
      <c r="D78" s="3">
        <v>400968.5</v>
      </c>
      <c r="E78" s="3">
        <v>801936.99</v>
      </c>
    </row>
    <row r="79" spans="1:5" x14ac:dyDescent="0.25">
      <c r="A79">
        <v>4240</v>
      </c>
      <c r="B79" t="s">
        <v>23</v>
      </c>
      <c r="C79" t="s">
        <v>24</v>
      </c>
      <c r="D79" s="3">
        <v>259383.77</v>
      </c>
      <c r="E79" s="3">
        <v>518767.53</v>
      </c>
    </row>
    <row r="80" spans="1:5" x14ac:dyDescent="0.25">
      <c r="A80">
        <v>4248</v>
      </c>
      <c r="B80" t="s">
        <v>43</v>
      </c>
      <c r="C80" t="s">
        <v>44</v>
      </c>
      <c r="D80" s="3">
        <v>159918.71</v>
      </c>
      <c r="E80" s="3">
        <v>319837.42</v>
      </c>
    </row>
    <row r="81" spans="1:5" x14ac:dyDescent="0.25">
      <c r="A81">
        <v>4241</v>
      </c>
      <c r="B81" t="s">
        <v>19</v>
      </c>
      <c r="C81" t="s">
        <v>20</v>
      </c>
      <c r="D81" s="3">
        <v>334346.08</v>
      </c>
      <c r="E81" s="3">
        <v>668692.15</v>
      </c>
    </row>
    <row r="82" spans="1:5" x14ac:dyDescent="0.25">
      <c r="A82">
        <v>4242</v>
      </c>
      <c r="B82" t="s">
        <v>7</v>
      </c>
      <c r="C82" t="s">
        <v>8</v>
      </c>
      <c r="D82" s="3">
        <v>539381.39</v>
      </c>
      <c r="E82" s="3">
        <v>1078762.77</v>
      </c>
    </row>
    <row r="83" spans="1:5" x14ac:dyDescent="0.25">
      <c r="A83">
        <v>4252</v>
      </c>
      <c r="B83" t="s">
        <v>179</v>
      </c>
      <c r="C83" t="s">
        <v>180</v>
      </c>
      <c r="D83" s="3">
        <v>22380.74</v>
      </c>
      <c r="E83" s="3">
        <v>44761.47</v>
      </c>
    </row>
    <row r="84" spans="1:5" x14ac:dyDescent="0.25">
      <c r="A84">
        <v>4243</v>
      </c>
      <c r="B84" t="s">
        <v>21</v>
      </c>
      <c r="C84" t="s">
        <v>22</v>
      </c>
      <c r="D84" s="3">
        <v>290267.94</v>
      </c>
      <c r="E84" s="3">
        <v>580535.87</v>
      </c>
    </row>
    <row r="85" spans="1:5" x14ac:dyDescent="0.25">
      <c r="A85">
        <v>4254</v>
      </c>
      <c r="B85" t="s">
        <v>135</v>
      </c>
      <c r="C85" t="s">
        <v>136</v>
      </c>
      <c r="D85" s="3">
        <v>40537.360000000001</v>
      </c>
      <c r="E85" s="3">
        <v>81074.720000000001</v>
      </c>
    </row>
    <row r="86" spans="1:5" x14ac:dyDescent="0.25">
      <c r="A86">
        <v>4244</v>
      </c>
      <c r="B86" t="s">
        <v>123</v>
      </c>
      <c r="C86" t="s">
        <v>124</v>
      </c>
      <c r="D86" s="3">
        <v>49589.1</v>
      </c>
      <c r="E86" s="3">
        <v>99178.19</v>
      </c>
    </row>
    <row r="87" spans="1:5" x14ac:dyDescent="0.25">
      <c r="A87">
        <v>4245</v>
      </c>
      <c r="B87" t="s">
        <v>33</v>
      </c>
      <c r="C87" t="s">
        <v>34</v>
      </c>
      <c r="D87" s="3">
        <v>184288.39</v>
      </c>
      <c r="E87" s="3">
        <v>368576.77</v>
      </c>
    </row>
    <row r="88" spans="1:5" x14ac:dyDescent="0.25">
      <c r="A88">
        <v>4246</v>
      </c>
      <c r="B88" t="s">
        <v>13</v>
      </c>
      <c r="C88" t="s">
        <v>14</v>
      </c>
      <c r="D88" s="3">
        <v>405350.42</v>
      </c>
      <c r="E88" s="3">
        <v>810700.84</v>
      </c>
    </row>
    <row r="89" spans="1:5" x14ac:dyDescent="0.25">
      <c r="A89">
        <v>4247</v>
      </c>
      <c r="B89" t="s">
        <v>225</v>
      </c>
      <c r="C89" t="s">
        <v>226</v>
      </c>
      <c r="D89" s="3">
        <v>14289.39</v>
      </c>
      <c r="E89" s="3">
        <v>28578.78</v>
      </c>
    </row>
    <row r="90" spans="1:5" x14ac:dyDescent="0.25">
      <c r="A90">
        <v>4249</v>
      </c>
      <c r="B90" t="s">
        <v>379</v>
      </c>
      <c r="C90" t="s">
        <v>380</v>
      </c>
      <c r="D90" s="3">
        <v>1766.38</v>
      </c>
      <c r="E90" s="3">
        <v>3532.76</v>
      </c>
    </row>
    <row r="91" spans="1:5" x14ac:dyDescent="0.25">
      <c r="A91">
        <v>4250</v>
      </c>
      <c r="B91" t="s">
        <v>437</v>
      </c>
      <c r="C91" t="s">
        <v>438</v>
      </c>
      <c r="D91" s="3">
        <v>495.07</v>
      </c>
      <c r="E91" s="3">
        <v>990.13</v>
      </c>
    </row>
    <row r="92" spans="1:5" x14ac:dyDescent="0.25">
      <c r="A92">
        <v>4251</v>
      </c>
      <c r="B92" t="s">
        <v>385</v>
      </c>
      <c r="C92" t="s">
        <v>386</v>
      </c>
      <c r="D92" s="3">
        <v>1703.38</v>
      </c>
      <c r="E92" s="3">
        <v>3406.75</v>
      </c>
    </row>
    <row r="93" spans="1:5" x14ac:dyDescent="0.25">
      <c r="A93">
        <v>4253</v>
      </c>
      <c r="B93" t="s">
        <v>445</v>
      </c>
      <c r="C93" t="s">
        <v>446</v>
      </c>
      <c r="D93" s="3">
        <v>384.33</v>
      </c>
      <c r="E93" s="3">
        <v>768.66</v>
      </c>
    </row>
    <row r="94" spans="1:5" x14ac:dyDescent="0.25">
      <c r="A94">
        <v>4255</v>
      </c>
      <c r="B94" t="s">
        <v>397</v>
      </c>
      <c r="C94" t="s">
        <v>398</v>
      </c>
      <c r="D94" s="3">
        <v>1399.61</v>
      </c>
      <c r="E94" s="3">
        <v>2799.21</v>
      </c>
    </row>
    <row r="95" spans="1:5" x14ac:dyDescent="0.25">
      <c r="A95">
        <v>4256</v>
      </c>
      <c r="B95" t="s">
        <v>117</v>
      </c>
      <c r="C95" t="s">
        <v>118</v>
      </c>
      <c r="D95" s="3">
        <v>54692.01</v>
      </c>
      <c r="E95" s="3">
        <v>109384.01</v>
      </c>
    </row>
    <row r="96" spans="1:5" x14ac:dyDescent="0.25">
      <c r="A96">
        <v>4257</v>
      </c>
      <c r="B96" t="s">
        <v>261</v>
      </c>
      <c r="C96" t="s">
        <v>262</v>
      </c>
      <c r="D96" s="3">
        <v>9198.84</v>
      </c>
      <c r="E96" s="3">
        <v>18397.68</v>
      </c>
    </row>
    <row r="97" spans="1:5" x14ac:dyDescent="0.25">
      <c r="A97">
        <v>4258</v>
      </c>
      <c r="B97" t="s">
        <v>61</v>
      </c>
      <c r="C97" t="s">
        <v>62</v>
      </c>
      <c r="D97" s="3">
        <v>113064.03</v>
      </c>
      <c r="E97" s="3">
        <v>226128.05</v>
      </c>
    </row>
    <row r="98" spans="1:5" x14ac:dyDescent="0.25">
      <c r="A98">
        <v>4259</v>
      </c>
      <c r="B98" t="s">
        <v>113</v>
      </c>
      <c r="C98" t="s">
        <v>114</v>
      </c>
      <c r="D98" s="3">
        <v>56331.9</v>
      </c>
      <c r="E98" s="3">
        <v>112663.8</v>
      </c>
    </row>
    <row r="99" spans="1:5" x14ac:dyDescent="0.25">
      <c r="A99">
        <v>4260</v>
      </c>
      <c r="B99" t="s">
        <v>27</v>
      </c>
      <c r="C99" t="s">
        <v>28</v>
      </c>
      <c r="D99" s="3">
        <v>217388.08</v>
      </c>
      <c r="E99" s="3">
        <v>434776.15</v>
      </c>
    </row>
    <row r="100" spans="1:5" x14ac:dyDescent="0.25">
      <c r="A100">
        <v>4261</v>
      </c>
      <c r="B100" t="s">
        <v>257</v>
      </c>
      <c r="C100" t="s">
        <v>258</v>
      </c>
      <c r="D100" s="3">
        <v>9400.9500000000007</v>
      </c>
      <c r="E100" s="3">
        <v>18801.900000000001</v>
      </c>
    </row>
    <row r="101" spans="1:5" x14ac:dyDescent="0.25">
      <c r="A101">
        <v>4262</v>
      </c>
      <c r="B101" t="s">
        <v>165</v>
      </c>
      <c r="C101" t="s">
        <v>166</v>
      </c>
      <c r="D101" s="3">
        <v>27417.85</v>
      </c>
      <c r="E101" s="3">
        <v>54835.69</v>
      </c>
    </row>
    <row r="102" spans="1:5" x14ac:dyDescent="0.25">
      <c r="A102">
        <v>4263</v>
      </c>
      <c r="B102" t="s">
        <v>115</v>
      </c>
      <c r="C102" t="s">
        <v>116</v>
      </c>
      <c r="D102" s="3">
        <v>54814.97</v>
      </c>
      <c r="E102" s="3">
        <v>109629.94</v>
      </c>
    </row>
    <row r="103" spans="1:5" x14ac:dyDescent="0.25">
      <c r="A103">
        <v>4264</v>
      </c>
      <c r="B103" t="s">
        <v>149</v>
      </c>
      <c r="C103" t="s">
        <v>150</v>
      </c>
      <c r="D103" s="3">
        <v>32904.839999999997</v>
      </c>
      <c r="E103" s="3">
        <v>65809.679999999993</v>
      </c>
    </row>
    <row r="104" spans="1:5" x14ac:dyDescent="0.25">
      <c r="A104">
        <v>4265</v>
      </c>
      <c r="B104" t="s">
        <v>245</v>
      </c>
      <c r="C104" t="s">
        <v>246</v>
      </c>
      <c r="D104" s="3">
        <v>11784.53</v>
      </c>
      <c r="E104" s="3">
        <v>23569.06</v>
      </c>
    </row>
    <row r="105" spans="1:5" x14ac:dyDescent="0.25">
      <c r="A105">
        <v>4266</v>
      </c>
      <c r="B105" t="s">
        <v>119</v>
      </c>
      <c r="C105" t="s">
        <v>120</v>
      </c>
      <c r="D105" s="3">
        <v>52385.34</v>
      </c>
      <c r="E105" s="3">
        <v>104770.68</v>
      </c>
    </row>
    <row r="106" spans="1:5" x14ac:dyDescent="0.25">
      <c r="A106">
        <v>4267</v>
      </c>
      <c r="B106" t="s">
        <v>49</v>
      </c>
      <c r="C106" t="s">
        <v>50</v>
      </c>
      <c r="D106" s="3">
        <v>151732.14000000001</v>
      </c>
      <c r="E106" s="3">
        <v>303464.27</v>
      </c>
    </row>
    <row r="107" spans="1:5" x14ac:dyDescent="0.25">
      <c r="A107">
        <v>4268</v>
      </c>
      <c r="B107" t="s">
        <v>177</v>
      </c>
      <c r="C107" t="s">
        <v>178</v>
      </c>
      <c r="D107" s="3">
        <v>22406</v>
      </c>
      <c r="E107" s="3">
        <v>44811.99</v>
      </c>
    </row>
    <row r="108" spans="1:5" x14ac:dyDescent="0.25">
      <c r="A108">
        <v>4269</v>
      </c>
      <c r="B108" t="s">
        <v>89</v>
      </c>
      <c r="C108" t="s">
        <v>90</v>
      </c>
      <c r="D108" s="3">
        <v>73413.179999999993</v>
      </c>
      <c r="E108" s="3">
        <v>146826.35</v>
      </c>
    </row>
    <row r="109" spans="1:5" x14ac:dyDescent="0.25">
      <c r="A109">
        <v>4270</v>
      </c>
      <c r="B109" t="s">
        <v>101</v>
      </c>
      <c r="C109" t="s">
        <v>102</v>
      </c>
      <c r="D109" s="3">
        <v>64868.71</v>
      </c>
      <c r="E109" s="3">
        <v>129737.41</v>
      </c>
    </row>
    <row r="110" spans="1:5" x14ac:dyDescent="0.25">
      <c r="A110">
        <v>4271</v>
      </c>
      <c r="B110" t="s">
        <v>71</v>
      </c>
      <c r="C110" t="s">
        <v>72</v>
      </c>
      <c r="D110" s="3">
        <v>98494.54</v>
      </c>
      <c r="E110" s="3">
        <v>196989.07</v>
      </c>
    </row>
    <row r="111" spans="1:5" x14ac:dyDescent="0.25">
      <c r="A111">
        <v>4272</v>
      </c>
      <c r="B111" t="s">
        <v>95</v>
      </c>
      <c r="C111" t="s">
        <v>96</v>
      </c>
      <c r="D111" s="3">
        <v>69444.62</v>
      </c>
      <c r="E111" s="3">
        <v>138889.24</v>
      </c>
    </row>
    <row r="112" spans="1:5" x14ac:dyDescent="0.25">
      <c r="A112">
        <v>4273</v>
      </c>
      <c r="B112" t="s">
        <v>133</v>
      </c>
      <c r="C112" t="s">
        <v>134</v>
      </c>
      <c r="D112" s="3">
        <v>41905.71</v>
      </c>
      <c r="E112" s="3">
        <v>83811.42</v>
      </c>
    </row>
    <row r="113" spans="1:5" x14ac:dyDescent="0.25">
      <c r="A113">
        <v>4274</v>
      </c>
      <c r="B113" t="s">
        <v>333</v>
      </c>
      <c r="C113" t="s">
        <v>334</v>
      </c>
      <c r="D113" s="3">
        <v>4013.96</v>
      </c>
      <c r="E113" s="3">
        <v>8027.92</v>
      </c>
    </row>
    <row r="114" spans="1:5" x14ac:dyDescent="0.25">
      <c r="A114">
        <v>4275</v>
      </c>
      <c r="B114" t="s">
        <v>301</v>
      </c>
      <c r="C114" t="s">
        <v>302</v>
      </c>
      <c r="D114" s="3">
        <v>6131.38</v>
      </c>
      <c r="E114" s="3">
        <v>12262.76</v>
      </c>
    </row>
    <row r="115" spans="1:5" x14ac:dyDescent="0.25">
      <c r="A115">
        <v>4276</v>
      </c>
      <c r="B115" t="s">
        <v>75</v>
      </c>
      <c r="C115" t="s">
        <v>76</v>
      </c>
      <c r="D115" s="3">
        <v>92570.54</v>
      </c>
      <c r="E115" s="3">
        <v>185141.07</v>
      </c>
    </row>
    <row r="116" spans="1:5" x14ac:dyDescent="0.25">
      <c r="A116">
        <v>4277</v>
      </c>
      <c r="B116" t="s">
        <v>199</v>
      </c>
      <c r="C116" t="s">
        <v>200</v>
      </c>
      <c r="D116" s="3">
        <v>19087.419999999998</v>
      </c>
      <c r="E116" s="3">
        <v>38174.839999999997</v>
      </c>
    </row>
    <row r="117" spans="1:5" x14ac:dyDescent="0.25">
      <c r="A117">
        <v>4278</v>
      </c>
      <c r="B117" t="s">
        <v>93</v>
      </c>
      <c r="C117" t="s">
        <v>94</v>
      </c>
      <c r="D117" s="3">
        <v>71530.600000000006</v>
      </c>
      <c r="E117" s="3">
        <v>143061.19</v>
      </c>
    </row>
    <row r="118" spans="1:5" x14ac:dyDescent="0.25">
      <c r="A118">
        <v>4279</v>
      </c>
      <c r="B118" t="s">
        <v>81</v>
      </c>
      <c r="C118" t="s">
        <v>82</v>
      </c>
      <c r="D118" s="3">
        <v>84858.68</v>
      </c>
      <c r="E118" s="3">
        <v>169717.36</v>
      </c>
    </row>
    <row r="119" spans="1:5" x14ac:dyDescent="0.25">
      <c r="A119">
        <v>4280</v>
      </c>
      <c r="B119" t="s">
        <v>63</v>
      </c>
      <c r="C119" t="s">
        <v>64</v>
      </c>
      <c r="D119" s="3">
        <v>112697.84</v>
      </c>
      <c r="E119" s="3">
        <v>225395.67</v>
      </c>
    </row>
    <row r="120" spans="1:5" x14ac:dyDescent="0.25">
      <c r="A120">
        <v>4281</v>
      </c>
      <c r="B120" t="s">
        <v>59</v>
      </c>
      <c r="C120" t="s">
        <v>60</v>
      </c>
      <c r="D120" s="3">
        <v>121900.1</v>
      </c>
      <c r="E120" s="3">
        <v>243800.19</v>
      </c>
    </row>
    <row r="121" spans="1:5" x14ac:dyDescent="0.25">
      <c r="A121">
        <v>4282</v>
      </c>
      <c r="B121" t="s">
        <v>51</v>
      </c>
      <c r="C121" t="s">
        <v>52</v>
      </c>
      <c r="D121" s="3">
        <v>150452.54</v>
      </c>
      <c r="E121" s="3">
        <v>300905.07</v>
      </c>
    </row>
    <row r="122" spans="1:5" x14ac:dyDescent="0.25">
      <c r="A122">
        <v>4283</v>
      </c>
      <c r="B122" t="s">
        <v>73</v>
      </c>
      <c r="C122" t="s">
        <v>74</v>
      </c>
      <c r="D122" s="3">
        <v>93776.85</v>
      </c>
      <c r="E122" s="3">
        <v>187553.69</v>
      </c>
    </row>
    <row r="123" spans="1:5" x14ac:dyDescent="0.25">
      <c r="A123">
        <v>4284</v>
      </c>
      <c r="B123" t="s">
        <v>79</v>
      </c>
      <c r="C123" t="s">
        <v>80</v>
      </c>
      <c r="D123" s="3">
        <v>85603.82</v>
      </c>
      <c r="E123" s="3">
        <v>171207.63</v>
      </c>
    </row>
    <row r="124" spans="1:5" x14ac:dyDescent="0.25">
      <c r="A124">
        <v>4285</v>
      </c>
      <c r="B124" t="s">
        <v>25</v>
      </c>
      <c r="C124" t="s">
        <v>26</v>
      </c>
      <c r="D124" s="3">
        <v>242155.95</v>
      </c>
      <c r="E124" s="3">
        <v>484311.9</v>
      </c>
    </row>
    <row r="125" spans="1:5" x14ac:dyDescent="0.25">
      <c r="A125">
        <v>4286</v>
      </c>
      <c r="B125" t="s">
        <v>17</v>
      </c>
      <c r="C125" t="s">
        <v>18</v>
      </c>
      <c r="D125" s="3">
        <v>390175.75</v>
      </c>
      <c r="E125" s="3">
        <v>780351.49</v>
      </c>
    </row>
    <row r="126" spans="1:5" x14ac:dyDescent="0.25">
      <c r="A126">
        <v>4287</v>
      </c>
      <c r="B126" t="s">
        <v>37</v>
      </c>
      <c r="C126" t="s">
        <v>38</v>
      </c>
      <c r="D126" s="3">
        <v>173947.48</v>
      </c>
      <c r="E126" s="3">
        <v>347894.95</v>
      </c>
    </row>
    <row r="127" spans="1:5" x14ac:dyDescent="0.25">
      <c r="A127">
        <v>4288</v>
      </c>
      <c r="B127" t="s">
        <v>29</v>
      </c>
      <c r="C127" t="s">
        <v>30</v>
      </c>
      <c r="D127" s="3">
        <v>211009.11</v>
      </c>
      <c r="E127" s="3">
        <v>422018.22</v>
      </c>
    </row>
    <row r="128" spans="1:5" x14ac:dyDescent="0.25">
      <c r="A128">
        <v>4289</v>
      </c>
      <c r="B128" t="s">
        <v>47</v>
      </c>
      <c r="C128" t="s">
        <v>48</v>
      </c>
      <c r="D128" s="3">
        <v>152083.60999999999</v>
      </c>
      <c r="E128" s="3">
        <v>304167.21999999997</v>
      </c>
    </row>
    <row r="129" spans="1:5" x14ac:dyDescent="0.25">
      <c r="A129">
        <v>4516</v>
      </c>
      <c r="B129" t="s">
        <v>45</v>
      </c>
      <c r="C129" t="s">
        <v>46</v>
      </c>
      <c r="D129" s="3">
        <v>159429.64000000001</v>
      </c>
      <c r="E129" s="3">
        <v>318859.27</v>
      </c>
    </row>
    <row r="130" spans="1:5" x14ac:dyDescent="0.25">
      <c r="A130">
        <v>80923</v>
      </c>
      <c r="B130" t="s">
        <v>55</v>
      </c>
      <c r="C130" t="s">
        <v>56</v>
      </c>
      <c r="D130" s="3">
        <v>139393.84</v>
      </c>
      <c r="E130" s="3">
        <v>278787.67</v>
      </c>
    </row>
    <row r="131" spans="1:5" x14ac:dyDescent="0.25">
      <c r="A131" s="7"/>
      <c r="B131" s="7" t="s">
        <v>483</v>
      </c>
      <c r="C131" s="7"/>
      <c r="D131" s="9">
        <f>SUM(D73:D130)</f>
        <v>7352175.8099999977</v>
      </c>
      <c r="E131" s="9"/>
    </row>
    <row r="132" spans="1:5" x14ac:dyDescent="0.25">
      <c r="A132">
        <v>4368</v>
      </c>
      <c r="B132" t="s">
        <v>105</v>
      </c>
      <c r="C132" t="s">
        <v>106</v>
      </c>
      <c r="D132" s="3">
        <v>64317.42</v>
      </c>
      <c r="E132" s="3">
        <v>128634.83</v>
      </c>
    </row>
    <row r="133" spans="1:5" x14ac:dyDescent="0.25">
      <c r="A133">
        <v>4369</v>
      </c>
      <c r="B133" t="s">
        <v>345</v>
      </c>
      <c r="C133" t="s">
        <v>346</v>
      </c>
      <c r="D133" s="3">
        <v>2963.07</v>
      </c>
      <c r="E133" s="3">
        <v>5926.14</v>
      </c>
    </row>
    <row r="134" spans="1:5" x14ac:dyDescent="0.25">
      <c r="A134">
        <v>4374</v>
      </c>
      <c r="B134" t="s">
        <v>313</v>
      </c>
      <c r="C134" t="s">
        <v>314</v>
      </c>
      <c r="D134" s="3">
        <v>4967.5600000000004</v>
      </c>
      <c r="E134" s="3">
        <v>9935.1200000000008</v>
      </c>
    </row>
    <row r="135" spans="1:5" x14ac:dyDescent="0.25">
      <c r="A135">
        <v>4370</v>
      </c>
      <c r="B135" t="s">
        <v>265</v>
      </c>
      <c r="C135" t="s">
        <v>266</v>
      </c>
      <c r="D135" s="3">
        <v>9139.08</v>
      </c>
      <c r="E135" s="3">
        <v>18278.16</v>
      </c>
    </row>
    <row r="136" spans="1:5" x14ac:dyDescent="0.25">
      <c r="A136">
        <v>79598</v>
      </c>
      <c r="B136" t="s">
        <v>77</v>
      </c>
      <c r="C136" t="s">
        <v>78</v>
      </c>
      <c r="D136" s="3">
        <v>86067.37</v>
      </c>
      <c r="E136" s="3">
        <v>172134.74</v>
      </c>
    </row>
    <row r="137" spans="1:5" x14ac:dyDescent="0.25">
      <c r="A137">
        <v>4371</v>
      </c>
      <c r="B137" t="s">
        <v>433</v>
      </c>
      <c r="C137" t="s">
        <v>434</v>
      </c>
      <c r="D137" s="3">
        <v>578.87</v>
      </c>
      <c r="E137" s="3">
        <v>1157.73</v>
      </c>
    </row>
    <row r="138" spans="1:5" x14ac:dyDescent="0.25">
      <c r="A138">
        <v>4373</v>
      </c>
      <c r="B138" t="s">
        <v>459</v>
      </c>
      <c r="C138" t="s">
        <v>460</v>
      </c>
      <c r="D138" s="3">
        <v>134.32</v>
      </c>
      <c r="E138" s="3">
        <v>268.64</v>
      </c>
    </row>
    <row r="139" spans="1:5" x14ac:dyDescent="0.25">
      <c r="A139">
        <v>4377</v>
      </c>
      <c r="B139" t="s">
        <v>451</v>
      </c>
      <c r="C139" t="s">
        <v>452</v>
      </c>
      <c r="D139" s="3">
        <v>343.88</v>
      </c>
      <c r="E139" s="3">
        <v>687.75</v>
      </c>
    </row>
    <row r="140" spans="1:5" x14ac:dyDescent="0.25">
      <c r="A140">
        <v>4380</v>
      </c>
      <c r="B140" t="s">
        <v>403</v>
      </c>
      <c r="C140" t="s">
        <v>404</v>
      </c>
      <c r="D140" s="3">
        <v>1235.7</v>
      </c>
      <c r="E140" s="3">
        <v>2471.4</v>
      </c>
    </row>
    <row r="141" spans="1:5" x14ac:dyDescent="0.25">
      <c r="A141">
        <v>4376</v>
      </c>
      <c r="B141" t="s">
        <v>415</v>
      </c>
      <c r="C141" t="s">
        <v>416</v>
      </c>
      <c r="D141" s="3">
        <v>1086.9000000000001</v>
      </c>
      <c r="E141" s="3">
        <v>2173.8000000000002</v>
      </c>
    </row>
    <row r="142" spans="1:5" x14ac:dyDescent="0.25">
      <c r="A142">
        <v>4378</v>
      </c>
      <c r="B142" t="s">
        <v>171</v>
      </c>
      <c r="C142" t="s">
        <v>172</v>
      </c>
      <c r="D142" s="3">
        <v>24283.05</v>
      </c>
      <c r="E142" s="3">
        <v>48566.09</v>
      </c>
    </row>
    <row r="143" spans="1:5" x14ac:dyDescent="0.25">
      <c r="A143">
        <v>4379</v>
      </c>
      <c r="B143" t="s">
        <v>229</v>
      </c>
      <c r="C143" t="s">
        <v>230</v>
      </c>
      <c r="D143" s="3">
        <v>13701.14</v>
      </c>
      <c r="E143" s="3">
        <v>27402.28</v>
      </c>
    </row>
    <row r="144" spans="1:5" x14ac:dyDescent="0.25">
      <c r="A144">
        <v>4381</v>
      </c>
      <c r="B144" t="s">
        <v>169</v>
      </c>
      <c r="C144" t="s">
        <v>170</v>
      </c>
      <c r="D144" s="3">
        <v>26575.61</v>
      </c>
      <c r="E144" s="3">
        <v>53151.21</v>
      </c>
    </row>
    <row r="145" spans="1:5" x14ac:dyDescent="0.25">
      <c r="A145">
        <v>90123</v>
      </c>
      <c r="B145" t="s">
        <v>243</v>
      </c>
      <c r="C145" t="s">
        <v>244</v>
      </c>
      <c r="D145" s="3">
        <v>12009.23</v>
      </c>
      <c r="E145" s="3">
        <v>24018.45</v>
      </c>
    </row>
    <row r="146" spans="1:5" x14ac:dyDescent="0.25">
      <c r="A146" s="7"/>
      <c r="B146" s="7" t="s">
        <v>484</v>
      </c>
      <c r="C146" s="7"/>
      <c r="D146" s="9">
        <f>SUM(D132:D145)</f>
        <v>247403.19999999998</v>
      </c>
      <c r="E146" s="9"/>
    </row>
    <row r="147" spans="1:5" x14ac:dyDescent="0.25">
      <c r="A147">
        <v>4386</v>
      </c>
      <c r="B147" t="s">
        <v>425</v>
      </c>
      <c r="C147" t="s">
        <v>426</v>
      </c>
      <c r="D147" s="3">
        <v>827.7</v>
      </c>
      <c r="E147" s="3">
        <v>1655.39</v>
      </c>
    </row>
    <row r="148" spans="1:5" x14ac:dyDescent="0.25">
      <c r="A148">
        <v>4387</v>
      </c>
      <c r="B148" t="s">
        <v>175</v>
      </c>
      <c r="C148" t="s">
        <v>176</v>
      </c>
      <c r="D148" s="3">
        <v>23070.53</v>
      </c>
      <c r="E148" s="3">
        <v>46141.05</v>
      </c>
    </row>
    <row r="149" spans="1:5" x14ac:dyDescent="0.25">
      <c r="A149">
        <v>4388</v>
      </c>
      <c r="B149" t="s">
        <v>299</v>
      </c>
      <c r="C149" t="s">
        <v>300</v>
      </c>
      <c r="D149" s="3">
        <v>6142.73</v>
      </c>
      <c r="E149" s="3">
        <v>12285.45</v>
      </c>
    </row>
    <row r="150" spans="1:5" x14ac:dyDescent="0.25">
      <c r="A150">
        <v>4389</v>
      </c>
      <c r="B150" t="s">
        <v>181</v>
      </c>
      <c r="C150" t="s">
        <v>182</v>
      </c>
      <c r="D150" s="3">
        <v>22265.599999999999</v>
      </c>
      <c r="E150" s="3">
        <v>44531.199999999997</v>
      </c>
    </row>
    <row r="151" spans="1:5" x14ac:dyDescent="0.25">
      <c r="A151">
        <v>4390</v>
      </c>
      <c r="B151" t="s">
        <v>231</v>
      </c>
      <c r="C151" t="s">
        <v>232</v>
      </c>
      <c r="D151" s="3">
        <v>13668.89</v>
      </c>
      <c r="E151" s="3">
        <v>27337.78</v>
      </c>
    </row>
    <row r="152" spans="1:5" x14ac:dyDescent="0.25">
      <c r="A152">
        <v>4391</v>
      </c>
      <c r="B152" t="s">
        <v>145</v>
      </c>
      <c r="C152" t="s">
        <v>146</v>
      </c>
      <c r="D152" s="3">
        <v>35609.46</v>
      </c>
      <c r="E152" s="3">
        <v>71218.91</v>
      </c>
    </row>
    <row r="153" spans="1:5" x14ac:dyDescent="0.25">
      <c r="A153">
        <v>4392</v>
      </c>
      <c r="B153" t="s">
        <v>283</v>
      </c>
      <c r="C153" t="s">
        <v>284</v>
      </c>
      <c r="D153" s="3">
        <v>7402.29</v>
      </c>
      <c r="E153" s="3">
        <v>14804.57</v>
      </c>
    </row>
    <row r="154" spans="1:5" x14ac:dyDescent="0.25">
      <c r="A154">
        <v>4393</v>
      </c>
      <c r="B154" t="s">
        <v>151</v>
      </c>
      <c r="C154" t="s">
        <v>152</v>
      </c>
      <c r="D154" s="3">
        <v>30971.51</v>
      </c>
      <c r="E154" s="3">
        <v>61943.01</v>
      </c>
    </row>
    <row r="155" spans="1:5" x14ac:dyDescent="0.25">
      <c r="A155">
        <v>4394</v>
      </c>
      <c r="B155" t="s">
        <v>155</v>
      </c>
      <c r="C155" t="s">
        <v>156</v>
      </c>
      <c r="D155" s="3">
        <v>29120.43</v>
      </c>
      <c r="E155" s="3">
        <v>58240.86</v>
      </c>
    </row>
    <row r="156" spans="1:5" x14ac:dyDescent="0.25">
      <c r="A156">
        <v>4395</v>
      </c>
      <c r="B156" t="s">
        <v>359</v>
      </c>
      <c r="C156" t="s">
        <v>360</v>
      </c>
      <c r="D156" s="3">
        <v>2145.87</v>
      </c>
      <c r="E156" s="3">
        <v>4291.7299999999996</v>
      </c>
    </row>
    <row r="157" spans="1:5" x14ac:dyDescent="0.25">
      <c r="A157">
        <v>4396</v>
      </c>
      <c r="B157" t="s">
        <v>197</v>
      </c>
      <c r="C157" t="s">
        <v>198</v>
      </c>
      <c r="D157" s="3">
        <v>19769.43</v>
      </c>
      <c r="E157" s="3">
        <v>39538.85</v>
      </c>
    </row>
    <row r="158" spans="1:5" x14ac:dyDescent="0.25">
      <c r="A158">
        <v>4397</v>
      </c>
      <c r="B158" t="s">
        <v>189</v>
      </c>
      <c r="C158" t="s">
        <v>190</v>
      </c>
      <c r="D158" s="3">
        <v>21103.43</v>
      </c>
      <c r="E158" s="3">
        <v>42206.86</v>
      </c>
    </row>
    <row r="159" spans="1:5" x14ac:dyDescent="0.25">
      <c r="A159">
        <v>78786</v>
      </c>
      <c r="B159" t="s">
        <v>215</v>
      </c>
      <c r="C159" t="s">
        <v>216</v>
      </c>
      <c r="D159" s="3">
        <v>15207.47</v>
      </c>
      <c r="E159" s="3">
        <v>30414.93</v>
      </c>
    </row>
    <row r="160" spans="1:5" x14ac:dyDescent="0.25">
      <c r="A160">
        <v>81114</v>
      </c>
      <c r="B160" t="s">
        <v>259</v>
      </c>
      <c r="C160" t="s">
        <v>260</v>
      </c>
      <c r="D160" s="3">
        <v>9295.39</v>
      </c>
      <c r="E160" s="3">
        <v>18590.77</v>
      </c>
    </row>
    <row r="161" spans="1:5" x14ac:dyDescent="0.25">
      <c r="A161" s="6"/>
      <c r="B161" s="7" t="s">
        <v>485</v>
      </c>
      <c r="C161" s="7"/>
      <c r="D161" s="9">
        <f>SUM(D147:D160)</f>
        <v>236600.72999999998</v>
      </c>
      <c r="E161" s="9"/>
    </row>
    <row r="162" spans="1:5" x14ac:dyDescent="0.25">
      <c r="A162">
        <v>4401</v>
      </c>
      <c r="B162" t="s">
        <v>157</v>
      </c>
      <c r="C162" t="s">
        <v>158</v>
      </c>
      <c r="D162" s="3">
        <v>28585.07</v>
      </c>
      <c r="E162" s="3">
        <v>57170.14</v>
      </c>
    </row>
    <row r="163" spans="1:5" x14ac:dyDescent="0.25">
      <c r="A163">
        <v>4403</v>
      </c>
      <c r="B163" t="s">
        <v>9</v>
      </c>
      <c r="C163" t="s">
        <v>10</v>
      </c>
      <c r="D163" s="3">
        <v>494073.03</v>
      </c>
      <c r="E163" s="3">
        <v>988146.06</v>
      </c>
    </row>
    <row r="164" spans="1:5" x14ac:dyDescent="0.25">
      <c r="A164">
        <v>4404</v>
      </c>
      <c r="B164" t="s">
        <v>41</v>
      </c>
      <c r="C164" t="s">
        <v>42</v>
      </c>
      <c r="D164" s="3">
        <v>163400.73000000001</v>
      </c>
      <c r="E164" s="3">
        <v>326801.45</v>
      </c>
    </row>
    <row r="165" spans="1:5" x14ac:dyDescent="0.25">
      <c r="A165">
        <v>4405</v>
      </c>
      <c r="B165" t="s">
        <v>97</v>
      </c>
      <c r="C165" t="s">
        <v>98</v>
      </c>
      <c r="D165" s="3">
        <v>66069.41</v>
      </c>
      <c r="E165" s="3">
        <v>132138.82</v>
      </c>
    </row>
    <row r="166" spans="1:5" x14ac:dyDescent="0.25">
      <c r="A166">
        <v>4406</v>
      </c>
      <c r="B166" t="s">
        <v>53</v>
      </c>
      <c r="C166" t="s">
        <v>54</v>
      </c>
      <c r="D166" s="3">
        <v>145838.57999999999</v>
      </c>
      <c r="E166" s="3">
        <v>291677.15000000002</v>
      </c>
    </row>
    <row r="167" spans="1:5" x14ac:dyDescent="0.25">
      <c r="A167">
        <v>4407</v>
      </c>
      <c r="B167" t="s">
        <v>35</v>
      </c>
      <c r="C167" t="s">
        <v>36</v>
      </c>
      <c r="D167" s="3">
        <v>176345.4</v>
      </c>
      <c r="E167" s="3">
        <v>352690.79</v>
      </c>
    </row>
    <row r="168" spans="1:5" x14ac:dyDescent="0.25">
      <c r="A168">
        <v>4408</v>
      </c>
      <c r="B168" t="s">
        <v>159</v>
      </c>
      <c r="C168" t="s">
        <v>160</v>
      </c>
      <c r="D168" s="3">
        <v>28329.91</v>
      </c>
      <c r="E168" s="3">
        <v>56659.81</v>
      </c>
    </row>
    <row r="169" spans="1:5" x14ac:dyDescent="0.25">
      <c r="A169">
        <v>4409</v>
      </c>
      <c r="B169" t="s">
        <v>303</v>
      </c>
      <c r="C169" t="s">
        <v>304</v>
      </c>
      <c r="D169" s="3">
        <v>6006.16</v>
      </c>
      <c r="E169" s="3">
        <v>12012.31</v>
      </c>
    </row>
    <row r="170" spans="1:5" x14ac:dyDescent="0.25">
      <c r="A170">
        <v>4410</v>
      </c>
      <c r="B170" t="s">
        <v>107</v>
      </c>
      <c r="C170" t="s">
        <v>108</v>
      </c>
      <c r="D170" s="3">
        <v>63925.51</v>
      </c>
      <c r="E170" s="3">
        <v>127851.02</v>
      </c>
    </row>
    <row r="171" spans="1:5" x14ac:dyDescent="0.25">
      <c r="A171">
        <v>4413</v>
      </c>
      <c r="B171" t="s">
        <v>31</v>
      </c>
      <c r="C171" t="s">
        <v>32</v>
      </c>
      <c r="D171" s="3">
        <v>191463.12</v>
      </c>
      <c r="E171" s="3">
        <v>382926.23</v>
      </c>
    </row>
    <row r="172" spans="1:5" x14ac:dyDescent="0.25">
      <c r="A172">
        <v>4411</v>
      </c>
      <c r="B172" t="s">
        <v>83</v>
      </c>
      <c r="C172" t="s">
        <v>84</v>
      </c>
      <c r="D172" s="3">
        <v>80903.44</v>
      </c>
      <c r="E172" s="3">
        <v>161806.87</v>
      </c>
    </row>
    <row r="173" spans="1:5" x14ac:dyDescent="0.25">
      <c r="A173">
        <v>4412</v>
      </c>
      <c r="B173" t="s">
        <v>237</v>
      </c>
      <c r="C173" t="s">
        <v>238</v>
      </c>
      <c r="D173" s="3">
        <v>13151.68</v>
      </c>
      <c r="E173" s="3">
        <v>26303.35</v>
      </c>
    </row>
    <row r="174" spans="1:5" x14ac:dyDescent="0.25">
      <c r="A174">
        <v>4414</v>
      </c>
      <c r="B174" t="s">
        <v>461</v>
      </c>
      <c r="C174" t="s">
        <v>462</v>
      </c>
      <c r="D174" s="3">
        <v>129.75</v>
      </c>
      <c r="E174" s="3">
        <v>259.49</v>
      </c>
    </row>
    <row r="175" spans="1:5" x14ac:dyDescent="0.25">
      <c r="A175">
        <v>4415</v>
      </c>
      <c r="B175" t="s">
        <v>457</v>
      </c>
      <c r="C175" t="s">
        <v>458</v>
      </c>
      <c r="D175" s="3">
        <v>211.93</v>
      </c>
      <c r="E175" s="3">
        <v>423.85</v>
      </c>
    </row>
    <row r="176" spans="1:5" x14ac:dyDescent="0.25">
      <c r="A176">
        <v>4416</v>
      </c>
      <c r="B176" t="s">
        <v>251</v>
      </c>
      <c r="C176" t="s">
        <v>252</v>
      </c>
      <c r="D176" s="3">
        <v>9513.0400000000009</v>
      </c>
      <c r="E176" s="3">
        <v>19026.07</v>
      </c>
    </row>
    <row r="177" spans="1:5" x14ac:dyDescent="0.25">
      <c r="A177">
        <v>4417</v>
      </c>
      <c r="B177" t="s">
        <v>475</v>
      </c>
      <c r="C177" t="s">
        <v>476</v>
      </c>
      <c r="D177" s="3">
        <v>0</v>
      </c>
      <c r="E177" s="3">
        <v>0</v>
      </c>
    </row>
    <row r="178" spans="1:5" x14ac:dyDescent="0.25">
      <c r="A178">
        <v>4418</v>
      </c>
      <c r="B178" t="s">
        <v>291</v>
      </c>
      <c r="C178" t="s">
        <v>292</v>
      </c>
      <c r="D178" s="3">
        <v>6475.34</v>
      </c>
      <c r="E178" s="3">
        <v>12950.68</v>
      </c>
    </row>
    <row r="179" spans="1:5" x14ac:dyDescent="0.25">
      <c r="A179">
        <v>89380</v>
      </c>
      <c r="B179" t="s">
        <v>85</v>
      </c>
      <c r="C179" t="s">
        <v>86</v>
      </c>
      <c r="D179" s="3">
        <v>77501.289999999994</v>
      </c>
      <c r="E179" s="3">
        <v>155002.57999999999</v>
      </c>
    </row>
    <row r="180" spans="1:5" x14ac:dyDescent="0.25">
      <c r="A180" s="7"/>
      <c r="B180" s="7" t="s">
        <v>486</v>
      </c>
      <c r="C180" s="7"/>
      <c r="D180" s="9">
        <f>SUM(D162:D179)</f>
        <v>1551923.39</v>
      </c>
      <c r="E180" s="9"/>
    </row>
    <row r="181" spans="1:5" x14ac:dyDescent="0.25">
      <c r="A181">
        <v>4435</v>
      </c>
      <c r="B181" t="s">
        <v>343</v>
      </c>
      <c r="C181" t="s">
        <v>344</v>
      </c>
      <c r="D181" s="3">
        <v>3026.17</v>
      </c>
      <c r="E181" s="3">
        <v>6052.33</v>
      </c>
    </row>
    <row r="182" spans="1:5" x14ac:dyDescent="0.25">
      <c r="A182">
        <v>4437</v>
      </c>
      <c r="B182" t="s">
        <v>65</v>
      </c>
      <c r="C182" t="s">
        <v>66</v>
      </c>
      <c r="D182" s="3">
        <v>111879.95</v>
      </c>
      <c r="E182" s="3">
        <v>223759.9</v>
      </c>
    </row>
    <row r="183" spans="1:5" x14ac:dyDescent="0.25">
      <c r="A183">
        <v>4438</v>
      </c>
      <c r="B183" t="s">
        <v>319</v>
      </c>
      <c r="C183" t="s">
        <v>320</v>
      </c>
      <c r="D183" s="3">
        <v>4616.47</v>
      </c>
      <c r="E183" s="3">
        <v>9232.94</v>
      </c>
    </row>
    <row r="184" spans="1:5" x14ac:dyDescent="0.25">
      <c r="A184">
        <v>4439</v>
      </c>
      <c r="B184" t="s">
        <v>287</v>
      </c>
      <c r="C184" t="s">
        <v>288</v>
      </c>
      <c r="D184" s="3">
        <v>6742.45</v>
      </c>
      <c r="E184" s="3">
        <v>13484.9</v>
      </c>
    </row>
    <row r="185" spans="1:5" x14ac:dyDescent="0.25">
      <c r="A185">
        <v>4440</v>
      </c>
      <c r="B185" t="s">
        <v>329</v>
      </c>
      <c r="C185" t="s">
        <v>330</v>
      </c>
      <c r="D185" s="3">
        <v>4394.1099999999997</v>
      </c>
      <c r="E185" s="3">
        <v>8788.2199999999993</v>
      </c>
    </row>
    <row r="186" spans="1:5" x14ac:dyDescent="0.25">
      <c r="A186">
        <v>4441</v>
      </c>
      <c r="B186" t="s">
        <v>57</v>
      </c>
      <c r="C186" t="s">
        <v>58</v>
      </c>
      <c r="D186" s="3">
        <v>123020.15</v>
      </c>
      <c r="E186" s="3">
        <v>246040.3</v>
      </c>
    </row>
    <row r="187" spans="1:5" x14ac:dyDescent="0.25">
      <c r="A187">
        <v>4442</v>
      </c>
      <c r="B187" t="s">
        <v>141</v>
      </c>
      <c r="C187" t="s">
        <v>142</v>
      </c>
      <c r="D187" s="3">
        <v>36665.440000000002</v>
      </c>
      <c r="E187" s="3">
        <v>73330.87</v>
      </c>
    </row>
    <row r="188" spans="1:5" x14ac:dyDescent="0.25">
      <c r="A188">
        <v>4443</v>
      </c>
      <c r="B188" t="s">
        <v>153</v>
      </c>
      <c r="C188" t="s">
        <v>154</v>
      </c>
      <c r="D188" s="3">
        <v>30373.24</v>
      </c>
      <c r="E188" s="3">
        <v>60746.48</v>
      </c>
    </row>
    <row r="189" spans="1:5" x14ac:dyDescent="0.25">
      <c r="A189">
        <v>4445</v>
      </c>
      <c r="B189" t="s">
        <v>125</v>
      </c>
      <c r="C189" t="s">
        <v>126</v>
      </c>
      <c r="D189" s="3">
        <v>48789.91</v>
      </c>
      <c r="E189" s="3">
        <v>97579.82</v>
      </c>
    </row>
    <row r="190" spans="1:5" x14ac:dyDescent="0.25">
      <c r="A190">
        <v>4444</v>
      </c>
      <c r="B190" t="s">
        <v>293</v>
      </c>
      <c r="C190" t="s">
        <v>294</v>
      </c>
      <c r="D190" s="3">
        <v>6456.38</v>
      </c>
      <c r="E190" s="3">
        <v>12912.76</v>
      </c>
    </row>
    <row r="191" spans="1:5" x14ac:dyDescent="0.25">
      <c r="A191">
        <v>4446</v>
      </c>
      <c r="B191" t="s">
        <v>87</v>
      </c>
      <c r="C191" t="s">
        <v>88</v>
      </c>
      <c r="D191" s="3">
        <v>75573.399999999994</v>
      </c>
      <c r="E191" s="3">
        <v>151146.79</v>
      </c>
    </row>
    <row r="192" spans="1:5" x14ac:dyDescent="0.25">
      <c r="A192">
        <v>4447</v>
      </c>
      <c r="B192" t="s">
        <v>309</v>
      </c>
      <c r="C192" t="s">
        <v>310</v>
      </c>
      <c r="D192" s="3">
        <v>5550.13</v>
      </c>
      <c r="E192" s="3">
        <v>11100.26</v>
      </c>
    </row>
    <row r="193" spans="1:5" x14ac:dyDescent="0.25">
      <c r="A193">
        <v>4448</v>
      </c>
      <c r="B193" t="s">
        <v>273</v>
      </c>
      <c r="C193" t="s">
        <v>274</v>
      </c>
      <c r="D193" s="3">
        <v>8360.48</v>
      </c>
      <c r="E193" s="3">
        <v>16720.95</v>
      </c>
    </row>
    <row r="194" spans="1:5" x14ac:dyDescent="0.25">
      <c r="A194">
        <v>4449</v>
      </c>
      <c r="B194" t="s">
        <v>305</v>
      </c>
      <c r="C194" t="s">
        <v>306</v>
      </c>
      <c r="D194" s="3">
        <v>5962.61</v>
      </c>
      <c r="E194" s="3">
        <v>11925.21</v>
      </c>
    </row>
    <row r="195" spans="1:5" x14ac:dyDescent="0.25">
      <c r="A195">
        <v>4450</v>
      </c>
      <c r="B195" t="s">
        <v>221</v>
      </c>
      <c r="C195" t="s">
        <v>222</v>
      </c>
      <c r="D195" s="3">
        <v>14586</v>
      </c>
      <c r="E195" s="3">
        <v>29172</v>
      </c>
    </row>
    <row r="196" spans="1:5" x14ac:dyDescent="0.25">
      <c r="A196">
        <v>4451</v>
      </c>
      <c r="B196" t="s">
        <v>317</v>
      </c>
      <c r="C196" t="s">
        <v>318</v>
      </c>
      <c r="D196" s="3">
        <v>4617.09</v>
      </c>
      <c r="E196" s="3">
        <v>9234.17</v>
      </c>
    </row>
    <row r="197" spans="1:5" x14ac:dyDescent="0.25">
      <c r="A197">
        <v>4452</v>
      </c>
      <c r="B197" t="s">
        <v>357</v>
      </c>
      <c r="C197" t="s">
        <v>358</v>
      </c>
      <c r="D197" s="3">
        <v>2194.4499999999998</v>
      </c>
      <c r="E197" s="3">
        <v>4388.8999999999996</v>
      </c>
    </row>
    <row r="198" spans="1:5" x14ac:dyDescent="0.25">
      <c r="A198">
        <v>4453</v>
      </c>
      <c r="B198" t="s">
        <v>109</v>
      </c>
      <c r="C198" t="s">
        <v>110</v>
      </c>
      <c r="D198" s="3">
        <v>59381.599999999999</v>
      </c>
      <c r="E198" s="3">
        <v>118763.19</v>
      </c>
    </row>
    <row r="199" spans="1:5" x14ac:dyDescent="0.25">
      <c r="A199">
        <v>4454</v>
      </c>
      <c r="B199" t="s">
        <v>281</v>
      </c>
      <c r="C199" t="s">
        <v>282</v>
      </c>
      <c r="D199" s="3">
        <v>7438.31</v>
      </c>
      <c r="E199" s="3">
        <v>14876.61</v>
      </c>
    </row>
    <row r="200" spans="1:5" x14ac:dyDescent="0.25">
      <c r="A200">
        <v>79385</v>
      </c>
      <c r="B200" t="s">
        <v>205</v>
      </c>
      <c r="C200" t="s">
        <v>206</v>
      </c>
      <c r="D200" s="3">
        <v>18451.77</v>
      </c>
      <c r="E200" s="3">
        <v>36903.53</v>
      </c>
    </row>
    <row r="201" spans="1:5" x14ac:dyDescent="0.25">
      <c r="A201">
        <v>79391</v>
      </c>
      <c r="B201" t="s">
        <v>331</v>
      </c>
      <c r="C201" t="s">
        <v>332</v>
      </c>
      <c r="D201" s="3">
        <v>4034.01</v>
      </c>
      <c r="E201" s="3">
        <v>8068.01</v>
      </c>
    </row>
    <row r="202" spans="1:5" x14ac:dyDescent="0.25">
      <c r="A202" s="6"/>
      <c r="B202" s="7" t="s">
        <v>487</v>
      </c>
      <c r="C202" s="7"/>
      <c r="D202" s="9">
        <f>SUM(D181:D201)</f>
        <v>582114.12000000011</v>
      </c>
      <c r="E202" s="9"/>
    </row>
    <row r="203" spans="1:5" x14ac:dyDescent="0.25">
      <c r="A203">
        <v>4457</v>
      </c>
      <c r="B203" t="s">
        <v>91</v>
      </c>
      <c r="C203" t="s">
        <v>92</v>
      </c>
      <c r="D203" s="3">
        <v>71704.62</v>
      </c>
      <c r="E203" s="3">
        <v>143409.24</v>
      </c>
    </row>
    <row r="204" spans="1:5" x14ac:dyDescent="0.25">
      <c r="A204">
        <v>4458</v>
      </c>
      <c r="B204" t="s">
        <v>129</v>
      </c>
      <c r="C204" t="s">
        <v>130</v>
      </c>
      <c r="D204" s="3">
        <v>46285.11</v>
      </c>
      <c r="E204" s="3">
        <v>92570.21</v>
      </c>
    </row>
    <row r="205" spans="1:5" x14ac:dyDescent="0.25">
      <c r="A205">
        <v>4459</v>
      </c>
      <c r="B205" t="s">
        <v>375</v>
      </c>
      <c r="C205" t="s">
        <v>376</v>
      </c>
      <c r="D205" s="3">
        <v>1802.41</v>
      </c>
      <c r="E205" s="3">
        <v>3604.81</v>
      </c>
    </row>
    <row r="206" spans="1:5" x14ac:dyDescent="0.25">
      <c r="A206">
        <v>4460</v>
      </c>
      <c r="B206" t="s">
        <v>383</v>
      </c>
      <c r="C206" t="s">
        <v>384</v>
      </c>
      <c r="D206" s="3">
        <v>1711.63</v>
      </c>
      <c r="E206" s="3">
        <v>3423.25</v>
      </c>
    </row>
    <row r="207" spans="1:5" x14ac:dyDescent="0.25">
      <c r="A207">
        <v>4461</v>
      </c>
      <c r="B207" t="s">
        <v>395</v>
      </c>
      <c r="C207" t="s">
        <v>396</v>
      </c>
      <c r="D207" s="3">
        <v>1421.42</v>
      </c>
      <c r="E207" s="3">
        <v>2842.84</v>
      </c>
    </row>
    <row r="208" spans="1:5" x14ac:dyDescent="0.25">
      <c r="A208">
        <v>4462</v>
      </c>
      <c r="B208" t="s">
        <v>401</v>
      </c>
      <c r="C208" t="s">
        <v>402</v>
      </c>
      <c r="D208" s="3">
        <v>1307.5899999999999</v>
      </c>
      <c r="E208" s="3">
        <v>2615.17</v>
      </c>
    </row>
    <row r="209" spans="1:5" x14ac:dyDescent="0.25">
      <c r="A209" s="6"/>
      <c r="B209" s="7" t="s">
        <v>488</v>
      </c>
      <c r="C209" s="7"/>
      <c r="D209" s="9">
        <f>SUM(D203:D208)</f>
        <v>124232.78</v>
      </c>
      <c r="E209" s="9"/>
    </row>
    <row r="210" spans="1:5" x14ac:dyDescent="0.25">
      <c r="A210">
        <v>79379</v>
      </c>
      <c r="B210" t="s">
        <v>419</v>
      </c>
      <c r="C210" t="s">
        <v>420</v>
      </c>
      <c r="D210" s="3">
        <v>1066.45</v>
      </c>
      <c r="E210" s="3">
        <v>2132.89</v>
      </c>
    </row>
    <row r="211" spans="1:5" x14ac:dyDescent="0.25">
      <c r="A211">
        <v>4466</v>
      </c>
      <c r="B211" t="s">
        <v>127</v>
      </c>
      <c r="C211" t="s">
        <v>128</v>
      </c>
      <c r="D211" s="3">
        <v>47775.56</v>
      </c>
      <c r="E211" s="3">
        <v>95551.12</v>
      </c>
    </row>
    <row r="212" spans="1:5" x14ac:dyDescent="0.25">
      <c r="A212">
        <v>4467</v>
      </c>
      <c r="B212" t="s">
        <v>247</v>
      </c>
      <c r="C212" t="s">
        <v>248</v>
      </c>
      <c r="D212" s="3">
        <v>10076.299999999999</v>
      </c>
      <c r="E212" s="3">
        <v>20152.59</v>
      </c>
    </row>
    <row r="213" spans="1:5" x14ac:dyDescent="0.25">
      <c r="A213">
        <v>4468</v>
      </c>
      <c r="B213" t="s">
        <v>279</v>
      </c>
      <c r="C213" t="s">
        <v>280</v>
      </c>
      <c r="D213" s="3">
        <v>7476.41</v>
      </c>
      <c r="E213" s="3">
        <v>14952.82</v>
      </c>
    </row>
    <row r="214" spans="1:5" x14ac:dyDescent="0.25">
      <c r="A214">
        <v>4469</v>
      </c>
      <c r="B214" t="s">
        <v>103</v>
      </c>
      <c r="C214" t="s">
        <v>104</v>
      </c>
      <c r="D214" s="3">
        <v>64844.93</v>
      </c>
      <c r="E214" s="3">
        <v>129689.85</v>
      </c>
    </row>
    <row r="215" spans="1:5" x14ac:dyDescent="0.25">
      <c r="A215">
        <v>4470</v>
      </c>
      <c r="B215" t="s">
        <v>187</v>
      </c>
      <c r="C215" t="s">
        <v>188</v>
      </c>
      <c r="D215" s="3">
        <v>21130.9</v>
      </c>
      <c r="E215" s="3">
        <v>42261.79</v>
      </c>
    </row>
    <row r="216" spans="1:5" x14ac:dyDescent="0.25">
      <c r="A216">
        <v>4471</v>
      </c>
      <c r="B216" t="s">
        <v>327</v>
      </c>
      <c r="C216" t="s">
        <v>328</v>
      </c>
      <c r="D216" s="3">
        <v>4456.29</v>
      </c>
      <c r="E216" s="3">
        <v>8912.57</v>
      </c>
    </row>
    <row r="217" spans="1:5" x14ac:dyDescent="0.25">
      <c r="A217">
        <v>4472</v>
      </c>
      <c r="B217" t="s">
        <v>349</v>
      </c>
      <c r="C217" t="s">
        <v>350</v>
      </c>
      <c r="D217" s="3">
        <v>2882.73</v>
      </c>
      <c r="E217" s="3">
        <v>5765.46</v>
      </c>
    </row>
    <row r="218" spans="1:5" x14ac:dyDescent="0.25">
      <c r="A218">
        <v>4473</v>
      </c>
      <c r="B218" t="s">
        <v>277</v>
      </c>
      <c r="C218" t="s">
        <v>278</v>
      </c>
      <c r="D218" s="3">
        <v>7718.86</v>
      </c>
      <c r="E218" s="3">
        <v>15437.71</v>
      </c>
    </row>
    <row r="219" spans="1:5" x14ac:dyDescent="0.25">
      <c r="A219">
        <v>4474</v>
      </c>
      <c r="B219" t="s">
        <v>167</v>
      </c>
      <c r="C219" t="s">
        <v>168</v>
      </c>
      <c r="D219" s="3">
        <v>27393.19</v>
      </c>
      <c r="E219" s="3">
        <v>54786.37</v>
      </c>
    </row>
    <row r="220" spans="1:5" x14ac:dyDescent="0.25">
      <c r="A220">
        <v>4475</v>
      </c>
      <c r="B220" t="s">
        <v>443</v>
      </c>
      <c r="C220" t="s">
        <v>444</v>
      </c>
      <c r="D220" s="3">
        <v>415.19</v>
      </c>
      <c r="E220" s="3">
        <v>830.38</v>
      </c>
    </row>
    <row r="221" spans="1:5" x14ac:dyDescent="0.25">
      <c r="A221">
        <v>4478</v>
      </c>
      <c r="B221" t="s">
        <v>439</v>
      </c>
      <c r="C221" t="s">
        <v>440</v>
      </c>
      <c r="D221" s="3">
        <v>477.11</v>
      </c>
      <c r="E221" s="3">
        <v>954.22</v>
      </c>
    </row>
    <row r="222" spans="1:5" x14ac:dyDescent="0.25">
      <c r="A222">
        <v>4479</v>
      </c>
      <c r="B222" t="s">
        <v>367</v>
      </c>
      <c r="C222" t="s">
        <v>368</v>
      </c>
      <c r="D222" s="3">
        <v>1924.1</v>
      </c>
      <c r="E222" s="3">
        <v>3848.2</v>
      </c>
    </row>
    <row r="223" spans="1:5" x14ac:dyDescent="0.25">
      <c r="A223">
        <v>4480</v>
      </c>
      <c r="B223" t="s">
        <v>409</v>
      </c>
      <c r="C223" t="s">
        <v>410</v>
      </c>
      <c r="D223" s="3">
        <v>1209.74</v>
      </c>
      <c r="E223" s="3">
        <v>2419.4699999999998</v>
      </c>
    </row>
    <row r="224" spans="1:5" x14ac:dyDescent="0.25">
      <c r="A224">
        <v>4481</v>
      </c>
      <c r="B224" t="s">
        <v>315</v>
      </c>
      <c r="C224" t="s">
        <v>316</v>
      </c>
      <c r="D224" s="3">
        <v>4694.93</v>
      </c>
      <c r="E224" s="3">
        <v>9389.85</v>
      </c>
    </row>
    <row r="225" spans="1:5" x14ac:dyDescent="0.25">
      <c r="A225">
        <v>4482</v>
      </c>
      <c r="B225" t="s">
        <v>465</v>
      </c>
      <c r="C225" t="s">
        <v>466</v>
      </c>
      <c r="D225" s="3">
        <v>96.59</v>
      </c>
      <c r="E225" s="3">
        <v>193.18</v>
      </c>
    </row>
    <row r="226" spans="1:5" x14ac:dyDescent="0.25">
      <c r="A226">
        <v>4483</v>
      </c>
      <c r="B226" t="s">
        <v>463</v>
      </c>
      <c r="C226" t="s">
        <v>464</v>
      </c>
      <c r="D226" s="3">
        <v>125.88</v>
      </c>
      <c r="E226" s="3">
        <v>251.76</v>
      </c>
    </row>
    <row r="227" spans="1:5" x14ac:dyDescent="0.25">
      <c r="A227">
        <v>4484</v>
      </c>
      <c r="B227" t="s">
        <v>371</v>
      </c>
      <c r="C227" t="s">
        <v>372</v>
      </c>
      <c r="D227" s="3">
        <v>1841.33</v>
      </c>
      <c r="E227" s="3">
        <v>3682.65</v>
      </c>
    </row>
    <row r="228" spans="1:5" x14ac:dyDescent="0.25">
      <c r="A228">
        <v>4485</v>
      </c>
      <c r="B228" t="s">
        <v>435</v>
      </c>
      <c r="C228" t="s">
        <v>436</v>
      </c>
      <c r="D228" s="3">
        <v>576.34</v>
      </c>
      <c r="E228" s="3">
        <v>1152.68</v>
      </c>
    </row>
    <row r="229" spans="1:5" x14ac:dyDescent="0.25">
      <c r="A229">
        <v>4486</v>
      </c>
      <c r="B229" t="s">
        <v>307</v>
      </c>
      <c r="C229" t="s">
        <v>308</v>
      </c>
      <c r="D229" s="3">
        <v>5922.23</v>
      </c>
      <c r="E229" s="3">
        <v>11844.46</v>
      </c>
    </row>
    <row r="230" spans="1:5" x14ac:dyDescent="0.25">
      <c r="A230">
        <v>4487</v>
      </c>
      <c r="B230" t="s">
        <v>195</v>
      </c>
      <c r="C230" t="s">
        <v>196</v>
      </c>
      <c r="D230" s="3">
        <v>20497.77</v>
      </c>
      <c r="E230" s="3">
        <v>40995.54</v>
      </c>
    </row>
    <row r="231" spans="1:5" x14ac:dyDescent="0.25">
      <c r="A231">
        <v>4488</v>
      </c>
      <c r="B231" t="s">
        <v>209</v>
      </c>
      <c r="C231" t="s">
        <v>210</v>
      </c>
      <c r="D231" s="3">
        <v>17889.3</v>
      </c>
      <c r="E231" s="3">
        <v>35778.589999999997</v>
      </c>
    </row>
    <row r="232" spans="1:5" x14ac:dyDescent="0.25">
      <c r="A232">
        <v>79397</v>
      </c>
      <c r="B232" t="s">
        <v>323</v>
      </c>
      <c r="C232" t="s">
        <v>324</v>
      </c>
      <c r="D232" s="3">
        <v>4523.95</v>
      </c>
      <c r="E232" s="3">
        <v>9047.9</v>
      </c>
    </row>
    <row r="233" spans="1:5" x14ac:dyDescent="0.25">
      <c r="A233">
        <v>90090</v>
      </c>
      <c r="B233" t="s">
        <v>267</v>
      </c>
      <c r="C233" t="s">
        <v>268</v>
      </c>
      <c r="D233" s="3">
        <v>8952.4599999999991</v>
      </c>
      <c r="E233" s="3">
        <v>17904.919999999998</v>
      </c>
    </row>
    <row r="234" spans="1:5" x14ac:dyDescent="0.25">
      <c r="A234" s="6"/>
      <c r="B234" s="7" t="s">
        <v>489</v>
      </c>
      <c r="C234" s="7"/>
      <c r="D234" s="9">
        <f>SUM(D210:D233)</f>
        <v>263968.53999999998</v>
      </c>
      <c r="E234" s="9"/>
    </row>
    <row r="235" spans="1:5" x14ac:dyDescent="0.25">
      <c r="A235">
        <v>4499</v>
      </c>
      <c r="B235" t="s">
        <v>69</v>
      </c>
      <c r="C235" t="s">
        <v>70</v>
      </c>
      <c r="D235" s="3">
        <v>102460.57</v>
      </c>
      <c r="E235" s="3">
        <v>204921.14</v>
      </c>
    </row>
    <row r="236" spans="1:5" x14ac:dyDescent="0.25">
      <c r="A236">
        <v>4500</v>
      </c>
      <c r="B236" t="s">
        <v>147</v>
      </c>
      <c r="C236" t="s">
        <v>148</v>
      </c>
      <c r="D236" s="3">
        <v>34886.6</v>
      </c>
      <c r="E236" s="3">
        <v>69773.19</v>
      </c>
    </row>
    <row r="237" spans="1:5" x14ac:dyDescent="0.25">
      <c r="A237">
        <v>4501</v>
      </c>
      <c r="B237" t="s">
        <v>99</v>
      </c>
      <c r="C237" t="s">
        <v>100</v>
      </c>
      <c r="D237" s="3">
        <v>65089.86</v>
      </c>
      <c r="E237" s="3">
        <v>130179.72</v>
      </c>
    </row>
    <row r="238" spans="1:5" x14ac:dyDescent="0.25">
      <c r="A238">
        <v>4502</v>
      </c>
      <c r="B238" t="s">
        <v>407</v>
      </c>
      <c r="C238" t="s">
        <v>408</v>
      </c>
      <c r="D238" s="3">
        <v>1216.3599999999999</v>
      </c>
      <c r="E238" s="3">
        <v>2432.71</v>
      </c>
    </row>
    <row r="239" spans="1:5" x14ac:dyDescent="0.25">
      <c r="A239">
        <v>4503</v>
      </c>
      <c r="B239" t="s">
        <v>363</v>
      </c>
      <c r="C239" t="s">
        <v>364</v>
      </c>
      <c r="D239" s="3">
        <v>1983.84</v>
      </c>
      <c r="E239" s="3">
        <v>3967.68</v>
      </c>
    </row>
    <row r="240" spans="1:5" x14ac:dyDescent="0.25">
      <c r="A240">
        <v>4504</v>
      </c>
      <c r="B240" t="s">
        <v>347</v>
      </c>
      <c r="C240" t="s">
        <v>348</v>
      </c>
      <c r="D240" s="3">
        <v>2888.85</v>
      </c>
      <c r="E240" s="3">
        <v>5777.69</v>
      </c>
    </row>
    <row r="241" spans="1:5" x14ac:dyDescent="0.25">
      <c r="A241">
        <v>4505</v>
      </c>
      <c r="B241" t="s">
        <v>111</v>
      </c>
      <c r="C241" t="s">
        <v>112</v>
      </c>
      <c r="D241" s="3">
        <v>59107.43</v>
      </c>
      <c r="E241" s="3">
        <v>118214.86</v>
      </c>
    </row>
    <row r="242" spans="1:5" x14ac:dyDescent="0.25">
      <c r="A242">
        <v>4506</v>
      </c>
      <c r="B242" t="s">
        <v>339</v>
      </c>
      <c r="C242" t="s">
        <v>340</v>
      </c>
      <c r="D242" s="3">
        <v>3593.42</v>
      </c>
      <c r="E242" s="3">
        <v>7186.83</v>
      </c>
    </row>
    <row r="243" spans="1:5" x14ac:dyDescent="0.25">
      <c r="A243">
        <v>4507</v>
      </c>
      <c r="B243" t="s">
        <v>39</v>
      </c>
      <c r="C243" t="s">
        <v>40</v>
      </c>
      <c r="D243" s="3">
        <v>167741.67000000001</v>
      </c>
      <c r="E243" s="3">
        <v>335483.34000000003</v>
      </c>
    </row>
    <row r="244" spans="1:5" x14ac:dyDescent="0.25">
      <c r="A244">
        <v>92705</v>
      </c>
      <c r="B244" t="s">
        <v>193</v>
      </c>
      <c r="C244" t="s">
        <v>194</v>
      </c>
      <c r="D244" s="3">
        <v>20765.099999999999</v>
      </c>
      <c r="E244" s="3">
        <v>41530.19</v>
      </c>
    </row>
    <row r="245" spans="1:5" x14ac:dyDescent="0.25">
      <c r="A245" s="6"/>
      <c r="B245" s="7" t="s">
        <v>490</v>
      </c>
      <c r="C245" s="7"/>
      <c r="D245" s="9">
        <f>SUM(D235:D244)</f>
        <v>459733.69999999995</v>
      </c>
      <c r="E245" s="9"/>
    </row>
    <row r="246" spans="1:5" x14ac:dyDescent="0.25">
      <c r="A246">
        <v>4510</v>
      </c>
      <c r="B246" t="s">
        <v>183</v>
      </c>
      <c r="C246" t="s">
        <v>184</v>
      </c>
      <c r="D246" s="3">
        <v>21955.95</v>
      </c>
      <c r="E246" s="3">
        <v>43911.9</v>
      </c>
    </row>
    <row r="247" spans="1:5" x14ac:dyDescent="0.25">
      <c r="A247">
        <v>4511</v>
      </c>
      <c r="B247" t="s">
        <v>369</v>
      </c>
      <c r="C247" t="s">
        <v>370</v>
      </c>
      <c r="D247" s="3">
        <v>1917.22</v>
      </c>
      <c r="E247" s="3">
        <v>3834.44</v>
      </c>
    </row>
    <row r="248" spans="1:5" x14ac:dyDescent="0.25">
      <c r="A248">
        <v>4512</v>
      </c>
      <c r="B248" t="s">
        <v>423</v>
      </c>
      <c r="C248" t="s">
        <v>424</v>
      </c>
      <c r="D248" s="3">
        <v>844.38</v>
      </c>
      <c r="E248" s="3">
        <v>1688.76</v>
      </c>
    </row>
    <row r="249" spans="1:5" x14ac:dyDescent="0.25">
      <c r="A249">
        <v>4513</v>
      </c>
      <c r="B249" t="s">
        <v>429</v>
      </c>
      <c r="C249" t="s">
        <v>430</v>
      </c>
      <c r="D249" s="3">
        <v>746.67</v>
      </c>
      <c r="E249" s="3">
        <v>1493.34</v>
      </c>
    </row>
    <row r="250" spans="1:5" x14ac:dyDescent="0.25">
      <c r="A250">
        <v>4514</v>
      </c>
      <c r="B250" t="s">
        <v>387</v>
      </c>
      <c r="C250" t="s">
        <v>388</v>
      </c>
      <c r="D250" s="3">
        <v>1680.56</v>
      </c>
      <c r="E250" s="3">
        <v>3361.12</v>
      </c>
    </row>
    <row r="251" spans="1:5" x14ac:dyDescent="0.25">
      <c r="A251">
        <v>4515</v>
      </c>
      <c r="B251" t="s">
        <v>355</v>
      </c>
      <c r="C251" t="s">
        <v>356</v>
      </c>
      <c r="D251" s="3">
        <v>2231.65</v>
      </c>
      <c r="E251" s="3">
        <v>4463.29</v>
      </c>
    </row>
    <row r="252" spans="1:5" x14ac:dyDescent="0.25">
      <c r="A252" s="6"/>
      <c r="B252" s="7" t="s">
        <v>491</v>
      </c>
      <c r="C252" s="7"/>
      <c r="D252" s="12">
        <f>SUM(D246:D251)</f>
        <v>29376.430000000004</v>
      </c>
      <c r="E252" s="12"/>
    </row>
    <row r="253" spans="1:5" x14ac:dyDescent="0.25">
      <c r="B253" s="13" t="s">
        <v>492</v>
      </c>
      <c r="C253" s="10"/>
      <c r="D253" s="11">
        <f>SUM(D252,D245,D234,D209,D202,D180,D161,D146,D131,D72,D67,D58,D48,D37,D13)</f>
        <v>11570999.999999998</v>
      </c>
      <c r="E253" s="11">
        <f>SUM(E2:E251)</f>
        <v>23142000.000000007</v>
      </c>
    </row>
  </sheetData>
  <autoFilter ref="A1:E1" xr:uid="{CC6A6535-D6F0-4AB8-A0E6-9CC09B06A625}">
    <sortState xmlns:xlrd2="http://schemas.microsoft.com/office/spreadsheetml/2017/richdata2" ref="A2:E237">
      <sortCondition ref="C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acd1adab22488333b181551a302973ae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ea69aeb45887775abe56d2ebcca692ed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B0A6D5BB-6371-408E-880B-2062AFAA1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518026-82ED-4C4F-A54C-19DB63CF8A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F5108B-DA11-4C61-9E39-FCF7EA731EB0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Young, Ryan</cp:lastModifiedBy>
  <dcterms:created xsi:type="dcterms:W3CDTF">2025-12-17T21:02:13Z</dcterms:created>
  <dcterms:modified xsi:type="dcterms:W3CDTF">2025-12-18T17:23:23Z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