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mc:AlternateContent xmlns:mc="http://schemas.openxmlformats.org/markup-compatibility/2006">
    <mc:Choice Requires="x15">
      <x15ac:absPath xmlns:x15ac="http://schemas.microsoft.com/office/spreadsheetml/2010/11/ac" url="https://usdagcc.sharepoint.com/sites/FNS-FNS-CNP-PMB/Shared Documents/School Programs Monitoring Branch/Paid Lunch Equity/SY 26-27/"/>
    </mc:Choice>
  </mc:AlternateContent>
  <xr:revisionPtr revIDLastSave="1081" documentId="8_{CC60D56F-CAD4-486A-BCDF-4C46FE535360}" xr6:coauthVersionLast="47" xr6:coauthVersionMax="47" xr10:uidLastSave="{7E1E85A9-2BB0-493D-8246-0D168EC0EF8D}"/>
  <workbookProtection workbookAlgorithmName="SHA-512" workbookHashValue="22nWBVukueHl+7TF2YuorWTo6NM5nLf4oG/yJIVNLv5jqpYQulr+fTHgsKzOqQxoLOJTq8dJFTjy0IMF6A3SpQ==" workbookSaltValue="QCfCZmQmCYSVCzeJgDQRMw==" workbookSpinCount="100000" lockStructure="1"/>
  <bookViews>
    <workbookView xWindow="28680" yWindow="-120" windowWidth="29040" windowHeight="15720" tabRatio="812" xr2:uid="{00000000-000D-0000-FFFF-FFFF00000000}"/>
  </bookViews>
  <sheets>
    <sheet name="Guidance" sheetId="22" r:id="rId1"/>
    <sheet name="Instructions" sheetId="16" r:id="rId2"/>
    <sheet name="SY 26-27 Requirement Calculator" sheetId="28" r:id="rId3"/>
    <sheet name="SY 26-27 Price Raise Calculator" sheetId="29" r:id="rId4"/>
    <sheet name="SY 26-27 Non-Federal Calculator" sheetId="23" r:id="rId5"/>
    <sheet name="SY 26-27 Split Calculator" sheetId="25" r:id="rId6"/>
    <sheet name="SY 26-27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Guidance!$A$1:$H$165</definedName>
    <definedName name="_xlnm.Print_Area" localSheetId="1">Instructions!$A$1:$A$73</definedName>
    <definedName name="_xlnm.Print_Area" localSheetId="7">'SY 10-11 Price Calculator'!$A$1:$H$24</definedName>
    <definedName name="_xlnm.Print_Area" localSheetId="4">'SY 26-27 Non-Federal Calculator'!$A$1:$H$57</definedName>
    <definedName name="_xlnm.Print_Area" localSheetId="3">'SY 26-27 Price Raise Calculator'!$A$1:$H$62</definedName>
    <definedName name="_xlnm.Print_Area" localSheetId="6">'SY 26-27 Report'!$A$1:$C$50</definedName>
    <definedName name="_xlnm.Print_Area" localSheetId="2">'SY 26-27 Requirement Calculator'!$A$1:$C$53</definedName>
    <definedName name="_xlnm.Print_Area" localSheetId="5">'SY 26-27 Split Calculator'!$A$1:$H$75</definedName>
    <definedName name="SY_2017_18_Price_Calculator" localSheetId="0">Guidance!$B$38</definedName>
    <definedName name="SY_2017_18_Price_Calculator">Instructions!#REF!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26" l="1" a="1"/>
  <c r="C9" i="26" s="1"/>
  <c r="B7" i="28" a="1"/>
  <c r="B7" i="28" s="1"/>
  <c r="A10" i="26" l="1"/>
  <c r="A11" i="26"/>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A1" i="28"/>
  <c r="B29" i="28" l="1"/>
  <c r="B30" i="28" s="1"/>
  <c r="B31" i="28" s="1"/>
  <c r="B32" i="28" s="1"/>
  <c r="A5" i="29"/>
  <c r="B5" i="29" s="1"/>
  <c r="C7" i="28"/>
  <c r="A5" i="25"/>
  <c r="B5" i="26"/>
  <c r="B6" i="26" s="1"/>
  <c r="A5" i="23"/>
  <c r="B5" i="23" s="1"/>
  <c r="B45" i="25"/>
  <c r="B22" i="25"/>
  <c r="B27" i="23"/>
  <c r="B50" i="25" l="1"/>
  <c r="B5" i="25"/>
  <c r="C32" i="28"/>
  <c r="A29" i="29"/>
  <c r="A31" i="29" s="1"/>
  <c r="D35" i="25"/>
  <c r="B13" i="26" l="1" a="1"/>
  <c r="B13" i="26" s="1"/>
  <c r="B14" i="26" a="1"/>
  <c r="B14" i="26" s="1"/>
  <c r="A33" i="29"/>
  <c r="A35" i="29" s="1"/>
  <c r="D44" i="25"/>
  <c r="D43" i="25"/>
  <c r="D42" i="25"/>
  <c r="D41" i="25"/>
  <c r="D40" i="25"/>
  <c r="D39" i="25"/>
  <c r="D38" i="25"/>
  <c r="D37" i="25"/>
  <c r="D36" i="25"/>
  <c r="D45" i="25" l="1"/>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A10" i="23" s="1"/>
  <c r="D16" i="27"/>
  <c r="E16" i="27" s="1"/>
  <c r="F16" i="27" s="1"/>
  <c r="B32" i="23" l="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A39" i="23"/>
  <c r="B36" i="23" l="1"/>
  <c r="A41" i="23" s="1"/>
  <c r="B17" i="26" s="1" a="1"/>
  <c r="B17" i="26" s="1"/>
  <c r="B54" i="25"/>
  <c r="A59" i="25" s="1"/>
  <c r="A63" i="25"/>
  <c r="A45" i="23"/>
  <c r="B25" i="26" l="1" a="1"/>
  <c r="B25" i="26" s="1"/>
  <c r="B26" i="26" a="1"/>
  <c r="B26" i="26" s="1"/>
  <c r="B18" i="26" a="1"/>
  <c r="B18" i="26" s="1"/>
  <c r="A43" i="23"/>
  <c r="A61" i="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<sst xmlns="http://schemas.openxmlformats.org/spreadsheetml/2006/main" count="8562" uniqueCount="269">
  <si>
    <t>Annual Unrounded Requirement Finder</t>
  </si>
  <si>
    <t>Step 1</t>
  </si>
  <si>
    <t>After calculating the SY 2014-15 weighted average price requirement for paid lunches, click on the link labeled "Click here to go to SY 2015-16 Price Calculator"</t>
  </si>
  <si>
    <t>Step 2</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</si>
  <si>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</si>
  <si>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</si>
  <si>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</si>
  <si>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</si>
  <si>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</si>
  <si>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</si>
  <si>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</si>
  <si>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t>Step 3</t>
  </si>
  <si>
    <t>Paid Lunch Price</t>
  </si>
  <si>
    <t>Monthly Revenue</t>
  </si>
  <si>
    <t>Non-Federal Source Contributions</t>
  </si>
  <si>
    <t>1.   Enter the paid lunch count for October 2014 associated with each paid meal price in the Monthly # of Paid Lunches column.</t>
  </si>
  <si>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</si>
  <si>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</si>
  <si>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</si>
  <si>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</si>
  <si>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</si>
  <si>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</si>
  <si>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</si>
  <si>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</si>
  <si>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</si>
  <si>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</si>
  <si>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</si>
  <si>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</si>
  <si>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</si>
  <si>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</si>
  <si>
    <t xml:space="preserve">Total </t>
  </si>
  <si>
    <t xml:space="preserve">Pricing Estimation Calculator </t>
  </si>
  <si>
    <t>Total</t>
  </si>
  <si>
    <t>SY 10-11 Price Calculator</t>
  </si>
  <si>
    <t xml:space="preserve">Enter the total paid lunch count (for all prices). </t>
  </si>
  <si>
    <t xml:space="preserve">SY 2010-11 Weighted Average Price Calculator </t>
  </si>
  <si>
    <t xml:space="preserve">Average Weighted Price Adjustments </t>
  </si>
  <si>
    <t>Split Calculations</t>
  </si>
  <si>
    <t>Drop Down List</t>
  </si>
  <si>
    <t>Instructions</t>
  </si>
  <si>
    <t>SFA NAME: [TYPE SFA NAME HERE]</t>
  </si>
  <si>
    <t>Weighted Average Price for SY 2010-11</t>
  </si>
  <si>
    <t>2011-2012</t>
  </si>
  <si>
    <t>2012-2013</t>
  </si>
  <si>
    <t>2013-2014</t>
  </si>
  <si>
    <t>2014-2015</t>
  </si>
  <si>
    <t>2015-2016</t>
  </si>
  <si>
    <t>2016-2017</t>
  </si>
  <si>
    <t>2017-2018</t>
  </si>
  <si>
    <t>2018-2019</t>
  </si>
  <si>
    <t>2019-2020</t>
  </si>
  <si>
    <t>2020-2021</t>
  </si>
  <si>
    <t>2021-2022</t>
  </si>
  <si>
    <t>2022-2023</t>
  </si>
  <si>
    <t>2023-2024</t>
  </si>
  <si>
    <t xml:space="preserve">Previous School Years </t>
  </si>
  <si>
    <t>Unrounded Price Requirement to the nearest cent</t>
  </si>
  <si>
    <t>Types of Non-Federal Revenue Sources</t>
  </si>
  <si>
    <t>Using the PLE Tool</t>
  </si>
  <si>
    <t>Information Needed to Complete the PLE Tool</t>
  </si>
  <si>
    <t xml:space="preserve">PLE Report </t>
  </si>
  <si>
    <t xml:space="preserve">Cells shaded this color designate data entry cells. The SFA must enter the applicable data in these cells for the tool to make the appropriate calculations. </t>
  </si>
  <si>
    <t>Paid Lunch Prices</t>
  </si>
  <si>
    <t xml:space="preserve">Shortfalls/Credits </t>
  </si>
  <si>
    <t xml:space="preserve">If the Weighted Average Price for SY 2010-2011 is not known, complete the SY 10-11 Price Calculator to obtain this value. </t>
  </si>
  <si>
    <t>Method 1:</t>
  </si>
  <si>
    <t>Method 2:</t>
  </si>
  <si>
    <t>Method 3:</t>
  </si>
  <si>
    <t xml:space="preserve">Attention: Users should only enter information in the cells highlighted in green. Modifications should not be made to the tool as changes can cause an incorrect new average price to be calculated which will impact future calculations. </t>
  </si>
  <si>
    <t>Overview of Calculations</t>
  </si>
  <si>
    <t>Overview of the Calculations</t>
  </si>
  <si>
    <t>(Optional Step)</t>
  </si>
  <si>
    <t xml:space="preserve">Enter the current weighted average paid lunch price. </t>
  </si>
  <si>
    <t>Step 4</t>
  </si>
  <si>
    <t xml:space="preserve">At or Above Equity </t>
  </si>
  <si>
    <t>Enter the number of paid lunches sold in October 2010 with their associated prices.</t>
  </si>
  <si>
    <t xml:space="preserve">Number of Paid Lunches </t>
  </si>
  <si>
    <t xml:space="preserve">(Optional Step) </t>
  </si>
  <si>
    <t>Number of Paid Lunches</t>
  </si>
  <si>
    <t>At or Above Equity</t>
  </si>
  <si>
    <t>To review instructions for the SY 10-11 Weighted Average Price Calculator:</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</si>
  <si>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</si>
  <si>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To complete the PLE Tool, SFAs will follow the instructions for the method they have selected. </t>
  </si>
  <si>
    <t>Requirement to the nearest cent</t>
  </si>
  <si>
    <t xml:space="preserve">Requirement to the nearest cent </t>
  </si>
  <si>
    <t>Requirement ROUNDED DOWN to the nearest 5 cents</t>
  </si>
  <si>
    <t xml:space="preserve">B. Requirement ROUNDED DOWN to the nearest 5 cents: </t>
  </si>
  <si>
    <t>Shortfall or Credit</t>
  </si>
  <si>
    <t xml:space="preserve">Now that the Weighted Average Price Requirement has been calculated, SFAs will decide on the method they would like to use to meet the requirement. There are three methods SFAs can choose from: </t>
  </si>
  <si>
    <t xml:space="preserve">Shortfall or Credit </t>
  </si>
  <si>
    <t>H. General Fund Transfer:</t>
  </si>
  <si>
    <t xml:space="preserve">SFAs will follow the specific instructions pertaining to the method they choose to meet the requirement and only use the calculator (tab) that corresponds to that method. </t>
  </si>
  <si>
    <t xml:space="preserve">Enter the number of paid lunches sold in October 2010 with their associated prices in columns B and C (shaded in green) to obtain the Weighted Average Price for SY 2010-11(found in cell E16). </t>
  </si>
  <si>
    <t>Enter the weighted average price of all paid lunches charged in the SFA for SY 2010-11.</t>
  </si>
  <si>
    <t>Method 1: Raise the Weighted Average Price of Paid Lunches.</t>
  </si>
  <si>
    <t>Method 1: Raise the Weighted Average Price of Paid Lunches</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</si>
  <si>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</si>
  <si>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 xml:space="preserve">Please review before moving to the Instructions Tab as the following information will help ensure SFAs are compliant with establishing prices for paid lunches per 7 CFR 210.14(e). For additional guidance, please refer to the following memos: </t>
  </si>
  <si>
    <t>This set of instructions are for SFAs who want to raise the weighted average price of paid lunches to meet the weighted average price requirement.</t>
  </si>
  <si>
    <t>Revenue from Non-Federal Sources</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</si>
  <si>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</si>
  <si>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</si>
  <si>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t>Method 2: Contribute Revenue from non-Federal Sources to the Nonprofit Food Service Account</t>
  </si>
  <si>
    <t>Method 3: Split the Requirement by Raising the Weighted Average Price of Paid Lunches and Contributing Revenue from non-Federal Sources to the Nonprofit Food Service Account</t>
  </si>
  <si>
    <t>This set of instructions are for SFAs who want to contribute revenue from non-Federal sources to the nonprofit food service account to meet the weighted average price requirement.</t>
  </si>
  <si>
    <t xml:space="preserve">G. Non-Federal Revenue Sources: </t>
  </si>
  <si>
    <t>This set of instructions are for SFAs who want to split the requirement by raising the weighted average price of paid lunches and contributing revenue from non-Federal sources to the nonprofit food service account.</t>
  </si>
  <si>
    <t xml:space="preserve">Method 3: Split the Requirement by Raising the Weighted Average Paid Lunch Price AND Contributing Funds from non-Federal Sources to the Nonprofit Food Service Account (Combining Methods 1 and 2). </t>
  </si>
  <si>
    <t xml:space="preserve">Enter the weighted average price that will be used to split the requirement. </t>
  </si>
  <si>
    <t>Below is a tool allowing users to manipulate prices to achieve a new weighted average price to split the requirement.</t>
  </si>
  <si>
    <t>Step 5</t>
  </si>
  <si>
    <r>
      <t xml:space="preserve">Tab </t>
    </r>
    <r>
      <rPr>
        <sz val="12"/>
        <color rgb="FFFF0000"/>
        <rFont val="Source Sans Pro"/>
        <family val="2"/>
      </rPr>
      <t>6</t>
    </r>
    <r>
      <rPr>
        <sz val="12"/>
        <color theme="1"/>
        <rFont val="Source Sans Pro"/>
        <family val="2"/>
      </rPr>
      <t xml:space="preserve">: </t>
    </r>
  </si>
  <si>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</si>
  <si>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</si>
  <si>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8: </t>
    </r>
    <r>
      <rPr>
        <u/>
        <sz val="12"/>
        <color theme="4" tint="-0.499984740745262"/>
        <rFont val="Source Sans Pro"/>
        <family val="2"/>
      </rPr>
      <t>SY 10-11 Price Calculator</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</si>
  <si>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</si>
  <si>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</si>
  <si>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</si>
  <si>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t xml:space="preserve">To Review the Instructions for the PLE Tool: </t>
  </si>
  <si>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</si>
  <si>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t>2024-2025</t>
  </si>
  <si>
    <t>Weighted Average Price for SY 2025-26</t>
  </si>
  <si>
    <r>
      <rPr>
        <b/>
        <sz val="12"/>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</si>
  <si>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t>Section 2: Summary of Calculations</t>
  </si>
  <si>
    <t xml:space="preserve">Under Section 1, SFAs will see the weighted average paid price requirement to the nearest cent and rounded down to the nearest 5 cents for reference. </t>
  </si>
  <si>
    <t>Once a price is entered, the report will generate any shortfall or credit that will be carried forward based on how that price compares to the required weighted average price increase with the 10 cents cap shown in cell A31 of the Price Raise Calculator.</t>
  </si>
  <si>
    <r>
      <rPr>
        <b/>
        <sz val="12"/>
        <rFont val="Source Sans Pro"/>
        <family val="2"/>
      </rPr>
      <t xml:space="preserve">Step 3: </t>
    </r>
    <r>
      <rPr>
        <sz val="12"/>
        <rFont val="Source Sans Pro"/>
        <family val="2"/>
      </rPr>
      <t>SFAs will enter any shortfall or credit in cell A36 (shaded in green). Any shortfall will be entered as a negative value and any credit will be entered as a positive value.</t>
    </r>
  </si>
  <si>
    <t>As a reminder, these values (except for the required price increase and required amount of revenue with the 10 cent cap) are based on the assumption that SFAs will want to meet the requirement rounded down to the nearest 5 cents. This information is shown for awareness purposes only as the amount of revenue that gets finalized on the report is what determines the shortfall or credit that will be issued for next school year.</t>
  </si>
  <si>
    <t>Once an amount is entered, the report will generate any shortfall or credit that will be carried forward based on how that amount compares to the required amount of revenue with the 10 cents cap shown in cell A41 of the Split Calculator.
SFAs can enter any non-Federal Revenue Sources funds will come from into Block G, cell A21 (shaded in green). They can also indicate any  General Fund Transfers that will occur in Block H, cell A23 (shaded in green).</t>
  </si>
  <si>
    <t xml:space="preserve">M. Non-Federal Revenue Sources: </t>
  </si>
  <si>
    <t>N. General Fund Transfer:</t>
  </si>
  <si>
    <t>Once an amount is entered, the report will generate any shortfall or credit that will be carried forward based on how that amount compares to the required amount of revenue with the 10 cents cap shown in cell A59 of the Split Calculator.
SFAs can enter any non-Federal Revenue Sources funds will come from into Block M, cell A30 (shaded in green). They can also indicate any  General Fund Transfers that will occur in Block N, cell A32 (shaded in green).</t>
  </si>
  <si>
    <t>Guidance for the Contiguous States PLE Tool for SY 2026-2027</t>
  </si>
  <si>
    <t>SFAs with a positive or zero balance in their nonprofit school food service account as of June 30, 2025, are exempt from the PLE requirement for school year 2026-2027.</t>
  </si>
  <si>
    <r>
      <t>SY 2026-27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</si>
  <si>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$4.16</t>
    </r>
    <r>
      <rPr>
        <sz val="12"/>
        <rFont val="Source Sans Pro"/>
        <family val="2"/>
      </rPr>
      <t xml:space="preserve"> for paid lunches in SY 2025-26 are required to make an adjustment to their weighted average paid lunch price for SY 2026-27. This adjustment will be made by adding a 2% rate increase plus the most recent Consumer Price Index (3.85%) to the weighted average paid lunch price from SY 2025-26. </t>
    </r>
  </si>
  <si>
    <r>
      <t xml:space="preserve">To calculate the Weighted Average Price Requirement for SY 2026-27, SFAs will need the Unrounded Weighted Average Price Requirement from SY 2025-2026. 
</t>
    </r>
    <r>
      <rPr>
        <i/>
        <sz val="12"/>
        <rFont val="Source Sans Pro"/>
        <family val="2"/>
      </rPr>
      <t>Example:</t>
    </r>
    <r>
      <rPr>
        <sz val="12"/>
        <rFont val="Source Sans Pro"/>
        <family val="2"/>
      </rPr>
      <t xml:space="preserve"> The PLE Tool from SY 2025-26 calculated that the unrounded weighted average price requirement was $2.98. Although $2.95 (which is the requirement rounded down to the nearest 5 cents) is what the SFA used to make their calculations on how they would meet the requirement for SY 2025-26, the $2.98 price is what will be used to determine the Weighted Average Price Requirement for SY 2026-27.</t>
    </r>
  </si>
  <si>
    <t>Once the weighted average price requirement for SY 2026-27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</si>
  <si>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t>March 2026</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</si>
  <si>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2024-2025 to make this calculation given that the finalized number for SY 2025-26 will be unknown when SFAs are completing the tool.</t>
  </si>
  <si>
    <t xml:space="preserve">The PLE tool assists SFAs by calculating the: 
• Weighted Average Price Requirement for SY 2026-27;
• Required Weighted Average Price Increase for SY 2026-27; and 
• Required Revenue from non-Federal Sources for SY 2026-27. </t>
  </si>
  <si>
    <t>SFAs have the choice on which method they would like to use to meet the weighted average price requirement for the school year. Regardless of which method is chosen, the tool will take into account any shortfall or credit being carried over from SY 2025-26 into the calculations for SY 2026-27. The tool will also determine whether any shortfall or credit will need to be carried over from SY 2026-27 into the calculations for SY 2027-28.</t>
  </si>
  <si>
    <t>SFAs who opt for Methods 2 or 3 and will be contributing revenue from non-Federal sources to the nonprofit food service account will also need: 
• The total number of paid lunches served in SY 2024-2025</t>
  </si>
  <si>
    <t xml:space="preserve">All SFAs will need the following to calculate the Weighted Average Price Requirement for SY 2026-27 and the required price increase:
• The Unrounded Price Requirement for SY 2025-26 OR the most recent school year for which data is available ( If this value is not known, then the SFA will need the weighted average price for paid lunches from SY 2010-11);
• All paid lunch prices for October 2025; 
• The number of paid lunches served associated with each paid lunch price for October 2025; and 
• The total dollar amount of shortfall or credit being carried over from SY 2025-26. </t>
  </si>
  <si>
    <t>It is recommended that SFAs have the PLE Report from SY 2025-26 available for reference as much of the information needed to complete the PLE Tool for SY 2026-27 is summarized in that report. 
SFAs will be able to generate a PLE Report for SY 2026-27 when calculations have been completed which will be helpful to reference when completing the tool that will be released for SY 2027-28.</t>
  </si>
  <si>
    <t>Paid Lunch Equity Tool for School Year 2026-2027 Instructions</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</si>
  <si>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2026-2027 as a new version of the PLE Tool will be issued for SY 2027-28.</t>
  </si>
  <si>
    <t>The SY 2026-27 PLE Tool consists of 8 tabs:</t>
  </si>
  <si>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2026-27, a contribution less than 10 cents may be required. 
• The SFA also has the option to do a price increase that exceeds the 10 cents cap with an additional contribution being carried over to the next school year as a credit. </t>
    </r>
  </si>
  <si>
    <t>Calculate the Weighted Average Price Requirement for SY 2026-27</t>
  </si>
  <si>
    <t xml:space="preserve">To begin, SFAs will calculate the Weighted Average Price Requirement for SY 2026-27. To make this calculation SFAs will need the Unrounded Weighted Average Price Requirement for SY 2025-26 or the most recent school year for which data is available. This value can be found in the PLE Report from SY 2025-26 under Section 1, Box A. 
If this value is not known, the SFA will need their Weighted Average Price for SY 2010-11 as it can be used to find the Unrounded Weighted Average Price Requirement for SY 2025-26. 
If their Weighted Average Price for SY 2010-11 is not known, the SFA will need the number of paid lunches that were sold in October 2010 along with their associated prices. This data would be used to calculate the Weighted Average Price for SY 2010-11. </t>
  </si>
  <si>
    <t xml:space="preserve">If an SFA qualifies for the SY 2026-27 PLE exemption, they would not need to complete the PLE tool. However, it is recommended that documentation is maintained to show that an exemption was provided. </t>
  </si>
  <si>
    <r>
      <rPr>
        <sz val="12"/>
        <rFont val="Source Sans Pro"/>
        <family val="2"/>
      </rPr>
      <t xml:space="preserve">Tab 3: </t>
    </r>
    <r>
      <rPr>
        <u/>
        <sz val="12"/>
        <color theme="4" tint="-0.499984740745262"/>
        <rFont val="Source Sans Pro"/>
        <family val="2"/>
      </rPr>
      <t>SY 26-27 Requirement Calculator</t>
    </r>
  </si>
  <si>
    <r>
      <rPr>
        <sz val="12"/>
        <rFont val="Source Sans Pro"/>
        <family val="2"/>
      </rPr>
      <t xml:space="preserve">Tab 4: </t>
    </r>
    <r>
      <rPr>
        <u/>
        <sz val="12"/>
        <color theme="4" tint="-0.499984740745262"/>
        <rFont val="Source Sans Pro"/>
        <family val="2"/>
      </rPr>
      <t>SY 26-27 Price Raise Calculator</t>
    </r>
  </si>
  <si>
    <r>
      <rPr>
        <sz val="12"/>
        <rFont val="Source Sans Pro"/>
        <family val="2"/>
      </rPr>
      <t xml:space="preserve">Tab 5: </t>
    </r>
    <r>
      <rPr>
        <u/>
        <sz val="12"/>
        <color theme="4" tint="-0.499984740745262"/>
        <rFont val="Source Sans Pro"/>
        <family val="2"/>
      </rPr>
      <t>SY 26-27 Non-Federal Calculator</t>
    </r>
  </si>
  <si>
    <r>
      <rPr>
        <sz val="12"/>
        <rFont val="Source Sans Pro"/>
        <family val="2"/>
      </rPr>
      <t xml:space="preserve">Tab 6: </t>
    </r>
    <r>
      <rPr>
        <u/>
        <sz val="12"/>
        <color theme="4" tint="-0.499984740745262"/>
        <rFont val="Source Sans Pro"/>
        <family val="2"/>
      </rPr>
      <t>SY 26-27 Split Calculator</t>
    </r>
  </si>
  <si>
    <r>
      <rPr>
        <sz val="12"/>
        <rFont val="Source Sans Pro"/>
        <family val="2"/>
      </rPr>
      <t xml:space="preserve">Tab 7: </t>
    </r>
    <r>
      <rPr>
        <u/>
        <sz val="12"/>
        <color theme="4" tint="-0.499984740745262"/>
        <rFont val="Source Sans Pro"/>
        <family val="2"/>
      </rPr>
      <t>SY 26-27 Report</t>
    </r>
  </si>
  <si>
    <t>SY 26-27 Weighted Average Price Requirement Calculator</t>
  </si>
  <si>
    <r>
      <rPr>
        <b/>
        <sz val="12"/>
        <rFont val="Source Sans Pro"/>
        <family val="2"/>
      </rPr>
      <t>Step 1:</t>
    </r>
    <r>
      <rPr>
        <sz val="12"/>
        <rFont val="Source Sans Pro"/>
        <family val="2"/>
      </rPr>
      <t xml:space="preserve"> SFAs will navigate to the </t>
    </r>
    <r>
      <rPr>
        <u/>
        <sz val="12"/>
        <color theme="4" tint="-0.499984740745262"/>
        <rFont val="Source Sans Pro"/>
        <family val="2"/>
      </rPr>
      <t>SY 26-27 Requirement Calculator</t>
    </r>
    <r>
      <rPr>
        <sz val="12"/>
        <rFont val="Source Sans Pro"/>
        <family val="2"/>
      </rPr>
      <t xml:space="preserve"> (located in Tab 3). If the Unrounded Price Requirement for SY 2025-26 or the most recent school year for which data is available is known, enter this value into cell A7 (shaded in green). The tool will calculate the Weighted Average Price Requirement for SY 2026-27 in cell B7.</t>
    </r>
  </si>
  <si>
    <t>The weighted average price is based on adjusting the SY 2025-26 price requirement by the 2% rate increase plus the Consumer Price Index (3.85%).</t>
  </si>
  <si>
    <t>Unrounded Price Requirement for SY 2025-26</t>
  </si>
  <si>
    <t>Weighted Average Price Requirement for SY 2026-27</t>
  </si>
  <si>
    <r>
      <rPr>
        <b/>
        <sz val="12"/>
        <rFont val="Source Sans Pro"/>
        <family val="2"/>
      </rPr>
      <t>(Optional Step):</t>
    </r>
    <r>
      <rPr>
        <sz val="12"/>
        <rFont val="Source Sans Pro"/>
        <family val="2"/>
      </rPr>
      <t xml:space="preserve"> If the Unrounded Price Requirement for SY 2025-26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</si>
  <si>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t>If the Unrounded Price Requirement for SY 2025-26 is not known, the Unrounded Price Requirement from the most recent school year can be used.</t>
  </si>
  <si>
    <r>
      <t>Annual Unrounded Requirement Finder</t>
    </r>
    <r>
      <rPr>
        <sz val="12"/>
        <rFont val="Source Sans Pro"/>
        <family val="2"/>
      </rPr>
      <t xml:space="preserve"> 
Only used when the Unrounded Price Requirement for SY 2025-26 or the most recent school year is not known</t>
    </r>
    <r>
      <rPr>
        <sz val="16"/>
        <rFont val="Source Sans Pro"/>
        <family val="2"/>
      </rPr>
      <t>.</t>
    </r>
  </si>
  <si>
    <t>2025-2026</t>
  </si>
  <si>
    <t xml:space="preserve">Select the calculator based on the method chosen to meet the Weighted Average Price Requirement for SY 2026-27: </t>
  </si>
  <si>
    <t>To review the instructions for the SY 26-27 Requirement Calculator:</t>
  </si>
  <si>
    <t>SY 26-27 Price Raise Calculator</t>
  </si>
  <si>
    <t>SY 26-27 Non-Federal Calculator</t>
  </si>
  <si>
    <t>SY 26-27 Split Calculator</t>
  </si>
  <si>
    <t xml:space="preserve">The Unrounded Price Requirement for SY 2025-2026 will be based on the price requirements for SY 2011-2012 to SY 2024-2025. </t>
  </si>
  <si>
    <t xml:space="preserve">Enter the Weighted Average Price for SY 2010-11 into cell A13 (shaded in green) to populate the Unrounded Price Requirements for all previous school years. Enter the Unrounded Price Requirement for SY 2025-26 (found in cell B32) into cell A7 (shaded in green). The tool will calculate the Weighted Average Price Requirement for SY 2026-27 in cell B7.  </t>
  </si>
  <si>
    <r>
      <rPr>
        <sz val="12"/>
        <rFont val="Source Sans Pro"/>
        <family val="2"/>
      </rPr>
      <t xml:space="preserve">Enter the Weighted Average Price for SY 2010-11 into cell A13 (shaded in green) of the </t>
    </r>
    <r>
      <rPr>
        <u/>
        <sz val="12"/>
        <color theme="4" tint="-0.499984740745262"/>
        <rFont val="Source Sans Pro"/>
        <family val="2"/>
      </rPr>
      <t>Annual Unrounded Requirement Finder</t>
    </r>
    <r>
      <rPr>
        <sz val="12"/>
        <rFont val="Source Sans Pro"/>
        <family val="2"/>
      </rPr>
      <t xml:space="preserve"> (located in Tab 3) to populate the Unrounded Price Requirements for all previous school years. Enter the Unrounded Price Requirement for SY 2025-26 (found in cell B32) into cell A7 (shaded in green). The tool will calculate the Weighted Average Price Requirement for SY 2026-27 in cell B7. </t>
    </r>
  </si>
  <si>
    <t xml:space="preserve">If the Unrounded Price Requirement for SY 2025-26 (or the most recent school year for which data is available) is equal to or greater than $4.16, cell B7 will say "At or Above Equity" and instruct SFAs to proceed to the report tab. </t>
  </si>
  <si>
    <t>Paid Lunch Equity Report for SY 2026-2027</t>
  </si>
  <si>
    <t>This report provides a summary of the calculations made for SY 2026-27. It details the weighted average paid price requirement, the method SFAs chose to meet the requirement and any shortfall or credit that will need to carried forward to the next school year. This report will be helpful to have when completing next year's PLE tool so it is recommended that SFAs print and keep this report in their records.</t>
  </si>
  <si>
    <t>Section 1: SY 2026-27 Weighted Average Paid Price Requirements</t>
  </si>
  <si>
    <t>Select the method used to meet the requirement for SY 2026-27</t>
  </si>
  <si>
    <r>
      <t xml:space="preserve">A. Requirement to the nearest cent:
</t>
    </r>
    <r>
      <rPr>
        <sz val="12"/>
        <rFont val="Source Sans Pro"/>
        <family val="2"/>
      </rPr>
      <t>This unrounded price will be entered into the SY 2027-28 tool to determine the weighted average price requirements</t>
    </r>
  </si>
  <si>
    <r>
      <rPr>
        <sz val="12"/>
        <rFont val="Source Sans Pro"/>
        <family val="2"/>
      </rPr>
      <t xml:space="preserve">SFAs will navigate to </t>
    </r>
    <r>
      <rPr>
        <u/>
        <sz val="12"/>
        <color theme="4" tint="-0.499984740745262"/>
        <rFont val="Source Sans Pro"/>
        <family val="2"/>
      </rPr>
      <t>SY 26-27 Report</t>
    </r>
    <r>
      <rPr>
        <sz val="12"/>
        <rFont val="Source Sans Pro"/>
        <family val="2"/>
      </rPr>
      <t xml:space="preserve"> (located in Tab 7).</t>
    </r>
  </si>
  <si>
    <t>C. Weighted Average Price for SY 2026-27:</t>
  </si>
  <si>
    <t>B. Credit Carried Forward to SY 2027-28:</t>
  </si>
  <si>
    <t>A. Shortfall Carried Forward to SY 2027-28:</t>
  </si>
  <si>
    <t>D. Shortfall Carried Forward to SY 2027-28:</t>
  </si>
  <si>
    <t>E. Credit Carried Forward to SY 2027-28:</t>
  </si>
  <si>
    <t>F. Amount of Revenue from non-Federal Sources for SY 2026-27:</t>
  </si>
  <si>
    <t>I. Shortfall Carried Forward to SY 2027-28:</t>
  </si>
  <si>
    <t>J. Credit Carried Forward to SY 2027-28:</t>
  </si>
  <si>
    <t>K. Weighted Average Price for SY 2026-27:</t>
  </si>
  <si>
    <t>L. Amount of Revenue from non-Federal Sources for SY 2026-27:</t>
  </si>
  <si>
    <t>Utilization of the SY 2026-27 PLE Exemption</t>
  </si>
  <si>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2027-28.</t>
    </r>
  </si>
  <si>
    <r>
      <rPr>
        <sz val="12"/>
        <rFont val="Source Sans Pro"/>
        <family val="2"/>
      </rPr>
      <t xml:space="preserve">To obtain this documentation, SFAs will navigate to the </t>
    </r>
    <r>
      <rPr>
        <u/>
        <sz val="12"/>
        <color theme="4" tint="-0.499984740745262"/>
        <rFont val="Source Sans Pro"/>
        <family val="2"/>
      </rPr>
      <t>SY 26-27 Report</t>
    </r>
    <r>
      <rPr>
        <sz val="12"/>
        <rFont val="Source Sans Pro"/>
        <family val="2"/>
      </rPr>
      <t xml:space="preserve"> (located in Tab 7). </t>
    </r>
  </si>
  <si>
    <r>
      <rPr>
        <b/>
        <sz val="12"/>
        <rFont val="Source Sans Pro"/>
        <family val="2"/>
      </rPr>
      <t>Step 1:</t>
    </r>
    <r>
      <rPr>
        <sz val="12"/>
        <rFont val="Source Sans Pro"/>
        <family val="2"/>
      </rPr>
      <t xml:space="preserve"> SFAs will use the drop down menu in cell A9 to select "Utilization of the SY 2026-27 PLE Exemption". SFAs will then enter their Weighted Average Price into cell B10 (shaded in green). SFAs will certify that they had a positive or zero balance in the nonprofit school food service account as of June 30, 2025 by entering "Yes" into cell B11 (shaded in green). Both fields will only become visible when the "Utilization of the SY 2025-26 PLE Exemption" option is selected.
SFAs will save this report to show they are in compliance with the requirement and to reference back to when they complete the PLE tool for SY 2027-28.</t>
    </r>
  </si>
  <si>
    <t>Choose a Method to Meet the Calculated Weighted Average Price Requirement for SY 2026-27</t>
  </si>
  <si>
    <t xml:space="preserve">The method that SFAs choose will determine which calculator (tab) of the PLE Tool will be completed.
Example 1: If an SFA opts for Method 1, then they would only need to complete the SY 26-27 Price Raise Calculator (Tab 4). 
Example 2: If an SFA opts for Method 2, then they would only need to complete the SY 26-27 Non-Federal Calculator (Tab 5).
Example 3: If an SFA opts for Method 3, then they would only need to complete the SY 26-27 Split Calculator (Tab 6). </t>
  </si>
  <si>
    <r>
      <t xml:space="preserve">See the </t>
    </r>
    <r>
      <rPr>
        <b/>
        <sz val="12"/>
        <rFont val="Source Sans Pro"/>
        <family val="2"/>
      </rPr>
      <t>SY 2026-2027 PLE Tools Flowchart</t>
    </r>
    <r>
      <rPr>
        <sz val="12"/>
        <rFont val="Source Sans Pro"/>
        <family val="2"/>
      </rPr>
      <t xml:space="preserve"> for a visual summary of the calculators (tabs) SFAs will complete based on the method chosen.</t>
    </r>
  </si>
  <si>
    <t>The prices are based on adjusting SY 2025-26 price requirement by the 2% rate increase plus the Consumer Price Index (3.85%).</t>
  </si>
  <si>
    <t>SY 2026-27 Weighted Average Price Requirement</t>
  </si>
  <si>
    <r>
      <rPr>
        <sz val="12"/>
        <rFont val="Source Sans Pro"/>
        <family val="2"/>
      </rPr>
      <t xml:space="preserve">To begin SFAs will navigate to the </t>
    </r>
    <r>
      <rPr>
        <u/>
        <sz val="12"/>
        <color theme="4" tint="-0.499984740745262"/>
        <rFont val="Source Sans Pro"/>
        <family val="2"/>
      </rPr>
      <t>SY 26-27 Price Raise Calculator</t>
    </r>
    <r>
      <rPr>
        <sz val="12"/>
        <rFont val="Source Sans Pro"/>
        <family val="2"/>
      </rPr>
      <t xml:space="preserve"> (located in Tab 4).</t>
    </r>
  </si>
  <si>
    <t>For reference, the Weighted Average Price Requirement for SY 2026-27 will be located at the top of the calculator as well as the price requirement rounded down to the nearest 5 cents. With the exception of the required weighted average price increase with the ten cents cap, the overview of the calculations that the tool calculates is based on the assumption that SFAs will want to meet the requirement rounded down to the nearest 5 cents.</t>
  </si>
  <si>
    <t xml:space="preserve">If the SY 2025-26 Weighted Average Price is equal to or above the target price of $4.16 then the SFA is compliant for SY 2026-27. </t>
  </si>
  <si>
    <t>SY 2026-27 Price Raise Calculator</t>
  </si>
  <si>
    <t>Enter the paid prices and number of paid lunches sold at each price for October 2025.</t>
  </si>
  <si>
    <t>Weighted Average Price for SY 2026-27</t>
  </si>
  <si>
    <t xml:space="preserve">SY 2025-26 Weighted Average Price Calculator </t>
  </si>
  <si>
    <t>Enter any shortfall or credit carried forward from SY 2025-26</t>
  </si>
  <si>
    <t>Total Price Increase for SY 2026-27
(Based on the requirement rounded down to the nearest 5 cents)</t>
  </si>
  <si>
    <t>Required Weighted Average Price for SY 2026-27 
(Increase with the 10 cents cap)</t>
  </si>
  <si>
    <t>Remaining Shortfall to Meet the Total Price Increase for SY 2026-27
(Based on establishing the price with the 10 cents cap)</t>
  </si>
  <si>
    <t>Credit From the Total Price Increase for SY 2026-27
(Based on a greater price in SY 25-26 and/or credit from the previous year)</t>
  </si>
  <si>
    <t>Below is a tool allowing users to manipulate prices to achieve the required weighted average price for SY 2026-27.</t>
  </si>
  <si>
    <t>SY 26-27 Report</t>
  </si>
  <si>
    <r>
      <rPr>
        <b/>
        <sz val="12"/>
        <rFont val="Source Sans Pro"/>
        <family val="2"/>
      </rPr>
      <t>Step 1:</t>
    </r>
    <r>
      <rPr>
        <sz val="12"/>
        <rFont val="Source Sans Pro"/>
        <family val="2"/>
      </rPr>
      <t xml:space="preserve"> Using the </t>
    </r>
    <r>
      <rPr>
        <u/>
        <sz val="12"/>
        <color theme="4" tint="-0.499984740745262"/>
        <rFont val="Source Sans Pro"/>
        <family val="2"/>
      </rPr>
      <t>SY 2025-26 Weighted Average Price Calculator</t>
    </r>
    <r>
      <rPr>
        <sz val="12"/>
        <rFont val="Source Sans Pro"/>
        <family val="2"/>
      </rPr>
      <t xml:space="preserve"> (located in Tab 4), SFAs will enter the number of paid lunches from October 2025 with their associated prices into columns B and C (shaded in green). Prices should be inclusive of all schools- elementary, middle, high, etc. The tool will calculate the Weighted Average Price for SY 2025-26 in cell E22. As a reminder, if the price is equal to or above the target price of $4.16 then the SFA is compliant with the requirement. The tool will calculate the: 
• Total Price Increase for SY 2026-27 (based on the requirement rounded down to the nearest 5 cents); 
• Required Weighted Average Price for SY 2026-27 (Increase with the 10 cents cap); 
• Remaining Shortfall to meet the Total Price Increase for SY 2026-27 (based on establishing the price with the 10 cents cap); and 
• Credit From the Total Price Increase for SY 2026-27 (based on a greater price in SY 25-26 and/or credit from the previous year).</t>
    </r>
  </si>
  <si>
    <t>SFAs must determine whether any shortfall or credit needs to be carried forward from SY 2025-26 into SY 2026-27. This information can be found in the PLE Report from SY 2025-26 under Section 2.
• Any shortfall to be added into the calculations will be found in Block A: Remaining increase carried forward to SY 2026-27. 
• Any credit to be subtracted from the calculations will be found in Block B: Remaining credit carried forward to SY 2026-27.</t>
  </si>
  <si>
    <t>Example 1: Block A states a shortfall of $0.04 needs to be carried forward to SY 2026-27. The SFA would enter this shortfall as -$0.04 into cell A26.</t>
  </si>
  <si>
    <t>Example 2: Block B states a credit of $0.50 needs to be carried forward to SY 2026-27. The SFA would enter this credit as $0.50 into cell A26.</t>
  </si>
  <si>
    <t xml:space="preserve">If no shortfall or credit needs to be carried forward to SY 2026-27, cell A26 will remain blank. </t>
  </si>
  <si>
    <t>Once any shortfall or credit from SY 2025-26 has been accounted for, the tool will adjust the: 
• Total Price Increase for SY 2026-27 (based on the requirement rounded down to the nearest 5 cents); 
• Required Weighted Average Price for SY 2026-27 (Increase with the 10 cents cap); 
• Remaining Shortfall to meet the Total Price Increase for SY 2026-27 (based on establishing the price with the 10 cents cap); and 
• Credit From the Total Price Increase for SY 2026-27 (based on a greater price in SY 25-26 and/or credit from the previous year).
As a reminder, these values (except for the required weighted average price with the 10 cents cap) are based on the assumption that SFAs will want to meet the requirement rounded down to the nearest 5 cents. This information is shown for awareness purposes only as the price that gets finalized on the report is what determines the shortfall or credit that will be issued for next school year.</t>
  </si>
  <si>
    <r>
      <rPr>
        <b/>
        <sz val="12"/>
        <rFont val="Source Sans Pro"/>
        <family val="2"/>
      </rPr>
      <t>Step 3:</t>
    </r>
    <r>
      <rPr>
        <sz val="12"/>
        <rFont val="Source Sans Pro"/>
        <family val="2"/>
      </rPr>
      <t xml:space="preserve"> SFAs will navigate to the </t>
    </r>
    <r>
      <rPr>
        <u/>
        <sz val="12"/>
        <color theme="4" tint="-0.499984740745262"/>
        <rFont val="Source Sans Pro"/>
        <family val="2"/>
      </rPr>
      <t>SY 26-27 PLE Report</t>
    </r>
    <r>
      <rPr>
        <sz val="12"/>
        <rFont val="Source Sans Pro"/>
        <family val="2"/>
      </rPr>
      <t xml:space="preserve"> (located in Tab 7).</t>
    </r>
  </si>
  <si>
    <t xml:space="preserve">Using the drop down menu in cell A9, SFAs will select "Method 1: Raise the Weighted Average Price of Paid Lunches". SFAs will enter the Weighted Average Price they will establish for SY 2026-27 into Block C, cell B15 (shaded in green). </t>
  </si>
  <si>
    <t>SFAs will save this report to show that they are in compliance with the requirement and to reference back to when they complete the PLE tool for SY 2027-28.</t>
  </si>
  <si>
    <r>
      <rPr>
        <sz val="12"/>
        <rFont val="Source Sans Pro"/>
        <family val="2"/>
      </rPr>
      <t xml:space="preserve">To begin SFAs will navigate to the </t>
    </r>
    <r>
      <rPr>
        <u/>
        <sz val="12"/>
        <color theme="4" tint="-0.499984740745262"/>
        <rFont val="Source Sans Pro"/>
        <family val="2"/>
      </rPr>
      <t>SY 26-27 Non-Federal Calculator</t>
    </r>
    <r>
      <rPr>
        <sz val="12"/>
        <rFont val="Source Sans Pro"/>
        <family val="2"/>
      </rPr>
      <t xml:space="preserve"> (located in Tab 5).</t>
    </r>
  </si>
  <si>
    <t>For reference, the Weighted Average Price Requirement for SY 2026-27 will be located at the top of the calculator as well as the price requirement rounded down to the nearest 5 cents. With the exceptions of the required weighted average price increase with the 10 cents cap and amount of revenue needed with the 10 cents cap, the overview of the calculations that the tool calculates is based on the assumption that SFAs will want to meet the requirement rounded down to the nearest 5 cents.</t>
  </si>
  <si>
    <r>
      <t xml:space="preserve">Step 1: </t>
    </r>
    <r>
      <rPr>
        <sz val="12"/>
        <color theme="1"/>
        <rFont val="Source Sans Pro"/>
        <family val="2"/>
      </rPr>
      <t xml:space="preserve">If known, SFAs will enter the Weighted Average Price for SY 2025-26 into cell A10 (shaded in green). As a reminder, if the price is equal to or above the target price of $4.16 then the SFA is compliant with the requirement. The tool will calculate the Total Price Increase for SY 2026-27 in cell B32.
If this price is not known, do not enter anything in cell A10 as it will link to the price SFAs manually calculate in the optional step below. </t>
    </r>
  </si>
  <si>
    <t>SY 2026-27 Non-Federal Calculator</t>
  </si>
  <si>
    <t>Weighted Average Price for SY 25-26</t>
  </si>
  <si>
    <t xml:space="preserve">If the current weighted average paid price is not known, use the SY 2025-2026 Weighted Average Price Calculator below. </t>
  </si>
  <si>
    <t>Non-Federal Source Contribution Calculator for SY 2026-27</t>
  </si>
  <si>
    <t>Annual Number of Paid Lunches for SY 2024-25</t>
  </si>
  <si>
    <t>Total Price Increase for 
SY 2026-27
(Based on the requirement rounded down to the nearest 5 cents)</t>
  </si>
  <si>
    <t>Total Revenue from Non-Federal Sources for SY 2026-27</t>
  </si>
  <si>
    <t>Enter any shortfall or credit being carried forward from SY 2025-26</t>
  </si>
  <si>
    <t xml:space="preserve">Amount of Revenue from Non-Federal Sources for SY 2026-27
(adjusted with any shortfall or credit being carried over) </t>
  </si>
  <si>
    <t>Required Price Increase for SY 2026-27 
(with the 10 cents cap)</t>
  </si>
  <si>
    <t>Required Amount of Revenue from non-Federal Sources for SY 2026-27 
(with the 10 cents cap)</t>
  </si>
  <si>
    <t>Remaining Shortfall to Meet the Total Price Increase for SY 2026-27
(Based on contributing revenue reflective of the 10 cents cap)</t>
  </si>
  <si>
    <t>Credit From the Total Price Increase for SY 2026-27
(Based on credit from the previous year)</t>
  </si>
  <si>
    <t>To review the instructions for the SY 26-27 Non-Federal Calculator:</t>
  </si>
  <si>
    <r>
      <t xml:space="preserve">Step 2: </t>
    </r>
    <r>
      <rPr>
        <sz val="12"/>
        <rFont val="Source Sans Pro"/>
        <family val="2"/>
      </rPr>
      <t>SFAs will enter the total number of student paid lunches served in SY 2024-25 into cell A32 (shaded in green). The tool will calculate the:
• Total Revenue from Non-Federal Sources for SY 2026-27 (Based on the requirement rounded down to the nearest 5 cents);
• Required Price Increase for SY 2026-27 (with the 10 cents cap); 
• Required Amount of Revenue from non-Federal Sources for SY 2026-27 (with the 10 cents cap); 
• Remaining Shortfall to Meet the Total Price Increase for SY 2026-27 (based on contributing revenue reflective of the 10 cents cap); and 
• Credit from the Total Price Increase for SY 2026-27 (Based on credit from the previous year).</t>
    </r>
  </si>
  <si>
    <t>SFAs must determine whether any shortfall or credit needs to be carried forward from SY 2025-26 into SY 2026-27. This information can be found in the SY 2025-2026 Report under Section 2.
• Any shortfall to be added into the calculations will be found in Block D: Remaining Annual Non-Federal Source Contribution carried forward to SY 2026-27. 
• Any credit to be subtracted from the calculations will be found in Block E: Remaining credit carried forward to SY 2026-27.</t>
  </si>
  <si>
    <t>Example 1: Block D states a shortfall of $600.00 needs to be carried forward to SY 2026-27. The SFA would enter this shortfall as -$600.00 in cell A36.</t>
  </si>
  <si>
    <t xml:space="preserve">Example 2: Block E states a credit of $500.00 needs to be carried forward to SY 2026-27. The SFA would enter this credit as $500.00 in cell A36. </t>
  </si>
  <si>
    <t xml:space="preserve">If no shortfall or credit needs to be carried forward to SY 2026-27,cell A36 will remain blank. </t>
  </si>
  <si>
    <t>Once any shortfall or credit has been accounted for, the tool will adjust the:
• Amount of Revenue from Non-Federal Sources for SY 2026-27;
• Required Price Increase for SY 2026-27 (with the 10 cents cap); 
• Required Amount of Revenue from non-Federal Sources for SY 2026-27 (with the 10 cents cap); 
• Remaining Shortfall to Meet the Total Price Increase for SY 2026-27 (based on contributing revenue reflective of the 10 cents cap); and 
• Credit from the Total Price Increase for SY 2026-27 (Based on credit from the previous year).</t>
  </si>
  <si>
    <r>
      <rPr>
        <b/>
        <sz val="12"/>
        <rFont val="Source Sans Pro"/>
        <family val="2"/>
      </rPr>
      <t>Step 4:</t>
    </r>
    <r>
      <rPr>
        <sz val="12"/>
        <rFont val="Source Sans Pro"/>
        <family val="2"/>
      </rPr>
      <t xml:space="preserve"> To create this summary, SFAs will navigate to the </t>
    </r>
    <r>
      <rPr>
        <u/>
        <sz val="12"/>
        <color theme="4" tint="-0.499984740745262"/>
        <rFont val="Source Sans Pro"/>
        <family val="2"/>
      </rPr>
      <t>SY 26-27 Report</t>
    </r>
    <r>
      <rPr>
        <sz val="12"/>
        <rFont val="Source Sans Pro"/>
        <family val="2"/>
      </rPr>
      <t xml:space="preserve"> (located in Tab 7).</t>
    </r>
  </si>
  <si>
    <t>Under Section 1, SFAs will see the weighted average paid price requirement to the nearest cent and rounded down to the nearest 5 cents for reference. 
Using the drop down menu in cell A9, SFAs will select "Method 2: Contribute Revenue from non-Federal Sources to the Nonprofit Food Service Account". SFAs will enter the amount of revenue from non-Federal Sources they will contribute for SY 2026-27 into Block F, cell B19 (shaded in green).</t>
  </si>
  <si>
    <r>
      <rPr>
        <sz val="12"/>
        <rFont val="Source Sans Pro"/>
        <family val="2"/>
      </rPr>
      <t xml:space="preserve">To begin SFAs will navigate to the </t>
    </r>
    <r>
      <rPr>
        <u/>
        <sz val="12"/>
        <color theme="4" tint="-0.499984740745262"/>
        <rFont val="Source Sans Pro"/>
        <family val="2"/>
      </rPr>
      <t>SY 26-27 Split Calculator</t>
    </r>
    <r>
      <rPr>
        <sz val="12"/>
        <rFont val="Source Sans Pro"/>
        <family val="2"/>
      </rPr>
      <t xml:space="preserve"> (located in Tab 6)</t>
    </r>
  </si>
  <si>
    <t>SY 2026-27 Split Calculator 
(Raising the Weighted Average Price and Contributing Revenue from Non-Federal Sources)</t>
  </si>
  <si>
    <t>Required Weighted Average Price for SY 2026-2027
(Increase with the 10 cents cap)</t>
  </si>
  <si>
    <t>Required Amount of Revenue from non-Federal Sources for SY 2027-27 
(with the 10 cents cap)</t>
  </si>
  <si>
    <t>To review the instructions for the SY 26-27 Split Calculator:</t>
  </si>
  <si>
    <t>To review the instructions for the SY 26-27 Price Raise Calculator:</t>
  </si>
  <si>
    <r>
      <t>Step 3:</t>
    </r>
    <r>
      <rPr>
        <sz val="12"/>
        <rFont val="Source Sans Pro"/>
        <family val="2"/>
      </rPr>
      <t xml:space="preserve"> SFAs will enter the total number of student paid lunches served in SY 2024-25 into cell A50 (shaded in green). The tool will calculate the:
• Total Revenue from Non-Federal Sources for SY 2026-27; 
• Amount of Revenue from Non-Federal Sources for SY 2026-27;
• Required Price Increase for SY 2026-27 (with the 10 cents cap); 
• Required Amount of Revenue from non-Federal Sources for SY 2026-27 (with the 10 cents cap); 
• Remaining Shortfall to Meet the Total Price Increase for SY 2026-27 (based on contributing revenue reflective of the 10 cents cap); and 
• Credit from the Total Price Increase for SY 2026-27 (Based on credit from the previous year).</t>
    </r>
  </si>
  <si>
    <t>SFAs must determine whether any shortfall or credit needs to be carried forward from SY 2025-26 into SY 2026-27. This information can be found in the SY 2025-2026 Report that was generated in the previous school year's PLE Tool under Section 2. 
• Any shortfall to be added into the calculations will be found in Block I: Remaining Annual Non-Federal Source Contribution carried forward to SY 2026-27. 
• Any credit to be subtracted from the calculations will be found in Block J: Remaining credit carried forward to SY 2026-27.</t>
  </si>
  <si>
    <t>Example 1: Block I states a shortfall of $600.00 that needs to be carried forward to SY 2026-27. The SFA would enter this shortfall as -$600.00 into cell A54.</t>
  </si>
  <si>
    <t xml:space="preserve">Example 2: Block J states a credit of $500.00 that needs to be carried forward to SY 2026-27. The SFA would enter this credit as $500.00 into cell A54. </t>
  </si>
  <si>
    <t xml:space="preserve">If no shortfall or credit needs to be carried forward to SY 2026-27, cell A54 will remain blank. </t>
  </si>
  <si>
    <r>
      <rPr>
        <b/>
        <sz val="12"/>
        <rFont val="Source Sans Pro"/>
        <family val="2"/>
      </rPr>
      <t>Step 5:</t>
    </r>
    <r>
      <rPr>
        <sz val="12"/>
        <rFont val="Source Sans Pro"/>
        <family val="2"/>
      </rPr>
      <t xml:space="preserve"> To create this summary, SFAs will navigate to the </t>
    </r>
    <r>
      <rPr>
        <u/>
        <sz val="12"/>
        <color theme="4" tint="-0.499984740745262"/>
        <rFont val="Source Sans Pro"/>
        <family val="2"/>
      </rPr>
      <t>SY 26-27 Report</t>
    </r>
    <r>
      <rPr>
        <sz val="12"/>
        <rFont val="Source Sans Pro"/>
        <family val="2"/>
      </rPr>
      <t xml:space="preserve"> (located in Tab 7).</t>
    </r>
  </si>
  <si>
    <t>Under Section 1, SFAs will see the weighted average paid price requirement to the nearest cent and rounded down to the nearest 5 cents for reference. 
Using the drop down menu in cell A9, SFAs will select "Method 3: Split the requirement by Raising the Weighted Average Paid Lunch Price and Contributing Revenue from non-Federal Sources to the Nonprofit Food Service Account". SFAs will enter the amount of revenue from non-Federal Sources they will contribute for SY 2026-27 into Block L, cell B28 (shaded in green).</t>
  </si>
  <si>
    <t>Found in Section 1, Block A of the PLE Report from SY 2025-26 or in cell B32 of the Annual Unrounded Requirement Finder</t>
  </si>
  <si>
    <r>
      <rPr>
        <b/>
        <sz val="12"/>
        <rFont val="Source Sans Pro"/>
        <family val="2"/>
      </rPr>
      <t xml:space="preserve">(Optional Step): </t>
    </r>
    <r>
      <rPr>
        <sz val="12"/>
        <rFont val="Source Sans Pro"/>
        <family val="2"/>
      </rPr>
      <t xml:space="preserve">SFAs can use the </t>
    </r>
    <r>
      <rPr>
        <u/>
        <sz val="12"/>
        <color theme="4" tint="-0.499984740745262"/>
        <rFont val="Source Sans Pro"/>
        <family val="2"/>
      </rPr>
      <t>Pricing Estimation Calculator</t>
    </r>
    <r>
      <rPr>
        <sz val="12"/>
        <rFont val="Source Sans Pro"/>
        <family val="2"/>
      </rPr>
      <t xml:space="preserve"> (located in Tab 4) to determine how they want to distribute the price increase within the SFA to reach the Required Weighted Average Price for SY 2026-27. SFAs have the flexibility to raise individual student prices using many different price combinations. 
SFAs will enter the number of paid lunches from October 2025 with their associated prices into Columns B and C (shaded in green). SFAs will then change the student paid lunch prices until the value in cell E50 reaches the Required Weighted Average Price for SY 2026-27 with the 10 cents cap. </t>
    </r>
  </si>
  <si>
    <r>
      <rPr>
        <b/>
        <sz val="12"/>
        <rFont val="Source Sans Pro"/>
        <family val="2"/>
      </rPr>
      <t>(Optional Step):</t>
    </r>
    <r>
      <rPr>
        <sz val="12"/>
        <rFont val="Source Sans Pro"/>
        <family val="2"/>
      </rPr>
      <t xml:space="preserve"> Using the </t>
    </r>
    <r>
      <rPr>
        <u/>
        <sz val="12"/>
        <color theme="4" tint="-0.499984740745262"/>
        <rFont val="Source Sans Pro"/>
        <family val="2"/>
      </rPr>
      <t>SY 2025-26 Weighted Average Calculator</t>
    </r>
    <r>
      <rPr>
        <sz val="12"/>
        <rFont val="Source Sans Pro"/>
        <family val="2"/>
      </rPr>
      <t xml:space="preserve"> (located in Tab 5), SFAs will enter the number of paid lunches from October 2025 with their associated prices into Columns B and C (shaded in green). Prices should be inclusive of all schools- elementary, middle, high, etc. The tool will calculate the Weighted Average Price for SY 2025-26 in cell E27. 
This price will automatically populate into cell A10 (shaded in green). If the link was accidentally erased, then SFAs would need to manually enter that value into cell A10. The tool will calculate the Total Price Increase for SY 2026-27 (based on the requirement rounded down to the nearest 5 cents) in cell B32.</t>
    </r>
  </si>
  <si>
    <r>
      <rPr>
        <b/>
        <sz val="12"/>
        <rFont val="Source Sans Pro"/>
        <family val="2"/>
      </rPr>
      <t xml:space="preserve">Step 1: </t>
    </r>
    <r>
      <rPr>
        <sz val="12"/>
        <rFont val="Source Sans Pro"/>
        <family val="2"/>
      </rPr>
      <t xml:space="preserve">Using the </t>
    </r>
    <r>
      <rPr>
        <u/>
        <sz val="12"/>
        <color theme="4" tint="-0.499984740745262"/>
        <rFont val="Source Sans Pro"/>
        <family val="2"/>
      </rPr>
      <t>SY 2025-26 Weighted Average Price Calculator</t>
    </r>
    <r>
      <rPr>
        <sz val="12"/>
        <rFont val="Source Sans Pro"/>
        <family val="2"/>
      </rPr>
      <t xml:space="preserve"> (located in Tab 6), SFAs will enter the number of paid lunches from October 2025 with their associated prices into Columns B and C (shaded in green). Prices should be inclusive of all schools- elementary, middle, high, etc. As a reminder, if the price is equal to or above the target price of $4.16 then the SFA is compliant with the requirement. The tool will calculate the: 
• Weighted Average Price for SY 2025-26; 
• Total Price Increase for SY 2026-27 (based on the requirement rounded down to the nearest 5 cents); 
• Required Weighted Average Price for SY 2026-2027 (Increase with the 10 cents cap); and
• Required Price Increase for SY 2026-27 (with the 10 cents cap).</t>
    </r>
  </si>
  <si>
    <r>
      <rPr>
        <b/>
        <sz val="12"/>
        <rFont val="Source Sans Pro"/>
        <family val="2"/>
      </rPr>
      <t>(Optional):</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 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2026-27 in cell E45. 
SFAs will input the Weighted Average Price for SY 2026-27 into cell A30 (shaded in green). The tool will calculate the Total Price Increase for SY 2025-26 (based on the requirement rounded down to the nearest 5 cents) in cell B50.</t>
    </r>
  </si>
  <si>
    <t>2026 Appropriations Act</t>
  </si>
  <si>
    <r>
      <t>SP 39-2011</t>
    </r>
    <r>
      <rPr>
        <sz val="12"/>
        <color theme="4" tint="-0.499984740745262"/>
        <rFont val="Source Sans Pro"/>
        <family val="2"/>
      </rPr>
      <t xml:space="preserve"> </t>
    </r>
    <r>
      <rPr>
        <sz val="12"/>
        <rFont val="Source Sans Pro"/>
        <family val="2"/>
      </rPr>
      <t>Revised Child Nutrition Reauthorization 2010: Guidance on Paid Lunch Equity and Revenue from Nonprogram Foods</t>
    </r>
  </si>
  <si>
    <r>
      <rPr>
        <u/>
        <sz val="12"/>
        <color theme="4" tint="-0.499984740745262"/>
        <rFont val="Source Sans Pro"/>
        <family val="2"/>
      </rPr>
      <t>SP 06-2026</t>
    </r>
    <r>
      <rPr>
        <sz val="12"/>
        <rFont val="Source Sans Pro"/>
        <family val="2"/>
      </rPr>
      <t xml:space="preserve"> Paid Lunch Equity: Guidance for School Year 2026-2027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</si>
</sst>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x14ac:knownFonts="1">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
      <sz val="12"/>
      <color theme="4" tint="-0.499984740745262"/>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4">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4" fillId="0" borderId="0" xfId="5" applyFont="1" applyAlignment="1">
      <alignment horizontal="left" vertical="center" wrapText="1"/>
    </xf>
    <xf numFmtId="0" fontId="16"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8" fillId="2" borderId="0" xfId="0" applyFont="1" applyFill="1" applyAlignment="1">
      <alignment horizontal="left" wrapText="1"/>
    </xf>
    <xf numFmtId="0" fontId="18" fillId="5" borderId="0" xfId="0" applyFont="1" applyFill="1" applyAlignment="1">
      <alignment horizontal="left" wrapText="1"/>
    </xf>
    <xf numFmtId="0" fontId="13" fillId="5" borderId="0" xfId="0" applyFont="1" applyFill="1" applyAlignment="1">
      <alignment horizontal="left" wrapText="1"/>
    </xf>
    <xf numFmtId="0" fontId="19" fillId="5" borderId="0" xfId="2" applyFont="1" applyFill="1" applyBorder="1" applyAlignment="1" applyProtection="1">
      <alignment horizontal="left"/>
    </xf>
    <xf numFmtId="0" fontId="20" fillId="5" borderId="0" xfId="0" applyFont="1" applyFill="1"/>
    <xf numFmtId="0" fontId="21" fillId="5" borderId="0" xfId="0" applyFont="1" applyFill="1"/>
    <xf numFmtId="0" fontId="18"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19" fillId="5" borderId="0" xfId="2" applyFont="1" applyFill="1" applyBorder="1" applyAlignment="1" applyProtection="1">
      <alignment horizontal="center"/>
    </xf>
    <xf numFmtId="0" fontId="22" fillId="5" borderId="0" xfId="0" applyFont="1" applyFill="1"/>
    <xf numFmtId="0" fontId="23" fillId="5" borderId="0" xfId="0" applyFont="1" applyFill="1"/>
    <xf numFmtId="0" fontId="24" fillId="5" borderId="0" xfId="2" applyFont="1" applyFill="1" applyBorder="1" applyAlignment="1" applyProtection="1">
      <alignment horizontal="left"/>
    </xf>
    <xf numFmtId="0" fontId="25" fillId="5" borderId="0" xfId="0" applyFont="1" applyFill="1"/>
    <xf numFmtId="0" fontId="10" fillId="0" borderId="0" xfId="0" applyFont="1" applyAlignment="1">
      <alignment wrapText="1"/>
    </xf>
    <xf numFmtId="0" fontId="26" fillId="5" borderId="0" xfId="0" applyFont="1" applyFill="1" applyAlignment="1">
      <alignment wrapText="1"/>
    </xf>
    <xf numFmtId="0" fontId="13" fillId="5" borderId="0" xfId="0" applyFont="1" applyFill="1" applyAlignment="1">
      <alignment horizontal="center" wrapText="1"/>
    </xf>
    <xf numFmtId="0" fontId="9" fillId="5" borderId="0" xfId="0" applyFont="1" applyFill="1"/>
    <xf numFmtId="0" fontId="10" fillId="2" borderId="0" xfId="0" applyFont="1" applyFill="1"/>
    <xf numFmtId="0" fontId="27" fillId="0" borderId="0" xfId="0" applyFont="1"/>
    <xf numFmtId="0" fontId="27" fillId="5" borderId="0" xfId="0" applyFont="1" applyFill="1"/>
    <xf numFmtId="0" fontId="21" fillId="0" borderId="0" xfId="0" applyFont="1"/>
    <xf numFmtId="0" fontId="18" fillId="5" borderId="0" xfId="0" applyFont="1" applyFill="1" applyAlignment="1">
      <alignment wrapText="1"/>
    </xf>
    <xf numFmtId="0" fontId="26" fillId="2" borderId="0" xfId="0" applyFont="1" applyFill="1"/>
    <xf numFmtId="0" fontId="26" fillId="5" borderId="0" xfId="0" applyFont="1" applyFill="1"/>
    <xf numFmtId="0" fontId="26" fillId="0" borderId="0" xfId="0" applyFont="1"/>
    <xf numFmtId="0" fontId="28" fillId="2" borderId="0" xfId="0" applyFont="1" applyFill="1" applyAlignment="1">
      <alignment horizontal="center" wrapText="1"/>
    </xf>
    <xf numFmtId="0" fontId="19" fillId="2" borderId="0" xfId="2" applyFont="1" applyFill="1" applyBorder="1" applyAlignment="1" applyProtection="1">
      <alignment horizontal="left"/>
    </xf>
    <xf numFmtId="0" fontId="18" fillId="2" borderId="0" xfId="0" applyFont="1" applyFill="1" applyAlignment="1">
      <alignment horizontal="center" wrapText="1"/>
    </xf>
    <xf numFmtId="0" fontId="18" fillId="2" borderId="9" xfId="0" applyFont="1" applyFill="1" applyBorder="1" applyAlignment="1">
      <alignment horizontal="center" wrapText="1"/>
    </xf>
    <xf numFmtId="0" fontId="28" fillId="2" borderId="8" xfId="0" applyFont="1" applyFill="1" applyBorder="1" applyAlignment="1">
      <alignment horizontal="center" wrapText="1"/>
    </xf>
    <xf numFmtId="0" fontId="28"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8" fillId="2" borderId="8" xfId="0" applyFont="1" applyFill="1" applyBorder="1"/>
    <xf numFmtId="0" fontId="30" fillId="5" borderId="0" xfId="0" applyFont="1" applyFill="1" applyAlignment="1">
      <alignment horizontal="center" wrapText="1"/>
    </xf>
    <xf numFmtId="0" fontId="26"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6" fillId="5" borderId="0" xfId="0" applyFont="1" applyFill="1" applyAlignment="1">
      <alignment horizontal="center" wrapText="1"/>
    </xf>
    <xf numFmtId="0" fontId="25" fillId="5" borderId="0" xfId="0" applyFont="1" applyFill="1" applyAlignment="1">
      <alignment horizontal="center" wrapText="1"/>
    </xf>
    <xf numFmtId="0" fontId="31" fillId="5" borderId="0" xfId="0" applyFont="1" applyFill="1"/>
    <xf numFmtId="49" fontId="10" fillId="5" borderId="0" xfId="0" applyNumberFormat="1" applyFont="1" applyFill="1"/>
    <xf numFmtId="0" fontId="10" fillId="2" borderId="36" xfId="0" applyFont="1" applyFill="1" applyBorder="1"/>
    <xf numFmtId="0" fontId="15" fillId="8" borderId="37" xfId="4" applyFont="1" applyFill="1" applyBorder="1" applyAlignment="1" applyProtection="1">
      <alignment horizontal="left" vertical="center"/>
      <protection locked="0"/>
    </xf>
    <xf numFmtId="0" fontId="28" fillId="2" borderId="37" xfId="0" applyFont="1" applyFill="1" applyBorder="1" applyAlignment="1">
      <alignment vertical="center" wrapText="1"/>
    </xf>
    <xf numFmtId="0" fontId="33"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8" fillId="0" borderId="0" xfId="0" applyFont="1" applyAlignment="1">
      <alignment horizontal="left" vertical="center"/>
    </xf>
    <xf numFmtId="0" fontId="28"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8" fillId="0" borderId="37" xfId="0" applyFont="1" applyBorder="1" applyAlignment="1">
      <alignment vertical="center" wrapText="1"/>
    </xf>
    <xf numFmtId="0" fontId="28" fillId="0" borderId="0" xfId="0" applyFont="1" applyAlignment="1">
      <alignment horizontal="left"/>
    </xf>
    <xf numFmtId="0" fontId="15" fillId="8" borderId="35" xfId="5" applyFont="1" applyFill="1" applyBorder="1" applyAlignment="1" applyProtection="1">
      <alignment horizontal="center" vertical="center" wrapText="1"/>
    </xf>
    <xf numFmtId="0" fontId="10" fillId="0" borderId="0" xfId="0" applyFont="1" applyAlignment="1">
      <alignment vertical="center"/>
    </xf>
    <xf numFmtId="0" fontId="15"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28" fillId="0" borderId="40" xfId="0" applyFont="1" applyBorder="1" applyAlignment="1">
      <alignment vertical="center" wrapText="1"/>
    </xf>
    <xf numFmtId="0" fontId="9" fillId="0" borderId="37" xfId="2" applyFont="1" applyBorder="1" applyAlignment="1" applyProtection="1">
      <alignment vertical="center" wrapText="1"/>
    </xf>
    <xf numFmtId="0" fontId="15"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8" fillId="0" borderId="0" xfId="0" applyFont="1"/>
    <xf numFmtId="0" fontId="9" fillId="0" borderId="40" xfId="5" applyFont="1" applyFill="1" applyBorder="1" applyAlignment="1" applyProtection="1">
      <alignment vertical="center" wrapText="1"/>
    </xf>
    <xf numFmtId="0" fontId="9" fillId="0" borderId="38" xfId="0" applyFont="1" applyBorder="1" applyAlignment="1">
      <alignment vertical="center" wrapText="1"/>
    </xf>
    <xf numFmtId="0" fontId="15" fillId="5" borderId="35" xfId="5" applyFont="1" applyFill="1" applyBorder="1" applyAlignment="1" applyProtection="1">
      <alignment horizontal="center" vertical="center"/>
    </xf>
    <xf numFmtId="0" fontId="15" fillId="0" borderId="0" xfId="5" applyFont="1" applyAlignment="1" applyProtection="1">
      <alignment vertical="center"/>
    </xf>
    <xf numFmtId="0" fontId="15" fillId="0" borderId="0" xfId="5" applyFont="1" applyAlignment="1">
      <alignment vertical="center"/>
    </xf>
    <xf numFmtId="0" fontId="15" fillId="0" borderId="0" xfId="5" applyFont="1" applyProtection="1"/>
    <xf numFmtId="0" fontId="15" fillId="0" borderId="0" xfId="5" applyFont="1"/>
    <xf numFmtId="0" fontId="12" fillId="2" borderId="37" xfId="2" applyFont="1" applyFill="1" applyBorder="1" applyAlignment="1" applyProtection="1">
      <alignment vertical="center"/>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7" xfId="6" applyFont="1" applyBorder="1" applyAlignment="1" applyProtection="1">
      <alignment vertical="center" wrapText="1"/>
    </xf>
    <xf numFmtId="0" fontId="28" fillId="0" borderId="37" xfId="0" applyFont="1" applyBorder="1" applyAlignment="1">
      <alignment horizontal="left" vertical="center" wrapText="1"/>
    </xf>
    <xf numFmtId="0" fontId="28" fillId="0" borderId="38" xfId="0" applyFont="1" applyBorder="1" applyAlignment="1">
      <alignment vertical="center" wrapText="1"/>
    </xf>
    <xf numFmtId="0" fontId="15" fillId="5" borderId="42" xfId="4" applyFont="1" applyFill="1" applyBorder="1"/>
    <xf numFmtId="0" fontId="11" fillId="5" borderId="43" xfId="4" applyFont="1" applyFill="1" applyBorder="1"/>
    <xf numFmtId="0" fontId="37" fillId="5" borderId="44" xfId="0" applyFont="1" applyFill="1" applyBorder="1" applyAlignment="1">
      <alignment horizontal="left" vertical="top" wrapText="1"/>
    </xf>
    <xf numFmtId="0" fontId="38"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7" fillId="0" borderId="7" xfId="0" applyFont="1" applyBorder="1" applyAlignment="1">
      <alignment horizontal="centerContinuous" vertical="top" wrapText="1"/>
    </xf>
    <xf numFmtId="0" fontId="15" fillId="2" borderId="8" xfId="5" applyFont="1" applyFill="1" applyBorder="1" applyAlignment="1">
      <alignment vertical="center"/>
    </xf>
    <xf numFmtId="0" fontId="39" fillId="0" borderId="9" xfId="0" applyFont="1" applyBorder="1" applyAlignment="1">
      <alignment horizontal="left" vertical="top" wrapText="1"/>
    </xf>
    <xf numFmtId="0" fontId="9" fillId="2" borderId="8" xfId="5" applyFont="1" applyFill="1" applyBorder="1" applyAlignment="1">
      <alignment vertical="center"/>
    </xf>
    <xf numFmtId="0" fontId="33" fillId="5" borderId="20" xfId="6" applyFont="1" applyFill="1" applyBorder="1" applyAlignment="1">
      <alignment horizontal="center" vertical="center" wrapText="1"/>
    </xf>
    <xf numFmtId="0" fontId="33"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3" fillId="5" borderId="27" xfId="6" applyFont="1" applyFill="1" applyBorder="1" applyAlignment="1">
      <alignment horizontal="center" vertical="center" wrapText="1"/>
    </xf>
    <xf numFmtId="44" fontId="33" fillId="8" borderId="29" xfId="1" applyFont="1" applyFill="1" applyBorder="1" applyAlignment="1" applyProtection="1">
      <alignment vertical="center"/>
      <protection locked="0"/>
    </xf>
    <xf numFmtId="0" fontId="33"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19" fillId="2" borderId="10" xfId="2" applyFont="1" applyFill="1" applyBorder="1" applyAlignment="1" applyProtection="1">
      <alignment horizontal="center" vertical="top"/>
    </xf>
    <xf numFmtId="0" fontId="38"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6"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6" fillId="2" borderId="9" xfId="0" applyFont="1" applyFill="1" applyBorder="1" applyAlignment="1">
      <alignment horizontal="centerContinuous" wrapText="1"/>
    </xf>
    <xf numFmtId="0" fontId="33"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3"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6"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6" fillId="2" borderId="9" xfId="0" applyFont="1" applyFill="1" applyBorder="1" applyAlignment="1">
      <alignment horizontal="centerContinuous"/>
    </xf>
    <xf numFmtId="0" fontId="33" fillId="5" borderId="20" xfId="6" applyFont="1" applyFill="1" applyBorder="1" applyAlignment="1">
      <alignment horizontal="center" vertical="center"/>
    </xf>
    <xf numFmtId="44" fontId="33" fillId="5" borderId="31" xfId="1" applyFont="1" applyFill="1" applyBorder="1" applyAlignment="1">
      <alignment horizontal="center" vertical="center"/>
    </xf>
    <xf numFmtId="44" fontId="33" fillId="0" borderId="13" xfId="6" applyNumberFormat="1" applyFont="1" applyFill="1" applyBorder="1" applyAlignment="1">
      <alignment horizontal="center" vertical="center"/>
    </xf>
    <xf numFmtId="44" fontId="33" fillId="5" borderId="32" xfId="1" applyFont="1" applyFill="1" applyBorder="1" applyAlignment="1">
      <alignment horizontal="center" vertical="center"/>
    </xf>
    <xf numFmtId="44" fontId="33" fillId="0" borderId="15" xfId="6" applyNumberFormat="1" applyFont="1" applyFill="1" applyBorder="1" applyAlignment="1">
      <alignment horizontal="center" vertical="center"/>
    </xf>
    <xf numFmtId="44" fontId="33" fillId="5" borderId="33" xfId="1" applyFont="1" applyFill="1" applyBorder="1" applyAlignment="1">
      <alignment horizontal="center" vertical="center"/>
    </xf>
    <xf numFmtId="44" fontId="33" fillId="0" borderId="34" xfId="6" applyNumberFormat="1" applyFont="1" applyFill="1" applyBorder="1" applyAlignment="1">
      <alignment horizontal="center" vertical="center"/>
    </xf>
    <xf numFmtId="0" fontId="41" fillId="2" borderId="10" xfId="6" applyFont="1" applyFill="1" applyBorder="1" applyAlignment="1">
      <alignment horizontal="centerContinuous" vertical="center"/>
    </xf>
    <xf numFmtId="0" fontId="28" fillId="2" borderId="11" xfId="0" applyFont="1" applyFill="1" applyBorder="1" applyAlignment="1">
      <alignment horizontal="left" vertical="center"/>
    </xf>
    <xf numFmtId="0" fontId="10" fillId="2" borderId="6" xfId="0" applyFont="1" applyFill="1" applyBorder="1" applyAlignment="1">
      <alignment horizontal="left"/>
    </xf>
    <xf numFmtId="0" fontId="26" fillId="2" borderId="7" xfId="0" applyFont="1" applyFill="1" applyBorder="1" applyAlignment="1">
      <alignment horizontal="left"/>
    </xf>
    <xf numFmtId="0" fontId="33"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3"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8" fillId="2" borderId="0" xfId="0" applyFont="1" applyFill="1" applyAlignment="1">
      <alignment vertical="center"/>
    </xf>
    <xf numFmtId="0" fontId="28" fillId="0" borderId="0" xfId="0" applyFont="1" applyAlignment="1">
      <alignment vertical="center"/>
    </xf>
    <xf numFmtId="0" fontId="28" fillId="2" borderId="8" xfId="0" applyFont="1" applyFill="1" applyBorder="1" applyAlignment="1">
      <alignment horizontal="centerContinuous" vertical="center" wrapText="1"/>
    </xf>
    <xf numFmtId="0" fontId="28"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5" fillId="5" borderId="0" xfId="4" applyFont="1" applyFill="1"/>
    <xf numFmtId="0" fontId="28" fillId="5" borderId="0" xfId="0" applyFont="1" applyFill="1"/>
    <xf numFmtId="0" fontId="9" fillId="2" borderId="0" xfId="7" applyFont="1" applyFill="1" applyAlignment="1">
      <alignment vertical="center"/>
    </xf>
    <xf numFmtId="44" fontId="28" fillId="2" borderId="0" xfId="0" applyNumberFormat="1" applyFont="1" applyFill="1"/>
    <xf numFmtId="0" fontId="33" fillId="5" borderId="12" xfId="6" applyFont="1" applyFill="1" applyBorder="1" applyAlignment="1">
      <alignment horizontal="center" vertical="center" wrapText="1"/>
    </xf>
    <xf numFmtId="0" fontId="33" fillId="5" borderId="13" xfId="6" applyFont="1" applyFill="1" applyBorder="1" applyAlignment="1">
      <alignment horizontal="center" vertical="center" wrapText="1"/>
    </xf>
    <xf numFmtId="44" fontId="34" fillId="2" borderId="31" xfId="0" applyNumberFormat="1" applyFont="1" applyFill="1" applyBorder="1" applyAlignment="1">
      <alignment horizontal="center" vertical="center"/>
    </xf>
    <xf numFmtId="44" fontId="34" fillId="2" borderId="15" xfId="0" applyNumberFormat="1" applyFont="1" applyFill="1" applyBorder="1" applyAlignment="1">
      <alignment vertical="center"/>
    </xf>
    <xf numFmtId="44" fontId="28" fillId="2" borderId="6" xfId="0" applyNumberFormat="1" applyFont="1" applyFill="1" applyBorder="1" applyAlignment="1">
      <alignment horizontal="centerContinuous" wrapText="1"/>
    </xf>
    <xf numFmtId="0" fontId="28" fillId="2" borderId="6" xfId="0" applyFont="1" applyFill="1" applyBorder="1" applyAlignment="1">
      <alignment horizontal="centerContinuous" wrapText="1"/>
    </xf>
    <xf numFmtId="0" fontId="28" fillId="2" borderId="7" xfId="0" applyFont="1" applyFill="1" applyBorder="1" applyAlignment="1">
      <alignment horizontal="centerContinuous" wrapText="1"/>
    </xf>
    <xf numFmtId="0" fontId="15" fillId="2" borderId="8" xfId="6" applyFont="1" applyFill="1" applyBorder="1" applyAlignment="1">
      <alignment vertical="center"/>
    </xf>
    <xf numFmtId="0" fontId="28" fillId="2" borderId="9" xfId="0" applyFont="1" applyFill="1" applyBorder="1"/>
    <xf numFmtId="0" fontId="9" fillId="2" borderId="8" xfId="6" applyFont="1" applyFill="1" applyBorder="1" applyAlignment="1">
      <alignment vertical="center"/>
    </xf>
    <xf numFmtId="0" fontId="28" fillId="2" borderId="0" xfId="0" applyFont="1" applyFill="1" applyAlignment="1">
      <alignment horizontal="centerContinuous" wrapText="1"/>
    </xf>
    <xf numFmtId="44" fontId="28" fillId="2" borderId="0" xfId="0" applyNumberFormat="1" applyFont="1" applyFill="1" applyAlignment="1">
      <alignment horizontal="centerContinuous" wrapText="1"/>
    </xf>
    <xf numFmtId="0" fontId="28" fillId="2" borderId="9" xfId="0" applyFont="1" applyFill="1" applyBorder="1" applyAlignment="1">
      <alignment horizontal="centerContinuous" wrapText="1"/>
    </xf>
    <xf numFmtId="0" fontId="15"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5"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5" fillId="2" borderId="8" xfId="0" applyFont="1" applyFill="1" applyBorder="1"/>
    <xf numFmtId="0" fontId="33" fillId="5" borderId="20" xfId="0" applyFont="1" applyFill="1" applyBorder="1" applyAlignment="1">
      <alignment horizontal="center" vertical="center" wrapText="1"/>
    </xf>
    <xf numFmtId="0" fontId="33" fillId="5" borderId="21" xfId="0" applyFont="1" applyFill="1" applyBorder="1" applyAlignment="1">
      <alignment horizontal="center" vertical="center" wrapText="1"/>
    </xf>
    <xf numFmtId="0" fontId="33" fillId="5" borderId="22" xfId="0" applyFont="1" applyFill="1" applyBorder="1" applyAlignment="1">
      <alignment horizontal="center" vertical="center" wrapText="1"/>
    </xf>
    <xf numFmtId="166" fontId="35" fillId="8" borderId="12" xfId="0" applyNumberFormat="1" applyFont="1" applyFill="1" applyBorder="1" applyAlignment="1" applyProtection="1">
      <alignment vertical="center"/>
      <protection locked="0"/>
    </xf>
    <xf numFmtId="44" fontId="35" fillId="8" borderId="14" xfId="0" applyNumberFormat="1" applyFont="1" applyFill="1" applyBorder="1" applyAlignment="1" applyProtection="1">
      <alignment vertical="center"/>
      <protection locked="0"/>
    </xf>
    <xf numFmtId="44" fontId="35" fillId="2" borderId="14" xfId="1" applyFont="1" applyFill="1" applyBorder="1" applyAlignment="1">
      <alignment vertical="center"/>
    </xf>
    <xf numFmtId="0" fontId="35" fillId="5" borderId="15" xfId="0" applyFont="1" applyFill="1" applyBorder="1"/>
    <xf numFmtId="0" fontId="35" fillId="5" borderId="25" xfId="0" applyFont="1" applyFill="1" applyBorder="1"/>
    <xf numFmtId="0" fontId="35" fillId="5" borderId="26" xfId="0" applyFont="1" applyFill="1" applyBorder="1"/>
    <xf numFmtId="0" fontId="33" fillId="2" borderId="19" xfId="0" applyFont="1" applyFill="1" applyBorder="1" applyAlignment="1">
      <alignment horizontal="right"/>
    </xf>
    <xf numFmtId="166" fontId="33" fillId="2" borderId="16" xfId="0" applyNumberFormat="1" applyFont="1" applyFill="1" applyBorder="1"/>
    <xf numFmtId="0" fontId="33" fillId="2" borderId="17" xfId="0" applyFont="1" applyFill="1" applyBorder="1"/>
    <xf numFmtId="44" fontId="33" fillId="2" borderId="17" xfId="1" applyFont="1" applyFill="1" applyBorder="1"/>
    <xf numFmtId="44" fontId="33" fillId="2" borderId="18" xfId="0" applyNumberFormat="1" applyFont="1" applyFill="1" applyBorder="1"/>
    <xf numFmtId="0" fontId="9" fillId="2" borderId="41" xfId="0" applyFont="1" applyFill="1" applyBorder="1"/>
    <xf numFmtId="0" fontId="9" fillId="2" borderId="10" xfId="0" applyFont="1" applyFill="1" applyBorder="1"/>
    <xf numFmtId="0" fontId="15" fillId="2" borderId="11" xfId="0" applyFont="1" applyFill="1" applyBorder="1" applyAlignment="1">
      <alignment horizontal="left" vertical="center"/>
    </xf>
    <xf numFmtId="166" fontId="33" fillId="2" borderId="6" xfId="0" applyNumberFormat="1" applyFont="1" applyFill="1" applyBorder="1"/>
    <xf numFmtId="0" fontId="33" fillId="2" borderId="6" xfId="0" applyFont="1" applyFill="1" applyBorder="1"/>
    <xf numFmtId="44" fontId="33" fillId="2" borderId="6" xfId="1" applyFont="1" applyFill="1" applyBorder="1"/>
    <xf numFmtId="44" fontId="33" fillId="2" borderId="6" xfId="0" applyNumberFormat="1" applyFont="1" applyFill="1" applyBorder="1"/>
    <xf numFmtId="0" fontId="9" fillId="2" borderId="6" xfId="0" applyFont="1" applyFill="1" applyBorder="1"/>
    <xf numFmtId="0" fontId="9" fillId="2" borderId="7" xfId="0" applyFont="1" applyFill="1" applyBorder="1"/>
    <xf numFmtId="0" fontId="33" fillId="5" borderId="36" xfId="0" applyFont="1" applyFill="1" applyBorder="1" applyAlignment="1">
      <alignment horizontal="center" vertical="center" wrapText="1"/>
    </xf>
    <xf numFmtId="166" fontId="33" fillId="2" borderId="0" xfId="0" applyNumberFormat="1" applyFont="1" applyFill="1"/>
    <xf numFmtId="0" fontId="33" fillId="2" borderId="0" xfId="0" applyFont="1" applyFill="1"/>
    <xf numFmtId="44" fontId="33" fillId="2" borderId="0" xfId="1" applyFont="1" applyFill="1" applyBorder="1"/>
    <xf numFmtId="44" fontId="33" fillId="2" borderId="0" xfId="0" applyNumberFormat="1" applyFont="1" applyFill="1"/>
    <xf numFmtId="0" fontId="9" fillId="5" borderId="35" xfId="0" applyFont="1" applyFill="1" applyBorder="1" applyAlignment="1">
      <alignment horizontal="center" vertical="center" wrapText="1"/>
    </xf>
    <xf numFmtId="44" fontId="33" fillId="8" borderId="38" xfId="0" applyNumberFormat="1" applyFont="1" applyFill="1" applyBorder="1" applyAlignment="1" applyProtection="1">
      <alignment horizontal="right" vertical="center"/>
      <protection locked="0"/>
    </xf>
    <xf numFmtId="166" fontId="33" fillId="2" borderId="41" xfId="0" applyNumberFormat="1" applyFont="1" applyFill="1" applyBorder="1"/>
    <xf numFmtId="0" fontId="33" fillId="2" borderId="41" xfId="0" applyFont="1" applyFill="1" applyBorder="1"/>
    <xf numFmtId="44" fontId="33" fillId="2" borderId="41" xfId="1" applyFont="1" applyFill="1" applyBorder="1"/>
    <xf numFmtId="44" fontId="33" fillId="2" borderId="41" xfId="0" applyNumberFormat="1" applyFont="1" applyFill="1" applyBorder="1"/>
    <xf numFmtId="0" fontId="15"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3"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3"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4" fillId="5" borderId="12" xfId="0" applyNumberFormat="1" applyFont="1" applyFill="1" applyBorder="1" applyAlignment="1">
      <alignment horizontal="centerContinuous" wrapText="1"/>
    </xf>
    <xf numFmtId="166" fontId="20" fillId="5" borderId="14" xfId="0" applyNumberFormat="1" applyFont="1" applyFill="1" applyBorder="1" applyAlignment="1">
      <alignment horizontal="centerContinuous" wrapText="1"/>
    </xf>
    <xf numFmtId="0" fontId="20" fillId="5" borderId="13" xfId="0" applyFont="1" applyFill="1" applyBorder="1" applyAlignment="1">
      <alignment horizontal="centerContinuous"/>
    </xf>
    <xf numFmtId="44" fontId="20" fillId="0" borderId="0" xfId="1" applyFont="1" applyFill="1" applyBorder="1" applyAlignment="1" applyProtection="1">
      <alignment horizontal="left"/>
    </xf>
    <xf numFmtId="167" fontId="20" fillId="0" borderId="0" xfId="1" applyNumberFormat="1" applyFont="1" applyFill="1" applyBorder="1" applyAlignment="1" applyProtection="1">
      <alignment horizontal="left"/>
    </xf>
    <xf numFmtId="167" fontId="20" fillId="2" borderId="0" xfId="1" applyNumberFormat="1" applyFont="1" applyFill="1" applyBorder="1" applyProtection="1"/>
    <xf numFmtId="168" fontId="20" fillId="2" borderId="0" xfId="1" applyNumberFormat="1" applyFont="1" applyFill="1" applyBorder="1" applyProtection="1"/>
    <xf numFmtId="44" fontId="34" fillId="0" borderId="12" xfId="0" applyNumberFormat="1" applyFont="1" applyBorder="1" applyAlignment="1">
      <alignment horizontal="centerContinuous"/>
    </xf>
    <xf numFmtId="166" fontId="20" fillId="0" borderId="14" xfId="0" applyNumberFormat="1" applyFont="1" applyBorder="1" applyAlignment="1">
      <alignment horizontal="centerContinuous"/>
    </xf>
    <xf numFmtId="0" fontId="20" fillId="0" borderId="13" xfId="0" applyFont="1" applyBorder="1" applyAlignment="1">
      <alignment horizontal="centerContinuous"/>
    </xf>
    <xf numFmtId="167" fontId="20" fillId="2" borderId="0" xfId="1" applyNumberFormat="1" applyFont="1" applyFill="1" applyBorder="1" applyAlignment="1" applyProtection="1">
      <alignment horizontal="left"/>
    </xf>
    <xf numFmtId="44" fontId="34" fillId="2" borderId="16" xfId="0" applyNumberFormat="1" applyFont="1" applyFill="1" applyBorder="1" applyAlignment="1">
      <alignment horizontal="centerContinuous"/>
    </xf>
    <xf numFmtId="166" fontId="20" fillId="2" borderId="17" xfId="0" applyNumberFormat="1" applyFont="1" applyFill="1" applyBorder="1" applyAlignment="1">
      <alignment horizontal="centerContinuous"/>
    </xf>
    <xf numFmtId="0" fontId="20" fillId="2" borderId="18" xfId="0" applyFont="1" applyFill="1" applyBorder="1" applyAlignment="1">
      <alignment horizontal="centerContinuous"/>
    </xf>
    <xf numFmtId="44" fontId="20" fillId="2" borderId="41" xfId="1" applyFont="1" applyFill="1" applyBorder="1" applyAlignment="1" applyProtection="1">
      <alignment horizontal="left"/>
    </xf>
    <xf numFmtId="167" fontId="20" fillId="2" borderId="41" xfId="1" applyNumberFormat="1" applyFont="1" applyFill="1" applyBorder="1" applyAlignment="1" applyProtection="1">
      <alignment horizontal="left"/>
    </xf>
    <xf numFmtId="167" fontId="20" fillId="2" borderId="41" xfId="1" applyNumberFormat="1" applyFont="1" applyFill="1" applyBorder="1" applyProtection="1"/>
    <xf numFmtId="168" fontId="20" fillId="2" borderId="41" xfId="1" applyNumberFormat="1" applyFont="1" applyFill="1" applyBorder="1" applyProtection="1"/>
    <xf numFmtId="0" fontId="28" fillId="2" borderId="10" xfId="0" applyFont="1" applyFill="1" applyBorder="1"/>
    <xf numFmtId="0" fontId="15" fillId="2" borderId="11" xfId="6" applyFont="1" applyFill="1" applyBorder="1" applyAlignment="1">
      <alignment vertical="center"/>
    </xf>
    <xf numFmtId="0" fontId="28" fillId="2" borderId="6" xfId="0" applyFont="1" applyFill="1" applyBorder="1"/>
    <xf numFmtId="167" fontId="20" fillId="2" borderId="6" xfId="1" applyNumberFormat="1" applyFont="1" applyFill="1" applyBorder="1" applyProtection="1"/>
    <xf numFmtId="168" fontId="20" fillId="2" borderId="6" xfId="1" applyNumberFormat="1" applyFont="1" applyFill="1" applyBorder="1" applyProtection="1"/>
    <xf numFmtId="0" fontId="28" fillId="2" borderId="7" xfId="0" applyFont="1" applyFill="1" applyBorder="1"/>
    <xf numFmtId="0" fontId="28" fillId="5" borderId="6" xfId="0" applyFont="1" applyFill="1" applyBorder="1" applyAlignment="1">
      <alignment horizontal="centerContinuous"/>
    </xf>
    <xf numFmtId="0" fontId="28" fillId="5" borderId="7" xfId="0" applyFont="1" applyFill="1" applyBorder="1" applyAlignment="1">
      <alignment horizontal="centerContinuous"/>
    </xf>
    <xf numFmtId="0" fontId="36" fillId="2" borderId="8" xfId="0" applyFont="1" applyFill="1" applyBorder="1" applyAlignment="1">
      <alignment horizontal="centerContinuous" vertical="center" wrapText="1"/>
    </xf>
    <xf numFmtId="0" fontId="36" fillId="2" borderId="8" xfId="0" applyFont="1" applyFill="1" applyBorder="1" applyAlignment="1">
      <alignment horizontal="centerContinuous"/>
    </xf>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0" fontId="36" fillId="2" borderId="8" xfId="0" applyFont="1" applyFill="1" applyBorder="1"/>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0" applyNumberFormat="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0" applyNumberFormat="1" applyFont="1" applyFill="1" applyBorder="1"/>
    <xf numFmtId="44" fontId="34" fillId="2" borderId="18" xfId="0" applyNumberFormat="1" applyFont="1" applyFill="1" applyBorder="1"/>
    <xf numFmtId="0" fontId="15" fillId="2" borderId="11" xfId="6" applyNumberFormat="1" applyFont="1" applyFill="1" applyBorder="1" applyAlignment="1">
      <alignment horizontal="left" vertical="center"/>
    </xf>
    <xf numFmtId="166" fontId="20" fillId="2" borderId="6" xfId="0" applyNumberFormat="1" applyFont="1" applyFill="1" applyBorder="1" applyAlignment="1">
      <alignment horizontal="left"/>
    </xf>
    <xf numFmtId="0" fontId="20" fillId="2" borderId="6" xfId="0" applyFont="1" applyFill="1" applyBorder="1" applyAlignment="1">
      <alignment horizontal="left"/>
    </xf>
    <xf numFmtId="44" fontId="20" fillId="2" borderId="6" xfId="1" applyFont="1" applyFill="1" applyBorder="1" applyAlignment="1" applyProtection="1">
      <alignment horizontal="left"/>
    </xf>
    <xf numFmtId="167" fontId="20" fillId="2" borderId="6" xfId="1" applyNumberFormat="1" applyFont="1" applyFill="1" applyBorder="1" applyAlignment="1" applyProtection="1">
      <alignment horizontal="left"/>
    </xf>
    <xf numFmtId="168" fontId="20" fillId="2" borderId="6" xfId="1" applyNumberFormat="1" applyFont="1" applyFill="1" applyBorder="1" applyAlignment="1" applyProtection="1">
      <alignment horizontal="left"/>
    </xf>
    <xf numFmtId="0" fontId="28" fillId="2" borderId="7" xfId="0" applyFont="1" applyFill="1" applyBorder="1" applyAlignment="1">
      <alignment horizontal="left"/>
    </xf>
    <xf numFmtId="0" fontId="28" fillId="0" borderId="0" xfId="0" applyFont="1" applyAlignment="1">
      <alignment horizontal="centerContinuous"/>
    </xf>
    <xf numFmtId="0" fontId="12" fillId="0" borderId="8" xfId="2" quotePrefix="1" applyFont="1" applyBorder="1" applyAlignment="1" applyProtection="1">
      <alignment horizontal="left" vertical="center"/>
    </xf>
    <xf numFmtId="0" fontId="28" fillId="2" borderId="0" xfId="0" applyFont="1" applyFill="1" applyAlignment="1">
      <alignment horizontal="left" vertical="center"/>
    </xf>
    <xf numFmtId="44" fontId="18" fillId="2" borderId="0" xfId="1" applyFont="1" applyFill="1" applyBorder="1" applyAlignment="1" applyProtection="1">
      <alignment horizontal="centerContinuous" vertical="center"/>
    </xf>
    <xf numFmtId="166" fontId="28" fillId="2" borderId="9" xfId="0" applyNumberFormat="1" applyFont="1" applyFill="1" applyBorder="1" applyAlignment="1">
      <alignment horizontal="left" vertical="center"/>
    </xf>
    <xf numFmtId="2" fontId="20" fillId="2" borderId="6" xfId="0" applyNumberFormat="1" applyFont="1" applyFill="1" applyBorder="1" applyAlignment="1">
      <alignment horizontal="left"/>
    </xf>
    <xf numFmtId="44" fontId="20" fillId="2" borderId="6" xfId="0" applyNumberFormat="1" applyFont="1" applyFill="1" applyBorder="1" applyAlignment="1">
      <alignment horizontal="left"/>
    </xf>
    <xf numFmtId="0" fontId="28" fillId="2" borderId="6" xfId="0" applyFont="1" applyFill="1" applyBorder="1" applyAlignment="1">
      <alignment horizontal="left"/>
    </xf>
    <xf numFmtId="44" fontId="18" fillId="2" borderId="6" xfId="1" applyFont="1" applyFill="1" applyBorder="1" applyAlignment="1" applyProtection="1">
      <alignment horizontal="left"/>
    </xf>
    <xf numFmtId="166" fontId="28" fillId="2" borderId="7" xfId="0" applyNumberFormat="1" applyFont="1" applyFill="1" applyBorder="1"/>
    <xf numFmtId="0" fontId="12" fillId="2" borderId="19" xfId="2" applyFont="1" applyFill="1" applyBorder="1" applyAlignment="1" applyProtection="1">
      <alignment horizontal="left" vertical="center"/>
    </xf>
    <xf numFmtId="2" fontId="20" fillId="2" borderId="41" xfId="0" applyNumberFormat="1" applyFont="1" applyFill="1" applyBorder="1" applyAlignment="1">
      <alignment horizontal="left" vertical="center"/>
    </xf>
    <xf numFmtId="0" fontId="20" fillId="2" borderId="41" xfId="0" applyFont="1" applyFill="1" applyBorder="1" applyAlignment="1">
      <alignment horizontal="left" vertical="center"/>
    </xf>
    <xf numFmtId="44" fontId="20" fillId="2" borderId="41" xfId="0" applyNumberFormat="1" applyFont="1" applyFill="1" applyBorder="1" applyAlignment="1">
      <alignment horizontal="left" vertical="center"/>
    </xf>
    <xf numFmtId="0" fontId="28" fillId="2" borderId="41" xfId="0" applyFont="1" applyFill="1" applyBorder="1" applyAlignment="1">
      <alignment horizontal="left" vertical="center"/>
    </xf>
    <xf numFmtId="44" fontId="18" fillId="2" borderId="41" xfId="1" applyFont="1" applyFill="1" applyBorder="1" applyAlignment="1" applyProtection="1">
      <alignment horizontal="left" vertical="center"/>
    </xf>
    <xf numFmtId="166" fontId="28" fillId="2" borderId="10" xfId="0" applyNumberFormat="1" applyFont="1" applyFill="1" applyBorder="1" applyAlignment="1">
      <alignment vertical="center"/>
    </xf>
    <xf numFmtId="2" fontId="20" fillId="2" borderId="0" xfId="0" applyNumberFormat="1" applyFont="1" applyFill="1" applyAlignment="1">
      <alignment horizontal="centerContinuous" wrapText="1"/>
    </xf>
    <xf numFmtId="0" fontId="20" fillId="2" borderId="0" xfId="0" applyFont="1" applyFill="1" applyAlignment="1">
      <alignment horizontal="centerContinuous" wrapText="1"/>
    </xf>
    <xf numFmtId="44" fontId="20" fillId="2" borderId="0" xfId="0" applyNumberFormat="1" applyFont="1" applyFill="1" applyAlignment="1">
      <alignment horizontal="centerContinuous" wrapText="1"/>
    </xf>
    <xf numFmtId="44" fontId="18" fillId="2" borderId="0" xfId="1" applyFont="1" applyFill="1" applyBorder="1" applyAlignment="1" applyProtection="1">
      <alignment horizontal="centerContinuous" wrapText="1"/>
    </xf>
    <xf numFmtId="166" fontId="28" fillId="2" borderId="9" xfId="0" applyNumberFormat="1" applyFont="1" applyFill="1" applyBorder="1" applyAlignment="1">
      <alignment horizontal="centerContinuous" wrapText="1"/>
    </xf>
    <xf numFmtId="0" fontId="28" fillId="0" borderId="0" xfId="0" applyFont="1" applyAlignment="1">
      <alignment horizontal="left" wrapText="1"/>
    </xf>
    <xf numFmtId="0" fontId="28" fillId="2" borderId="19" xfId="0" applyFont="1" applyFill="1" applyBorder="1"/>
    <xf numFmtId="0" fontId="28" fillId="2" borderId="41" xfId="0" applyFont="1" applyFill="1" applyBorder="1"/>
    <xf numFmtId="0" fontId="28" fillId="2" borderId="41" xfId="0" applyFont="1" applyFill="1" applyBorder="1" applyAlignment="1">
      <alignment horizontal="right"/>
    </xf>
    <xf numFmtId="44" fontId="18" fillId="2" borderId="0" xfId="1" applyFont="1" applyFill="1" applyBorder="1" applyProtection="1"/>
    <xf numFmtId="166" fontId="28" fillId="2" borderId="0" xfId="0" applyNumberFormat="1" applyFont="1" applyFill="1"/>
    <xf numFmtId="0" fontId="28" fillId="2" borderId="0" xfId="0" applyFont="1" applyFill="1" applyAlignment="1">
      <alignment horizontal="left" wrapText="1"/>
    </xf>
    <xf numFmtId="0" fontId="38" fillId="2" borderId="11" xfId="5" applyFont="1" applyFill="1" applyBorder="1" applyAlignment="1" applyProtection="1">
      <alignment horizontal="centerContinuous" vertical="center" wrapText="1"/>
    </xf>
    <xf numFmtId="0" fontId="28" fillId="2" borderId="7" xfId="0" applyFont="1" applyFill="1" applyBorder="1" applyAlignment="1">
      <alignment horizontal="centerContinuous"/>
    </xf>
    <xf numFmtId="0" fontId="15" fillId="2" borderId="8" xfId="6" applyFont="1" applyFill="1" applyBorder="1" applyAlignment="1" applyProtection="1">
      <alignment vertical="center"/>
    </xf>
    <xf numFmtId="0" fontId="33" fillId="5" borderId="35" xfId="6" applyFont="1" applyFill="1" applyBorder="1" applyAlignment="1" applyProtection="1">
      <alignment horizontal="center" vertical="center" wrapText="1"/>
    </xf>
    <xf numFmtId="44" fontId="33"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8" fillId="2" borderId="0" xfId="0" applyNumberFormat="1" applyFont="1" applyFill="1" applyAlignment="1">
      <alignment horizontal="left"/>
    </xf>
    <xf numFmtId="0" fontId="28" fillId="2" borderId="0" xfId="0" applyFont="1" applyFill="1" applyAlignment="1">
      <alignment horizontal="left"/>
    </xf>
    <xf numFmtId="44" fontId="33" fillId="8" borderId="38" xfId="5" applyNumberFormat="1" applyFont="1" applyFill="1" applyBorder="1" applyAlignment="1" applyProtection="1">
      <alignment horizontal="left" vertical="center"/>
      <protection locked="0"/>
    </xf>
    <xf numFmtId="44" fontId="28"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8" fillId="0" borderId="41" xfId="0" applyNumberFormat="1" applyFont="1" applyBorder="1" applyAlignment="1">
      <alignment horizontal="left"/>
    </xf>
    <xf numFmtId="44" fontId="28" fillId="2" borderId="41" xfId="0" applyNumberFormat="1" applyFont="1" applyFill="1" applyBorder="1"/>
    <xf numFmtId="44" fontId="28" fillId="2" borderId="6" xfId="0" applyNumberFormat="1" applyFont="1" applyFill="1" applyBorder="1"/>
    <xf numFmtId="0" fontId="33" fillId="5" borderId="11" xfId="6" applyFont="1" applyFill="1" applyBorder="1" applyAlignment="1">
      <alignment horizontal="centerContinuous" vertical="center"/>
    </xf>
    <xf numFmtId="0" fontId="33" fillId="5" borderId="21" xfId="0" applyFont="1" applyFill="1" applyBorder="1" applyAlignment="1">
      <alignment vertical="center" wrapText="1"/>
    </xf>
    <xf numFmtId="0" fontId="15"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3"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3" fillId="5" borderId="14" xfId="0" applyFont="1" applyFill="1" applyBorder="1" applyAlignment="1">
      <alignment horizontal="center" vertical="center" wrapText="1"/>
    </xf>
    <xf numFmtId="0" fontId="33"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3" fillId="0" borderId="17" xfId="0" applyNumberFormat="1" applyFont="1" applyBorder="1" applyAlignment="1">
      <alignment horizontal="left" vertical="center" wrapText="1"/>
    </xf>
    <xf numFmtId="44" fontId="33"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3"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3" fillId="0" borderId="0" xfId="0" applyFont="1" applyAlignment="1">
      <alignment horizontal="centerContinuous" vertical="top" wrapText="1"/>
    </xf>
    <xf numFmtId="44" fontId="33" fillId="0" borderId="0" xfId="6" applyNumberFormat="1" applyFont="1" applyFill="1" applyAlignment="1">
      <alignment horizontal="centerContinuous" wrapText="1"/>
    </xf>
    <xf numFmtId="44" fontId="33" fillId="0" borderId="0" xfId="6" applyNumberFormat="1" applyFont="1" applyFill="1" applyAlignment="1">
      <alignment horizontal="left"/>
    </xf>
    <xf numFmtId="0" fontId="33" fillId="0" borderId="0" xfId="6" applyFont="1" applyFill="1" applyAlignment="1">
      <alignment horizontal="left"/>
    </xf>
    <xf numFmtId="44" fontId="33" fillId="8" borderId="16" xfId="6" applyNumberFormat="1" applyFont="1" applyFill="1" applyBorder="1" applyAlignment="1" applyProtection="1">
      <alignment horizontal="right" vertical="center"/>
      <protection locked="0"/>
    </xf>
    <xf numFmtId="44" fontId="33"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5"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3"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3"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3"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5" fillId="5" borderId="6" xfId="0" applyFont="1" applyFill="1" applyBorder="1" applyAlignment="1">
      <alignment horizontal="centerContinuous"/>
    </xf>
    <xf numFmtId="0" fontId="35" fillId="5" borderId="7" xfId="0" applyFont="1" applyFill="1" applyBorder="1" applyAlignment="1">
      <alignment horizontal="centerContinuous"/>
    </xf>
    <xf numFmtId="0" fontId="35" fillId="2" borderId="0" xfId="0" applyFont="1" applyFill="1" applyAlignment="1">
      <alignment horizontal="centerContinuous"/>
    </xf>
    <xf numFmtId="0" fontId="35" fillId="2" borderId="9" xfId="0" applyFont="1" applyFill="1" applyBorder="1" applyAlignment="1">
      <alignment horizontal="centerContinuous"/>
    </xf>
    <xf numFmtId="166" fontId="35" fillId="8" borderId="12" xfId="0" applyNumberFormat="1" applyFont="1" applyFill="1" applyBorder="1" applyProtection="1">
      <protection locked="0"/>
    </xf>
    <xf numFmtId="44" fontId="35" fillId="8" borderId="14" xfId="0" applyNumberFormat="1" applyFont="1" applyFill="1" applyBorder="1" applyProtection="1">
      <protection locked="0"/>
    </xf>
    <xf numFmtId="44" fontId="35" fillId="2" borderId="14" xfId="1" applyFont="1" applyFill="1" applyBorder="1"/>
    <xf numFmtId="0" fontId="33" fillId="2" borderId="8" xfId="0" applyFont="1" applyFill="1" applyBorder="1" applyAlignment="1">
      <alignment horizontal="right"/>
    </xf>
    <xf numFmtId="166" fontId="33" fillId="2" borderId="31" xfId="0" applyNumberFormat="1" applyFont="1" applyFill="1" applyBorder="1"/>
    <xf numFmtId="0" fontId="35" fillId="5" borderId="22" xfId="0" applyFont="1" applyFill="1" applyBorder="1" applyAlignment="1">
      <alignment horizontal="centerContinuous" vertical="center" wrapText="1"/>
    </xf>
    <xf numFmtId="44" fontId="33" fillId="2" borderId="16" xfId="0" applyNumberFormat="1" applyFont="1" applyFill="1" applyBorder="1" applyAlignment="1">
      <alignment horizontal="centerContinuous" vertical="center"/>
    </xf>
    <xf numFmtId="0" fontId="35"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5"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3"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5" fillId="2" borderId="8" xfId="6" applyFont="1" applyFill="1" applyBorder="1" applyAlignment="1">
      <alignment horizontal="centerContinuous" vertical="center" wrapText="1"/>
    </xf>
    <xf numFmtId="0" fontId="35" fillId="2" borderId="0" xfId="0" applyFont="1" applyFill="1" applyAlignment="1">
      <alignment horizontal="centerContinuous" wrapText="1"/>
    </xf>
    <xf numFmtId="0" fontId="35" fillId="2" borderId="9" xfId="0" applyFont="1" applyFill="1" applyBorder="1" applyAlignment="1">
      <alignment horizontal="centerContinuous" wrapText="1"/>
    </xf>
    <xf numFmtId="0" fontId="35" fillId="5" borderId="21" xfId="0" applyFont="1" applyFill="1" applyBorder="1" applyAlignment="1">
      <alignment horizontal="centerContinuous" wrapText="1"/>
    </xf>
    <xf numFmtId="0" fontId="35" fillId="5" borderId="22" xfId="0" applyFont="1" applyFill="1" applyBorder="1" applyAlignment="1">
      <alignment horizontal="centerContinuous" wrapText="1"/>
    </xf>
    <xf numFmtId="0" fontId="35" fillId="2" borderId="14" xfId="0" applyFont="1" applyFill="1" applyBorder="1" applyAlignment="1">
      <alignment horizontal="centerContinuous"/>
    </xf>
    <xf numFmtId="0" fontId="35" fillId="2" borderId="13" xfId="0" applyFont="1" applyFill="1" applyBorder="1" applyAlignment="1">
      <alignment horizontal="centerContinuous"/>
    </xf>
    <xf numFmtId="166" fontId="33"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5"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5" fillId="5" borderId="23" xfId="4" applyFont="1" applyFill="1" applyBorder="1" applyAlignment="1">
      <alignment horizontal="center" vertical="center"/>
    </xf>
    <xf numFmtId="0" fontId="35"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3" fillId="0" borderId="0" xfId="5" applyFont="1" applyAlignment="1">
      <alignment vertical="center"/>
    </xf>
    <xf numFmtId="0" fontId="15" fillId="2" borderId="0" xfId="5" applyFont="1" applyFill="1" applyAlignment="1">
      <alignment horizontal="centerContinuous" vertical="center"/>
    </xf>
    <xf numFmtId="164" fontId="33" fillId="2" borderId="22" xfId="4" applyNumberFormat="1" applyFont="1" applyFill="1" applyBorder="1" applyAlignment="1">
      <alignment horizontal="center" vertical="center" wrapText="1"/>
    </xf>
    <xf numFmtId="7" fontId="33" fillId="2" borderId="13" xfId="4" applyNumberFormat="1" applyFont="1" applyFill="1" applyBorder="1" applyAlignment="1">
      <alignment horizontal="center" vertical="center" wrapText="1"/>
    </xf>
    <xf numFmtId="164" fontId="33"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5" fillId="2" borderId="0" xfId="5" applyFont="1" applyFill="1" applyAlignment="1">
      <alignment horizontal="centerContinuous"/>
    </xf>
    <xf numFmtId="0" fontId="10" fillId="2" borderId="0" xfId="0" applyFont="1" applyFill="1" applyAlignment="1">
      <alignment wrapText="1"/>
    </xf>
    <xf numFmtId="0" fontId="28" fillId="6" borderId="0" xfId="0" applyFont="1" applyFill="1"/>
    <xf numFmtId="0" fontId="15"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5" fillId="8" borderId="12" xfId="0" applyNumberFormat="1" applyFont="1" applyFill="1" applyBorder="1" applyProtection="1">
      <protection locked="0"/>
    </xf>
    <xf numFmtId="37" fontId="33" fillId="2" borderId="16" xfId="0" applyNumberFormat="1" applyFont="1" applyFill="1" applyBorder="1"/>
    <xf numFmtId="0" fontId="35"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8" fillId="2" borderId="0" xfId="1" applyFont="1" applyFill="1" applyBorder="1" applyAlignment="1" applyProtection="1">
      <alignment horizontal="left"/>
    </xf>
    <xf numFmtId="166" fontId="28"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8" fillId="2" borderId="0" xfId="1" applyFont="1" applyFill="1" applyBorder="1" applyAlignment="1" applyProtection="1"/>
    <xf numFmtId="0" fontId="28" fillId="2" borderId="0" xfId="0" applyFont="1" applyFill="1" applyAlignment="1">
      <alignment horizontal="right"/>
    </xf>
    <xf numFmtId="166" fontId="28" fillId="2" borderId="0" xfId="0" applyNumberFormat="1" applyFont="1" applyFill="1" applyAlignment="1">
      <alignment horizontal="right"/>
    </xf>
    <xf numFmtId="44" fontId="18" fillId="2" borderId="0" xfId="1" applyFont="1" applyFill="1" applyBorder="1" applyAlignment="1" applyProtection="1">
      <alignment horizontal="right"/>
    </xf>
    <xf numFmtId="49" fontId="28" fillId="0" borderId="0" xfId="0" applyNumberFormat="1" applyFont="1" applyAlignment="1">
      <alignment horizontal="right" vertical="center"/>
    </xf>
    <xf numFmtId="0" fontId="32" fillId="2" borderId="37" xfId="3" applyFont="1" applyFill="1" applyBorder="1" applyAlignment="1" applyProtection="1">
      <alignment horizontal="center"/>
    </xf>
    <xf numFmtId="49" fontId="28" fillId="2" borderId="10" xfId="0" applyNumberFormat="1" applyFont="1" applyFill="1" applyBorder="1" applyAlignment="1">
      <alignment horizontal="right" vertical="center"/>
    </xf>
    <xf numFmtId="49" fontId="28" fillId="2" borderId="41" xfId="1" applyNumberFormat="1" applyFont="1" applyFill="1" applyBorder="1" applyAlignment="1" applyProtection="1">
      <alignment horizontal="centerContinuous" vertical="center"/>
    </xf>
    <xf numFmtId="49" fontId="28"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8"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44" fontId="33" fillId="2" borderId="10" xfId="1" applyFont="1" applyFill="1" applyBorder="1" applyAlignment="1">
      <alignment horizontal="center" vertical="center"/>
    </xf>
    <xf numFmtId="3" fontId="33" fillId="8" borderId="16" xfId="6" applyNumberFormat="1" applyFont="1" applyFill="1" applyBorder="1" applyAlignment="1" applyProtection="1">
      <alignment horizontal="right" vertical="center" wrapText="1"/>
      <protection locked="0"/>
    </xf>
    <xf numFmtId="0" fontId="35" fillId="0" borderId="0" xfId="5" applyFont="1" applyFill="1" applyAlignment="1">
      <alignment vertical="center" wrapText="1"/>
    </xf>
    <xf numFmtId="0" fontId="17" fillId="0" borderId="0" xfId="4" applyFont="1" applyFill="1" applyAlignment="1" applyProtection="1">
      <alignment horizontal="centerContinuous" vertical="center" wrapText="1"/>
      <protection locked="0"/>
    </xf>
    <xf numFmtId="164" fontId="33" fillId="2" borderId="18" xfId="4" applyNumberFormat="1" applyFont="1" applyFill="1" applyBorder="1" applyAlignment="1">
      <alignment horizontal="center" vertical="center" wrapText="1"/>
    </xf>
    <xf numFmtId="164" fontId="33" fillId="0" borderId="18" xfId="4" applyNumberFormat="1" applyFont="1" applyFill="1" applyBorder="1" applyAlignment="1" applyProtection="1">
      <alignment horizontal="center" vertical="center" wrapText="1"/>
      <protection locked="0"/>
    </xf>
    <xf numFmtId="0" fontId="33" fillId="0" borderId="30" xfId="4" applyFont="1" applyFill="1" applyBorder="1" applyAlignment="1" applyProtection="1">
      <alignment vertical="center"/>
      <protection locked="0"/>
    </xf>
    <xf numFmtId="0" fontId="33" fillId="0" borderId="24" xfId="4" applyFont="1" applyFill="1" applyBorder="1" applyAlignment="1" applyProtection="1">
      <alignment vertical="center"/>
      <protection locked="0"/>
    </xf>
    <xf numFmtId="164" fontId="33" fillId="0" borderId="13" xfId="4" applyNumberFormat="1" applyFont="1" applyFill="1" applyBorder="1" applyAlignment="1" applyProtection="1">
      <alignment horizontal="center" vertical="center" wrapText="1"/>
      <protection locked="0"/>
    </xf>
    <xf numFmtId="0" fontId="33" fillId="5" borderId="20" xfId="4" applyFont="1" applyFill="1" applyBorder="1" applyAlignment="1">
      <alignment horizontal="left" vertical="center" wrapText="1"/>
    </xf>
    <xf numFmtId="0" fontId="33" fillId="5" borderId="12" xfId="4" applyFont="1" applyFill="1" applyBorder="1" applyAlignment="1">
      <alignment horizontal="left" vertical="center" wrapText="1"/>
    </xf>
    <xf numFmtId="0" fontId="33" fillId="5" borderId="16" xfId="4" applyFont="1" applyFill="1" applyBorder="1" applyAlignment="1">
      <alignment horizontal="left" vertical="center" wrapText="1"/>
    </xf>
    <xf numFmtId="0" fontId="33" fillId="5" borderId="20" xfId="4" applyFont="1" applyFill="1" applyBorder="1" applyAlignment="1">
      <alignment horizontal="right" vertical="center" wrapText="1"/>
    </xf>
    <xf numFmtId="0" fontId="33" fillId="5" borderId="16" xfId="4" applyFont="1" applyFill="1" applyBorder="1" applyAlignment="1">
      <alignment horizontal="right" vertical="center" wrapText="1"/>
    </xf>
    <xf numFmtId="0" fontId="33" fillId="5" borderId="31" xfId="4" applyFont="1" applyFill="1" applyBorder="1" applyAlignment="1">
      <alignment horizontal="left" vertical="center" wrapText="1"/>
    </xf>
    <xf numFmtId="0" fontId="33" fillId="5" borderId="23" xfId="4" applyFont="1" applyFill="1" applyBorder="1" applyAlignment="1">
      <alignment horizontal="left" vertical="center"/>
    </xf>
    <xf numFmtId="0" fontId="33" fillId="5" borderId="30" xfId="4" applyFont="1" applyFill="1" applyBorder="1" applyAlignment="1">
      <alignment horizontal="left" vertical="center"/>
    </xf>
    <xf numFmtId="0" fontId="33" fillId="5" borderId="20" xfId="4" applyFont="1" applyFill="1" applyBorder="1" applyAlignment="1">
      <alignment vertical="center" wrapText="1"/>
    </xf>
    <xf numFmtId="0" fontId="33" fillId="5" borderId="12" xfId="4" applyFont="1" applyFill="1" applyBorder="1" applyAlignment="1">
      <alignment vertical="center" wrapText="1"/>
    </xf>
    <xf numFmtId="0" fontId="33" fillId="5" borderId="16" xfId="4" applyFont="1" applyFill="1" applyBorder="1" applyAlignment="1">
      <alignment vertical="center" wrapText="1"/>
    </xf>
    <xf numFmtId="44" fontId="33" fillId="5" borderId="29" xfId="1" applyFont="1" applyFill="1" applyBorder="1" applyAlignment="1">
      <alignment horizontal="center" vertical="center"/>
    </xf>
    <xf numFmtId="44" fontId="33" fillId="0" borderId="18" xfId="6" applyNumberFormat="1" applyFont="1" applyFill="1" applyBorder="1" applyAlignment="1">
      <alignment horizontal="center" vertical="center"/>
    </xf>
    <xf numFmtId="0" fontId="28" fillId="5" borderId="7" xfId="0" applyFont="1" applyFill="1" applyBorder="1" applyAlignment="1">
      <alignment horizontal="centerContinuous" vertical="center"/>
    </xf>
    <xf numFmtId="0" fontId="36" fillId="5" borderId="7" xfId="0" applyFont="1" applyFill="1" applyBorder="1" applyAlignment="1">
      <alignment horizontal="centerContinuous" vertical="center"/>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12" fillId="0" borderId="38" xfId="2" applyFont="1" applyBorder="1" applyAlignment="1" applyProtection="1">
      <alignment vertical="center" wrapText="1"/>
    </xf>
    <xf numFmtId="0" fontId="12" fillId="0" borderId="37" xfId="2" applyFont="1" applyFill="1" applyBorder="1" applyAlignment="1" applyProtection="1">
      <alignment vertical="center" wrapText="1"/>
    </xf>
    <xf numFmtId="0" fontId="9" fillId="0" borderId="37" xfId="7" applyFont="1" applyFill="1" applyBorder="1" applyAlignment="1" applyProtection="1">
      <alignment horizontal="left" vertical="center" wrapText="1"/>
    </xf>
    <xf numFmtId="0" fontId="9" fillId="0" borderId="0" xfId="2" applyFont="1" applyAlignment="1" applyProtection="1">
      <alignment horizontal="left" vertical="center" wrapText="1"/>
    </xf>
    <xf numFmtId="44" fontId="34" fillId="5" borderId="12" xfId="0" applyNumberFormat="1" applyFont="1" applyFill="1" applyBorder="1" applyAlignment="1">
      <alignment horizontal="centerContinuous" vertical="center" wrapText="1"/>
    </xf>
    <xf numFmtId="166" fontId="20" fillId="5" borderId="14" xfId="0" applyNumberFormat="1" applyFont="1" applyFill="1" applyBorder="1" applyAlignment="1">
      <alignment horizontal="centerContinuous" vertical="center"/>
    </xf>
    <xf numFmtId="0" fontId="20" fillId="5" borderId="13" xfId="0" applyFont="1" applyFill="1" applyBorder="1" applyAlignment="1">
      <alignment horizontal="centerContinuous" vertical="center"/>
    </xf>
    <xf numFmtId="0" fontId="9" fillId="0" borderId="37" xfId="0" applyFont="1" applyBorder="1" applyAlignment="1">
      <alignment vertical="center" wrapText="1"/>
    </xf>
    <xf numFmtId="0" fontId="12" fillId="2" borderId="37" xfId="2" applyFont="1" applyFill="1" applyBorder="1" applyAlignment="1" applyProtection="1">
      <alignment vertical="center" wrapText="1"/>
    </xf>
    <xf numFmtId="0" fontId="9" fillId="0" borderId="40" xfId="6" applyFont="1" applyBorder="1" applyAlignment="1" applyProtection="1">
      <alignment vertical="center" wrapText="1"/>
    </xf>
    <xf numFmtId="0" fontId="17" fillId="0" borderId="39" xfId="6" applyFont="1" applyBorder="1" applyAlignment="1" applyProtection="1">
      <alignment vertical="center" wrapText="1"/>
    </xf>
    <xf numFmtId="0" fontId="12" fillId="0" borderId="40" xfId="2" applyFont="1" applyBorder="1" applyAlignment="1" applyProtection="1">
      <alignment horizontal="left" vertical="center" wrapText="1"/>
    </xf>
    <xf numFmtId="0" fontId="9" fillId="0" borderId="39" xfId="5" applyFont="1" applyBorder="1" applyAlignment="1" applyProtection="1">
      <alignment vertical="center" wrapText="1"/>
    </xf>
    <xf numFmtId="0" fontId="9" fillId="0" borderId="40" xfId="0" applyFont="1" applyBorder="1" applyAlignment="1">
      <alignment vertical="center" wrapText="1"/>
    </xf>
    <xf numFmtId="0" fontId="9" fillId="2" borderId="40" xfId="6" applyFont="1" applyFill="1" applyBorder="1" applyAlignment="1" applyProtection="1">
      <alignment vertical="center" wrapText="1"/>
    </xf>
    <xf numFmtId="0" fontId="17" fillId="2" borderId="39" xfId="6" applyFont="1" applyFill="1" applyBorder="1" applyAlignment="1" applyProtection="1">
      <alignment vertical="center" wrapText="1"/>
    </xf>
    <xf numFmtId="0" fontId="20" fillId="2" borderId="39" xfId="0" applyFont="1" applyFill="1" applyBorder="1" applyAlignment="1">
      <alignment vertical="center" wrapText="1"/>
    </xf>
    <xf numFmtId="44" fontId="17" fillId="2" borderId="0" xfId="1" applyFont="1" applyFill="1" applyAlignment="1" applyProtection="1">
      <alignment vertical="center" wrapText="1"/>
      <protection locked="0"/>
    </xf>
    <xf numFmtId="0" fontId="14" fillId="0" borderId="0" xfId="2" applyFont="1" applyFill="1" applyAlignment="1" applyProtection="1">
      <alignment horizontal="left" vertical="center" wrapText="1"/>
    </xf>
    <xf numFmtId="0" fontId="42" fillId="2" borderId="0" xfId="0" applyFont="1" applyFill="1" applyAlignment="1">
      <alignment horizontal="left" wrapText="1"/>
    </xf>
    <xf numFmtId="0" fontId="12" fillId="0" borderId="0" xfId="2" applyFont="1" applyFill="1" applyAlignment="1" applyProtection="1">
      <alignment horizontal="left" vertical="center"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9">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00B050"/>
        </patternFill>
      </fill>
      <border>
        <left style="thin">
          <color auto="1"/>
        </left>
        <right style="thin">
          <color auto="1"/>
        </right>
        <top style="thin">
          <color auto="1"/>
        </top>
        <bottom style="thin">
          <color auto="1"/>
        </bottom>
      </border>
    </dxf>
    <dxf>
      <fill>
        <patternFill>
          <fgColor theme="6"/>
          <bgColor rgb="FF00B05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6-27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4711967</xdr:colOff>
      <xdr:row>0</xdr:row>
      <xdr:rowOff>815340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resource/paid-lunch-equity-guidance-school-year-2026-2027" TargetMode="External"/><Relationship Id="rId1" Type="http://schemas.openxmlformats.org/officeDocument/2006/relationships/hyperlink" Target="https://www.fns.usda.gov/cn/guidance-paid-lunch-equity-and-revenue-nonprogram-food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3"/>
  <sheetViews>
    <sheetView showGridLines="0" tabSelected="1" zoomScaleNormal="100" workbookViewId="0">
      <selection activeCell="A7" sqref="A7"/>
    </sheetView>
  </sheetViews>
  <sheetFormatPr defaultColWidth="0" defaultRowHeight="0" customHeight="1" zeroHeight="1" x14ac:dyDescent="0.3"/>
  <cols>
    <col min="1" max="1" width="148.5546875" style="16" customWidth="1"/>
    <col min="2" max="7" width="9.109375" style="15" hidden="1" customWidth="1"/>
    <col min="8" max="8" width="48.44140625" style="15" hidden="1" customWidth="1"/>
    <col min="9" max="9" width="0.5546875" style="16" hidden="1" customWidth="1"/>
    <col min="10" max="16383" width="9.109375" style="16" hidden="1"/>
    <col min="16384" max="16384" width="4" style="15" hidden="1" customWidth="1"/>
  </cols>
  <sheetData>
    <row r="1" spans="1:8" ht="72" customHeight="1" x14ac:dyDescent="0.3">
      <c r="A1" s="14"/>
    </row>
    <row r="2" spans="1:8" ht="36" customHeight="1" x14ac:dyDescent="0.45">
      <c r="A2" s="17" t="s">
        <v>132</v>
      </c>
    </row>
    <row r="3" spans="1:8" ht="45" customHeight="1" x14ac:dyDescent="0.3">
      <c r="A3" s="18" t="s">
        <v>97</v>
      </c>
    </row>
    <row r="4" spans="1:8" ht="40.5" customHeight="1" x14ac:dyDescent="0.3">
      <c r="A4" s="19" t="s">
        <v>267</v>
      </c>
    </row>
    <row r="5" spans="1:8" ht="32.25" customHeight="1" x14ac:dyDescent="0.3">
      <c r="A5" s="533" t="s">
        <v>268</v>
      </c>
    </row>
    <row r="6" spans="1:8" ht="32.25" customHeight="1" x14ac:dyDescent="0.3">
      <c r="A6" s="531" t="s">
        <v>266</v>
      </c>
    </row>
    <row r="7" spans="1:8" ht="32.25" customHeight="1" x14ac:dyDescent="0.3">
      <c r="A7" s="516" t="s">
        <v>133</v>
      </c>
    </row>
    <row r="8" spans="1:8" ht="27" customHeight="1" x14ac:dyDescent="0.35">
      <c r="A8" s="20" t="s">
        <v>134</v>
      </c>
      <c r="B8" s="21"/>
      <c r="C8" s="21"/>
      <c r="D8" s="21"/>
      <c r="E8" s="21"/>
      <c r="F8" s="21"/>
      <c r="G8" s="21"/>
      <c r="H8" s="21"/>
    </row>
    <row r="9" spans="1:8" ht="63.75" customHeight="1" x14ac:dyDescent="0.35">
      <c r="A9" s="22" t="s">
        <v>135</v>
      </c>
      <c r="B9" s="21"/>
      <c r="C9" s="21"/>
      <c r="D9" s="21"/>
      <c r="E9" s="21"/>
      <c r="F9" s="21"/>
      <c r="G9" s="21"/>
      <c r="H9" s="21"/>
    </row>
    <row r="10" spans="1:8" ht="90" customHeight="1" x14ac:dyDescent="0.35">
      <c r="A10" s="22" t="s">
        <v>136</v>
      </c>
      <c r="B10" s="21"/>
      <c r="C10" s="21"/>
      <c r="D10" s="21"/>
      <c r="E10" s="21"/>
      <c r="F10" s="21"/>
      <c r="G10" s="21"/>
      <c r="H10" s="21"/>
    </row>
    <row r="11" spans="1:8" ht="161.25" customHeight="1" x14ac:dyDescent="0.35">
      <c r="A11" s="22" t="s">
        <v>137</v>
      </c>
      <c r="B11" s="21"/>
      <c r="C11" s="21"/>
      <c r="D11" s="21"/>
      <c r="E11" s="21"/>
      <c r="F11" s="21"/>
      <c r="G11" s="21"/>
      <c r="H11" s="21"/>
    </row>
    <row r="12" spans="1:8" ht="21" customHeight="1" x14ac:dyDescent="0.35">
      <c r="A12" s="20" t="s">
        <v>63</v>
      </c>
      <c r="B12" s="21"/>
      <c r="C12" s="21"/>
      <c r="D12" s="21"/>
      <c r="E12" s="21"/>
      <c r="F12" s="21"/>
      <c r="G12" s="21"/>
      <c r="H12" s="21"/>
    </row>
    <row r="13" spans="1:8" ht="199.5" customHeight="1" x14ac:dyDescent="0.35">
      <c r="A13" s="22" t="s">
        <v>96</v>
      </c>
      <c r="B13" s="21"/>
      <c r="C13" s="21"/>
      <c r="D13" s="21"/>
      <c r="E13" s="21"/>
      <c r="F13" s="21"/>
      <c r="G13" s="21"/>
      <c r="H13" s="21"/>
    </row>
    <row r="14" spans="1:8" ht="36.75" customHeight="1" x14ac:dyDescent="0.35">
      <c r="A14" s="20" t="s">
        <v>99</v>
      </c>
      <c r="B14" s="21"/>
      <c r="C14" s="21"/>
      <c r="D14" s="21"/>
      <c r="E14" s="21"/>
      <c r="F14" s="21"/>
      <c r="G14" s="21"/>
      <c r="H14" s="21"/>
    </row>
    <row r="15" spans="1:8" ht="118.5" customHeight="1" x14ac:dyDescent="0.35">
      <c r="A15" s="22" t="s">
        <v>139</v>
      </c>
      <c r="B15" s="21"/>
      <c r="C15" s="21"/>
      <c r="D15" s="21"/>
      <c r="E15" s="21"/>
      <c r="F15" s="21"/>
      <c r="G15" s="21"/>
      <c r="H15" s="21"/>
    </row>
    <row r="16" spans="1:8" ht="30" customHeight="1" x14ac:dyDescent="0.35">
      <c r="A16" s="20" t="s">
        <v>57</v>
      </c>
      <c r="B16" s="21"/>
      <c r="C16" s="21"/>
      <c r="D16" s="21"/>
      <c r="E16" s="21"/>
      <c r="F16" s="21"/>
      <c r="G16" s="21"/>
      <c r="H16" s="21"/>
    </row>
    <row r="17" spans="1:8" ht="158.1" customHeight="1" x14ac:dyDescent="0.35">
      <c r="A17" s="22" t="s">
        <v>119</v>
      </c>
      <c r="B17" s="21"/>
      <c r="C17" s="21"/>
      <c r="D17" s="21"/>
      <c r="E17" s="21"/>
      <c r="F17" s="21"/>
      <c r="G17" s="21"/>
      <c r="H17" s="21"/>
    </row>
    <row r="18" spans="1:8" ht="28.5" customHeight="1" x14ac:dyDescent="0.35">
      <c r="A18" s="20" t="s">
        <v>58</v>
      </c>
      <c r="B18" s="21"/>
      <c r="C18" s="21"/>
      <c r="D18" s="21"/>
      <c r="E18" s="21"/>
      <c r="F18" s="21"/>
      <c r="G18" s="21"/>
      <c r="H18" s="21"/>
    </row>
    <row r="19" spans="1:8" ht="56.1" customHeight="1" x14ac:dyDescent="0.35">
      <c r="A19" s="22" t="s">
        <v>81</v>
      </c>
      <c r="B19" s="21"/>
      <c r="C19" s="21"/>
      <c r="D19" s="21"/>
      <c r="E19" s="21"/>
      <c r="F19" s="21"/>
      <c r="G19" s="21"/>
      <c r="H19" s="21"/>
    </row>
    <row r="20" spans="1:8" ht="76.5" customHeight="1" x14ac:dyDescent="0.35">
      <c r="A20" s="22" t="s">
        <v>140</v>
      </c>
      <c r="B20" s="21"/>
      <c r="C20" s="21"/>
      <c r="D20" s="21"/>
      <c r="E20" s="21"/>
      <c r="F20" s="21"/>
      <c r="G20" s="21"/>
      <c r="H20" s="21"/>
    </row>
    <row r="21" spans="1:8" ht="73.5" customHeight="1" x14ac:dyDescent="0.35">
      <c r="A21" s="22" t="s">
        <v>141</v>
      </c>
      <c r="B21" s="21"/>
      <c r="C21" s="21"/>
      <c r="D21" s="21"/>
      <c r="E21" s="21"/>
      <c r="F21" s="21"/>
      <c r="G21" s="21"/>
      <c r="H21" s="21"/>
    </row>
    <row r="22" spans="1:8" ht="27" customHeight="1" x14ac:dyDescent="0.35">
      <c r="A22" s="20" t="s">
        <v>59</v>
      </c>
      <c r="B22" s="21"/>
      <c r="C22" s="21"/>
      <c r="D22" s="21"/>
      <c r="E22" s="21"/>
      <c r="F22" s="21"/>
      <c r="G22" s="21"/>
      <c r="H22" s="21"/>
    </row>
    <row r="23" spans="1:8" ht="127.5" customHeight="1" x14ac:dyDescent="0.35">
      <c r="A23" s="22" t="s">
        <v>143</v>
      </c>
      <c r="B23" s="21"/>
      <c r="C23" s="21"/>
      <c r="D23" s="21"/>
      <c r="E23" s="21"/>
      <c r="F23" s="21"/>
      <c r="G23" s="21"/>
      <c r="H23" s="21"/>
    </row>
    <row r="24" spans="1:8" ht="71.25" customHeight="1" x14ac:dyDescent="0.35">
      <c r="A24" s="22" t="s">
        <v>142</v>
      </c>
      <c r="B24" s="21"/>
      <c r="C24" s="21"/>
      <c r="D24" s="21"/>
      <c r="E24" s="21"/>
      <c r="F24" s="21"/>
      <c r="G24" s="21"/>
      <c r="H24" s="21"/>
    </row>
    <row r="25" spans="1:8" ht="24.75" customHeight="1" x14ac:dyDescent="0.35">
      <c r="A25" s="20" t="s">
        <v>60</v>
      </c>
      <c r="B25" s="21"/>
      <c r="C25" s="21"/>
      <c r="D25" s="21"/>
      <c r="E25" s="21"/>
      <c r="F25" s="21"/>
      <c r="G25" s="21"/>
      <c r="H25" s="21"/>
    </row>
    <row r="26" spans="1:8" ht="83.25" customHeight="1" x14ac:dyDescent="0.35">
      <c r="A26" s="22" t="s">
        <v>144</v>
      </c>
      <c r="B26" s="21"/>
      <c r="C26" s="21"/>
      <c r="D26" s="21"/>
      <c r="E26" s="21"/>
      <c r="F26" s="21"/>
      <c r="G26" s="21"/>
      <c r="H26" s="21"/>
    </row>
    <row r="27" spans="1:8" ht="27" customHeight="1" x14ac:dyDescent="0.35">
      <c r="A27" s="20" t="s">
        <v>118</v>
      </c>
      <c r="B27" s="21"/>
      <c r="C27" s="21"/>
      <c r="D27" s="21"/>
      <c r="E27" s="21"/>
      <c r="F27" s="21"/>
      <c r="G27" s="21"/>
      <c r="H27" s="21"/>
    </row>
    <row r="28" spans="1:8" ht="27" customHeight="1" x14ac:dyDescent="0.35">
      <c r="A28" s="19" t="s">
        <v>39</v>
      </c>
      <c r="B28" s="21"/>
      <c r="C28" s="21"/>
      <c r="D28" s="21"/>
      <c r="E28" s="21"/>
      <c r="F28" s="21"/>
      <c r="G28" s="21"/>
      <c r="H28" s="21"/>
    </row>
    <row r="29" spans="1:8" ht="15.6" x14ac:dyDescent="0.3">
      <c r="A29" s="23" t="s">
        <v>138</v>
      </c>
      <c r="B29" s="24"/>
      <c r="C29" s="24"/>
      <c r="D29" s="24"/>
      <c r="E29" s="24"/>
      <c r="F29" s="24"/>
      <c r="G29" s="24"/>
      <c r="H29" s="24"/>
    </row>
    <row r="30" spans="1:8" ht="28.5" customHeight="1" x14ac:dyDescent="0.3">
      <c r="A30" s="25"/>
      <c r="B30" s="26"/>
      <c r="C30" s="26"/>
      <c r="D30" s="26"/>
      <c r="E30" s="26"/>
      <c r="F30" s="26"/>
      <c r="G30" s="26"/>
      <c r="H30" s="26"/>
    </row>
    <row r="31" spans="1:8" ht="15" hidden="1" customHeight="1" x14ac:dyDescent="0.3">
      <c r="B31" s="26"/>
      <c r="C31" s="26"/>
      <c r="D31" s="26"/>
      <c r="E31" s="26"/>
      <c r="F31" s="26"/>
      <c r="G31" s="26"/>
      <c r="H31" s="26"/>
    </row>
    <row r="32" spans="1:8" ht="14.4" hidden="1" x14ac:dyDescent="0.3"/>
    <row r="33" spans="2:9" ht="14.25" hidden="1" customHeight="1" x14ac:dyDescent="0.3"/>
    <row r="34" spans="2:9" ht="14.4" hidden="1" x14ac:dyDescent="0.3"/>
    <row r="35" spans="2:9" ht="15" hidden="1" customHeight="1" x14ac:dyDescent="0.3">
      <c r="B35" s="27"/>
      <c r="C35" s="27"/>
      <c r="D35" s="27"/>
      <c r="E35" s="27"/>
      <c r="F35" s="27"/>
      <c r="G35" s="27"/>
      <c r="H35" s="27"/>
      <c r="I35" s="16" t="s">
        <v>2</v>
      </c>
    </row>
    <row r="36" spans="2:9" ht="15" hidden="1" customHeight="1" x14ac:dyDescent="0.3">
      <c r="B36" s="27"/>
      <c r="C36" s="27"/>
      <c r="D36" s="27"/>
      <c r="E36" s="27"/>
      <c r="F36" s="27"/>
      <c r="G36" s="27"/>
      <c r="H36" s="27"/>
    </row>
    <row r="37" spans="2:9" ht="14.4" hidden="1" x14ac:dyDescent="0.3"/>
    <row r="38" spans="2:9" ht="14.4" hidden="1" x14ac:dyDescent="0.3">
      <c r="B38" s="28"/>
      <c r="C38" s="28"/>
      <c r="D38" s="28"/>
      <c r="E38" s="28"/>
    </row>
    <row r="39" spans="2:9" ht="15.6" hidden="1" x14ac:dyDescent="0.3">
      <c r="B39" s="29"/>
    </row>
    <row r="40" spans="2:9" ht="14.4" hidden="1" x14ac:dyDescent="0.3">
      <c r="B40" s="30"/>
    </row>
    <row r="41" spans="2:9" ht="14.4" hidden="1" x14ac:dyDescent="0.3"/>
    <row r="42" spans="2:9" ht="14.4" hidden="1" x14ac:dyDescent="0.3"/>
    <row r="43" spans="2:9" ht="15" hidden="1" customHeight="1" x14ac:dyDescent="0.3">
      <c r="B43" s="24"/>
      <c r="C43" s="24"/>
      <c r="D43" s="24"/>
      <c r="E43" s="24"/>
      <c r="F43" s="24"/>
      <c r="G43" s="24"/>
      <c r="H43" s="24"/>
      <c r="I43" s="16" t="s">
        <v>15</v>
      </c>
    </row>
    <row r="44" spans="2:9" ht="15" hidden="1" customHeight="1" x14ac:dyDescent="0.3">
      <c r="B44" s="24"/>
      <c r="C44" s="24"/>
      <c r="D44" s="24"/>
      <c r="E44" s="24"/>
      <c r="F44" s="24"/>
      <c r="G44" s="24"/>
      <c r="H44" s="24"/>
    </row>
    <row r="45" spans="2:9" ht="15" hidden="1" customHeight="1" x14ac:dyDescent="0.3">
      <c r="B45" s="24"/>
      <c r="C45" s="24"/>
      <c r="D45" s="24"/>
      <c r="E45" s="24"/>
      <c r="F45" s="24"/>
      <c r="G45" s="24"/>
      <c r="H45" s="24"/>
      <c r="I45" s="16" t="s">
        <v>4</v>
      </c>
    </row>
    <row r="46" spans="2:9" ht="15" hidden="1" customHeight="1" x14ac:dyDescent="0.3">
      <c r="B46" s="24"/>
      <c r="C46" s="24"/>
      <c r="D46" s="24"/>
      <c r="E46" s="24"/>
      <c r="F46" s="24"/>
      <c r="G46" s="24"/>
      <c r="H46" s="24"/>
    </row>
    <row r="47" spans="2:9" ht="14.4" hidden="1" x14ac:dyDescent="0.3"/>
    <row r="48" spans="2:9" ht="15" hidden="1" customHeight="1" x14ac:dyDescent="0.3">
      <c r="B48" s="31"/>
      <c r="C48" s="31"/>
      <c r="D48" s="31"/>
      <c r="E48" s="31"/>
      <c r="F48" s="31"/>
      <c r="G48" s="31"/>
      <c r="H48" s="31"/>
      <c r="I48" s="16" t="s">
        <v>5</v>
      </c>
    </row>
    <row r="49" spans="2:9" ht="15" hidden="1" customHeight="1" x14ac:dyDescent="0.3">
      <c r="B49" s="31"/>
      <c r="C49" s="31"/>
      <c r="D49" s="31"/>
      <c r="E49" s="31"/>
      <c r="F49" s="31"/>
      <c r="G49" s="31"/>
      <c r="H49" s="31"/>
    </row>
    <row r="50" spans="2:9" ht="15.6" hidden="1" x14ac:dyDescent="0.3">
      <c r="B50" s="31"/>
      <c r="C50" s="31"/>
      <c r="D50" s="31"/>
      <c r="E50" s="31"/>
      <c r="F50" s="31"/>
      <c r="G50" s="31"/>
      <c r="H50" s="31"/>
    </row>
    <row r="51" spans="2:9" ht="15.6" hidden="1" x14ac:dyDescent="0.3">
      <c r="B51" s="28"/>
      <c r="C51" s="28"/>
      <c r="D51" s="28"/>
      <c r="E51" s="31"/>
      <c r="F51" s="31"/>
      <c r="G51" s="31"/>
      <c r="H51" s="31"/>
    </row>
    <row r="52" spans="2:9" ht="14.4" hidden="1" x14ac:dyDescent="0.3">
      <c r="B52" s="32"/>
      <c r="C52" s="32"/>
      <c r="D52" s="32"/>
      <c r="E52" s="32"/>
      <c r="F52" s="32"/>
      <c r="G52" s="32"/>
      <c r="H52" s="32"/>
    </row>
    <row r="53" spans="2:9" ht="14.25" hidden="1" customHeight="1" x14ac:dyDescent="0.3">
      <c r="B53" s="32"/>
      <c r="C53" s="32"/>
      <c r="D53" s="32"/>
      <c r="E53" s="32"/>
      <c r="F53" s="32"/>
      <c r="G53" s="32"/>
      <c r="H53" s="32"/>
    </row>
    <row r="54" spans="2:9" ht="14.4" hidden="1" x14ac:dyDescent="0.3">
      <c r="B54" s="33"/>
      <c r="C54" s="33"/>
      <c r="D54" s="33"/>
      <c r="E54" s="33"/>
      <c r="F54" s="33"/>
      <c r="G54" s="33"/>
      <c r="H54" s="33"/>
    </row>
    <row r="55" spans="2:9" ht="14.4" hidden="1" x14ac:dyDescent="0.3">
      <c r="B55" s="33"/>
      <c r="C55" s="33"/>
      <c r="D55" s="33"/>
      <c r="E55" s="33"/>
      <c r="F55" s="33"/>
      <c r="G55" s="33"/>
      <c r="H55" s="33"/>
    </row>
    <row r="56" spans="2:9" ht="14.4" hidden="1" x14ac:dyDescent="0.3"/>
    <row r="57" spans="2:9" ht="14.4" hidden="1" x14ac:dyDescent="0.3"/>
    <row r="58" spans="2:9" ht="14.4" hidden="1" x14ac:dyDescent="0.3"/>
    <row r="59" spans="2:9" ht="14.4" hidden="1" x14ac:dyDescent="0.3"/>
    <row r="60" spans="2:9" ht="14.4" hidden="1" x14ac:dyDescent="0.3"/>
    <row r="61" spans="2:9" ht="14.4" hidden="1" x14ac:dyDescent="0.3"/>
    <row r="62" spans="2:9" ht="15" hidden="1" customHeight="1" x14ac:dyDescent="0.3">
      <c r="B62" s="24"/>
      <c r="C62" s="24"/>
      <c r="D62" s="24"/>
      <c r="E62" s="24"/>
      <c r="F62" s="24"/>
      <c r="G62" s="24"/>
      <c r="H62" s="24"/>
      <c r="I62" s="16" t="s">
        <v>6</v>
      </c>
    </row>
    <row r="63" spans="2:9" ht="15" hidden="1" customHeight="1" x14ac:dyDescent="0.3">
      <c r="B63" s="24"/>
      <c r="C63" s="24"/>
      <c r="D63" s="24"/>
      <c r="E63" s="24"/>
      <c r="F63" s="24"/>
      <c r="G63" s="24"/>
      <c r="H63" s="24"/>
    </row>
    <row r="64" spans="2:9" ht="15" hidden="1" customHeight="1" x14ac:dyDescent="0.3">
      <c r="B64" s="24"/>
      <c r="C64" s="24"/>
      <c r="D64" s="24"/>
      <c r="E64" s="24"/>
      <c r="F64" s="24"/>
      <c r="G64" s="24"/>
      <c r="H64" s="24"/>
    </row>
    <row r="65" spans="2:9" ht="15" hidden="1" customHeight="1" x14ac:dyDescent="0.3">
      <c r="B65" s="24"/>
      <c r="C65" s="24"/>
      <c r="D65" s="24"/>
      <c r="E65" s="24"/>
      <c r="F65" s="24"/>
      <c r="G65" s="24"/>
      <c r="H65" s="24"/>
    </row>
    <row r="66" spans="2:9" ht="14.4" hidden="1" x14ac:dyDescent="0.3"/>
    <row r="67" spans="2:9" ht="15" hidden="1" customHeight="1" x14ac:dyDescent="0.3">
      <c r="B67" s="24"/>
      <c r="C67" s="24"/>
      <c r="D67" s="24"/>
      <c r="E67" s="24"/>
      <c r="F67" s="24"/>
      <c r="G67" s="24"/>
      <c r="H67" s="24"/>
      <c r="I67" s="16" t="s">
        <v>7</v>
      </c>
    </row>
    <row r="68" spans="2:9" ht="15" hidden="1" customHeight="1" x14ac:dyDescent="0.3">
      <c r="B68" s="24"/>
      <c r="C68" s="24"/>
      <c r="D68" s="24"/>
      <c r="E68" s="24"/>
      <c r="F68" s="24"/>
      <c r="G68" s="24"/>
      <c r="H68" s="24"/>
    </row>
    <row r="69" spans="2:9" ht="14.4" hidden="1" x14ac:dyDescent="0.3"/>
    <row r="70" spans="2:9" ht="14.4" hidden="1" x14ac:dyDescent="0.3">
      <c r="B70" s="34"/>
      <c r="C70" s="34"/>
      <c r="D70" s="34"/>
      <c r="E70" s="34"/>
      <c r="F70" s="34"/>
      <c r="G70" s="34"/>
      <c r="H70" s="34"/>
    </row>
    <row r="71" spans="2:9" ht="18" hidden="1" customHeight="1" x14ac:dyDescent="0.35">
      <c r="B71" s="35"/>
      <c r="C71" s="35"/>
      <c r="D71" s="35"/>
      <c r="E71" s="35"/>
      <c r="F71" s="35"/>
      <c r="G71" s="35"/>
      <c r="H71" s="35"/>
    </row>
    <row r="72" spans="2:9" ht="14.25" hidden="1" customHeight="1" x14ac:dyDescent="0.3">
      <c r="B72" s="36"/>
      <c r="C72" s="36"/>
      <c r="D72" s="36"/>
      <c r="E72" s="36"/>
      <c r="F72" s="36"/>
      <c r="G72" s="36"/>
      <c r="H72" s="36"/>
    </row>
    <row r="73" spans="2:9" ht="14.25" hidden="1" customHeight="1" x14ac:dyDescent="0.3">
      <c r="B73" s="36"/>
      <c r="C73" s="36"/>
      <c r="D73" s="36"/>
      <c r="E73" s="36"/>
      <c r="F73" s="36"/>
      <c r="G73" s="36"/>
      <c r="H73" s="36"/>
    </row>
    <row r="74" spans="2:9" ht="14.4" hidden="1" x14ac:dyDescent="0.3">
      <c r="B74" s="37"/>
      <c r="C74" s="37"/>
      <c r="D74" s="37"/>
      <c r="E74" s="37"/>
    </row>
    <row r="75" spans="2:9" ht="14.4" hidden="1" x14ac:dyDescent="0.3"/>
    <row r="76" spans="2:9" ht="15" hidden="1" customHeight="1" x14ac:dyDescent="0.3">
      <c r="B76" s="24"/>
      <c r="C76" s="24"/>
      <c r="D76" s="24"/>
      <c r="E76" s="24"/>
      <c r="F76" s="24"/>
      <c r="G76" s="24"/>
      <c r="H76" s="24"/>
    </row>
    <row r="77" spans="2:9" ht="15" hidden="1" customHeight="1" x14ac:dyDescent="0.3">
      <c r="B77" s="24"/>
      <c r="C77" s="24"/>
      <c r="D77" s="24"/>
      <c r="E77" s="24"/>
      <c r="F77" s="24"/>
      <c r="G77" s="24"/>
      <c r="H77" s="24"/>
    </row>
    <row r="78" spans="2:9" ht="15" hidden="1" customHeight="1" x14ac:dyDescent="0.3">
      <c r="B78" s="24"/>
      <c r="C78" s="24"/>
      <c r="D78" s="24"/>
      <c r="E78" s="24"/>
      <c r="F78" s="24"/>
      <c r="G78" s="24"/>
      <c r="H78" s="24"/>
      <c r="I78" s="16" t="s">
        <v>8</v>
      </c>
    </row>
    <row r="79" spans="2:9" ht="15" hidden="1" customHeight="1" x14ac:dyDescent="0.3">
      <c r="B79" s="24"/>
      <c r="C79" s="24"/>
      <c r="D79" s="24"/>
      <c r="E79" s="24"/>
      <c r="F79" s="24"/>
      <c r="G79" s="24"/>
      <c r="H79" s="24"/>
    </row>
    <row r="80" spans="2:9" ht="15" hidden="1" customHeight="1" x14ac:dyDescent="0.3">
      <c r="B80" s="24"/>
      <c r="C80" s="24"/>
      <c r="D80" s="24"/>
      <c r="E80" s="24"/>
      <c r="F80" s="24"/>
      <c r="G80" s="24"/>
      <c r="H80" s="24"/>
    </row>
    <row r="81" spans="2:9" ht="15" hidden="1" customHeight="1" x14ac:dyDescent="0.3">
      <c r="B81" s="24"/>
      <c r="C81" s="24"/>
      <c r="D81" s="24"/>
      <c r="E81" s="24"/>
      <c r="F81" s="24"/>
      <c r="G81" s="24"/>
      <c r="H81" s="24"/>
    </row>
    <row r="82" spans="2:9" ht="15" hidden="1" customHeight="1" x14ac:dyDescent="0.3">
      <c r="B82" s="24"/>
      <c r="C82" s="24"/>
      <c r="D82" s="24"/>
      <c r="E82" s="24"/>
      <c r="F82" s="24"/>
      <c r="G82" s="24"/>
      <c r="H82" s="24"/>
    </row>
    <row r="83" spans="2:9" ht="15" hidden="1" customHeight="1" x14ac:dyDescent="0.3">
      <c r="B83" s="24"/>
      <c r="C83" s="24"/>
      <c r="D83" s="24"/>
      <c r="E83" s="24"/>
      <c r="F83" s="24"/>
      <c r="G83" s="24"/>
      <c r="H83" s="24"/>
    </row>
    <row r="84" spans="2:9" ht="14.4" hidden="1" x14ac:dyDescent="0.3"/>
    <row r="85" spans="2:9" ht="14.25" hidden="1" customHeight="1" x14ac:dyDescent="0.3"/>
    <row r="86" spans="2:9" ht="14.25" hidden="1" customHeight="1" x14ac:dyDescent="0.3"/>
    <row r="87" spans="2:9" ht="14.25" hidden="1" customHeight="1" x14ac:dyDescent="0.3">
      <c r="B87" s="38"/>
      <c r="C87" s="38"/>
      <c r="D87" s="38"/>
      <c r="E87" s="38"/>
    </row>
    <row r="88" spans="2:9" ht="14.4" hidden="1" x14ac:dyDescent="0.3">
      <c r="B88" s="28"/>
      <c r="C88" s="28"/>
      <c r="D88" s="28"/>
      <c r="E88" s="28"/>
    </row>
    <row r="89" spans="2:9" ht="14.4" hidden="1" x14ac:dyDescent="0.3">
      <c r="B89" s="30"/>
    </row>
    <row r="90" spans="2:9" ht="409.5" hidden="1" customHeight="1" x14ac:dyDescent="0.3">
      <c r="I90" s="39" t="s">
        <v>9</v>
      </c>
    </row>
    <row r="91" spans="2:9" ht="14.25" hidden="1" customHeight="1" x14ac:dyDescent="0.3"/>
    <row r="92" spans="2:9" ht="14.25" hidden="1" customHeight="1" x14ac:dyDescent="0.3">
      <c r="B92" s="40"/>
      <c r="C92" s="40"/>
      <c r="D92" s="40"/>
      <c r="E92" s="40"/>
      <c r="F92" s="40"/>
      <c r="G92" s="40"/>
      <c r="H92" s="40"/>
    </row>
    <row r="93" spans="2:9" ht="14.4" hidden="1" x14ac:dyDescent="0.3">
      <c r="B93" s="40"/>
      <c r="C93" s="40"/>
      <c r="D93" s="40"/>
      <c r="E93" s="40"/>
      <c r="F93" s="40"/>
      <c r="G93" s="40"/>
      <c r="H93" s="40"/>
    </row>
    <row r="94" spans="2:9" ht="14.4" hidden="1" x14ac:dyDescent="0.3">
      <c r="B94" s="40"/>
      <c r="C94" s="40"/>
      <c r="D94" s="40"/>
      <c r="E94" s="40"/>
      <c r="F94" s="40"/>
      <c r="G94" s="40"/>
      <c r="H94" s="40"/>
    </row>
    <row r="95" spans="2:9" ht="14.4" hidden="1" x14ac:dyDescent="0.3">
      <c r="B95" s="40"/>
      <c r="C95" s="40"/>
      <c r="D95" s="40"/>
      <c r="E95" s="40"/>
      <c r="F95" s="40"/>
      <c r="G95" s="40"/>
      <c r="H95" s="40"/>
    </row>
    <row r="96" spans="2:9" ht="15.6" hidden="1" x14ac:dyDescent="0.3">
      <c r="B96" s="24"/>
      <c r="C96" s="24"/>
      <c r="D96" s="24"/>
      <c r="E96" s="24"/>
      <c r="F96" s="24"/>
      <c r="G96" s="24"/>
      <c r="H96" s="24"/>
    </row>
    <row r="97" spans="2:9" ht="14.4" hidden="1" x14ac:dyDescent="0.3"/>
    <row r="98" spans="2:9" ht="14.4" hidden="1" x14ac:dyDescent="0.3"/>
    <row r="99" spans="2:9" ht="14.4" hidden="1" x14ac:dyDescent="0.3">
      <c r="I99" s="16" t="s">
        <v>10</v>
      </c>
    </row>
    <row r="100" spans="2:9" ht="14.4" hidden="1" x14ac:dyDescent="0.3"/>
    <row r="101" spans="2:9" ht="15" hidden="1" customHeight="1" x14ac:dyDescent="0.3">
      <c r="B101" s="41"/>
      <c r="C101" s="41"/>
      <c r="D101" s="41"/>
      <c r="E101" s="41"/>
      <c r="F101" s="41"/>
      <c r="G101" s="41"/>
      <c r="H101" s="41"/>
    </row>
    <row r="102" spans="2:9" ht="15" hidden="1" customHeight="1" x14ac:dyDescent="0.3">
      <c r="B102" s="41"/>
      <c r="C102" s="41"/>
      <c r="D102" s="41"/>
      <c r="E102" s="41"/>
      <c r="F102" s="41"/>
      <c r="G102" s="41"/>
      <c r="H102" s="41"/>
    </row>
    <row r="103" spans="2:9" ht="14.4" hidden="1" x14ac:dyDescent="0.3"/>
    <row r="104" spans="2:9" ht="14.4" hidden="1" x14ac:dyDescent="0.3"/>
    <row r="105" spans="2:9" ht="14.4" hidden="1" x14ac:dyDescent="0.3"/>
    <row r="106" spans="2:9" ht="14.4" hidden="1" x14ac:dyDescent="0.3"/>
    <row r="107" spans="2:9" ht="14.4" hidden="1" x14ac:dyDescent="0.3"/>
    <row r="108" spans="2:9" ht="15.6" hidden="1" x14ac:dyDescent="0.3">
      <c r="B108" s="42"/>
      <c r="C108" s="42"/>
    </row>
    <row r="109" spans="2:9" ht="15.6" hidden="1" x14ac:dyDescent="0.3">
      <c r="B109" s="42"/>
      <c r="C109" s="42"/>
    </row>
    <row r="110" spans="2:9" ht="15.6" hidden="1" x14ac:dyDescent="0.3">
      <c r="B110" s="42"/>
      <c r="C110" s="42"/>
    </row>
    <row r="111" spans="2:9" ht="14.4" hidden="1" x14ac:dyDescent="0.3"/>
    <row r="112" spans="2:9" ht="15.6" hidden="1" x14ac:dyDescent="0.3">
      <c r="B112" s="28"/>
      <c r="C112" s="28"/>
      <c r="D112" s="28"/>
      <c r="E112" s="31"/>
      <c r="F112" s="31"/>
      <c r="G112" s="31"/>
      <c r="H112" s="31"/>
    </row>
    <row r="113" spans="1:16384" s="15" customFormat="1" ht="14.4" hidden="1" x14ac:dyDescent="0.3">
      <c r="A113" s="16"/>
      <c r="B113" s="32"/>
      <c r="C113" s="32"/>
      <c r="D113" s="32"/>
      <c r="E113" s="32"/>
      <c r="F113" s="32"/>
      <c r="G113" s="32"/>
      <c r="H113" s="32"/>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c r="IW113" s="16"/>
      <c r="IX113" s="16"/>
      <c r="IY113" s="16"/>
      <c r="IZ113" s="16"/>
      <c r="JA113" s="16"/>
      <c r="JB113" s="16"/>
      <c r="JC113" s="16"/>
      <c r="JD113" s="16"/>
      <c r="JE113" s="16"/>
      <c r="JF113" s="16"/>
      <c r="JG113" s="16"/>
      <c r="JH113" s="16"/>
      <c r="JI113" s="16"/>
      <c r="JJ113" s="16"/>
      <c r="JK113" s="16"/>
      <c r="JL113" s="16"/>
      <c r="JM113" s="16"/>
      <c r="JN113" s="16"/>
      <c r="JO113" s="16"/>
      <c r="JP113" s="16"/>
      <c r="JQ113" s="16"/>
      <c r="JR113" s="16"/>
      <c r="JS113" s="16"/>
      <c r="JT113" s="16"/>
      <c r="JU113" s="16"/>
      <c r="JV113" s="16"/>
      <c r="JW113" s="16"/>
      <c r="JX113" s="16"/>
      <c r="JY113" s="16"/>
      <c r="JZ113" s="16"/>
      <c r="KA113" s="16"/>
      <c r="KB113" s="16"/>
      <c r="KC113" s="16"/>
      <c r="KD113" s="16"/>
      <c r="KE113" s="16"/>
      <c r="KF113" s="16"/>
      <c r="KG113" s="16"/>
      <c r="KH113" s="16"/>
      <c r="KI113" s="16"/>
      <c r="KJ113" s="16"/>
      <c r="KK113" s="16"/>
      <c r="KL113" s="16"/>
      <c r="KM113" s="16"/>
      <c r="KN113" s="16"/>
      <c r="KO113" s="16"/>
      <c r="KP113" s="16"/>
      <c r="KQ113" s="16"/>
      <c r="KR113" s="16"/>
      <c r="KS113" s="16"/>
      <c r="KT113" s="16"/>
      <c r="KU113" s="16"/>
      <c r="KV113" s="16"/>
      <c r="KW113" s="16"/>
      <c r="KX113" s="16"/>
      <c r="KY113" s="16"/>
      <c r="KZ113" s="16"/>
      <c r="LA113" s="16"/>
      <c r="LB113" s="16"/>
      <c r="LC113" s="16"/>
      <c r="LD113" s="16"/>
      <c r="LE113" s="16"/>
      <c r="LF113" s="16"/>
      <c r="LG113" s="16"/>
      <c r="LH113" s="16"/>
      <c r="LI113" s="16"/>
      <c r="LJ113" s="16"/>
      <c r="LK113" s="16"/>
      <c r="LL113" s="16"/>
      <c r="LM113" s="16"/>
      <c r="LN113" s="16"/>
      <c r="LO113" s="16"/>
      <c r="LP113" s="16"/>
      <c r="LQ113" s="16"/>
      <c r="LR113" s="16"/>
      <c r="LS113" s="16"/>
      <c r="LT113" s="16"/>
      <c r="LU113" s="16"/>
      <c r="LV113" s="16"/>
      <c r="LW113" s="16"/>
      <c r="LX113" s="16"/>
      <c r="LY113" s="16"/>
      <c r="LZ113" s="16"/>
      <c r="MA113" s="16"/>
      <c r="MB113" s="16"/>
      <c r="MC113" s="16"/>
      <c r="MD113" s="16"/>
      <c r="ME113" s="16"/>
      <c r="MF113" s="16"/>
      <c r="MG113" s="16"/>
      <c r="MH113" s="16"/>
      <c r="MI113" s="16"/>
      <c r="MJ113" s="16"/>
      <c r="MK113" s="16"/>
      <c r="ML113" s="16"/>
      <c r="MM113" s="16"/>
      <c r="MN113" s="16"/>
      <c r="MO113" s="16"/>
      <c r="MP113" s="16"/>
      <c r="MQ113" s="16"/>
      <c r="MR113" s="16"/>
      <c r="MS113" s="16"/>
      <c r="MT113" s="16"/>
      <c r="MU113" s="16"/>
      <c r="MV113" s="16"/>
      <c r="MW113" s="16"/>
      <c r="MX113" s="16"/>
      <c r="MY113" s="16"/>
      <c r="MZ113" s="16"/>
      <c r="NA113" s="16"/>
      <c r="NB113" s="16"/>
      <c r="NC113" s="16"/>
      <c r="ND113" s="16"/>
      <c r="NE113" s="16"/>
      <c r="NF113" s="16"/>
      <c r="NG113" s="16"/>
      <c r="NH113" s="16"/>
      <c r="NI113" s="16"/>
      <c r="NJ113" s="16"/>
      <c r="NK113" s="16"/>
      <c r="NL113" s="16"/>
      <c r="NM113" s="16"/>
      <c r="NN113" s="16"/>
      <c r="NO113" s="16"/>
      <c r="NP113" s="16"/>
      <c r="NQ113" s="16"/>
      <c r="NR113" s="16"/>
      <c r="NS113" s="16"/>
      <c r="NT113" s="16"/>
      <c r="NU113" s="16"/>
      <c r="NV113" s="16"/>
      <c r="NW113" s="16"/>
      <c r="NX113" s="16"/>
      <c r="NY113" s="16"/>
      <c r="NZ113" s="16"/>
      <c r="OA113" s="16"/>
      <c r="OB113" s="16"/>
      <c r="OC113" s="16"/>
      <c r="OD113" s="16"/>
      <c r="OE113" s="16"/>
      <c r="OF113" s="16"/>
      <c r="OG113" s="16"/>
      <c r="OH113" s="16"/>
      <c r="OI113" s="16"/>
      <c r="OJ113" s="16"/>
      <c r="OK113" s="16"/>
      <c r="OL113" s="16"/>
      <c r="OM113" s="16"/>
      <c r="ON113" s="16"/>
      <c r="OO113" s="16"/>
      <c r="OP113" s="16"/>
      <c r="OQ113" s="16"/>
      <c r="OR113" s="16"/>
      <c r="OS113" s="16"/>
      <c r="OT113" s="16"/>
      <c r="OU113" s="16"/>
      <c r="OV113" s="16"/>
      <c r="OW113" s="16"/>
      <c r="OX113" s="16"/>
      <c r="OY113" s="16"/>
      <c r="OZ113" s="16"/>
      <c r="PA113" s="16"/>
      <c r="PB113" s="16"/>
      <c r="PC113" s="16"/>
      <c r="PD113" s="16"/>
      <c r="PE113" s="16"/>
      <c r="PF113" s="16"/>
      <c r="PG113" s="16"/>
      <c r="PH113" s="16"/>
      <c r="PI113" s="16"/>
      <c r="PJ113" s="16"/>
      <c r="PK113" s="16"/>
      <c r="PL113" s="16"/>
      <c r="PM113" s="16"/>
      <c r="PN113" s="16"/>
      <c r="PO113" s="16"/>
      <c r="PP113" s="16"/>
      <c r="PQ113" s="16"/>
      <c r="PR113" s="16"/>
      <c r="PS113" s="16"/>
      <c r="PT113" s="16"/>
      <c r="PU113" s="16"/>
      <c r="PV113" s="16"/>
      <c r="PW113" s="16"/>
      <c r="PX113" s="16"/>
      <c r="PY113" s="16"/>
      <c r="PZ113" s="16"/>
      <c r="QA113" s="16"/>
      <c r="QB113" s="16"/>
      <c r="QC113" s="16"/>
      <c r="QD113" s="16"/>
      <c r="QE113" s="16"/>
      <c r="QF113" s="16"/>
      <c r="QG113" s="16"/>
      <c r="QH113" s="16"/>
      <c r="QI113" s="16"/>
      <c r="QJ113" s="16"/>
      <c r="QK113" s="16"/>
      <c r="QL113" s="16"/>
      <c r="QM113" s="16"/>
      <c r="QN113" s="16"/>
      <c r="QO113" s="16"/>
      <c r="QP113" s="16"/>
      <c r="QQ113" s="16"/>
      <c r="QR113" s="16"/>
      <c r="QS113" s="16"/>
      <c r="QT113" s="16"/>
      <c r="QU113" s="16"/>
      <c r="QV113" s="16"/>
      <c r="QW113" s="16"/>
      <c r="QX113" s="16"/>
      <c r="QY113" s="16"/>
      <c r="QZ113" s="16"/>
      <c r="RA113" s="16"/>
      <c r="RB113" s="16"/>
      <c r="RC113" s="16"/>
      <c r="RD113" s="16"/>
      <c r="RE113" s="16"/>
      <c r="RF113" s="16"/>
      <c r="RG113" s="16"/>
      <c r="RH113" s="16"/>
      <c r="RI113" s="16"/>
      <c r="RJ113" s="16"/>
      <c r="RK113" s="16"/>
      <c r="RL113" s="16"/>
      <c r="RM113" s="16"/>
      <c r="RN113" s="16"/>
      <c r="RO113" s="16"/>
      <c r="RP113" s="16"/>
      <c r="RQ113" s="16"/>
      <c r="RR113" s="16"/>
      <c r="RS113" s="16"/>
      <c r="RT113" s="16"/>
      <c r="RU113" s="16"/>
      <c r="RV113" s="16"/>
      <c r="RW113" s="16"/>
      <c r="RX113" s="16"/>
      <c r="RY113" s="16"/>
      <c r="RZ113" s="16"/>
      <c r="SA113" s="16"/>
      <c r="SB113" s="16"/>
      <c r="SC113" s="16"/>
      <c r="SD113" s="16"/>
      <c r="SE113" s="16"/>
      <c r="SF113" s="16"/>
      <c r="SG113" s="16"/>
      <c r="SH113" s="16"/>
      <c r="SI113" s="16"/>
      <c r="SJ113" s="16"/>
      <c r="SK113" s="16"/>
      <c r="SL113" s="16"/>
      <c r="SM113" s="16"/>
      <c r="SN113" s="16"/>
      <c r="SO113" s="16"/>
      <c r="SP113" s="16"/>
      <c r="SQ113" s="16"/>
      <c r="SR113" s="16"/>
      <c r="SS113" s="16"/>
      <c r="ST113" s="16"/>
      <c r="SU113" s="16"/>
      <c r="SV113" s="16"/>
      <c r="SW113" s="16"/>
      <c r="SX113" s="16"/>
      <c r="SY113" s="16"/>
      <c r="SZ113" s="16"/>
      <c r="TA113" s="16"/>
      <c r="TB113" s="16"/>
      <c r="TC113" s="16"/>
      <c r="TD113" s="16"/>
      <c r="TE113" s="16"/>
      <c r="TF113" s="16"/>
      <c r="TG113" s="16"/>
      <c r="TH113" s="16"/>
      <c r="TI113" s="16"/>
      <c r="TJ113" s="16"/>
      <c r="TK113" s="16"/>
      <c r="TL113" s="16"/>
      <c r="TM113" s="16"/>
      <c r="TN113" s="16"/>
      <c r="TO113" s="16"/>
      <c r="TP113" s="16"/>
      <c r="TQ113" s="16"/>
      <c r="TR113" s="16"/>
      <c r="TS113" s="16"/>
      <c r="TT113" s="16"/>
      <c r="TU113" s="16"/>
      <c r="TV113" s="16"/>
      <c r="TW113" s="16"/>
      <c r="TX113" s="16"/>
      <c r="TY113" s="16"/>
      <c r="TZ113" s="16"/>
      <c r="UA113" s="16"/>
      <c r="UB113" s="16"/>
      <c r="UC113" s="16"/>
      <c r="UD113" s="16"/>
      <c r="UE113" s="16"/>
      <c r="UF113" s="16"/>
      <c r="UG113" s="16"/>
      <c r="UH113" s="16"/>
      <c r="UI113" s="16"/>
      <c r="UJ113" s="16"/>
      <c r="UK113" s="16"/>
      <c r="UL113" s="16"/>
      <c r="UM113" s="16"/>
      <c r="UN113" s="16"/>
      <c r="UO113" s="16"/>
      <c r="UP113" s="16"/>
      <c r="UQ113" s="16"/>
      <c r="UR113" s="16"/>
      <c r="US113" s="16"/>
      <c r="UT113" s="16"/>
      <c r="UU113" s="16"/>
      <c r="UV113" s="16"/>
      <c r="UW113" s="16"/>
      <c r="UX113" s="16"/>
      <c r="UY113" s="16"/>
      <c r="UZ113" s="16"/>
      <c r="VA113" s="16"/>
      <c r="VB113" s="16"/>
      <c r="VC113" s="16"/>
      <c r="VD113" s="16"/>
      <c r="VE113" s="16"/>
      <c r="VF113" s="16"/>
      <c r="VG113" s="16"/>
      <c r="VH113" s="16"/>
      <c r="VI113" s="16"/>
      <c r="VJ113" s="16"/>
      <c r="VK113" s="16"/>
      <c r="VL113" s="16"/>
      <c r="VM113" s="16"/>
      <c r="VN113" s="16"/>
      <c r="VO113" s="16"/>
      <c r="VP113" s="16"/>
      <c r="VQ113" s="16"/>
      <c r="VR113" s="16"/>
      <c r="VS113" s="16"/>
      <c r="VT113" s="16"/>
      <c r="VU113" s="16"/>
      <c r="VV113" s="16"/>
      <c r="VW113" s="16"/>
      <c r="VX113" s="16"/>
      <c r="VY113" s="16"/>
      <c r="VZ113" s="16"/>
      <c r="WA113" s="16"/>
      <c r="WB113" s="16"/>
      <c r="WC113" s="16"/>
      <c r="WD113" s="16"/>
      <c r="WE113" s="16"/>
      <c r="WF113" s="16"/>
      <c r="WG113" s="16"/>
      <c r="WH113" s="16"/>
      <c r="WI113" s="16"/>
      <c r="WJ113" s="16"/>
      <c r="WK113" s="16"/>
      <c r="WL113" s="16"/>
      <c r="WM113" s="16"/>
      <c r="WN113" s="16"/>
      <c r="WO113" s="16"/>
      <c r="WP113" s="16"/>
      <c r="WQ113" s="16"/>
      <c r="WR113" s="16"/>
      <c r="WS113" s="16"/>
      <c r="WT113" s="16"/>
      <c r="WU113" s="16"/>
      <c r="WV113" s="16"/>
      <c r="WW113" s="16"/>
      <c r="WX113" s="16"/>
      <c r="WY113" s="16"/>
      <c r="WZ113" s="16"/>
      <c r="XA113" s="16"/>
      <c r="XB113" s="16"/>
      <c r="XC113" s="16"/>
      <c r="XD113" s="16"/>
      <c r="XE113" s="16"/>
      <c r="XF113" s="16"/>
      <c r="XG113" s="16"/>
      <c r="XH113" s="16"/>
      <c r="XI113" s="16"/>
      <c r="XJ113" s="16"/>
      <c r="XK113" s="16"/>
      <c r="XL113" s="16"/>
      <c r="XM113" s="16"/>
      <c r="XN113" s="16"/>
      <c r="XO113" s="16"/>
      <c r="XP113" s="16"/>
      <c r="XQ113" s="16"/>
      <c r="XR113" s="16"/>
      <c r="XS113" s="16"/>
      <c r="XT113" s="16"/>
      <c r="XU113" s="16"/>
      <c r="XV113" s="16"/>
      <c r="XW113" s="16"/>
      <c r="XX113" s="16"/>
      <c r="XY113" s="16"/>
      <c r="XZ113" s="16"/>
      <c r="YA113" s="16"/>
      <c r="YB113" s="16"/>
      <c r="YC113" s="16"/>
      <c r="YD113" s="16"/>
      <c r="YE113" s="16"/>
      <c r="YF113" s="16"/>
      <c r="YG113" s="16"/>
      <c r="YH113" s="16"/>
      <c r="YI113" s="16"/>
      <c r="YJ113" s="16"/>
      <c r="YK113" s="16"/>
      <c r="YL113" s="16"/>
      <c r="YM113" s="16"/>
      <c r="YN113" s="16"/>
      <c r="YO113" s="16"/>
      <c r="YP113" s="16"/>
      <c r="YQ113" s="16"/>
      <c r="YR113" s="16"/>
      <c r="YS113" s="16"/>
      <c r="YT113" s="16"/>
      <c r="YU113" s="16"/>
      <c r="YV113" s="16"/>
      <c r="YW113" s="16"/>
      <c r="YX113" s="16"/>
      <c r="YY113" s="16"/>
      <c r="YZ113" s="16"/>
      <c r="ZA113" s="16"/>
      <c r="ZB113" s="16"/>
      <c r="ZC113" s="16"/>
      <c r="ZD113" s="16"/>
      <c r="ZE113" s="16"/>
      <c r="ZF113" s="16"/>
      <c r="ZG113" s="16"/>
      <c r="ZH113" s="16"/>
      <c r="ZI113" s="16"/>
      <c r="ZJ113" s="16"/>
      <c r="ZK113" s="16"/>
      <c r="ZL113" s="16"/>
      <c r="ZM113" s="16"/>
      <c r="ZN113" s="16"/>
      <c r="ZO113" s="16"/>
      <c r="ZP113" s="16"/>
      <c r="ZQ113" s="16"/>
      <c r="ZR113" s="16"/>
      <c r="ZS113" s="16"/>
      <c r="ZT113" s="16"/>
      <c r="ZU113" s="16"/>
      <c r="ZV113" s="16"/>
      <c r="ZW113" s="16"/>
      <c r="ZX113" s="16"/>
      <c r="ZY113" s="16"/>
      <c r="ZZ113" s="16"/>
      <c r="AAA113" s="16"/>
      <c r="AAB113" s="16"/>
      <c r="AAC113" s="16"/>
      <c r="AAD113" s="16"/>
      <c r="AAE113" s="16"/>
      <c r="AAF113" s="16"/>
      <c r="AAG113" s="16"/>
      <c r="AAH113" s="16"/>
      <c r="AAI113" s="16"/>
      <c r="AAJ113" s="16"/>
      <c r="AAK113" s="16"/>
      <c r="AAL113" s="16"/>
      <c r="AAM113" s="16"/>
      <c r="AAN113" s="16"/>
      <c r="AAO113" s="16"/>
      <c r="AAP113" s="16"/>
      <c r="AAQ113" s="16"/>
      <c r="AAR113" s="16"/>
      <c r="AAS113" s="16"/>
      <c r="AAT113" s="16"/>
      <c r="AAU113" s="16"/>
      <c r="AAV113" s="16"/>
      <c r="AAW113" s="16"/>
      <c r="AAX113" s="16"/>
      <c r="AAY113" s="16"/>
      <c r="AAZ113" s="16"/>
      <c r="ABA113" s="16"/>
      <c r="ABB113" s="16"/>
      <c r="ABC113" s="16"/>
      <c r="ABD113" s="16"/>
      <c r="ABE113" s="16"/>
      <c r="ABF113" s="16"/>
      <c r="ABG113" s="16"/>
      <c r="ABH113" s="16"/>
      <c r="ABI113" s="16"/>
      <c r="ABJ113" s="16"/>
      <c r="ABK113" s="16"/>
      <c r="ABL113" s="16"/>
      <c r="ABM113" s="16"/>
      <c r="ABN113" s="16"/>
      <c r="ABO113" s="16"/>
      <c r="ABP113" s="16"/>
      <c r="ABQ113" s="16"/>
      <c r="ABR113" s="16"/>
      <c r="ABS113" s="16"/>
      <c r="ABT113" s="16"/>
      <c r="ABU113" s="16"/>
      <c r="ABV113" s="16"/>
      <c r="ABW113" s="16"/>
      <c r="ABX113" s="16"/>
      <c r="ABY113" s="16"/>
      <c r="ABZ113" s="16"/>
      <c r="ACA113" s="16"/>
      <c r="ACB113" s="16"/>
      <c r="ACC113" s="16"/>
      <c r="ACD113" s="16"/>
      <c r="ACE113" s="16"/>
      <c r="ACF113" s="16"/>
      <c r="ACG113" s="16"/>
      <c r="ACH113" s="16"/>
      <c r="ACI113" s="16"/>
      <c r="ACJ113" s="16"/>
      <c r="ACK113" s="16"/>
      <c r="ACL113" s="16"/>
      <c r="ACM113" s="16"/>
      <c r="ACN113" s="16"/>
      <c r="ACO113" s="16"/>
      <c r="ACP113" s="16"/>
      <c r="ACQ113" s="16"/>
      <c r="ACR113" s="16"/>
      <c r="ACS113" s="16"/>
      <c r="ACT113" s="16"/>
      <c r="ACU113" s="16"/>
      <c r="ACV113" s="16"/>
      <c r="ACW113" s="16"/>
      <c r="ACX113" s="16"/>
      <c r="ACY113" s="16"/>
      <c r="ACZ113" s="16"/>
      <c r="ADA113" s="16"/>
      <c r="ADB113" s="16"/>
      <c r="ADC113" s="16"/>
      <c r="ADD113" s="16"/>
      <c r="ADE113" s="16"/>
      <c r="ADF113" s="16"/>
      <c r="ADG113" s="16"/>
      <c r="ADH113" s="16"/>
      <c r="ADI113" s="16"/>
      <c r="ADJ113" s="16"/>
      <c r="ADK113" s="16"/>
      <c r="ADL113" s="16"/>
      <c r="ADM113" s="16"/>
      <c r="ADN113" s="16"/>
      <c r="ADO113" s="16"/>
      <c r="ADP113" s="16"/>
      <c r="ADQ113" s="16"/>
      <c r="ADR113" s="16"/>
      <c r="ADS113" s="16"/>
      <c r="ADT113" s="16"/>
      <c r="ADU113" s="16"/>
      <c r="ADV113" s="16"/>
      <c r="ADW113" s="16"/>
      <c r="ADX113" s="16"/>
      <c r="ADY113" s="16"/>
      <c r="ADZ113" s="16"/>
      <c r="AEA113" s="16"/>
      <c r="AEB113" s="16"/>
      <c r="AEC113" s="16"/>
      <c r="AED113" s="16"/>
      <c r="AEE113" s="16"/>
      <c r="AEF113" s="16"/>
      <c r="AEG113" s="16"/>
      <c r="AEH113" s="16"/>
      <c r="AEI113" s="16"/>
      <c r="AEJ113" s="16"/>
      <c r="AEK113" s="16"/>
      <c r="AEL113" s="16"/>
      <c r="AEM113" s="16"/>
      <c r="AEN113" s="16"/>
      <c r="AEO113" s="16"/>
      <c r="AEP113" s="16"/>
      <c r="AEQ113" s="16"/>
      <c r="AER113" s="16"/>
      <c r="AES113" s="16"/>
      <c r="AET113" s="16"/>
      <c r="AEU113" s="16"/>
      <c r="AEV113" s="16"/>
      <c r="AEW113" s="16"/>
      <c r="AEX113" s="16"/>
      <c r="AEY113" s="16"/>
      <c r="AEZ113" s="16"/>
      <c r="AFA113" s="16"/>
      <c r="AFB113" s="16"/>
      <c r="AFC113" s="16"/>
      <c r="AFD113" s="16"/>
      <c r="AFE113" s="16"/>
      <c r="AFF113" s="16"/>
      <c r="AFG113" s="16"/>
      <c r="AFH113" s="16"/>
      <c r="AFI113" s="16"/>
      <c r="AFJ113" s="16"/>
      <c r="AFK113" s="16"/>
      <c r="AFL113" s="16"/>
      <c r="AFM113" s="16"/>
      <c r="AFN113" s="16"/>
      <c r="AFO113" s="16"/>
      <c r="AFP113" s="16"/>
      <c r="AFQ113" s="16"/>
      <c r="AFR113" s="16"/>
      <c r="AFS113" s="16"/>
      <c r="AFT113" s="16"/>
      <c r="AFU113" s="16"/>
      <c r="AFV113" s="16"/>
      <c r="AFW113" s="16"/>
      <c r="AFX113" s="16"/>
      <c r="AFY113" s="16"/>
      <c r="AFZ113" s="16"/>
      <c r="AGA113" s="16"/>
      <c r="AGB113" s="16"/>
      <c r="AGC113" s="16"/>
      <c r="AGD113" s="16"/>
      <c r="AGE113" s="16"/>
      <c r="AGF113" s="16"/>
      <c r="AGG113" s="16"/>
      <c r="AGH113" s="16"/>
      <c r="AGI113" s="16"/>
      <c r="AGJ113" s="16"/>
      <c r="AGK113" s="16"/>
      <c r="AGL113" s="16"/>
      <c r="AGM113" s="16"/>
      <c r="AGN113" s="16"/>
      <c r="AGO113" s="16"/>
      <c r="AGP113" s="16"/>
      <c r="AGQ113" s="16"/>
      <c r="AGR113" s="16"/>
      <c r="AGS113" s="16"/>
      <c r="AGT113" s="16"/>
      <c r="AGU113" s="16"/>
      <c r="AGV113" s="16"/>
      <c r="AGW113" s="16"/>
      <c r="AGX113" s="16"/>
      <c r="AGY113" s="16"/>
      <c r="AGZ113" s="16"/>
      <c r="AHA113" s="16"/>
      <c r="AHB113" s="16"/>
      <c r="AHC113" s="16"/>
      <c r="AHD113" s="16"/>
      <c r="AHE113" s="16"/>
      <c r="AHF113" s="16"/>
      <c r="AHG113" s="16"/>
      <c r="AHH113" s="16"/>
      <c r="AHI113" s="16"/>
      <c r="AHJ113" s="16"/>
      <c r="AHK113" s="16"/>
      <c r="AHL113" s="16"/>
      <c r="AHM113" s="16"/>
      <c r="AHN113" s="16"/>
      <c r="AHO113" s="16"/>
      <c r="AHP113" s="16"/>
      <c r="AHQ113" s="16"/>
      <c r="AHR113" s="16"/>
      <c r="AHS113" s="16"/>
      <c r="AHT113" s="16"/>
      <c r="AHU113" s="16"/>
      <c r="AHV113" s="16"/>
      <c r="AHW113" s="16"/>
      <c r="AHX113" s="16"/>
      <c r="AHY113" s="16"/>
      <c r="AHZ113" s="16"/>
      <c r="AIA113" s="16"/>
      <c r="AIB113" s="16"/>
      <c r="AIC113" s="16"/>
      <c r="AID113" s="16"/>
      <c r="AIE113" s="16"/>
      <c r="AIF113" s="16"/>
      <c r="AIG113" s="16"/>
      <c r="AIH113" s="16"/>
      <c r="AII113" s="16"/>
      <c r="AIJ113" s="16"/>
      <c r="AIK113" s="16"/>
      <c r="AIL113" s="16"/>
      <c r="AIM113" s="16"/>
      <c r="AIN113" s="16"/>
      <c r="AIO113" s="16"/>
      <c r="AIP113" s="16"/>
      <c r="AIQ113" s="16"/>
      <c r="AIR113" s="16"/>
      <c r="AIS113" s="16"/>
      <c r="AIT113" s="16"/>
      <c r="AIU113" s="16"/>
      <c r="AIV113" s="16"/>
      <c r="AIW113" s="16"/>
      <c r="AIX113" s="16"/>
      <c r="AIY113" s="16"/>
      <c r="AIZ113" s="16"/>
      <c r="AJA113" s="16"/>
      <c r="AJB113" s="16"/>
      <c r="AJC113" s="16"/>
      <c r="AJD113" s="16"/>
      <c r="AJE113" s="16"/>
      <c r="AJF113" s="16"/>
      <c r="AJG113" s="16"/>
      <c r="AJH113" s="16"/>
      <c r="AJI113" s="16"/>
      <c r="AJJ113" s="16"/>
      <c r="AJK113" s="16"/>
      <c r="AJL113" s="16"/>
      <c r="AJM113" s="16"/>
      <c r="AJN113" s="16"/>
      <c r="AJO113" s="16"/>
      <c r="AJP113" s="16"/>
      <c r="AJQ113" s="16"/>
      <c r="AJR113" s="16"/>
      <c r="AJS113" s="16"/>
      <c r="AJT113" s="16"/>
      <c r="AJU113" s="16"/>
      <c r="AJV113" s="16"/>
      <c r="AJW113" s="16"/>
      <c r="AJX113" s="16"/>
      <c r="AJY113" s="16"/>
      <c r="AJZ113" s="16"/>
      <c r="AKA113" s="16"/>
      <c r="AKB113" s="16"/>
      <c r="AKC113" s="16"/>
      <c r="AKD113" s="16"/>
      <c r="AKE113" s="16"/>
      <c r="AKF113" s="16"/>
      <c r="AKG113" s="16"/>
      <c r="AKH113" s="16"/>
      <c r="AKI113" s="16"/>
      <c r="AKJ113" s="16"/>
      <c r="AKK113" s="16"/>
      <c r="AKL113" s="16"/>
      <c r="AKM113" s="16"/>
      <c r="AKN113" s="16"/>
      <c r="AKO113" s="16"/>
      <c r="AKP113" s="16"/>
      <c r="AKQ113" s="16"/>
      <c r="AKR113" s="16"/>
      <c r="AKS113" s="16"/>
      <c r="AKT113" s="16"/>
      <c r="AKU113" s="16"/>
      <c r="AKV113" s="16"/>
      <c r="AKW113" s="16"/>
      <c r="AKX113" s="16"/>
      <c r="AKY113" s="16"/>
      <c r="AKZ113" s="16"/>
      <c r="ALA113" s="16"/>
      <c r="ALB113" s="16"/>
      <c r="ALC113" s="16"/>
      <c r="ALD113" s="16"/>
      <c r="ALE113" s="16"/>
      <c r="ALF113" s="16"/>
      <c r="ALG113" s="16"/>
      <c r="ALH113" s="16"/>
      <c r="ALI113" s="16"/>
      <c r="ALJ113" s="16"/>
      <c r="ALK113" s="16"/>
      <c r="ALL113" s="16"/>
      <c r="ALM113" s="16"/>
      <c r="ALN113" s="16"/>
      <c r="ALO113" s="16"/>
      <c r="ALP113" s="16"/>
      <c r="ALQ113" s="16"/>
      <c r="ALR113" s="16"/>
      <c r="ALS113" s="16"/>
      <c r="ALT113" s="16"/>
      <c r="ALU113" s="16"/>
      <c r="ALV113" s="16"/>
      <c r="ALW113" s="16"/>
      <c r="ALX113" s="16"/>
      <c r="ALY113" s="16"/>
      <c r="ALZ113" s="16"/>
      <c r="AMA113" s="16"/>
      <c r="AMB113" s="16"/>
      <c r="AMC113" s="16"/>
      <c r="AMD113" s="16"/>
      <c r="AME113" s="16"/>
      <c r="AMF113" s="16"/>
      <c r="AMG113" s="16"/>
      <c r="AMH113" s="16"/>
      <c r="AMI113" s="16"/>
      <c r="AMJ113" s="16"/>
      <c r="AMK113" s="16"/>
      <c r="AML113" s="16"/>
      <c r="AMM113" s="16"/>
      <c r="AMN113" s="16"/>
      <c r="AMO113" s="16"/>
      <c r="AMP113" s="16"/>
      <c r="AMQ113" s="16"/>
      <c r="AMR113" s="16"/>
      <c r="AMS113" s="16"/>
      <c r="AMT113" s="16"/>
      <c r="AMU113" s="16"/>
      <c r="AMV113" s="16"/>
      <c r="AMW113" s="16"/>
      <c r="AMX113" s="16"/>
      <c r="AMY113" s="16"/>
      <c r="AMZ113" s="16"/>
      <c r="ANA113" s="16"/>
      <c r="ANB113" s="16"/>
      <c r="ANC113" s="16"/>
      <c r="AND113" s="16"/>
      <c r="ANE113" s="16"/>
      <c r="ANF113" s="16"/>
      <c r="ANG113" s="16"/>
      <c r="ANH113" s="16"/>
      <c r="ANI113" s="16"/>
      <c r="ANJ113" s="16"/>
      <c r="ANK113" s="16"/>
      <c r="ANL113" s="16"/>
      <c r="ANM113" s="16"/>
      <c r="ANN113" s="16"/>
      <c r="ANO113" s="16"/>
      <c r="ANP113" s="16"/>
      <c r="ANQ113" s="16"/>
      <c r="ANR113" s="16"/>
      <c r="ANS113" s="16"/>
      <c r="ANT113" s="16"/>
      <c r="ANU113" s="16"/>
      <c r="ANV113" s="16"/>
      <c r="ANW113" s="16"/>
      <c r="ANX113" s="16"/>
      <c r="ANY113" s="16"/>
      <c r="ANZ113" s="16"/>
      <c r="AOA113" s="16"/>
      <c r="AOB113" s="16"/>
      <c r="AOC113" s="16"/>
      <c r="AOD113" s="16"/>
      <c r="AOE113" s="16"/>
      <c r="AOF113" s="16"/>
      <c r="AOG113" s="16"/>
      <c r="AOH113" s="16"/>
      <c r="AOI113" s="16"/>
      <c r="AOJ113" s="16"/>
      <c r="AOK113" s="16"/>
      <c r="AOL113" s="16"/>
      <c r="AOM113" s="16"/>
      <c r="AON113" s="16"/>
      <c r="AOO113" s="16"/>
      <c r="AOP113" s="16"/>
      <c r="AOQ113" s="16"/>
      <c r="AOR113" s="16"/>
      <c r="AOS113" s="16"/>
      <c r="AOT113" s="16"/>
      <c r="AOU113" s="16"/>
      <c r="AOV113" s="16"/>
      <c r="AOW113" s="16"/>
      <c r="AOX113" s="16"/>
      <c r="AOY113" s="16"/>
      <c r="AOZ113" s="16"/>
      <c r="APA113" s="16"/>
      <c r="APB113" s="16"/>
      <c r="APC113" s="16"/>
      <c r="APD113" s="16"/>
      <c r="APE113" s="16"/>
      <c r="APF113" s="16"/>
      <c r="APG113" s="16"/>
      <c r="APH113" s="16"/>
      <c r="API113" s="16"/>
      <c r="APJ113" s="16"/>
      <c r="APK113" s="16"/>
      <c r="APL113" s="16"/>
      <c r="APM113" s="16"/>
      <c r="APN113" s="16"/>
      <c r="APO113" s="16"/>
      <c r="APP113" s="16"/>
      <c r="APQ113" s="16"/>
      <c r="APR113" s="16"/>
      <c r="APS113" s="16"/>
      <c r="APT113" s="16"/>
      <c r="APU113" s="16"/>
      <c r="APV113" s="16"/>
      <c r="APW113" s="16"/>
      <c r="APX113" s="16"/>
      <c r="APY113" s="16"/>
      <c r="APZ113" s="16"/>
      <c r="AQA113" s="16"/>
      <c r="AQB113" s="16"/>
      <c r="AQC113" s="16"/>
      <c r="AQD113" s="16"/>
      <c r="AQE113" s="16"/>
      <c r="AQF113" s="16"/>
      <c r="AQG113" s="16"/>
      <c r="AQH113" s="16"/>
      <c r="AQI113" s="16"/>
      <c r="AQJ113" s="16"/>
      <c r="AQK113" s="16"/>
      <c r="AQL113" s="16"/>
      <c r="AQM113" s="16"/>
      <c r="AQN113" s="16"/>
      <c r="AQO113" s="16"/>
      <c r="AQP113" s="16"/>
      <c r="AQQ113" s="16"/>
      <c r="AQR113" s="16"/>
      <c r="AQS113" s="16"/>
      <c r="AQT113" s="16"/>
      <c r="AQU113" s="16"/>
      <c r="AQV113" s="16"/>
      <c r="AQW113" s="16"/>
      <c r="AQX113" s="16"/>
      <c r="AQY113" s="16"/>
      <c r="AQZ113" s="16"/>
      <c r="ARA113" s="16"/>
      <c r="ARB113" s="16"/>
      <c r="ARC113" s="16"/>
      <c r="ARD113" s="16"/>
      <c r="ARE113" s="16"/>
      <c r="ARF113" s="16"/>
      <c r="ARG113" s="16"/>
      <c r="ARH113" s="16"/>
      <c r="ARI113" s="16"/>
      <c r="ARJ113" s="16"/>
      <c r="ARK113" s="16"/>
      <c r="ARL113" s="16"/>
      <c r="ARM113" s="16"/>
      <c r="ARN113" s="16"/>
      <c r="ARO113" s="16"/>
      <c r="ARP113" s="16"/>
      <c r="ARQ113" s="16"/>
      <c r="ARR113" s="16"/>
      <c r="ARS113" s="16"/>
      <c r="ART113" s="16"/>
      <c r="ARU113" s="16"/>
      <c r="ARV113" s="16"/>
      <c r="ARW113" s="16"/>
      <c r="ARX113" s="16"/>
      <c r="ARY113" s="16"/>
      <c r="ARZ113" s="16"/>
      <c r="ASA113" s="16"/>
      <c r="ASB113" s="16"/>
      <c r="ASC113" s="16"/>
      <c r="ASD113" s="16"/>
      <c r="ASE113" s="16"/>
      <c r="ASF113" s="16"/>
      <c r="ASG113" s="16"/>
      <c r="ASH113" s="16"/>
      <c r="ASI113" s="16"/>
      <c r="ASJ113" s="16"/>
      <c r="ASK113" s="16"/>
      <c r="ASL113" s="16"/>
      <c r="ASM113" s="16"/>
      <c r="ASN113" s="16"/>
      <c r="ASO113" s="16"/>
      <c r="ASP113" s="16"/>
      <c r="ASQ113" s="16"/>
      <c r="ASR113" s="16"/>
      <c r="ASS113" s="16"/>
      <c r="AST113" s="16"/>
      <c r="ASU113" s="16"/>
      <c r="ASV113" s="16"/>
      <c r="ASW113" s="16"/>
      <c r="ASX113" s="16"/>
      <c r="ASY113" s="16"/>
      <c r="ASZ113" s="16"/>
      <c r="ATA113" s="16"/>
      <c r="ATB113" s="16"/>
      <c r="ATC113" s="16"/>
      <c r="ATD113" s="16"/>
      <c r="ATE113" s="16"/>
      <c r="ATF113" s="16"/>
      <c r="ATG113" s="16"/>
      <c r="ATH113" s="16"/>
      <c r="ATI113" s="16"/>
      <c r="ATJ113" s="16"/>
      <c r="ATK113" s="16"/>
      <c r="ATL113" s="16"/>
      <c r="ATM113" s="16"/>
      <c r="ATN113" s="16"/>
      <c r="ATO113" s="16"/>
      <c r="ATP113" s="16"/>
      <c r="ATQ113" s="16"/>
      <c r="ATR113" s="16"/>
      <c r="ATS113" s="16"/>
      <c r="ATT113" s="16"/>
      <c r="ATU113" s="16"/>
      <c r="ATV113" s="16"/>
      <c r="ATW113" s="16"/>
      <c r="ATX113" s="16"/>
      <c r="ATY113" s="16"/>
      <c r="ATZ113" s="16"/>
      <c r="AUA113" s="16"/>
      <c r="AUB113" s="16"/>
      <c r="AUC113" s="16"/>
      <c r="AUD113" s="16"/>
      <c r="AUE113" s="16"/>
      <c r="AUF113" s="16"/>
      <c r="AUG113" s="16"/>
      <c r="AUH113" s="16"/>
      <c r="AUI113" s="16"/>
      <c r="AUJ113" s="16"/>
      <c r="AUK113" s="16"/>
      <c r="AUL113" s="16"/>
      <c r="AUM113" s="16"/>
      <c r="AUN113" s="16"/>
      <c r="AUO113" s="16"/>
      <c r="AUP113" s="16"/>
      <c r="AUQ113" s="16"/>
      <c r="AUR113" s="16"/>
      <c r="AUS113" s="16"/>
      <c r="AUT113" s="16"/>
      <c r="AUU113" s="16"/>
      <c r="AUV113" s="16"/>
      <c r="AUW113" s="16"/>
      <c r="AUX113" s="16"/>
      <c r="AUY113" s="16"/>
      <c r="AUZ113" s="16"/>
      <c r="AVA113" s="16"/>
      <c r="AVB113" s="16"/>
      <c r="AVC113" s="16"/>
      <c r="AVD113" s="16"/>
      <c r="AVE113" s="16"/>
      <c r="AVF113" s="16"/>
      <c r="AVG113" s="16"/>
      <c r="AVH113" s="16"/>
      <c r="AVI113" s="16"/>
      <c r="AVJ113" s="16"/>
      <c r="AVK113" s="16"/>
      <c r="AVL113" s="16"/>
      <c r="AVM113" s="16"/>
      <c r="AVN113" s="16"/>
      <c r="AVO113" s="16"/>
      <c r="AVP113" s="16"/>
      <c r="AVQ113" s="16"/>
      <c r="AVR113" s="16"/>
      <c r="AVS113" s="16"/>
      <c r="AVT113" s="16"/>
      <c r="AVU113" s="16"/>
      <c r="AVV113" s="16"/>
      <c r="AVW113" s="16"/>
      <c r="AVX113" s="16"/>
      <c r="AVY113" s="16"/>
      <c r="AVZ113" s="16"/>
      <c r="AWA113" s="16"/>
      <c r="AWB113" s="16"/>
      <c r="AWC113" s="16"/>
      <c r="AWD113" s="16"/>
      <c r="AWE113" s="16"/>
      <c r="AWF113" s="16"/>
      <c r="AWG113" s="16"/>
      <c r="AWH113" s="16"/>
      <c r="AWI113" s="16"/>
      <c r="AWJ113" s="16"/>
      <c r="AWK113" s="16"/>
      <c r="AWL113" s="16"/>
      <c r="AWM113" s="16"/>
      <c r="AWN113" s="16"/>
      <c r="AWO113" s="16"/>
      <c r="AWP113" s="16"/>
      <c r="AWQ113" s="16"/>
      <c r="AWR113" s="16"/>
      <c r="AWS113" s="16"/>
      <c r="AWT113" s="16"/>
      <c r="AWU113" s="16"/>
      <c r="AWV113" s="16"/>
      <c r="AWW113" s="16"/>
      <c r="AWX113" s="16"/>
      <c r="AWY113" s="16"/>
      <c r="AWZ113" s="16"/>
      <c r="AXA113" s="16"/>
      <c r="AXB113" s="16"/>
      <c r="AXC113" s="16"/>
      <c r="AXD113" s="16"/>
      <c r="AXE113" s="16"/>
      <c r="AXF113" s="16"/>
      <c r="AXG113" s="16"/>
      <c r="AXH113" s="16"/>
      <c r="AXI113" s="16"/>
      <c r="AXJ113" s="16"/>
      <c r="AXK113" s="16"/>
      <c r="AXL113" s="16"/>
      <c r="AXM113" s="16"/>
      <c r="AXN113" s="16"/>
      <c r="AXO113" s="16"/>
      <c r="AXP113" s="16"/>
      <c r="AXQ113" s="16"/>
      <c r="AXR113" s="16"/>
      <c r="AXS113" s="16"/>
      <c r="AXT113" s="16"/>
      <c r="AXU113" s="16"/>
      <c r="AXV113" s="16"/>
      <c r="AXW113" s="16"/>
      <c r="AXX113" s="16"/>
      <c r="AXY113" s="16"/>
      <c r="AXZ113" s="16"/>
      <c r="AYA113" s="16"/>
      <c r="AYB113" s="16"/>
      <c r="AYC113" s="16"/>
      <c r="AYD113" s="16"/>
      <c r="AYE113" s="16"/>
      <c r="AYF113" s="16"/>
      <c r="AYG113" s="16"/>
      <c r="AYH113" s="16"/>
      <c r="AYI113" s="16"/>
      <c r="AYJ113" s="16"/>
      <c r="AYK113" s="16"/>
      <c r="AYL113" s="16"/>
      <c r="AYM113" s="16"/>
      <c r="AYN113" s="16"/>
      <c r="AYO113" s="16"/>
      <c r="AYP113" s="16"/>
      <c r="AYQ113" s="16"/>
      <c r="AYR113" s="16"/>
      <c r="AYS113" s="16"/>
      <c r="AYT113" s="16"/>
      <c r="AYU113" s="16"/>
      <c r="AYV113" s="16"/>
      <c r="AYW113" s="16"/>
      <c r="AYX113" s="16"/>
      <c r="AYY113" s="16"/>
      <c r="AYZ113" s="16"/>
      <c r="AZA113" s="16"/>
      <c r="AZB113" s="16"/>
      <c r="AZC113" s="16"/>
      <c r="AZD113" s="16"/>
      <c r="AZE113" s="16"/>
      <c r="AZF113" s="16"/>
      <c r="AZG113" s="16"/>
      <c r="AZH113" s="16"/>
      <c r="AZI113" s="16"/>
      <c r="AZJ113" s="16"/>
      <c r="AZK113" s="16"/>
      <c r="AZL113" s="16"/>
      <c r="AZM113" s="16"/>
      <c r="AZN113" s="16"/>
      <c r="AZO113" s="16"/>
      <c r="AZP113" s="16"/>
      <c r="AZQ113" s="16"/>
      <c r="AZR113" s="16"/>
      <c r="AZS113" s="16"/>
      <c r="AZT113" s="16"/>
      <c r="AZU113" s="16"/>
      <c r="AZV113" s="16"/>
      <c r="AZW113" s="16"/>
      <c r="AZX113" s="16"/>
      <c r="AZY113" s="16"/>
      <c r="AZZ113" s="16"/>
      <c r="BAA113" s="16"/>
      <c r="BAB113" s="16"/>
      <c r="BAC113" s="16"/>
      <c r="BAD113" s="16"/>
      <c r="BAE113" s="16"/>
      <c r="BAF113" s="16"/>
      <c r="BAG113" s="16"/>
      <c r="BAH113" s="16"/>
      <c r="BAI113" s="16"/>
      <c r="BAJ113" s="16"/>
      <c r="BAK113" s="16"/>
      <c r="BAL113" s="16"/>
      <c r="BAM113" s="16"/>
      <c r="BAN113" s="16"/>
      <c r="BAO113" s="16"/>
      <c r="BAP113" s="16"/>
      <c r="BAQ113" s="16"/>
      <c r="BAR113" s="16"/>
      <c r="BAS113" s="16"/>
      <c r="BAT113" s="16"/>
      <c r="BAU113" s="16"/>
      <c r="BAV113" s="16"/>
      <c r="BAW113" s="16"/>
      <c r="BAX113" s="16"/>
      <c r="BAY113" s="16"/>
      <c r="BAZ113" s="16"/>
      <c r="BBA113" s="16"/>
      <c r="BBB113" s="16"/>
      <c r="BBC113" s="16"/>
      <c r="BBD113" s="16"/>
      <c r="BBE113" s="16"/>
      <c r="BBF113" s="16"/>
      <c r="BBG113" s="16"/>
      <c r="BBH113" s="16"/>
      <c r="BBI113" s="16"/>
      <c r="BBJ113" s="16"/>
      <c r="BBK113" s="16"/>
      <c r="BBL113" s="16"/>
      <c r="BBM113" s="16"/>
      <c r="BBN113" s="16"/>
      <c r="BBO113" s="16"/>
      <c r="BBP113" s="16"/>
      <c r="BBQ113" s="16"/>
      <c r="BBR113" s="16"/>
      <c r="BBS113" s="16"/>
      <c r="BBT113" s="16"/>
      <c r="BBU113" s="16"/>
      <c r="BBV113" s="16"/>
      <c r="BBW113" s="16"/>
      <c r="BBX113" s="16"/>
      <c r="BBY113" s="16"/>
      <c r="BBZ113" s="16"/>
      <c r="BCA113" s="16"/>
      <c r="BCB113" s="16"/>
      <c r="BCC113" s="16"/>
      <c r="BCD113" s="16"/>
      <c r="BCE113" s="16"/>
      <c r="BCF113" s="16"/>
      <c r="BCG113" s="16"/>
      <c r="BCH113" s="16"/>
      <c r="BCI113" s="16"/>
      <c r="BCJ113" s="16"/>
      <c r="BCK113" s="16"/>
      <c r="BCL113" s="16"/>
      <c r="BCM113" s="16"/>
      <c r="BCN113" s="16"/>
      <c r="BCO113" s="16"/>
      <c r="BCP113" s="16"/>
      <c r="BCQ113" s="16"/>
      <c r="BCR113" s="16"/>
      <c r="BCS113" s="16"/>
      <c r="BCT113" s="16"/>
      <c r="BCU113" s="16"/>
      <c r="BCV113" s="16"/>
      <c r="BCW113" s="16"/>
      <c r="BCX113" s="16"/>
      <c r="BCY113" s="16"/>
      <c r="BCZ113" s="16"/>
      <c r="BDA113" s="16"/>
      <c r="BDB113" s="16"/>
      <c r="BDC113" s="16"/>
      <c r="BDD113" s="16"/>
      <c r="BDE113" s="16"/>
      <c r="BDF113" s="16"/>
      <c r="BDG113" s="16"/>
      <c r="BDH113" s="16"/>
      <c r="BDI113" s="16"/>
      <c r="BDJ113" s="16"/>
      <c r="BDK113" s="16"/>
      <c r="BDL113" s="16"/>
      <c r="BDM113" s="16"/>
      <c r="BDN113" s="16"/>
      <c r="BDO113" s="16"/>
      <c r="BDP113" s="16"/>
      <c r="BDQ113" s="16"/>
      <c r="BDR113" s="16"/>
      <c r="BDS113" s="16"/>
      <c r="BDT113" s="16"/>
      <c r="BDU113" s="16"/>
      <c r="BDV113" s="16"/>
      <c r="BDW113" s="16"/>
      <c r="BDX113" s="16"/>
      <c r="BDY113" s="16"/>
      <c r="BDZ113" s="16"/>
      <c r="BEA113" s="16"/>
      <c r="BEB113" s="16"/>
      <c r="BEC113" s="16"/>
      <c r="BED113" s="16"/>
      <c r="BEE113" s="16"/>
      <c r="BEF113" s="16"/>
      <c r="BEG113" s="16"/>
      <c r="BEH113" s="16"/>
      <c r="BEI113" s="16"/>
      <c r="BEJ113" s="16"/>
      <c r="BEK113" s="16"/>
      <c r="BEL113" s="16"/>
      <c r="BEM113" s="16"/>
      <c r="BEN113" s="16"/>
      <c r="BEO113" s="16"/>
      <c r="BEP113" s="16"/>
      <c r="BEQ113" s="16"/>
      <c r="BER113" s="16"/>
      <c r="BES113" s="16"/>
      <c r="BET113" s="16"/>
      <c r="BEU113" s="16"/>
      <c r="BEV113" s="16"/>
      <c r="BEW113" s="16"/>
      <c r="BEX113" s="16"/>
      <c r="BEY113" s="16"/>
      <c r="BEZ113" s="16"/>
      <c r="BFA113" s="16"/>
      <c r="BFB113" s="16"/>
      <c r="BFC113" s="16"/>
      <c r="BFD113" s="16"/>
      <c r="BFE113" s="16"/>
      <c r="BFF113" s="16"/>
      <c r="BFG113" s="16"/>
      <c r="BFH113" s="16"/>
      <c r="BFI113" s="16"/>
      <c r="BFJ113" s="16"/>
      <c r="BFK113" s="16"/>
      <c r="BFL113" s="16"/>
      <c r="BFM113" s="16"/>
      <c r="BFN113" s="16"/>
      <c r="BFO113" s="16"/>
      <c r="BFP113" s="16"/>
      <c r="BFQ113" s="16"/>
      <c r="BFR113" s="16"/>
      <c r="BFS113" s="16"/>
      <c r="BFT113" s="16"/>
      <c r="BFU113" s="16"/>
      <c r="BFV113" s="16"/>
      <c r="BFW113" s="16"/>
      <c r="BFX113" s="16"/>
      <c r="BFY113" s="16"/>
      <c r="BFZ113" s="16"/>
      <c r="BGA113" s="16"/>
      <c r="BGB113" s="16"/>
      <c r="BGC113" s="16"/>
      <c r="BGD113" s="16"/>
      <c r="BGE113" s="16"/>
      <c r="BGF113" s="16"/>
      <c r="BGG113" s="16"/>
      <c r="BGH113" s="16"/>
      <c r="BGI113" s="16"/>
      <c r="BGJ113" s="16"/>
      <c r="BGK113" s="16"/>
      <c r="BGL113" s="16"/>
      <c r="BGM113" s="16"/>
      <c r="BGN113" s="16"/>
      <c r="BGO113" s="16"/>
      <c r="BGP113" s="16"/>
      <c r="BGQ113" s="16"/>
      <c r="BGR113" s="16"/>
      <c r="BGS113" s="16"/>
      <c r="BGT113" s="16"/>
      <c r="BGU113" s="16"/>
      <c r="BGV113" s="16"/>
      <c r="BGW113" s="16"/>
      <c r="BGX113" s="16"/>
      <c r="BGY113" s="16"/>
      <c r="BGZ113" s="16"/>
      <c r="BHA113" s="16"/>
      <c r="BHB113" s="16"/>
      <c r="BHC113" s="16"/>
      <c r="BHD113" s="16"/>
      <c r="BHE113" s="16"/>
      <c r="BHF113" s="16"/>
      <c r="BHG113" s="16"/>
      <c r="BHH113" s="16"/>
      <c r="BHI113" s="16"/>
      <c r="BHJ113" s="16"/>
      <c r="BHK113" s="16"/>
      <c r="BHL113" s="16"/>
      <c r="BHM113" s="16"/>
      <c r="BHN113" s="16"/>
      <c r="BHO113" s="16"/>
      <c r="BHP113" s="16"/>
      <c r="BHQ113" s="16"/>
      <c r="BHR113" s="16"/>
      <c r="BHS113" s="16"/>
      <c r="BHT113" s="16"/>
      <c r="BHU113" s="16"/>
      <c r="BHV113" s="16"/>
      <c r="BHW113" s="16"/>
      <c r="BHX113" s="16"/>
      <c r="BHY113" s="16"/>
      <c r="BHZ113" s="16"/>
      <c r="BIA113" s="16"/>
      <c r="BIB113" s="16"/>
      <c r="BIC113" s="16"/>
      <c r="BID113" s="16"/>
      <c r="BIE113" s="16"/>
      <c r="BIF113" s="16"/>
      <c r="BIG113" s="16"/>
      <c r="BIH113" s="16"/>
      <c r="BII113" s="16"/>
      <c r="BIJ113" s="16"/>
      <c r="BIK113" s="16"/>
      <c r="BIL113" s="16"/>
      <c r="BIM113" s="16"/>
      <c r="BIN113" s="16"/>
      <c r="BIO113" s="16"/>
      <c r="BIP113" s="16"/>
      <c r="BIQ113" s="16"/>
      <c r="BIR113" s="16"/>
      <c r="BIS113" s="16"/>
      <c r="BIT113" s="16"/>
      <c r="BIU113" s="16"/>
      <c r="BIV113" s="16"/>
      <c r="BIW113" s="16"/>
      <c r="BIX113" s="16"/>
      <c r="BIY113" s="16"/>
      <c r="BIZ113" s="16"/>
      <c r="BJA113" s="16"/>
      <c r="BJB113" s="16"/>
      <c r="BJC113" s="16"/>
      <c r="BJD113" s="16"/>
      <c r="BJE113" s="16"/>
      <c r="BJF113" s="16"/>
      <c r="BJG113" s="16"/>
      <c r="BJH113" s="16"/>
      <c r="BJI113" s="16"/>
      <c r="BJJ113" s="16"/>
      <c r="BJK113" s="16"/>
      <c r="BJL113" s="16"/>
      <c r="BJM113" s="16"/>
      <c r="BJN113" s="16"/>
      <c r="BJO113" s="16"/>
      <c r="BJP113" s="16"/>
      <c r="BJQ113" s="16"/>
      <c r="BJR113" s="16"/>
      <c r="BJS113" s="16"/>
      <c r="BJT113" s="16"/>
      <c r="BJU113" s="16"/>
      <c r="BJV113" s="16"/>
      <c r="BJW113" s="16"/>
      <c r="BJX113" s="16"/>
      <c r="BJY113" s="16"/>
      <c r="BJZ113" s="16"/>
      <c r="BKA113" s="16"/>
      <c r="BKB113" s="16"/>
      <c r="BKC113" s="16"/>
      <c r="BKD113" s="16"/>
      <c r="BKE113" s="16"/>
      <c r="BKF113" s="16"/>
      <c r="BKG113" s="16"/>
      <c r="BKH113" s="16"/>
      <c r="BKI113" s="16"/>
      <c r="BKJ113" s="16"/>
      <c r="BKK113" s="16"/>
      <c r="BKL113" s="16"/>
      <c r="BKM113" s="16"/>
      <c r="BKN113" s="16"/>
      <c r="BKO113" s="16"/>
      <c r="BKP113" s="16"/>
      <c r="BKQ113" s="16"/>
      <c r="BKR113" s="16"/>
      <c r="BKS113" s="16"/>
      <c r="BKT113" s="16"/>
      <c r="BKU113" s="16"/>
      <c r="BKV113" s="16"/>
      <c r="BKW113" s="16"/>
      <c r="BKX113" s="16"/>
      <c r="BKY113" s="16"/>
      <c r="BKZ113" s="16"/>
      <c r="BLA113" s="16"/>
      <c r="BLB113" s="16"/>
      <c r="BLC113" s="16"/>
      <c r="BLD113" s="16"/>
      <c r="BLE113" s="16"/>
      <c r="BLF113" s="16"/>
      <c r="BLG113" s="16"/>
      <c r="BLH113" s="16"/>
      <c r="BLI113" s="16"/>
      <c r="BLJ113" s="16"/>
      <c r="BLK113" s="16"/>
      <c r="BLL113" s="16"/>
      <c r="BLM113" s="16"/>
      <c r="BLN113" s="16"/>
      <c r="BLO113" s="16"/>
      <c r="BLP113" s="16"/>
      <c r="BLQ113" s="16"/>
      <c r="BLR113" s="16"/>
      <c r="BLS113" s="16"/>
      <c r="BLT113" s="16"/>
      <c r="BLU113" s="16"/>
      <c r="BLV113" s="16"/>
      <c r="BLW113" s="16"/>
      <c r="BLX113" s="16"/>
      <c r="BLY113" s="16"/>
      <c r="BLZ113" s="16"/>
      <c r="BMA113" s="16"/>
      <c r="BMB113" s="16"/>
      <c r="BMC113" s="16"/>
      <c r="BMD113" s="16"/>
      <c r="BME113" s="16"/>
      <c r="BMF113" s="16"/>
      <c r="BMG113" s="16"/>
      <c r="BMH113" s="16"/>
      <c r="BMI113" s="16"/>
      <c r="BMJ113" s="16"/>
      <c r="BMK113" s="16"/>
      <c r="BML113" s="16"/>
      <c r="BMM113" s="16"/>
      <c r="BMN113" s="16"/>
      <c r="BMO113" s="16"/>
      <c r="BMP113" s="16"/>
      <c r="BMQ113" s="16"/>
      <c r="BMR113" s="16"/>
      <c r="BMS113" s="16"/>
      <c r="BMT113" s="16"/>
      <c r="BMU113" s="16"/>
      <c r="BMV113" s="16"/>
      <c r="BMW113" s="16"/>
      <c r="BMX113" s="16"/>
      <c r="BMY113" s="16"/>
      <c r="BMZ113" s="16"/>
      <c r="BNA113" s="16"/>
      <c r="BNB113" s="16"/>
      <c r="BNC113" s="16"/>
      <c r="BND113" s="16"/>
      <c r="BNE113" s="16"/>
      <c r="BNF113" s="16"/>
      <c r="BNG113" s="16"/>
      <c r="BNH113" s="16"/>
      <c r="BNI113" s="16"/>
      <c r="BNJ113" s="16"/>
      <c r="BNK113" s="16"/>
      <c r="BNL113" s="16"/>
      <c r="BNM113" s="16"/>
      <c r="BNN113" s="16"/>
      <c r="BNO113" s="16"/>
      <c r="BNP113" s="16"/>
      <c r="BNQ113" s="16"/>
      <c r="BNR113" s="16"/>
      <c r="BNS113" s="16"/>
      <c r="BNT113" s="16"/>
      <c r="BNU113" s="16"/>
      <c r="BNV113" s="16"/>
      <c r="BNW113" s="16"/>
      <c r="BNX113" s="16"/>
      <c r="BNY113" s="16"/>
      <c r="BNZ113" s="16"/>
      <c r="BOA113" s="16"/>
      <c r="BOB113" s="16"/>
      <c r="BOC113" s="16"/>
      <c r="BOD113" s="16"/>
      <c r="BOE113" s="16"/>
      <c r="BOF113" s="16"/>
      <c r="BOG113" s="16"/>
      <c r="BOH113" s="16"/>
      <c r="BOI113" s="16"/>
      <c r="BOJ113" s="16"/>
      <c r="BOK113" s="16"/>
      <c r="BOL113" s="16"/>
      <c r="BOM113" s="16"/>
      <c r="BON113" s="16"/>
      <c r="BOO113" s="16"/>
      <c r="BOP113" s="16"/>
      <c r="BOQ113" s="16"/>
      <c r="BOR113" s="16"/>
      <c r="BOS113" s="16"/>
      <c r="BOT113" s="16"/>
      <c r="BOU113" s="16"/>
      <c r="BOV113" s="16"/>
      <c r="BOW113" s="16"/>
      <c r="BOX113" s="16"/>
      <c r="BOY113" s="16"/>
      <c r="BOZ113" s="16"/>
      <c r="BPA113" s="16"/>
      <c r="BPB113" s="16"/>
      <c r="BPC113" s="16"/>
      <c r="BPD113" s="16"/>
      <c r="BPE113" s="16"/>
      <c r="BPF113" s="16"/>
      <c r="BPG113" s="16"/>
      <c r="BPH113" s="16"/>
      <c r="BPI113" s="16"/>
      <c r="BPJ113" s="16"/>
      <c r="BPK113" s="16"/>
      <c r="BPL113" s="16"/>
      <c r="BPM113" s="16"/>
      <c r="BPN113" s="16"/>
      <c r="BPO113" s="16"/>
      <c r="BPP113" s="16"/>
      <c r="BPQ113" s="16"/>
      <c r="BPR113" s="16"/>
      <c r="BPS113" s="16"/>
      <c r="BPT113" s="16"/>
      <c r="BPU113" s="16"/>
      <c r="BPV113" s="16"/>
      <c r="BPW113" s="16"/>
      <c r="BPX113" s="16"/>
      <c r="BPY113" s="16"/>
      <c r="BPZ113" s="16"/>
      <c r="BQA113" s="16"/>
      <c r="BQB113" s="16"/>
      <c r="BQC113" s="16"/>
      <c r="BQD113" s="16"/>
      <c r="BQE113" s="16"/>
      <c r="BQF113" s="16"/>
      <c r="BQG113" s="16"/>
      <c r="BQH113" s="16"/>
      <c r="BQI113" s="16"/>
      <c r="BQJ113" s="16"/>
      <c r="BQK113" s="16"/>
      <c r="BQL113" s="16"/>
      <c r="BQM113" s="16"/>
      <c r="BQN113" s="16"/>
      <c r="BQO113" s="16"/>
      <c r="BQP113" s="16"/>
      <c r="BQQ113" s="16"/>
      <c r="BQR113" s="16"/>
      <c r="BQS113" s="16"/>
      <c r="BQT113" s="16"/>
      <c r="BQU113" s="16"/>
      <c r="BQV113" s="16"/>
      <c r="BQW113" s="16"/>
      <c r="BQX113" s="16"/>
      <c r="BQY113" s="16"/>
      <c r="BQZ113" s="16"/>
      <c r="BRA113" s="16"/>
      <c r="BRB113" s="16"/>
      <c r="BRC113" s="16"/>
      <c r="BRD113" s="16"/>
      <c r="BRE113" s="16"/>
      <c r="BRF113" s="16"/>
      <c r="BRG113" s="16"/>
      <c r="BRH113" s="16"/>
      <c r="BRI113" s="16"/>
      <c r="BRJ113" s="16"/>
      <c r="BRK113" s="16"/>
      <c r="BRL113" s="16"/>
      <c r="BRM113" s="16"/>
      <c r="BRN113" s="16"/>
      <c r="BRO113" s="16"/>
      <c r="BRP113" s="16"/>
      <c r="BRQ113" s="16"/>
      <c r="BRR113" s="16"/>
      <c r="BRS113" s="16"/>
      <c r="BRT113" s="16"/>
      <c r="BRU113" s="16"/>
      <c r="BRV113" s="16"/>
      <c r="BRW113" s="16"/>
      <c r="BRX113" s="16"/>
      <c r="BRY113" s="16"/>
      <c r="BRZ113" s="16"/>
      <c r="BSA113" s="16"/>
      <c r="BSB113" s="16"/>
      <c r="BSC113" s="16"/>
      <c r="BSD113" s="16"/>
      <c r="BSE113" s="16"/>
      <c r="BSF113" s="16"/>
      <c r="BSG113" s="16"/>
      <c r="BSH113" s="16"/>
      <c r="BSI113" s="16"/>
      <c r="BSJ113" s="16"/>
      <c r="BSK113" s="16"/>
      <c r="BSL113" s="16"/>
      <c r="BSM113" s="16"/>
      <c r="BSN113" s="16"/>
      <c r="BSO113" s="16"/>
      <c r="BSP113" s="16"/>
      <c r="BSQ113" s="16"/>
      <c r="BSR113" s="16"/>
      <c r="BSS113" s="16"/>
      <c r="BST113" s="16"/>
      <c r="BSU113" s="16"/>
      <c r="BSV113" s="16"/>
      <c r="BSW113" s="16"/>
      <c r="BSX113" s="16"/>
      <c r="BSY113" s="16"/>
      <c r="BSZ113" s="16"/>
      <c r="BTA113" s="16"/>
      <c r="BTB113" s="16"/>
      <c r="BTC113" s="16"/>
      <c r="BTD113" s="16"/>
      <c r="BTE113" s="16"/>
      <c r="BTF113" s="16"/>
      <c r="BTG113" s="16"/>
      <c r="BTH113" s="16"/>
      <c r="BTI113" s="16"/>
      <c r="BTJ113" s="16"/>
      <c r="BTK113" s="16"/>
      <c r="BTL113" s="16"/>
      <c r="BTM113" s="16"/>
      <c r="BTN113" s="16"/>
      <c r="BTO113" s="16"/>
      <c r="BTP113" s="16"/>
      <c r="BTQ113" s="16"/>
      <c r="BTR113" s="16"/>
      <c r="BTS113" s="16"/>
      <c r="BTT113" s="16"/>
      <c r="BTU113" s="16"/>
      <c r="BTV113" s="16"/>
      <c r="BTW113" s="16"/>
      <c r="BTX113" s="16"/>
      <c r="BTY113" s="16"/>
      <c r="BTZ113" s="16"/>
      <c r="BUA113" s="16"/>
      <c r="BUB113" s="16"/>
      <c r="BUC113" s="16"/>
      <c r="BUD113" s="16"/>
      <c r="BUE113" s="16"/>
      <c r="BUF113" s="16"/>
      <c r="BUG113" s="16"/>
      <c r="BUH113" s="16"/>
      <c r="BUI113" s="16"/>
      <c r="BUJ113" s="16"/>
      <c r="BUK113" s="16"/>
      <c r="BUL113" s="16"/>
      <c r="BUM113" s="16"/>
      <c r="BUN113" s="16"/>
      <c r="BUO113" s="16"/>
      <c r="BUP113" s="16"/>
      <c r="BUQ113" s="16"/>
      <c r="BUR113" s="16"/>
      <c r="BUS113" s="16"/>
      <c r="BUT113" s="16"/>
      <c r="BUU113" s="16"/>
      <c r="BUV113" s="16"/>
      <c r="BUW113" s="16"/>
      <c r="BUX113" s="16"/>
      <c r="BUY113" s="16"/>
      <c r="BUZ113" s="16"/>
      <c r="BVA113" s="16"/>
      <c r="BVB113" s="16"/>
      <c r="BVC113" s="16"/>
      <c r="BVD113" s="16"/>
      <c r="BVE113" s="16"/>
      <c r="BVF113" s="16"/>
      <c r="BVG113" s="16"/>
      <c r="BVH113" s="16"/>
      <c r="BVI113" s="16"/>
      <c r="BVJ113" s="16"/>
      <c r="BVK113" s="16"/>
      <c r="BVL113" s="16"/>
      <c r="BVM113" s="16"/>
      <c r="BVN113" s="16"/>
      <c r="BVO113" s="16"/>
      <c r="BVP113" s="16"/>
      <c r="BVQ113" s="16"/>
      <c r="BVR113" s="16"/>
      <c r="BVS113" s="16"/>
      <c r="BVT113" s="16"/>
      <c r="BVU113" s="16"/>
      <c r="BVV113" s="16"/>
      <c r="BVW113" s="16"/>
      <c r="BVX113" s="16"/>
      <c r="BVY113" s="16"/>
      <c r="BVZ113" s="16"/>
      <c r="BWA113" s="16"/>
      <c r="BWB113" s="16"/>
      <c r="BWC113" s="16"/>
      <c r="BWD113" s="16"/>
      <c r="BWE113" s="16"/>
      <c r="BWF113" s="16"/>
      <c r="BWG113" s="16"/>
      <c r="BWH113" s="16"/>
      <c r="BWI113" s="16"/>
      <c r="BWJ113" s="16"/>
      <c r="BWK113" s="16"/>
      <c r="BWL113" s="16"/>
      <c r="BWM113" s="16"/>
      <c r="BWN113" s="16"/>
      <c r="BWO113" s="16"/>
      <c r="BWP113" s="16"/>
      <c r="BWQ113" s="16"/>
      <c r="BWR113" s="16"/>
      <c r="BWS113" s="16"/>
      <c r="BWT113" s="16"/>
      <c r="BWU113" s="16"/>
      <c r="BWV113" s="16"/>
      <c r="BWW113" s="16"/>
      <c r="BWX113" s="16"/>
      <c r="BWY113" s="16"/>
      <c r="BWZ113" s="16"/>
      <c r="BXA113" s="16"/>
      <c r="BXB113" s="16"/>
      <c r="BXC113" s="16"/>
      <c r="BXD113" s="16"/>
      <c r="BXE113" s="16"/>
      <c r="BXF113" s="16"/>
      <c r="BXG113" s="16"/>
      <c r="BXH113" s="16"/>
      <c r="BXI113" s="16"/>
      <c r="BXJ113" s="16"/>
      <c r="BXK113" s="16"/>
      <c r="BXL113" s="16"/>
      <c r="BXM113" s="16"/>
      <c r="BXN113" s="16"/>
      <c r="BXO113" s="16"/>
      <c r="BXP113" s="16"/>
      <c r="BXQ113" s="16"/>
      <c r="BXR113" s="16"/>
      <c r="BXS113" s="16"/>
      <c r="BXT113" s="16"/>
      <c r="BXU113" s="16"/>
      <c r="BXV113" s="16"/>
      <c r="BXW113" s="16"/>
      <c r="BXX113" s="16"/>
      <c r="BXY113" s="16"/>
      <c r="BXZ113" s="16"/>
      <c r="BYA113" s="16"/>
      <c r="BYB113" s="16"/>
      <c r="BYC113" s="16"/>
      <c r="BYD113" s="16"/>
      <c r="BYE113" s="16"/>
      <c r="BYF113" s="16"/>
      <c r="BYG113" s="16"/>
      <c r="BYH113" s="16"/>
      <c r="BYI113" s="16"/>
      <c r="BYJ113" s="16"/>
      <c r="BYK113" s="16"/>
      <c r="BYL113" s="16"/>
      <c r="BYM113" s="16"/>
      <c r="BYN113" s="16"/>
      <c r="BYO113" s="16"/>
      <c r="BYP113" s="16"/>
      <c r="BYQ113" s="16"/>
      <c r="BYR113" s="16"/>
      <c r="BYS113" s="16"/>
      <c r="BYT113" s="16"/>
      <c r="BYU113" s="16"/>
      <c r="BYV113" s="16"/>
      <c r="BYW113" s="16"/>
      <c r="BYX113" s="16"/>
      <c r="BYY113" s="16"/>
      <c r="BYZ113" s="16"/>
      <c r="BZA113" s="16"/>
      <c r="BZB113" s="16"/>
      <c r="BZC113" s="16"/>
      <c r="BZD113" s="16"/>
      <c r="BZE113" s="16"/>
      <c r="BZF113" s="16"/>
      <c r="BZG113" s="16"/>
      <c r="BZH113" s="16"/>
      <c r="BZI113" s="16"/>
      <c r="BZJ113" s="16"/>
      <c r="BZK113" s="16"/>
      <c r="BZL113" s="16"/>
      <c r="BZM113" s="16"/>
      <c r="BZN113" s="16"/>
      <c r="BZO113" s="16"/>
      <c r="BZP113" s="16"/>
      <c r="BZQ113" s="16"/>
      <c r="BZR113" s="16"/>
      <c r="BZS113" s="16"/>
      <c r="BZT113" s="16"/>
      <c r="BZU113" s="16"/>
      <c r="BZV113" s="16"/>
      <c r="BZW113" s="16"/>
      <c r="BZX113" s="16"/>
      <c r="BZY113" s="16"/>
      <c r="BZZ113" s="16"/>
      <c r="CAA113" s="16"/>
      <c r="CAB113" s="16"/>
      <c r="CAC113" s="16"/>
      <c r="CAD113" s="16"/>
      <c r="CAE113" s="16"/>
      <c r="CAF113" s="16"/>
      <c r="CAG113" s="16"/>
      <c r="CAH113" s="16"/>
      <c r="CAI113" s="16"/>
      <c r="CAJ113" s="16"/>
      <c r="CAK113" s="16"/>
      <c r="CAL113" s="16"/>
      <c r="CAM113" s="16"/>
      <c r="CAN113" s="16"/>
      <c r="CAO113" s="16"/>
      <c r="CAP113" s="16"/>
      <c r="CAQ113" s="16"/>
      <c r="CAR113" s="16"/>
      <c r="CAS113" s="16"/>
      <c r="CAT113" s="16"/>
      <c r="CAU113" s="16"/>
      <c r="CAV113" s="16"/>
      <c r="CAW113" s="16"/>
      <c r="CAX113" s="16"/>
      <c r="CAY113" s="16"/>
      <c r="CAZ113" s="16"/>
      <c r="CBA113" s="16"/>
      <c r="CBB113" s="16"/>
      <c r="CBC113" s="16"/>
      <c r="CBD113" s="16"/>
      <c r="CBE113" s="16"/>
      <c r="CBF113" s="16"/>
      <c r="CBG113" s="16"/>
      <c r="CBH113" s="16"/>
      <c r="CBI113" s="16"/>
      <c r="CBJ113" s="16"/>
      <c r="CBK113" s="16"/>
      <c r="CBL113" s="16"/>
      <c r="CBM113" s="16"/>
      <c r="CBN113" s="16"/>
      <c r="CBO113" s="16"/>
      <c r="CBP113" s="16"/>
      <c r="CBQ113" s="16"/>
      <c r="CBR113" s="16"/>
      <c r="CBS113" s="16"/>
      <c r="CBT113" s="16"/>
      <c r="CBU113" s="16"/>
      <c r="CBV113" s="16"/>
      <c r="CBW113" s="16"/>
      <c r="CBX113" s="16"/>
      <c r="CBY113" s="16"/>
      <c r="CBZ113" s="16"/>
      <c r="CCA113" s="16"/>
      <c r="CCB113" s="16"/>
      <c r="CCC113" s="16"/>
      <c r="CCD113" s="16"/>
      <c r="CCE113" s="16"/>
      <c r="CCF113" s="16"/>
      <c r="CCG113" s="16"/>
      <c r="CCH113" s="16"/>
      <c r="CCI113" s="16"/>
      <c r="CCJ113" s="16"/>
      <c r="CCK113" s="16"/>
      <c r="CCL113" s="16"/>
      <c r="CCM113" s="16"/>
      <c r="CCN113" s="16"/>
      <c r="CCO113" s="16"/>
      <c r="CCP113" s="16"/>
      <c r="CCQ113" s="16"/>
      <c r="CCR113" s="16"/>
      <c r="CCS113" s="16"/>
      <c r="CCT113" s="16"/>
      <c r="CCU113" s="16"/>
      <c r="CCV113" s="16"/>
      <c r="CCW113" s="16"/>
      <c r="CCX113" s="16"/>
      <c r="CCY113" s="16"/>
      <c r="CCZ113" s="16"/>
      <c r="CDA113" s="16"/>
      <c r="CDB113" s="16"/>
      <c r="CDC113" s="16"/>
      <c r="CDD113" s="16"/>
      <c r="CDE113" s="16"/>
      <c r="CDF113" s="16"/>
      <c r="CDG113" s="16"/>
      <c r="CDH113" s="16"/>
      <c r="CDI113" s="16"/>
      <c r="CDJ113" s="16"/>
      <c r="CDK113" s="16"/>
      <c r="CDL113" s="16"/>
      <c r="CDM113" s="16"/>
      <c r="CDN113" s="16"/>
      <c r="CDO113" s="16"/>
      <c r="CDP113" s="16"/>
      <c r="CDQ113" s="16"/>
      <c r="CDR113" s="16"/>
      <c r="CDS113" s="16"/>
      <c r="CDT113" s="16"/>
      <c r="CDU113" s="16"/>
      <c r="CDV113" s="16"/>
      <c r="CDW113" s="16"/>
      <c r="CDX113" s="16"/>
      <c r="CDY113" s="16"/>
      <c r="CDZ113" s="16"/>
      <c r="CEA113" s="16"/>
      <c r="CEB113" s="16"/>
      <c r="CEC113" s="16"/>
      <c r="CED113" s="16"/>
      <c r="CEE113" s="16"/>
      <c r="CEF113" s="16"/>
      <c r="CEG113" s="16"/>
      <c r="CEH113" s="16"/>
      <c r="CEI113" s="16"/>
      <c r="CEJ113" s="16"/>
      <c r="CEK113" s="16"/>
      <c r="CEL113" s="16"/>
      <c r="CEM113" s="16"/>
      <c r="CEN113" s="16"/>
      <c r="CEO113" s="16"/>
      <c r="CEP113" s="16"/>
      <c r="CEQ113" s="16"/>
      <c r="CER113" s="16"/>
      <c r="CES113" s="16"/>
      <c r="CET113" s="16"/>
      <c r="CEU113" s="16"/>
      <c r="CEV113" s="16"/>
      <c r="CEW113" s="16"/>
      <c r="CEX113" s="16"/>
      <c r="CEY113" s="16"/>
      <c r="CEZ113" s="16"/>
      <c r="CFA113" s="16"/>
      <c r="CFB113" s="16"/>
      <c r="CFC113" s="16"/>
      <c r="CFD113" s="16"/>
      <c r="CFE113" s="16"/>
      <c r="CFF113" s="16"/>
      <c r="CFG113" s="16"/>
      <c r="CFH113" s="16"/>
      <c r="CFI113" s="16"/>
      <c r="CFJ113" s="16"/>
      <c r="CFK113" s="16"/>
      <c r="CFL113" s="16"/>
      <c r="CFM113" s="16"/>
      <c r="CFN113" s="16"/>
      <c r="CFO113" s="16"/>
      <c r="CFP113" s="16"/>
      <c r="CFQ113" s="16"/>
      <c r="CFR113" s="16"/>
      <c r="CFS113" s="16"/>
      <c r="CFT113" s="16"/>
      <c r="CFU113" s="16"/>
      <c r="CFV113" s="16"/>
      <c r="CFW113" s="16"/>
      <c r="CFX113" s="16"/>
      <c r="CFY113" s="16"/>
      <c r="CFZ113" s="16"/>
      <c r="CGA113" s="16"/>
      <c r="CGB113" s="16"/>
      <c r="CGC113" s="16"/>
      <c r="CGD113" s="16"/>
      <c r="CGE113" s="16"/>
      <c r="CGF113" s="16"/>
      <c r="CGG113" s="16"/>
      <c r="CGH113" s="16"/>
      <c r="CGI113" s="16"/>
      <c r="CGJ113" s="16"/>
      <c r="CGK113" s="16"/>
      <c r="CGL113" s="16"/>
      <c r="CGM113" s="16"/>
      <c r="CGN113" s="16"/>
      <c r="CGO113" s="16"/>
      <c r="CGP113" s="16"/>
      <c r="CGQ113" s="16"/>
      <c r="CGR113" s="16"/>
      <c r="CGS113" s="16"/>
      <c r="CGT113" s="16"/>
      <c r="CGU113" s="16"/>
      <c r="CGV113" s="16"/>
      <c r="CGW113" s="16"/>
      <c r="CGX113" s="16"/>
      <c r="CGY113" s="16"/>
      <c r="CGZ113" s="16"/>
      <c r="CHA113" s="16"/>
      <c r="CHB113" s="16"/>
      <c r="CHC113" s="16"/>
      <c r="CHD113" s="16"/>
      <c r="CHE113" s="16"/>
      <c r="CHF113" s="16"/>
      <c r="CHG113" s="16"/>
      <c r="CHH113" s="16"/>
      <c r="CHI113" s="16"/>
      <c r="CHJ113" s="16"/>
      <c r="CHK113" s="16"/>
      <c r="CHL113" s="16"/>
      <c r="CHM113" s="16"/>
      <c r="CHN113" s="16"/>
      <c r="CHO113" s="16"/>
      <c r="CHP113" s="16"/>
      <c r="CHQ113" s="16"/>
      <c r="CHR113" s="16"/>
      <c r="CHS113" s="16"/>
      <c r="CHT113" s="16"/>
      <c r="CHU113" s="16"/>
      <c r="CHV113" s="16"/>
      <c r="CHW113" s="16"/>
      <c r="CHX113" s="16"/>
      <c r="CHY113" s="16"/>
      <c r="CHZ113" s="16"/>
      <c r="CIA113" s="16"/>
      <c r="CIB113" s="16"/>
      <c r="CIC113" s="16"/>
      <c r="CID113" s="16"/>
      <c r="CIE113" s="16"/>
      <c r="CIF113" s="16"/>
      <c r="CIG113" s="16"/>
      <c r="CIH113" s="16"/>
      <c r="CII113" s="16"/>
      <c r="CIJ113" s="16"/>
      <c r="CIK113" s="16"/>
      <c r="CIL113" s="16"/>
      <c r="CIM113" s="16"/>
      <c r="CIN113" s="16"/>
      <c r="CIO113" s="16"/>
      <c r="CIP113" s="16"/>
      <c r="CIQ113" s="16"/>
      <c r="CIR113" s="16"/>
      <c r="CIS113" s="16"/>
      <c r="CIT113" s="16"/>
      <c r="CIU113" s="16"/>
      <c r="CIV113" s="16"/>
      <c r="CIW113" s="16"/>
      <c r="CIX113" s="16"/>
      <c r="CIY113" s="16"/>
      <c r="CIZ113" s="16"/>
      <c r="CJA113" s="16"/>
      <c r="CJB113" s="16"/>
      <c r="CJC113" s="16"/>
      <c r="CJD113" s="16"/>
      <c r="CJE113" s="16"/>
      <c r="CJF113" s="16"/>
      <c r="CJG113" s="16"/>
      <c r="CJH113" s="16"/>
      <c r="CJI113" s="16"/>
      <c r="CJJ113" s="16"/>
      <c r="CJK113" s="16"/>
      <c r="CJL113" s="16"/>
      <c r="CJM113" s="16"/>
      <c r="CJN113" s="16"/>
      <c r="CJO113" s="16"/>
      <c r="CJP113" s="16"/>
      <c r="CJQ113" s="16"/>
      <c r="CJR113" s="16"/>
      <c r="CJS113" s="16"/>
      <c r="CJT113" s="16"/>
      <c r="CJU113" s="16"/>
      <c r="CJV113" s="16"/>
      <c r="CJW113" s="16"/>
      <c r="CJX113" s="16"/>
      <c r="CJY113" s="16"/>
      <c r="CJZ113" s="16"/>
      <c r="CKA113" s="16"/>
      <c r="CKB113" s="16"/>
      <c r="CKC113" s="16"/>
      <c r="CKD113" s="16"/>
      <c r="CKE113" s="16"/>
      <c r="CKF113" s="16"/>
      <c r="CKG113" s="16"/>
      <c r="CKH113" s="16"/>
      <c r="CKI113" s="16"/>
      <c r="CKJ113" s="16"/>
      <c r="CKK113" s="16"/>
      <c r="CKL113" s="16"/>
      <c r="CKM113" s="16"/>
      <c r="CKN113" s="16"/>
      <c r="CKO113" s="16"/>
      <c r="CKP113" s="16"/>
      <c r="CKQ113" s="16"/>
      <c r="CKR113" s="16"/>
      <c r="CKS113" s="16"/>
      <c r="CKT113" s="16"/>
      <c r="CKU113" s="16"/>
      <c r="CKV113" s="16"/>
      <c r="CKW113" s="16"/>
      <c r="CKX113" s="16"/>
      <c r="CKY113" s="16"/>
      <c r="CKZ113" s="16"/>
      <c r="CLA113" s="16"/>
      <c r="CLB113" s="16"/>
      <c r="CLC113" s="16"/>
      <c r="CLD113" s="16"/>
      <c r="CLE113" s="16"/>
      <c r="CLF113" s="16"/>
      <c r="CLG113" s="16"/>
      <c r="CLH113" s="16"/>
      <c r="CLI113" s="16"/>
      <c r="CLJ113" s="16"/>
      <c r="CLK113" s="16"/>
      <c r="CLL113" s="16"/>
      <c r="CLM113" s="16"/>
      <c r="CLN113" s="16"/>
      <c r="CLO113" s="16"/>
      <c r="CLP113" s="16"/>
      <c r="CLQ113" s="16"/>
      <c r="CLR113" s="16"/>
      <c r="CLS113" s="16"/>
      <c r="CLT113" s="16"/>
      <c r="CLU113" s="16"/>
      <c r="CLV113" s="16"/>
      <c r="CLW113" s="16"/>
      <c r="CLX113" s="16"/>
      <c r="CLY113" s="16"/>
      <c r="CLZ113" s="16"/>
      <c r="CMA113" s="16"/>
      <c r="CMB113" s="16"/>
      <c r="CMC113" s="16"/>
      <c r="CMD113" s="16"/>
      <c r="CME113" s="16"/>
      <c r="CMF113" s="16"/>
      <c r="CMG113" s="16"/>
      <c r="CMH113" s="16"/>
      <c r="CMI113" s="16"/>
      <c r="CMJ113" s="16"/>
      <c r="CMK113" s="16"/>
      <c r="CML113" s="16"/>
      <c r="CMM113" s="16"/>
      <c r="CMN113" s="16"/>
      <c r="CMO113" s="16"/>
      <c r="CMP113" s="16"/>
      <c r="CMQ113" s="16"/>
      <c r="CMR113" s="16"/>
      <c r="CMS113" s="16"/>
      <c r="CMT113" s="16"/>
      <c r="CMU113" s="16"/>
      <c r="CMV113" s="16"/>
      <c r="CMW113" s="16"/>
      <c r="CMX113" s="16"/>
      <c r="CMY113" s="16"/>
      <c r="CMZ113" s="16"/>
      <c r="CNA113" s="16"/>
      <c r="CNB113" s="16"/>
      <c r="CNC113" s="16"/>
      <c r="CND113" s="16"/>
      <c r="CNE113" s="16"/>
      <c r="CNF113" s="16"/>
      <c r="CNG113" s="16"/>
      <c r="CNH113" s="16"/>
      <c r="CNI113" s="16"/>
      <c r="CNJ113" s="16"/>
      <c r="CNK113" s="16"/>
      <c r="CNL113" s="16"/>
      <c r="CNM113" s="16"/>
      <c r="CNN113" s="16"/>
      <c r="CNO113" s="16"/>
      <c r="CNP113" s="16"/>
      <c r="CNQ113" s="16"/>
      <c r="CNR113" s="16"/>
      <c r="CNS113" s="16"/>
      <c r="CNT113" s="16"/>
      <c r="CNU113" s="16"/>
      <c r="CNV113" s="16"/>
      <c r="CNW113" s="16"/>
      <c r="CNX113" s="16"/>
      <c r="CNY113" s="16"/>
      <c r="CNZ113" s="16"/>
      <c r="COA113" s="16"/>
      <c r="COB113" s="16"/>
      <c r="COC113" s="16"/>
      <c r="COD113" s="16"/>
      <c r="COE113" s="16"/>
      <c r="COF113" s="16"/>
      <c r="COG113" s="16"/>
      <c r="COH113" s="16"/>
      <c r="COI113" s="16"/>
      <c r="COJ113" s="16"/>
      <c r="COK113" s="16"/>
      <c r="COL113" s="16"/>
      <c r="COM113" s="16"/>
      <c r="CON113" s="16"/>
      <c r="COO113" s="16"/>
      <c r="COP113" s="16"/>
      <c r="COQ113" s="16"/>
      <c r="COR113" s="16"/>
      <c r="COS113" s="16"/>
      <c r="COT113" s="16"/>
      <c r="COU113" s="16"/>
      <c r="COV113" s="16"/>
      <c r="COW113" s="16"/>
      <c r="COX113" s="16"/>
      <c r="COY113" s="16"/>
      <c r="COZ113" s="16"/>
      <c r="CPA113" s="16"/>
      <c r="CPB113" s="16"/>
      <c r="CPC113" s="16"/>
      <c r="CPD113" s="16"/>
      <c r="CPE113" s="16"/>
      <c r="CPF113" s="16"/>
      <c r="CPG113" s="16"/>
      <c r="CPH113" s="16"/>
      <c r="CPI113" s="16"/>
      <c r="CPJ113" s="16"/>
      <c r="CPK113" s="16"/>
      <c r="CPL113" s="16"/>
      <c r="CPM113" s="16"/>
      <c r="CPN113" s="16"/>
      <c r="CPO113" s="16"/>
      <c r="CPP113" s="16"/>
      <c r="CPQ113" s="16"/>
      <c r="CPR113" s="16"/>
      <c r="CPS113" s="16"/>
      <c r="CPT113" s="16"/>
      <c r="CPU113" s="16"/>
      <c r="CPV113" s="16"/>
      <c r="CPW113" s="16"/>
      <c r="CPX113" s="16"/>
      <c r="CPY113" s="16"/>
      <c r="CPZ113" s="16"/>
      <c r="CQA113" s="16"/>
      <c r="CQB113" s="16"/>
      <c r="CQC113" s="16"/>
      <c r="CQD113" s="16"/>
      <c r="CQE113" s="16"/>
      <c r="CQF113" s="16"/>
      <c r="CQG113" s="16"/>
      <c r="CQH113" s="16"/>
      <c r="CQI113" s="16"/>
      <c r="CQJ113" s="16"/>
      <c r="CQK113" s="16"/>
      <c r="CQL113" s="16"/>
      <c r="CQM113" s="16"/>
      <c r="CQN113" s="16"/>
      <c r="CQO113" s="16"/>
      <c r="CQP113" s="16"/>
      <c r="CQQ113" s="16"/>
      <c r="CQR113" s="16"/>
      <c r="CQS113" s="16"/>
      <c r="CQT113" s="16"/>
      <c r="CQU113" s="16"/>
      <c r="CQV113" s="16"/>
      <c r="CQW113" s="16"/>
      <c r="CQX113" s="16"/>
      <c r="CQY113" s="16"/>
      <c r="CQZ113" s="16"/>
      <c r="CRA113" s="16"/>
      <c r="CRB113" s="16"/>
      <c r="CRC113" s="16"/>
      <c r="CRD113" s="16"/>
      <c r="CRE113" s="16"/>
      <c r="CRF113" s="16"/>
      <c r="CRG113" s="16"/>
      <c r="CRH113" s="16"/>
      <c r="CRI113" s="16"/>
      <c r="CRJ113" s="16"/>
      <c r="CRK113" s="16"/>
      <c r="CRL113" s="16"/>
      <c r="CRM113" s="16"/>
      <c r="CRN113" s="16"/>
      <c r="CRO113" s="16"/>
      <c r="CRP113" s="16"/>
      <c r="CRQ113" s="16"/>
      <c r="CRR113" s="16"/>
      <c r="CRS113" s="16"/>
      <c r="CRT113" s="16"/>
      <c r="CRU113" s="16"/>
      <c r="CRV113" s="16"/>
      <c r="CRW113" s="16"/>
      <c r="CRX113" s="16"/>
      <c r="CRY113" s="16"/>
      <c r="CRZ113" s="16"/>
      <c r="CSA113" s="16"/>
      <c r="CSB113" s="16"/>
      <c r="CSC113" s="16"/>
      <c r="CSD113" s="16"/>
      <c r="CSE113" s="16"/>
      <c r="CSF113" s="16"/>
      <c r="CSG113" s="16"/>
      <c r="CSH113" s="16"/>
      <c r="CSI113" s="16"/>
      <c r="CSJ113" s="16"/>
      <c r="CSK113" s="16"/>
      <c r="CSL113" s="16"/>
      <c r="CSM113" s="16"/>
      <c r="CSN113" s="16"/>
      <c r="CSO113" s="16"/>
      <c r="CSP113" s="16"/>
      <c r="CSQ113" s="16"/>
      <c r="CSR113" s="16"/>
      <c r="CSS113" s="16"/>
      <c r="CST113" s="16"/>
      <c r="CSU113" s="16"/>
      <c r="CSV113" s="16"/>
      <c r="CSW113" s="16"/>
      <c r="CSX113" s="16"/>
      <c r="CSY113" s="16"/>
      <c r="CSZ113" s="16"/>
      <c r="CTA113" s="16"/>
      <c r="CTB113" s="16"/>
      <c r="CTC113" s="16"/>
      <c r="CTD113" s="16"/>
      <c r="CTE113" s="16"/>
      <c r="CTF113" s="16"/>
      <c r="CTG113" s="16"/>
      <c r="CTH113" s="16"/>
      <c r="CTI113" s="16"/>
      <c r="CTJ113" s="16"/>
      <c r="CTK113" s="16"/>
      <c r="CTL113" s="16"/>
      <c r="CTM113" s="16"/>
      <c r="CTN113" s="16"/>
      <c r="CTO113" s="16"/>
      <c r="CTP113" s="16"/>
      <c r="CTQ113" s="16"/>
      <c r="CTR113" s="16"/>
      <c r="CTS113" s="16"/>
      <c r="CTT113" s="16"/>
      <c r="CTU113" s="16"/>
      <c r="CTV113" s="16"/>
      <c r="CTW113" s="16"/>
      <c r="CTX113" s="16"/>
      <c r="CTY113" s="16"/>
      <c r="CTZ113" s="16"/>
      <c r="CUA113" s="16"/>
      <c r="CUB113" s="16"/>
      <c r="CUC113" s="16"/>
      <c r="CUD113" s="16"/>
      <c r="CUE113" s="16"/>
      <c r="CUF113" s="16"/>
      <c r="CUG113" s="16"/>
      <c r="CUH113" s="16"/>
      <c r="CUI113" s="16"/>
      <c r="CUJ113" s="16"/>
      <c r="CUK113" s="16"/>
      <c r="CUL113" s="16"/>
      <c r="CUM113" s="16"/>
      <c r="CUN113" s="16"/>
      <c r="CUO113" s="16"/>
      <c r="CUP113" s="16"/>
      <c r="CUQ113" s="16"/>
      <c r="CUR113" s="16"/>
      <c r="CUS113" s="16"/>
      <c r="CUT113" s="16"/>
      <c r="CUU113" s="16"/>
      <c r="CUV113" s="16"/>
      <c r="CUW113" s="16"/>
      <c r="CUX113" s="16"/>
      <c r="CUY113" s="16"/>
      <c r="CUZ113" s="16"/>
      <c r="CVA113" s="16"/>
      <c r="CVB113" s="16"/>
      <c r="CVC113" s="16"/>
      <c r="CVD113" s="16"/>
      <c r="CVE113" s="16"/>
      <c r="CVF113" s="16"/>
      <c r="CVG113" s="16"/>
      <c r="CVH113" s="16"/>
      <c r="CVI113" s="16"/>
      <c r="CVJ113" s="16"/>
      <c r="CVK113" s="16"/>
      <c r="CVL113" s="16"/>
      <c r="CVM113" s="16"/>
      <c r="CVN113" s="16"/>
      <c r="CVO113" s="16"/>
      <c r="CVP113" s="16"/>
      <c r="CVQ113" s="16"/>
      <c r="CVR113" s="16"/>
      <c r="CVS113" s="16"/>
      <c r="CVT113" s="16"/>
      <c r="CVU113" s="16"/>
      <c r="CVV113" s="16"/>
      <c r="CVW113" s="16"/>
      <c r="CVX113" s="16"/>
      <c r="CVY113" s="16"/>
      <c r="CVZ113" s="16"/>
      <c r="CWA113" s="16"/>
      <c r="CWB113" s="16"/>
      <c r="CWC113" s="16"/>
      <c r="CWD113" s="16"/>
      <c r="CWE113" s="16"/>
      <c r="CWF113" s="16"/>
      <c r="CWG113" s="16"/>
      <c r="CWH113" s="16"/>
      <c r="CWI113" s="16"/>
      <c r="CWJ113" s="16"/>
      <c r="CWK113" s="16"/>
      <c r="CWL113" s="16"/>
      <c r="CWM113" s="16"/>
      <c r="CWN113" s="16"/>
      <c r="CWO113" s="16"/>
      <c r="CWP113" s="16"/>
      <c r="CWQ113" s="16"/>
      <c r="CWR113" s="16"/>
      <c r="CWS113" s="16"/>
      <c r="CWT113" s="16"/>
      <c r="CWU113" s="16"/>
      <c r="CWV113" s="16"/>
      <c r="CWW113" s="16"/>
      <c r="CWX113" s="16"/>
      <c r="CWY113" s="16"/>
      <c r="CWZ113" s="16"/>
      <c r="CXA113" s="16"/>
      <c r="CXB113" s="16"/>
      <c r="CXC113" s="16"/>
      <c r="CXD113" s="16"/>
      <c r="CXE113" s="16"/>
      <c r="CXF113" s="16"/>
      <c r="CXG113" s="16"/>
      <c r="CXH113" s="16"/>
      <c r="CXI113" s="16"/>
      <c r="CXJ113" s="16"/>
      <c r="CXK113" s="16"/>
      <c r="CXL113" s="16"/>
      <c r="CXM113" s="16"/>
      <c r="CXN113" s="16"/>
      <c r="CXO113" s="16"/>
      <c r="CXP113" s="16"/>
      <c r="CXQ113" s="16"/>
      <c r="CXR113" s="16"/>
      <c r="CXS113" s="16"/>
      <c r="CXT113" s="16"/>
      <c r="CXU113" s="16"/>
      <c r="CXV113" s="16"/>
      <c r="CXW113" s="16"/>
      <c r="CXX113" s="16"/>
      <c r="CXY113" s="16"/>
      <c r="CXZ113" s="16"/>
      <c r="CYA113" s="16"/>
      <c r="CYB113" s="16"/>
      <c r="CYC113" s="16"/>
      <c r="CYD113" s="16"/>
      <c r="CYE113" s="16"/>
      <c r="CYF113" s="16"/>
      <c r="CYG113" s="16"/>
      <c r="CYH113" s="16"/>
      <c r="CYI113" s="16"/>
      <c r="CYJ113" s="16"/>
      <c r="CYK113" s="16"/>
      <c r="CYL113" s="16"/>
      <c r="CYM113" s="16"/>
      <c r="CYN113" s="16"/>
      <c r="CYO113" s="16"/>
      <c r="CYP113" s="16"/>
      <c r="CYQ113" s="16"/>
      <c r="CYR113" s="16"/>
      <c r="CYS113" s="16"/>
      <c r="CYT113" s="16"/>
      <c r="CYU113" s="16"/>
      <c r="CYV113" s="16"/>
      <c r="CYW113" s="16"/>
      <c r="CYX113" s="16"/>
      <c r="CYY113" s="16"/>
      <c r="CYZ113" s="16"/>
      <c r="CZA113" s="16"/>
      <c r="CZB113" s="16"/>
      <c r="CZC113" s="16"/>
      <c r="CZD113" s="16"/>
      <c r="CZE113" s="16"/>
      <c r="CZF113" s="16"/>
      <c r="CZG113" s="16"/>
      <c r="CZH113" s="16"/>
      <c r="CZI113" s="16"/>
      <c r="CZJ113" s="16"/>
      <c r="CZK113" s="16"/>
      <c r="CZL113" s="16"/>
      <c r="CZM113" s="16"/>
      <c r="CZN113" s="16"/>
      <c r="CZO113" s="16"/>
      <c r="CZP113" s="16"/>
      <c r="CZQ113" s="16"/>
      <c r="CZR113" s="16"/>
      <c r="CZS113" s="16"/>
      <c r="CZT113" s="16"/>
      <c r="CZU113" s="16"/>
      <c r="CZV113" s="16"/>
      <c r="CZW113" s="16"/>
      <c r="CZX113" s="16"/>
      <c r="CZY113" s="16"/>
      <c r="CZZ113" s="16"/>
      <c r="DAA113" s="16"/>
      <c r="DAB113" s="16"/>
      <c r="DAC113" s="16"/>
      <c r="DAD113" s="16"/>
      <c r="DAE113" s="16"/>
      <c r="DAF113" s="16"/>
      <c r="DAG113" s="16"/>
      <c r="DAH113" s="16"/>
      <c r="DAI113" s="16"/>
      <c r="DAJ113" s="16"/>
      <c r="DAK113" s="16"/>
      <c r="DAL113" s="16"/>
      <c r="DAM113" s="16"/>
      <c r="DAN113" s="16"/>
      <c r="DAO113" s="16"/>
      <c r="DAP113" s="16"/>
      <c r="DAQ113" s="16"/>
      <c r="DAR113" s="16"/>
      <c r="DAS113" s="16"/>
      <c r="DAT113" s="16"/>
      <c r="DAU113" s="16"/>
      <c r="DAV113" s="16"/>
      <c r="DAW113" s="16"/>
      <c r="DAX113" s="16"/>
      <c r="DAY113" s="16"/>
      <c r="DAZ113" s="16"/>
      <c r="DBA113" s="16"/>
      <c r="DBB113" s="16"/>
      <c r="DBC113" s="16"/>
      <c r="DBD113" s="16"/>
      <c r="DBE113" s="16"/>
      <c r="DBF113" s="16"/>
      <c r="DBG113" s="16"/>
      <c r="DBH113" s="16"/>
      <c r="DBI113" s="16"/>
      <c r="DBJ113" s="16"/>
      <c r="DBK113" s="16"/>
      <c r="DBL113" s="16"/>
      <c r="DBM113" s="16"/>
      <c r="DBN113" s="16"/>
      <c r="DBO113" s="16"/>
      <c r="DBP113" s="16"/>
      <c r="DBQ113" s="16"/>
      <c r="DBR113" s="16"/>
      <c r="DBS113" s="16"/>
      <c r="DBT113" s="16"/>
      <c r="DBU113" s="16"/>
      <c r="DBV113" s="16"/>
      <c r="DBW113" s="16"/>
      <c r="DBX113" s="16"/>
      <c r="DBY113" s="16"/>
      <c r="DBZ113" s="16"/>
      <c r="DCA113" s="16"/>
      <c r="DCB113" s="16"/>
      <c r="DCC113" s="16"/>
      <c r="DCD113" s="16"/>
      <c r="DCE113" s="16"/>
      <c r="DCF113" s="16"/>
      <c r="DCG113" s="16"/>
      <c r="DCH113" s="16"/>
      <c r="DCI113" s="16"/>
      <c r="DCJ113" s="16"/>
      <c r="DCK113" s="16"/>
      <c r="DCL113" s="16"/>
      <c r="DCM113" s="16"/>
      <c r="DCN113" s="16"/>
      <c r="DCO113" s="16"/>
      <c r="DCP113" s="16"/>
      <c r="DCQ113" s="16"/>
      <c r="DCR113" s="16"/>
      <c r="DCS113" s="16"/>
      <c r="DCT113" s="16"/>
      <c r="DCU113" s="16"/>
      <c r="DCV113" s="16"/>
      <c r="DCW113" s="16"/>
      <c r="DCX113" s="16"/>
      <c r="DCY113" s="16"/>
      <c r="DCZ113" s="16"/>
      <c r="DDA113" s="16"/>
      <c r="DDB113" s="16"/>
      <c r="DDC113" s="16"/>
      <c r="DDD113" s="16"/>
      <c r="DDE113" s="16"/>
      <c r="DDF113" s="16"/>
      <c r="DDG113" s="16"/>
      <c r="DDH113" s="16"/>
      <c r="DDI113" s="16"/>
      <c r="DDJ113" s="16"/>
      <c r="DDK113" s="16"/>
      <c r="DDL113" s="16"/>
      <c r="DDM113" s="16"/>
      <c r="DDN113" s="16"/>
      <c r="DDO113" s="16"/>
      <c r="DDP113" s="16"/>
      <c r="DDQ113" s="16"/>
      <c r="DDR113" s="16"/>
      <c r="DDS113" s="16"/>
      <c r="DDT113" s="16"/>
      <c r="DDU113" s="16"/>
      <c r="DDV113" s="16"/>
      <c r="DDW113" s="16"/>
      <c r="DDX113" s="16"/>
      <c r="DDY113" s="16"/>
      <c r="DDZ113" s="16"/>
      <c r="DEA113" s="16"/>
      <c r="DEB113" s="16"/>
      <c r="DEC113" s="16"/>
      <c r="DED113" s="16"/>
      <c r="DEE113" s="16"/>
      <c r="DEF113" s="16"/>
      <c r="DEG113" s="16"/>
      <c r="DEH113" s="16"/>
      <c r="DEI113" s="16"/>
      <c r="DEJ113" s="16"/>
      <c r="DEK113" s="16"/>
      <c r="DEL113" s="16"/>
      <c r="DEM113" s="16"/>
      <c r="DEN113" s="16"/>
      <c r="DEO113" s="16"/>
      <c r="DEP113" s="16"/>
      <c r="DEQ113" s="16"/>
      <c r="DER113" s="16"/>
      <c r="DES113" s="16"/>
      <c r="DET113" s="16"/>
      <c r="DEU113" s="16"/>
      <c r="DEV113" s="16"/>
      <c r="DEW113" s="16"/>
      <c r="DEX113" s="16"/>
      <c r="DEY113" s="16"/>
      <c r="DEZ113" s="16"/>
      <c r="DFA113" s="16"/>
      <c r="DFB113" s="16"/>
      <c r="DFC113" s="16"/>
      <c r="DFD113" s="16"/>
      <c r="DFE113" s="16"/>
      <c r="DFF113" s="16"/>
      <c r="DFG113" s="16"/>
      <c r="DFH113" s="16"/>
      <c r="DFI113" s="16"/>
      <c r="DFJ113" s="16"/>
      <c r="DFK113" s="16"/>
      <c r="DFL113" s="16"/>
      <c r="DFM113" s="16"/>
      <c r="DFN113" s="16"/>
      <c r="DFO113" s="16"/>
      <c r="DFP113" s="16"/>
      <c r="DFQ113" s="16"/>
      <c r="DFR113" s="16"/>
      <c r="DFS113" s="16"/>
      <c r="DFT113" s="16"/>
      <c r="DFU113" s="16"/>
      <c r="DFV113" s="16"/>
      <c r="DFW113" s="16"/>
      <c r="DFX113" s="16"/>
      <c r="DFY113" s="16"/>
      <c r="DFZ113" s="16"/>
      <c r="DGA113" s="16"/>
      <c r="DGB113" s="16"/>
      <c r="DGC113" s="16"/>
      <c r="DGD113" s="16"/>
      <c r="DGE113" s="16"/>
      <c r="DGF113" s="16"/>
      <c r="DGG113" s="16"/>
      <c r="DGH113" s="16"/>
      <c r="DGI113" s="16"/>
      <c r="DGJ113" s="16"/>
      <c r="DGK113" s="16"/>
      <c r="DGL113" s="16"/>
      <c r="DGM113" s="16"/>
      <c r="DGN113" s="16"/>
      <c r="DGO113" s="16"/>
      <c r="DGP113" s="16"/>
      <c r="DGQ113" s="16"/>
      <c r="DGR113" s="16"/>
      <c r="DGS113" s="16"/>
      <c r="DGT113" s="16"/>
      <c r="DGU113" s="16"/>
      <c r="DGV113" s="16"/>
      <c r="DGW113" s="16"/>
      <c r="DGX113" s="16"/>
      <c r="DGY113" s="16"/>
      <c r="DGZ113" s="16"/>
      <c r="DHA113" s="16"/>
      <c r="DHB113" s="16"/>
      <c r="DHC113" s="16"/>
      <c r="DHD113" s="16"/>
      <c r="DHE113" s="16"/>
      <c r="DHF113" s="16"/>
      <c r="DHG113" s="16"/>
      <c r="DHH113" s="16"/>
      <c r="DHI113" s="16"/>
      <c r="DHJ113" s="16"/>
      <c r="DHK113" s="16"/>
      <c r="DHL113" s="16"/>
      <c r="DHM113" s="16"/>
      <c r="DHN113" s="16"/>
      <c r="DHO113" s="16"/>
      <c r="DHP113" s="16"/>
      <c r="DHQ113" s="16"/>
      <c r="DHR113" s="16"/>
      <c r="DHS113" s="16"/>
      <c r="DHT113" s="16"/>
      <c r="DHU113" s="16"/>
      <c r="DHV113" s="16"/>
      <c r="DHW113" s="16"/>
      <c r="DHX113" s="16"/>
      <c r="DHY113" s="16"/>
      <c r="DHZ113" s="16"/>
      <c r="DIA113" s="16"/>
      <c r="DIB113" s="16"/>
      <c r="DIC113" s="16"/>
      <c r="DID113" s="16"/>
      <c r="DIE113" s="16"/>
      <c r="DIF113" s="16"/>
      <c r="DIG113" s="16"/>
      <c r="DIH113" s="16"/>
      <c r="DII113" s="16"/>
      <c r="DIJ113" s="16"/>
      <c r="DIK113" s="16"/>
      <c r="DIL113" s="16"/>
      <c r="DIM113" s="16"/>
      <c r="DIN113" s="16"/>
      <c r="DIO113" s="16"/>
      <c r="DIP113" s="16"/>
      <c r="DIQ113" s="16"/>
      <c r="DIR113" s="16"/>
      <c r="DIS113" s="16"/>
      <c r="DIT113" s="16"/>
      <c r="DIU113" s="16"/>
      <c r="DIV113" s="16"/>
      <c r="DIW113" s="16"/>
      <c r="DIX113" s="16"/>
      <c r="DIY113" s="16"/>
      <c r="DIZ113" s="16"/>
      <c r="DJA113" s="16"/>
      <c r="DJB113" s="16"/>
      <c r="DJC113" s="16"/>
      <c r="DJD113" s="16"/>
      <c r="DJE113" s="16"/>
      <c r="DJF113" s="16"/>
      <c r="DJG113" s="16"/>
      <c r="DJH113" s="16"/>
      <c r="DJI113" s="16"/>
      <c r="DJJ113" s="16"/>
      <c r="DJK113" s="16"/>
      <c r="DJL113" s="16"/>
      <c r="DJM113" s="16"/>
      <c r="DJN113" s="16"/>
      <c r="DJO113" s="16"/>
      <c r="DJP113" s="16"/>
      <c r="DJQ113" s="16"/>
      <c r="DJR113" s="16"/>
      <c r="DJS113" s="16"/>
      <c r="DJT113" s="16"/>
      <c r="DJU113" s="16"/>
      <c r="DJV113" s="16"/>
      <c r="DJW113" s="16"/>
      <c r="DJX113" s="16"/>
      <c r="DJY113" s="16"/>
      <c r="DJZ113" s="16"/>
      <c r="DKA113" s="16"/>
      <c r="DKB113" s="16"/>
      <c r="DKC113" s="16"/>
      <c r="DKD113" s="16"/>
      <c r="DKE113" s="16"/>
      <c r="DKF113" s="16"/>
      <c r="DKG113" s="16"/>
      <c r="DKH113" s="16"/>
      <c r="DKI113" s="16"/>
      <c r="DKJ113" s="16"/>
      <c r="DKK113" s="16"/>
      <c r="DKL113" s="16"/>
      <c r="DKM113" s="16"/>
      <c r="DKN113" s="16"/>
      <c r="DKO113" s="16"/>
      <c r="DKP113" s="16"/>
      <c r="DKQ113" s="16"/>
      <c r="DKR113" s="16"/>
      <c r="DKS113" s="16"/>
      <c r="DKT113" s="16"/>
      <c r="DKU113" s="16"/>
      <c r="DKV113" s="16"/>
      <c r="DKW113" s="16"/>
      <c r="DKX113" s="16"/>
      <c r="DKY113" s="16"/>
      <c r="DKZ113" s="16"/>
      <c r="DLA113" s="16"/>
      <c r="DLB113" s="16"/>
      <c r="DLC113" s="16"/>
      <c r="DLD113" s="16"/>
      <c r="DLE113" s="16"/>
      <c r="DLF113" s="16"/>
      <c r="DLG113" s="16"/>
      <c r="DLH113" s="16"/>
      <c r="DLI113" s="16"/>
      <c r="DLJ113" s="16"/>
      <c r="DLK113" s="16"/>
      <c r="DLL113" s="16"/>
      <c r="DLM113" s="16"/>
      <c r="DLN113" s="16"/>
      <c r="DLO113" s="16"/>
      <c r="DLP113" s="16"/>
      <c r="DLQ113" s="16"/>
      <c r="DLR113" s="16"/>
      <c r="DLS113" s="16"/>
      <c r="DLT113" s="16"/>
      <c r="DLU113" s="16"/>
      <c r="DLV113" s="16"/>
      <c r="DLW113" s="16"/>
      <c r="DLX113" s="16"/>
      <c r="DLY113" s="16"/>
      <c r="DLZ113" s="16"/>
      <c r="DMA113" s="16"/>
      <c r="DMB113" s="16"/>
      <c r="DMC113" s="16"/>
      <c r="DMD113" s="16"/>
      <c r="DME113" s="16"/>
      <c r="DMF113" s="16"/>
      <c r="DMG113" s="16"/>
      <c r="DMH113" s="16"/>
      <c r="DMI113" s="16"/>
      <c r="DMJ113" s="16"/>
      <c r="DMK113" s="16"/>
      <c r="DML113" s="16"/>
      <c r="DMM113" s="16"/>
      <c r="DMN113" s="16"/>
      <c r="DMO113" s="16"/>
      <c r="DMP113" s="16"/>
      <c r="DMQ113" s="16"/>
      <c r="DMR113" s="16"/>
      <c r="DMS113" s="16"/>
      <c r="DMT113" s="16"/>
      <c r="DMU113" s="16"/>
      <c r="DMV113" s="16"/>
      <c r="DMW113" s="16"/>
      <c r="DMX113" s="16"/>
      <c r="DMY113" s="16"/>
      <c r="DMZ113" s="16"/>
      <c r="DNA113" s="16"/>
      <c r="DNB113" s="16"/>
      <c r="DNC113" s="16"/>
      <c r="DND113" s="16"/>
      <c r="DNE113" s="16"/>
      <c r="DNF113" s="16"/>
      <c r="DNG113" s="16"/>
      <c r="DNH113" s="16"/>
      <c r="DNI113" s="16"/>
      <c r="DNJ113" s="16"/>
      <c r="DNK113" s="16"/>
      <c r="DNL113" s="16"/>
      <c r="DNM113" s="16"/>
      <c r="DNN113" s="16"/>
      <c r="DNO113" s="16"/>
      <c r="DNP113" s="16"/>
      <c r="DNQ113" s="16"/>
      <c r="DNR113" s="16"/>
      <c r="DNS113" s="16"/>
      <c r="DNT113" s="16"/>
      <c r="DNU113" s="16"/>
      <c r="DNV113" s="16"/>
      <c r="DNW113" s="16"/>
      <c r="DNX113" s="16"/>
      <c r="DNY113" s="16"/>
      <c r="DNZ113" s="16"/>
      <c r="DOA113" s="16"/>
      <c r="DOB113" s="16"/>
      <c r="DOC113" s="16"/>
      <c r="DOD113" s="16"/>
      <c r="DOE113" s="16"/>
      <c r="DOF113" s="16"/>
      <c r="DOG113" s="16"/>
      <c r="DOH113" s="16"/>
      <c r="DOI113" s="16"/>
      <c r="DOJ113" s="16"/>
      <c r="DOK113" s="16"/>
      <c r="DOL113" s="16"/>
      <c r="DOM113" s="16"/>
      <c r="DON113" s="16"/>
      <c r="DOO113" s="16"/>
      <c r="DOP113" s="16"/>
      <c r="DOQ113" s="16"/>
      <c r="DOR113" s="16"/>
      <c r="DOS113" s="16"/>
      <c r="DOT113" s="16"/>
      <c r="DOU113" s="16"/>
      <c r="DOV113" s="16"/>
      <c r="DOW113" s="16"/>
      <c r="DOX113" s="16"/>
      <c r="DOY113" s="16"/>
      <c r="DOZ113" s="16"/>
      <c r="DPA113" s="16"/>
      <c r="DPB113" s="16"/>
      <c r="DPC113" s="16"/>
      <c r="DPD113" s="16"/>
      <c r="DPE113" s="16"/>
      <c r="DPF113" s="16"/>
      <c r="DPG113" s="16"/>
      <c r="DPH113" s="16"/>
      <c r="DPI113" s="16"/>
      <c r="DPJ113" s="16"/>
      <c r="DPK113" s="16"/>
      <c r="DPL113" s="16"/>
      <c r="DPM113" s="16"/>
      <c r="DPN113" s="16"/>
      <c r="DPO113" s="16"/>
      <c r="DPP113" s="16"/>
      <c r="DPQ113" s="16"/>
      <c r="DPR113" s="16"/>
      <c r="DPS113" s="16"/>
      <c r="DPT113" s="16"/>
      <c r="DPU113" s="16"/>
      <c r="DPV113" s="16"/>
      <c r="DPW113" s="16"/>
      <c r="DPX113" s="16"/>
      <c r="DPY113" s="16"/>
      <c r="DPZ113" s="16"/>
      <c r="DQA113" s="16"/>
      <c r="DQB113" s="16"/>
      <c r="DQC113" s="16"/>
      <c r="DQD113" s="16"/>
      <c r="DQE113" s="16"/>
      <c r="DQF113" s="16"/>
      <c r="DQG113" s="16"/>
      <c r="DQH113" s="16"/>
      <c r="DQI113" s="16"/>
      <c r="DQJ113" s="16"/>
      <c r="DQK113" s="16"/>
      <c r="DQL113" s="16"/>
      <c r="DQM113" s="16"/>
      <c r="DQN113" s="16"/>
      <c r="DQO113" s="16"/>
      <c r="DQP113" s="16"/>
      <c r="DQQ113" s="16"/>
      <c r="DQR113" s="16"/>
      <c r="DQS113" s="16"/>
      <c r="DQT113" s="16"/>
      <c r="DQU113" s="16"/>
      <c r="DQV113" s="16"/>
      <c r="DQW113" s="16"/>
      <c r="DQX113" s="16"/>
      <c r="DQY113" s="16"/>
      <c r="DQZ113" s="16"/>
      <c r="DRA113" s="16"/>
      <c r="DRB113" s="16"/>
      <c r="DRC113" s="16"/>
      <c r="DRD113" s="16"/>
      <c r="DRE113" s="16"/>
      <c r="DRF113" s="16"/>
      <c r="DRG113" s="16"/>
      <c r="DRH113" s="16"/>
      <c r="DRI113" s="16"/>
      <c r="DRJ113" s="16"/>
      <c r="DRK113" s="16"/>
      <c r="DRL113" s="16"/>
      <c r="DRM113" s="16"/>
      <c r="DRN113" s="16"/>
      <c r="DRO113" s="16"/>
      <c r="DRP113" s="16"/>
      <c r="DRQ113" s="16"/>
      <c r="DRR113" s="16"/>
      <c r="DRS113" s="16"/>
      <c r="DRT113" s="16"/>
      <c r="DRU113" s="16"/>
      <c r="DRV113" s="16"/>
      <c r="DRW113" s="16"/>
      <c r="DRX113" s="16"/>
      <c r="DRY113" s="16"/>
      <c r="DRZ113" s="16"/>
      <c r="DSA113" s="16"/>
      <c r="DSB113" s="16"/>
      <c r="DSC113" s="16"/>
      <c r="DSD113" s="16"/>
      <c r="DSE113" s="16"/>
      <c r="DSF113" s="16"/>
      <c r="DSG113" s="16"/>
      <c r="DSH113" s="16"/>
      <c r="DSI113" s="16"/>
      <c r="DSJ113" s="16"/>
      <c r="DSK113" s="16"/>
      <c r="DSL113" s="16"/>
      <c r="DSM113" s="16"/>
      <c r="DSN113" s="16"/>
      <c r="DSO113" s="16"/>
      <c r="DSP113" s="16"/>
      <c r="DSQ113" s="16"/>
      <c r="DSR113" s="16"/>
      <c r="DSS113" s="16"/>
      <c r="DST113" s="16"/>
      <c r="DSU113" s="16"/>
      <c r="DSV113" s="16"/>
      <c r="DSW113" s="16"/>
      <c r="DSX113" s="16"/>
      <c r="DSY113" s="16"/>
      <c r="DSZ113" s="16"/>
      <c r="DTA113" s="16"/>
      <c r="DTB113" s="16"/>
      <c r="DTC113" s="16"/>
      <c r="DTD113" s="16"/>
      <c r="DTE113" s="16"/>
      <c r="DTF113" s="16"/>
      <c r="DTG113" s="16"/>
      <c r="DTH113" s="16"/>
      <c r="DTI113" s="16"/>
      <c r="DTJ113" s="16"/>
      <c r="DTK113" s="16"/>
      <c r="DTL113" s="16"/>
      <c r="DTM113" s="16"/>
      <c r="DTN113" s="16"/>
      <c r="DTO113" s="16"/>
      <c r="DTP113" s="16"/>
      <c r="DTQ113" s="16"/>
      <c r="DTR113" s="16"/>
      <c r="DTS113" s="16"/>
      <c r="DTT113" s="16"/>
      <c r="DTU113" s="16"/>
      <c r="DTV113" s="16"/>
      <c r="DTW113" s="16"/>
      <c r="DTX113" s="16"/>
      <c r="DTY113" s="16"/>
      <c r="DTZ113" s="16"/>
      <c r="DUA113" s="16"/>
      <c r="DUB113" s="16"/>
      <c r="DUC113" s="16"/>
      <c r="DUD113" s="16"/>
      <c r="DUE113" s="16"/>
      <c r="DUF113" s="16"/>
      <c r="DUG113" s="16"/>
      <c r="DUH113" s="16"/>
      <c r="DUI113" s="16"/>
      <c r="DUJ113" s="16"/>
      <c r="DUK113" s="16"/>
      <c r="DUL113" s="16"/>
      <c r="DUM113" s="16"/>
      <c r="DUN113" s="16"/>
      <c r="DUO113" s="16"/>
      <c r="DUP113" s="16"/>
      <c r="DUQ113" s="16"/>
      <c r="DUR113" s="16"/>
      <c r="DUS113" s="16"/>
      <c r="DUT113" s="16"/>
      <c r="DUU113" s="16"/>
      <c r="DUV113" s="16"/>
      <c r="DUW113" s="16"/>
      <c r="DUX113" s="16"/>
      <c r="DUY113" s="16"/>
      <c r="DUZ113" s="16"/>
      <c r="DVA113" s="16"/>
      <c r="DVB113" s="16"/>
      <c r="DVC113" s="16"/>
      <c r="DVD113" s="16"/>
      <c r="DVE113" s="16"/>
      <c r="DVF113" s="16"/>
      <c r="DVG113" s="16"/>
      <c r="DVH113" s="16"/>
      <c r="DVI113" s="16"/>
      <c r="DVJ113" s="16"/>
      <c r="DVK113" s="16"/>
      <c r="DVL113" s="16"/>
      <c r="DVM113" s="16"/>
      <c r="DVN113" s="16"/>
      <c r="DVO113" s="16"/>
      <c r="DVP113" s="16"/>
      <c r="DVQ113" s="16"/>
      <c r="DVR113" s="16"/>
      <c r="DVS113" s="16"/>
      <c r="DVT113" s="16"/>
      <c r="DVU113" s="16"/>
      <c r="DVV113" s="16"/>
      <c r="DVW113" s="16"/>
      <c r="DVX113" s="16"/>
      <c r="DVY113" s="16"/>
      <c r="DVZ113" s="16"/>
      <c r="DWA113" s="16"/>
      <c r="DWB113" s="16"/>
      <c r="DWC113" s="16"/>
      <c r="DWD113" s="16"/>
      <c r="DWE113" s="16"/>
      <c r="DWF113" s="16"/>
      <c r="DWG113" s="16"/>
      <c r="DWH113" s="16"/>
      <c r="DWI113" s="16"/>
      <c r="DWJ113" s="16"/>
      <c r="DWK113" s="16"/>
      <c r="DWL113" s="16"/>
      <c r="DWM113" s="16"/>
      <c r="DWN113" s="16"/>
      <c r="DWO113" s="16"/>
      <c r="DWP113" s="16"/>
      <c r="DWQ113" s="16"/>
      <c r="DWR113" s="16"/>
      <c r="DWS113" s="16"/>
      <c r="DWT113" s="16"/>
      <c r="DWU113" s="16"/>
      <c r="DWV113" s="16"/>
      <c r="DWW113" s="16"/>
      <c r="DWX113" s="16"/>
      <c r="DWY113" s="16"/>
      <c r="DWZ113" s="16"/>
      <c r="DXA113" s="16"/>
      <c r="DXB113" s="16"/>
      <c r="DXC113" s="16"/>
      <c r="DXD113" s="16"/>
      <c r="DXE113" s="16"/>
      <c r="DXF113" s="16"/>
      <c r="DXG113" s="16"/>
      <c r="DXH113" s="16"/>
      <c r="DXI113" s="16"/>
      <c r="DXJ113" s="16"/>
      <c r="DXK113" s="16"/>
      <c r="DXL113" s="16"/>
      <c r="DXM113" s="16"/>
      <c r="DXN113" s="16"/>
      <c r="DXO113" s="16"/>
      <c r="DXP113" s="16"/>
      <c r="DXQ113" s="16"/>
      <c r="DXR113" s="16"/>
      <c r="DXS113" s="16"/>
      <c r="DXT113" s="16"/>
      <c r="DXU113" s="16"/>
      <c r="DXV113" s="16"/>
      <c r="DXW113" s="16"/>
      <c r="DXX113" s="16"/>
      <c r="DXY113" s="16"/>
      <c r="DXZ113" s="16"/>
      <c r="DYA113" s="16"/>
      <c r="DYB113" s="16"/>
      <c r="DYC113" s="16"/>
      <c r="DYD113" s="16"/>
      <c r="DYE113" s="16"/>
      <c r="DYF113" s="16"/>
      <c r="DYG113" s="16"/>
      <c r="DYH113" s="16"/>
      <c r="DYI113" s="16"/>
      <c r="DYJ113" s="16"/>
      <c r="DYK113" s="16"/>
      <c r="DYL113" s="16"/>
      <c r="DYM113" s="16"/>
      <c r="DYN113" s="16"/>
      <c r="DYO113" s="16"/>
      <c r="DYP113" s="16"/>
      <c r="DYQ113" s="16"/>
      <c r="DYR113" s="16"/>
      <c r="DYS113" s="16"/>
      <c r="DYT113" s="16"/>
      <c r="DYU113" s="16"/>
      <c r="DYV113" s="16"/>
      <c r="DYW113" s="16"/>
      <c r="DYX113" s="16"/>
      <c r="DYY113" s="16"/>
      <c r="DYZ113" s="16"/>
      <c r="DZA113" s="16"/>
      <c r="DZB113" s="16"/>
      <c r="DZC113" s="16"/>
      <c r="DZD113" s="16"/>
      <c r="DZE113" s="16"/>
      <c r="DZF113" s="16"/>
      <c r="DZG113" s="16"/>
      <c r="DZH113" s="16"/>
      <c r="DZI113" s="16"/>
      <c r="DZJ113" s="16"/>
      <c r="DZK113" s="16"/>
      <c r="DZL113" s="16"/>
      <c r="DZM113" s="16"/>
      <c r="DZN113" s="16"/>
      <c r="DZO113" s="16"/>
      <c r="DZP113" s="16"/>
      <c r="DZQ113" s="16"/>
      <c r="DZR113" s="16"/>
      <c r="DZS113" s="16"/>
      <c r="DZT113" s="16"/>
      <c r="DZU113" s="16"/>
      <c r="DZV113" s="16"/>
      <c r="DZW113" s="16"/>
      <c r="DZX113" s="16"/>
      <c r="DZY113" s="16"/>
      <c r="DZZ113" s="16"/>
      <c r="EAA113" s="16"/>
      <c r="EAB113" s="16"/>
      <c r="EAC113" s="16"/>
      <c r="EAD113" s="16"/>
      <c r="EAE113" s="16"/>
      <c r="EAF113" s="16"/>
      <c r="EAG113" s="16"/>
      <c r="EAH113" s="16"/>
      <c r="EAI113" s="16"/>
      <c r="EAJ113" s="16"/>
      <c r="EAK113" s="16"/>
      <c r="EAL113" s="16"/>
      <c r="EAM113" s="16"/>
      <c r="EAN113" s="16"/>
      <c r="EAO113" s="16"/>
      <c r="EAP113" s="16"/>
      <c r="EAQ113" s="16"/>
      <c r="EAR113" s="16"/>
      <c r="EAS113" s="16"/>
      <c r="EAT113" s="16"/>
      <c r="EAU113" s="16"/>
      <c r="EAV113" s="16"/>
      <c r="EAW113" s="16"/>
      <c r="EAX113" s="16"/>
      <c r="EAY113" s="16"/>
      <c r="EAZ113" s="16"/>
      <c r="EBA113" s="16"/>
      <c r="EBB113" s="16"/>
      <c r="EBC113" s="16"/>
      <c r="EBD113" s="16"/>
      <c r="EBE113" s="16"/>
      <c r="EBF113" s="16"/>
      <c r="EBG113" s="16"/>
      <c r="EBH113" s="16"/>
      <c r="EBI113" s="16"/>
      <c r="EBJ113" s="16"/>
      <c r="EBK113" s="16"/>
      <c r="EBL113" s="16"/>
      <c r="EBM113" s="16"/>
      <c r="EBN113" s="16"/>
      <c r="EBO113" s="16"/>
      <c r="EBP113" s="16"/>
      <c r="EBQ113" s="16"/>
      <c r="EBR113" s="16"/>
      <c r="EBS113" s="16"/>
      <c r="EBT113" s="16"/>
      <c r="EBU113" s="16"/>
      <c r="EBV113" s="16"/>
      <c r="EBW113" s="16"/>
      <c r="EBX113" s="16"/>
      <c r="EBY113" s="16"/>
      <c r="EBZ113" s="16"/>
      <c r="ECA113" s="16"/>
      <c r="ECB113" s="16"/>
      <c r="ECC113" s="16"/>
      <c r="ECD113" s="16"/>
      <c r="ECE113" s="16"/>
      <c r="ECF113" s="16"/>
      <c r="ECG113" s="16"/>
      <c r="ECH113" s="16"/>
      <c r="ECI113" s="16"/>
      <c r="ECJ113" s="16"/>
      <c r="ECK113" s="16"/>
      <c r="ECL113" s="16"/>
      <c r="ECM113" s="16"/>
      <c r="ECN113" s="16"/>
      <c r="ECO113" s="16"/>
      <c r="ECP113" s="16"/>
      <c r="ECQ113" s="16"/>
      <c r="ECR113" s="16"/>
      <c r="ECS113" s="16"/>
      <c r="ECT113" s="16"/>
      <c r="ECU113" s="16"/>
      <c r="ECV113" s="16"/>
      <c r="ECW113" s="16"/>
      <c r="ECX113" s="16"/>
      <c r="ECY113" s="16"/>
      <c r="ECZ113" s="16"/>
      <c r="EDA113" s="16"/>
      <c r="EDB113" s="16"/>
      <c r="EDC113" s="16"/>
      <c r="EDD113" s="16"/>
      <c r="EDE113" s="16"/>
      <c r="EDF113" s="16"/>
      <c r="EDG113" s="16"/>
      <c r="EDH113" s="16"/>
      <c r="EDI113" s="16"/>
      <c r="EDJ113" s="16"/>
      <c r="EDK113" s="16"/>
      <c r="EDL113" s="16"/>
      <c r="EDM113" s="16"/>
      <c r="EDN113" s="16"/>
      <c r="EDO113" s="16"/>
      <c r="EDP113" s="16"/>
      <c r="EDQ113" s="16"/>
      <c r="EDR113" s="16"/>
      <c r="EDS113" s="16"/>
      <c r="EDT113" s="16"/>
      <c r="EDU113" s="16"/>
      <c r="EDV113" s="16"/>
      <c r="EDW113" s="16"/>
      <c r="EDX113" s="16"/>
      <c r="EDY113" s="16"/>
      <c r="EDZ113" s="16"/>
      <c r="EEA113" s="16"/>
      <c r="EEB113" s="16"/>
      <c r="EEC113" s="16"/>
      <c r="EED113" s="16"/>
      <c r="EEE113" s="16"/>
      <c r="EEF113" s="16"/>
      <c r="EEG113" s="16"/>
      <c r="EEH113" s="16"/>
      <c r="EEI113" s="16"/>
      <c r="EEJ113" s="16"/>
      <c r="EEK113" s="16"/>
      <c r="EEL113" s="16"/>
      <c r="EEM113" s="16"/>
      <c r="EEN113" s="16"/>
      <c r="EEO113" s="16"/>
      <c r="EEP113" s="16"/>
      <c r="EEQ113" s="16"/>
      <c r="EER113" s="16"/>
      <c r="EES113" s="16"/>
      <c r="EET113" s="16"/>
      <c r="EEU113" s="16"/>
      <c r="EEV113" s="16"/>
      <c r="EEW113" s="16"/>
      <c r="EEX113" s="16"/>
      <c r="EEY113" s="16"/>
      <c r="EEZ113" s="16"/>
      <c r="EFA113" s="16"/>
      <c r="EFB113" s="16"/>
      <c r="EFC113" s="16"/>
      <c r="EFD113" s="16"/>
      <c r="EFE113" s="16"/>
      <c r="EFF113" s="16"/>
      <c r="EFG113" s="16"/>
      <c r="EFH113" s="16"/>
      <c r="EFI113" s="16"/>
      <c r="EFJ113" s="16"/>
      <c r="EFK113" s="16"/>
      <c r="EFL113" s="16"/>
      <c r="EFM113" s="16"/>
      <c r="EFN113" s="16"/>
      <c r="EFO113" s="16"/>
      <c r="EFP113" s="16"/>
      <c r="EFQ113" s="16"/>
      <c r="EFR113" s="16"/>
      <c r="EFS113" s="16"/>
      <c r="EFT113" s="16"/>
      <c r="EFU113" s="16"/>
      <c r="EFV113" s="16"/>
      <c r="EFW113" s="16"/>
      <c r="EFX113" s="16"/>
      <c r="EFY113" s="16"/>
      <c r="EFZ113" s="16"/>
      <c r="EGA113" s="16"/>
      <c r="EGB113" s="16"/>
      <c r="EGC113" s="16"/>
      <c r="EGD113" s="16"/>
      <c r="EGE113" s="16"/>
      <c r="EGF113" s="16"/>
      <c r="EGG113" s="16"/>
      <c r="EGH113" s="16"/>
      <c r="EGI113" s="16"/>
      <c r="EGJ113" s="16"/>
      <c r="EGK113" s="16"/>
      <c r="EGL113" s="16"/>
      <c r="EGM113" s="16"/>
      <c r="EGN113" s="16"/>
      <c r="EGO113" s="16"/>
      <c r="EGP113" s="16"/>
      <c r="EGQ113" s="16"/>
      <c r="EGR113" s="16"/>
      <c r="EGS113" s="16"/>
      <c r="EGT113" s="16"/>
      <c r="EGU113" s="16"/>
      <c r="EGV113" s="16"/>
      <c r="EGW113" s="16"/>
      <c r="EGX113" s="16"/>
      <c r="EGY113" s="16"/>
      <c r="EGZ113" s="16"/>
      <c r="EHA113" s="16"/>
      <c r="EHB113" s="16"/>
      <c r="EHC113" s="16"/>
      <c r="EHD113" s="16"/>
      <c r="EHE113" s="16"/>
      <c r="EHF113" s="16"/>
      <c r="EHG113" s="16"/>
      <c r="EHH113" s="16"/>
      <c r="EHI113" s="16"/>
      <c r="EHJ113" s="16"/>
      <c r="EHK113" s="16"/>
      <c r="EHL113" s="16"/>
      <c r="EHM113" s="16"/>
      <c r="EHN113" s="16"/>
      <c r="EHO113" s="16"/>
      <c r="EHP113" s="16"/>
      <c r="EHQ113" s="16"/>
      <c r="EHR113" s="16"/>
      <c r="EHS113" s="16"/>
      <c r="EHT113" s="16"/>
      <c r="EHU113" s="16"/>
      <c r="EHV113" s="16"/>
      <c r="EHW113" s="16"/>
      <c r="EHX113" s="16"/>
      <c r="EHY113" s="16"/>
      <c r="EHZ113" s="16"/>
      <c r="EIA113" s="16"/>
      <c r="EIB113" s="16"/>
      <c r="EIC113" s="16"/>
      <c r="EID113" s="16"/>
      <c r="EIE113" s="16"/>
      <c r="EIF113" s="16"/>
      <c r="EIG113" s="16"/>
      <c r="EIH113" s="16"/>
      <c r="EII113" s="16"/>
      <c r="EIJ113" s="16"/>
      <c r="EIK113" s="16"/>
      <c r="EIL113" s="16"/>
      <c r="EIM113" s="16"/>
      <c r="EIN113" s="16"/>
      <c r="EIO113" s="16"/>
      <c r="EIP113" s="16"/>
      <c r="EIQ113" s="16"/>
      <c r="EIR113" s="16"/>
      <c r="EIS113" s="16"/>
      <c r="EIT113" s="16"/>
      <c r="EIU113" s="16"/>
      <c r="EIV113" s="16"/>
      <c r="EIW113" s="16"/>
      <c r="EIX113" s="16"/>
      <c r="EIY113" s="16"/>
      <c r="EIZ113" s="16"/>
      <c r="EJA113" s="16"/>
      <c r="EJB113" s="16"/>
      <c r="EJC113" s="16"/>
      <c r="EJD113" s="16"/>
      <c r="EJE113" s="16"/>
      <c r="EJF113" s="16"/>
      <c r="EJG113" s="16"/>
      <c r="EJH113" s="16"/>
      <c r="EJI113" s="16"/>
      <c r="EJJ113" s="16"/>
      <c r="EJK113" s="16"/>
      <c r="EJL113" s="16"/>
      <c r="EJM113" s="16"/>
      <c r="EJN113" s="16"/>
      <c r="EJO113" s="16"/>
      <c r="EJP113" s="16"/>
      <c r="EJQ113" s="16"/>
      <c r="EJR113" s="16"/>
      <c r="EJS113" s="16"/>
      <c r="EJT113" s="16"/>
      <c r="EJU113" s="16"/>
      <c r="EJV113" s="16"/>
      <c r="EJW113" s="16"/>
      <c r="EJX113" s="16"/>
      <c r="EJY113" s="16"/>
      <c r="EJZ113" s="16"/>
      <c r="EKA113" s="16"/>
      <c r="EKB113" s="16"/>
      <c r="EKC113" s="16"/>
      <c r="EKD113" s="16"/>
      <c r="EKE113" s="16"/>
      <c r="EKF113" s="16"/>
      <c r="EKG113" s="16"/>
      <c r="EKH113" s="16"/>
      <c r="EKI113" s="16"/>
      <c r="EKJ113" s="16"/>
      <c r="EKK113" s="16"/>
      <c r="EKL113" s="16"/>
      <c r="EKM113" s="16"/>
      <c r="EKN113" s="16"/>
      <c r="EKO113" s="16"/>
      <c r="EKP113" s="16"/>
      <c r="EKQ113" s="16"/>
      <c r="EKR113" s="16"/>
      <c r="EKS113" s="16"/>
      <c r="EKT113" s="16"/>
      <c r="EKU113" s="16"/>
      <c r="EKV113" s="16"/>
      <c r="EKW113" s="16"/>
      <c r="EKX113" s="16"/>
      <c r="EKY113" s="16"/>
      <c r="EKZ113" s="16"/>
      <c r="ELA113" s="16"/>
      <c r="ELB113" s="16"/>
      <c r="ELC113" s="16"/>
      <c r="ELD113" s="16"/>
      <c r="ELE113" s="16"/>
      <c r="ELF113" s="16"/>
      <c r="ELG113" s="16"/>
      <c r="ELH113" s="16"/>
      <c r="ELI113" s="16"/>
      <c r="ELJ113" s="16"/>
      <c r="ELK113" s="16"/>
      <c r="ELL113" s="16"/>
      <c r="ELM113" s="16"/>
      <c r="ELN113" s="16"/>
      <c r="ELO113" s="16"/>
      <c r="ELP113" s="16"/>
      <c r="ELQ113" s="16"/>
      <c r="ELR113" s="16"/>
      <c r="ELS113" s="16"/>
      <c r="ELT113" s="16"/>
      <c r="ELU113" s="16"/>
      <c r="ELV113" s="16"/>
      <c r="ELW113" s="16"/>
      <c r="ELX113" s="16"/>
      <c r="ELY113" s="16"/>
      <c r="ELZ113" s="16"/>
      <c r="EMA113" s="16"/>
      <c r="EMB113" s="16"/>
      <c r="EMC113" s="16"/>
      <c r="EMD113" s="16"/>
      <c r="EME113" s="16"/>
      <c r="EMF113" s="16"/>
      <c r="EMG113" s="16"/>
      <c r="EMH113" s="16"/>
      <c r="EMI113" s="16"/>
      <c r="EMJ113" s="16"/>
      <c r="EMK113" s="16"/>
      <c r="EML113" s="16"/>
      <c r="EMM113" s="16"/>
      <c r="EMN113" s="16"/>
      <c r="EMO113" s="16"/>
      <c r="EMP113" s="16"/>
      <c r="EMQ113" s="16"/>
      <c r="EMR113" s="16"/>
      <c r="EMS113" s="16"/>
      <c r="EMT113" s="16"/>
      <c r="EMU113" s="16"/>
      <c r="EMV113" s="16"/>
      <c r="EMW113" s="16"/>
      <c r="EMX113" s="16"/>
      <c r="EMY113" s="16"/>
      <c r="EMZ113" s="16"/>
      <c r="ENA113" s="16"/>
      <c r="ENB113" s="16"/>
      <c r="ENC113" s="16"/>
      <c r="END113" s="16"/>
      <c r="ENE113" s="16"/>
      <c r="ENF113" s="16"/>
      <c r="ENG113" s="16"/>
      <c r="ENH113" s="16"/>
      <c r="ENI113" s="16"/>
      <c r="ENJ113" s="16"/>
      <c r="ENK113" s="16"/>
      <c r="ENL113" s="16"/>
      <c r="ENM113" s="16"/>
      <c r="ENN113" s="16"/>
      <c r="ENO113" s="16"/>
      <c r="ENP113" s="16"/>
      <c r="ENQ113" s="16"/>
      <c r="ENR113" s="16"/>
      <c r="ENS113" s="16"/>
      <c r="ENT113" s="16"/>
      <c r="ENU113" s="16"/>
      <c r="ENV113" s="16"/>
      <c r="ENW113" s="16"/>
      <c r="ENX113" s="16"/>
      <c r="ENY113" s="16"/>
      <c r="ENZ113" s="16"/>
      <c r="EOA113" s="16"/>
      <c r="EOB113" s="16"/>
      <c r="EOC113" s="16"/>
      <c r="EOD113" s="16"/>
      <c r="EOE113" s="16"/>
      <c r="EOF113" s="16"/>
      <c r="EOG113" s="16"/>
      <c r="EOH113" s="16"/>
      <c r="EOI113" s="16"/>
      <c r="EOJ113" s="16"/>
      <c r="EOK113" s="16"/>
      <c r="EOL113" s="16"/>
      <c r="EOM113" s="16"/>
      <c r="EON113" s="16"/>
      <c r="EOO113" s="16"/>
      <c r="EOP113" s="16"/>
      <c r="EOQ113" s="16"/>
      <c r="EOR113" s="16"/>
      <c r="EOS113" s="16"/>
      <c r="EOT113" s="16"/>
      <c r="EOU113" s="16"/>
      <c r="EOV113" s="16"/>
      <c r="EOW113" s="16"/>
      <c r="EOX113" s="16"/>
      <c r="EOY113" s="16"/>
      <c r="EOZ113" s="16"/>
      <c r="EPA113" s="16"/>
      <c r="EPB113" s="16"/>
      <c r="EPC113" s="16"/>
      <c r="EPD113" s="16"/>
      <c r="EPE113" s="16"/>
      <c r="EPF113" s="16"/>
      <c r="EPG113" s="16"/>
      <c r="EPH113" s="16"/>
      <c r="EPI113" s="16"/>
      <c r="EPJ113" s="16"/>
      <c r="EPK113" s="16"/>
      <c r="EPL113" s="16"/>
      <c r="EPM113" s="16"/>
      <c r="EPN113" s="16"/>
      <c r="EPO113" s="16"/>
      <c r="EPP113" s="16"/>
      <c r="EPQ113" s="16"/>
      <c r="EPR113" s="16"/>
      <c r="EPS113" s="16"/>
      <c r="EPT113" s="16"/>
      <c r="EPU113" s="16"/>
      <c r="EPV113" s="16"/>
      <c r="EPW113" s="16"/>
      <c r="EPX113" s="16"/>
      <c r="EPY113" s="16"/>
      <c r="EPZ113" s="16"/>
      <c r="EQA113" s="16"/>
      <c r="EQB113" s="16"/>
      <c r="EQC113" s="16"/>
      <c r="EQD113" s="16"/>
      <c r="EQE113" s="16"/>
      <c r="EQF113" s="16"/>
      <c r="EQG113" s="16"/>
      <c r="EQH113" s="16"/>
      <c r="EQI113" s="16"/>
      <c r="EQJ113" s="16"/>
      <c r="EQK113" s="16"/>
      <c r="EQL113" s="16"/>
      <c r="EQM113" s="16"/>
      <c r="EQN113" s="16"/>
      <c r="EQO113" s="16"/>
      <c r="EQP113" s="16"/>
      <c r="EQQ113" s="16"/>
      <c r="EQR113" s="16"/>
      <c r="EQS113" s="16"/>
      <c r="EQT113" s="16"/>
      <c r="EQU113" s="16"/>
      <c r="EQV113" s="16"/>
      <c r="EQW113" s="16"/>
      <c r="EQX113" s="16"/>
      <c r="EQY113" s="16"/>
      <c r="EQZ113" s="16"/>
      <c r="ERA113" s="16"/>
      <c r="ERB113" s="16"/>
      <c r="ERC113" s="16"/>
      <c r="ERD113" s="16"/>
      <c r="ERE113" s="16"/>
      <c r="ERF113" s="16"/>
      <c r="ERG113" s="16"/>
      <c r="ERH113" s="16"/>
      <c r="ERI113" s="16"/>
      <c r="ERJ113" s="16"/>
      <c r="ERK113" s="16"/>
      <c r="ERL113" s="16"/>
      <c r="ERM113" s="16"/>
      <c r="ERN113" s="16"/>
      <c r="ERO113" s="16"/>
      <c r="ERP113" s="16"/>
      <c r="ERQ113" s="16"/>
      <c r="ERR113" s="16"/>
      <c r="ERS113" s="16"/>
      <c r="ERT113" s="16"/>
      <c r="ERU113" s="16"/>
      <c r="ERV113" s="16"/>
      <c r="ERW113" s="16"/>
      <c r="ERX113" s="16"/>
      <c r="ERY113" s="16"/>
      <c r="ERZ113" s="16"/>
      <c r="ESA113" s="16"/>
      <c r="ESB113" s="16"/>
      <c r="ESC113" s="16"/>
      <c r="ESD113" s="16"/>
      <c r="ESE113" s="16"/>
      <c r="ESF113" s="16"/>
      <c r="ESG113" s="16"/>
      <c r="ESH113" s="16"/>
      <c r="ESI113" s="16"/>
      <c r="ESJ113" s="16"/>
      <c r="ESK113" s="16"/>
      <c r="ESL113" s="16"/>
      <c r="ESM113" s="16"/>
      <c r="ESN113" s="16"/>
      <c r="ESO113" s="16"/>
      <c r="ESP113" s="16"/>
      <c r="ESQ113" s="16"/>
      <c r="ESR113" s="16"/>
      <c r="ESS113" s="16"/>
      <c r="EST113" s="16"/>
      <c r="ESU113" s="16"/>
      <c r="ESV113" s="16"/>
      <c r="ESW113" s="16"/>
      <c r="ESX113" s="16"/>
      <c r="ESY113" s="16"/>
      <c r="ESZ113" s="16"/>
      <c r="ETA113" s="16"/>
      <c r="ETB113" s="16"/>
      <c r="ETC113" s="16"/>
      <c r="ETD113" s="16"/>
      <c r="ETE113" s="16"/>
      <c r="ETF113" s="16"/>
      <c r="ETG113" s="16"/>
      <c r="ETH113" s="16"/>
      <c r="ETI113" s="16"/>
      <c r="ETJ113" s="16"/>
      <c r="ETK113" s="16"/>
      <c r="ETL113" s="16"/>
      <c r="ETM113" s="16"/>
      <c r="ETN113" s="16"/>
      <c r="ETO113" s="16"/>
      <c r="ETP113" s="16"/>
      <c r="ETQ113" s="16"/>
      <c r="ETR113" s="16"/>
      <c r="ETS113" s="16"/>
      <c r="ETT113" s="16"/>
      <c r="ETU113" s="16"/>
      <c r="ETV113" s="16"/>
      <c r="ETW113" s="16"/>
      <c r="ETX113" s="16"/>
      <c r="ETY113" s="16"/>
      <c r="ETZ113" s="16"/>
      <c r="EUA113" s="16"/>
      <c r="EUB113" s="16"/>
      <c r="EUC113" s="16"/>
      <c r="EUD113" s="16"/>
      <c r="EUE113" s="16"/>
      <c r="EUF113" s="16"/>
      <c r="EUG113" s="16"/>
      <c r="EUH113" s="16"/>
      <c r="EUI113" s="16"/>
      <c r="EUJ113" s="16"/>
      <c r="EUK113" s="16"/>
      <c r="EUL113" s="16"/>
      <c r="EUM113" s="16"/>
      <c r="EUN113" s="16"/>
      <c r="EUO113" s="16"/>
      <c r="EUP113" s="16"/>
      <c r="EUQ113" s="16"/>
      <c r="EUR113" s="16"/>
      <c r="EUS113" s="16"/>
      <c r="EUT113" s="16"/>
      <c r="EUU113" s="16"/>
      <c r="EUV113" s="16"/>
      <c r="EUW113" s="16"/>
      <c r="EUX113" s="16"/>
      <c r="EUY113" s="16"/>
      <c r="EUZ113" s="16"/>
      <c r="EVA113" s="16"/>
      <c r="EVB113" s="16"/>
      <c r="EVC113" s="16"/>
      <c r="EVD113" s="16"/>
      <c r="EVE113" s="16"/>
      <c r="EVF113" s="16"/>
      <c r="EVG113" s="16"/>
      <c r="EVH113" s="16"/>
      <c r="EVI113" s="16"/>
      <c r="EVJ113" s="16"/>
      <c r="EVK113" s="16"/>
      <c r="EVL113" s="16"/>
      <c r="EVM113" s="16"/>
      <c r="EVN113" s="16"/>
      <c r="EVO113" s="16"/>
      <c r="EVP113" s="16"/>
      <c r="EVQ113" s="16"/>
      <c r="EVR113" s="16"/>
      <c r="EVS113" s="16"/>
      <c r="EVT113" s="16"/>
      <c r="EVU113" s="16"/>
      <c r="EVV113" s="16"/>
      <c r="EVW113" s="16"/>
      <c r="EVX113" s="16"/>
      <c r="EVY113" s="16"/>
      <c r="EVZ113" s="16"/>
      <c r="EWA113" s="16"/>
      <c r="EWB113" s="16"/>
      <c r="EWC113" s="16"/>
      <c r="EWD113" s="16"/>
      <c r="EWE113" s="16"/>
      <c r="EWF113" s="16"/>
      <c r="EWG113" s="16"/>
      <c r="EWH113" s="16"/>
      <c r="EWI113" s="16"/>
      <c r="EWJ113" s="16"/>
      <c r="EWK113" s="16"/>
      <c r="EWL113" s="16"/>
      <c r="EWM113" s="16"/>
      <c r="EWN113" s="16"/>
      <c r="EWO113" s="16"/>
      <c r="EWP113" s="16"/>
      <c r="EWQ113" s="16"/>
      <c r="EWR113" s="16"/>
      <c r="EWS113" s="16"/>
      <c r="EWT113" s="16"/>
      <c r="EWU113" s="16"/>
      <c r="EWV113" s="16"/>
      <c r="EWW113" s="16"/>
      <c r="EWX113" s="16"/>
      <c r="EWY113" s="16"/>
      <c r="EWZ113" s="16"/>
      <c r="EXA113" s="16"/>
      <c r="EXB113" s="16"/>
      <c r="EXC113" s="16"/>
      <c r="EXD113" s="16"/>
      <c r="EXE113" s="16"/>
      <c r="EXF113" s="16"/>
      <c r="EXG113" s="16"/>
      <c r="EXH113" s="16"/>
      <c r="EXI113" s="16"/>
      <c r="EXJ113" s="16"/>
      <c r="EXK113" s="16"/>
      <c r="EXL113" s="16"/>
      <c r="EXM113" s="16"/>
      <c r="EXN113" s="16"/>
      <c r="EXO113" s="16"/>
      <c r="EXP113" s="16"/>
      <c r="EXQ113" s="16"/>
      <c r="EXR113" s="16"/>
      <c r="EXS113" s="16"/>
      <c r="EXT113" s="16"/>
      <c r="EXU113" s="16"/>
      <c r="EXV113" s="16"/>
      <c r="EXW113" s="16"/>
      <c r="EXX113" s="16"/>
      <c r="EXY113" s="16"/>
      <c r="EXZ113" s="16"/>
      <c r="EYA113" s="16"/>
      <c r="EYB113" s="16"/>
      <c r="EYC113" s="16"/>
      <c r="EYD113" s="16"/>
      <c r="EYE113" s="16"/>
      <c r="EYF113" s="16"/>
      <c r="EYG113" s="16"/>
      <c r="EYH113" s="16"/>
      <c r="EYI113" s="16"/>
      <c r="EYJ113" s="16"/>
      <c r="EYK113" s="16"/>
      <c r="EYL113" s="16"/>
      <c r="EYM113" s="16"/>
      <c r="EYN113" s="16"/>
      <c r="EYO113" s="16"/>
      <c r="EYP113" s="16"/>
      <c r="EYQ113" s="16"/>
      <c r="EYR113" s="16"/>
      <c r="EYS113" s="16"/>
      <c r="EYT113" s="16"/>
      <c r="EYU113" s="16"/>
      <c r="EYV113" s="16"/>
      <c r="EYW113" s="16"/>
      <c r="EYX113" s="16"/>
      <c r="EYY113" s="16"/>
      <c r="EYZ113" s="16"/>
      <c r="EZA113" s="16"/>
      <c r="EZB113" s="16"/>
      <c r="EZC113" s="16"/>
      <c r="EZD113" s="16"/>
      <c r="EZE113" s="16"/>
      <c r="EZF113" s="16"/>
      <c r="EZG113" s="16"/>
      <c r="EZH113" s="16"/>
      <c r="EZI113" s="16"/>
      <c r="EZJ113" s="16"/>
      <c r="EZK113" s="16"/>
      <c r="EZL113" s="16"/>
      <c r="EZM113" s="16"/>
      <c r="EZN113" s="16"/>
      <c r="EZO113" s="16"/>
      <c r="EZP113" s="16"/>
      <c r="EZQ113" s="16"/>
      <c r="EZR113" s="16"/>
      <c r="EZS113" s="16"/>
      <c r="EZT113" s="16"/>
      <c r="EZU113" s="16"/>
      <c r="EZV113" s="16"/>
      <c r="EZW113" s="16"/>
      <c r="EZX113" s="16"/>
      <c r="EZY113" s="16"/>
      <c r="EZZ113" s="16"/>
      <c r="FAA113" s="16"/>
      <c r="FAB113" s="16"/>
      <c r="FAC113" s="16"/>
      <c r="FAD113" s="16"/>
      <c r="FAE113" s="16"/>
      <c r="FAF113" s="16"/>
      <c r="FAG113" s="16"/>
      <c r="FAH113" s="16"/>
      <c r="FAI113" s="16"/>
      <c r="FAJ113" s="16"/>
      <c r="FAK113" s="16"/>
      <c r="FAL113" s="16"/>
      <c r="FAM113" s="16"/>
      <c r="FAN113" s="16"/>
      <c r="FAO113" s="16"/>
      <c r="FAP113" s="16"/>
      <c r="FAQ113" s="16"/>
      <c r="FAR113" s="16"/>
      <c r="FAS113" s="16"/>
      <c r="FAT113" s="16"/>
      <c r="FAU113" s="16"/>
      <c r="FAV113" s="16"/>
      <c r="FAW113" s="16"/>
      <c r="FAX113" s="16"/>
      <c r="FAY113" s="16"/>
      <c r="FAZ113" s="16"/>
      <c r="FBA113" s="16"/>
      <c r="FBB113" s="16"/>
      <c r="FBC113" s="16"/>
      <c r="FBD113" s="16"/>
      <c r="FBE113" s="16"/>
      <c r="FBF113" s="16"/>
      <c r="FBG113" s="16"/>
      <c r="FBH113" s="16"/>
      <c r="FBI113" s="16"/>
      <c r="FBJ113" s="16"/>
      <c r="FBK113" s="16"/>
      <c r="FBL113" s="16"/>
      <c r="FBM113" s="16"/>
      <c r="FBN113" s="16"/>
      <c r="FBO113" s="16"/>
      <c r="FBP113" s="16"/>
      <c r="FBQ113" s="16"/>
      <c r="FBR113" s="16"/>
      <c r="FBS113" s="16"/>
      <c r="FBT113" s="16"/>
      <c r="FBU113" s="16"/>
      <c r="FBV113" s="16"/>
      <c r="FBW113" s="16"/>
      <c r="FBX113" s="16"/>
      <c r="FBY113" s="16"/>
      <c r="FBZ113" s="16"/>
      <c r="FCA113" s="16"/>
      <c r="FCB113" s="16"/>
      <c r="FCC113" s="16"/>
      <c r="FCD113" s="16"/>
      <c r="FCE113" s="16"/>
      <c r="FCF113" s="16"/>
      <c r="FCG113" s="16"/>
      <c r="FCH113" s="16"/>
      <c r="FCI113" s="16"/>
      <c r="FCJ113" s="16"/>
      <c r="FCK113" s="16"/>
      <c r="FCL113" s="16"/>
      <c r="FCM113" s="16"/>
      <c r="FCN113" s="16"/>
      <c r="FCO113" s="16"/>
      <c r="FCP113" s="16"/>
      <c r="FCQ113" s="16"/>
      <c r="FCR113" s="16"/>
      <c r="FCS113" s="16"/>
      <c r="FCT113" s="16"/>
      <c r="FCU113" s="16"/>
      <c r="FCV113" s="16"/>
      <c r="FCW113" s="16"/>
      <c r="FCX113" s="16"/>
      <c r="FCY113" s="16"/>
      <c r="FCZ113" s="16"/>
      <c r="FDA113" s="16"/>
      <c r="FDB113" s="16"/>
      <c r="FDC113" s="16"/>
      <c r="FDD113" s="16"/>
      <c r="FDE113" s="16"/>
      <c r="FDF113" s="16"/>
      <c r="FDG113" s="16"/>
      <c r="FDH113" s="16"/>
      <c r="FDI113" s="16"/>
      <c r="FDJ113" s="16"/>
      <c r="FDK113" s="16"/>
      <c r="FDL113" s="16"/>
      <c r="FDM113" s="16"/>
      <c r="FDN113" s="16"/>
      <c r="FDO113" s="16"/>
      <c r="FDP113" s="16"/>
      <c r="FDQ113" s="16"/>
      <c r="FDR113" s="16"/>
      <c r="FDS113" s="16"/>
      <c r="FDT113" s="16"/>
      <c r="FDU113" s="16"/>
      <c r="FDV113" s="16"/>
      <c r="FDW113" s="16"/>
      <c r="FDX113" s="16"/>
      <c r="FDY113" s="16"/>
      <c r="FDZ113" s="16"/>
      <c r="FEA113" s="16"/>
      <c r="FEB113" s="16"/>
      <c r="FEC113" s="16"/>
      <c r="FED113" s="16"/>
      <c r="FEE113" s="16"/>
      <c r="FEF113" s="16"/>
      <c r="FEG113" s="16"/>
      <c r="FEH113" s="16"/>
      <c r="FEI113" s="16"/>
      <c r="FEJ113" s="16"/>
      <c r="FEK113" s="16"/>
      <c r="FEL113" s="16"/>
      <c r="FEM113" s="16"/>
      <c r="FEN113" s="16"/>
      <c r="FEO113" s="16"/>
      <c r="FEP113" s="16"/>
      <c r="FEQ113" s="16"/>
      <c r="FER113" s="16"/>
      <c r="FES113" s="16"/>
      <c r="FET113" s="16"/>
      <c r="FEU113" s="16"/>
      <c r="FEV113" s="16"/>
      <c r="FEW113" s="16"/>
      <c r="FEX113" s="16"/>
      <c r="FEY113" s="16"/>
      <c r="FEZ113" s="16"/>
      <c r="FFA113" s="16"/>
      <c r="FFB113" s="16"/>
      <c r="FFC113" s="16"/>
      <c r="FFD113" s="16"/>
      <c r="FFE113" s="16"/>
      <c r="FFF113" s="16"/>
      <c r="FFG113" s="16"/>
      <c r="FFH113" s="16"/>
      <c r="FFI113" s="16"/>
      <c r="FFJ113" s="16"/>
      <c r="FFK113" s="16"/>
      <c r="FFL113" s="16"/>
      <c r="FFM113" s="16"/>
      <c r="FFN113" s="16"/>
      <c r="FFO113" s="16"/>
      <c r="FFP113" s="16"/>
      <c r="FFQ113" s="16"/>
      <c r="FFR113" s="16"/>
      <c r="FFS113" s="16"/>
      <c r="FFT113" s="16"/>
      <c r="FFU113" s="16"/>
      <c r="FFV113" s="16"/>
      <c r="FFW113" s="16"/>
      <c r="FFX113" s="16"/>
      <c r="FFY113" s="16"/>
      <c r="FFZ113" s="16"/>
      <c r="FGA113" s="16"/>
      <c r="FGB113" s="16"/>
      <c r="FGC113" s="16"/>
      <c r="FGD113" s="16"/>
      <c r="FGE113" s="16"/>
      <c r="FGF113" s="16"/>
      <c r="FGG113" s="16"/>
      <c r="FGH113" s="16"/>
      <c r="FGI113" s="16"/>
      <c r="FGJ113" s="16"/>
      <c r="FGK113" s="16"/>
      <c r="FGL113" s="16"/>
      <c r="FGM113" s="16"/>
      <c r="FGN113" s="16"/>
      <c r="FGO113" s="16"/>
      <c r="FGP113" s="16"/>
      <c r="FGQ113" s="16"/>
      <c r="FGR113" s="16"/>
      <c r="FGS113" s="16"/>
      <c r="FGT113" s="16"/>
      <c r="FGU113" s="16"/>
      <c r="FGV113" s="16"/>
      <c r="FGW113" s="16"/>
      <c r="FGX113" s="16"/>
      <c r="FGY113" s="16"/>
      <c r="FGZ113" s="16"/>
      <c r="FHA113" s="16"/>
      <c r="FHB113" s="16"/>
      <c r="FHC113" s="16"/>
      <c r="FHD113" s="16"/>
      <c r="FHE113" s="16"/>
      <c r="FHF113" s="16"/>
      <c r="FHG113" s="16"/>
      <c r="FHH113" s="16"/>
      <c r="FHI113" s="16"/>
      <c r="FHJ113" s="16"/>
      <c r="FHK113" s="16"/>
      <c r="FHL113" s="16"/>
      <c r="FHM113" s="16"/>
      <c r="FHN113" s="16"/>
      <c r="FHO113" s="16"/>
      <c r="FHP113" s="16"/>
      <c r="FHQ113" s="16"/>
      <c r="FHR113" s="16"/>
      <c r="FHS113" s="16"/>
      <c r="FHT113" s="16"/>
      <c r="FHU113" s="16"/>
      <c r="FHV113" s="16"/>
      <c r="FHW113" s="16"/>
      <c r="FHX113" s="16"/>
      <c r="FHY113" s="16"/>
      <c r="FHZ113" s="16"/>
      <c r="FIA113" s="16"/>
      <c r="FIB113" s="16"/>
      <c r="FIC113" s="16"/>
      <c r="FID113" s="16"/>
      <c r="FIE113" s="16"/>
      <c r="FIF113" s="16"/>
      <c r="FIG113" s="16"/>
      <c r="FIH113" s="16"/>
      <c r="FII113" s="16"/>
      <c r="FIJ113" s="16"/>
      <c r="FIK113" s="16"/>
      <c r="FIL113" s="16"/>
      <c r="FIM113" s="16"/>
      <c r="FIN113" s="16"/>
      <c r="FIO113" s="16"/>
      <c r="FIP113" s="16"/>
      <c r="FIQ113" s="16"/>
      <c r="FIR113" s="16"/>
      <c r="FIS113" s="16"/>
      <c r="FIT113" s="16"/>
      <c r="FIU113" s="16"/>
      <c r="FIV113" s="16"/>
      <c r="FIW113" s="16"/>
      <c r="FIX113" s="16"/>
      <c r="FIY113" s="16"/>
      <c r="FIZ113" s="16"/>
      <c r="FJA113" s="16"/>
      <c r="FJB113" s="16"/>
      <c r="FJC113" s="16"/>
      <c r="FJD113" s="16"/>
      <c r="FJE113" s="16"/>
      <c r="FJF113" s="16"/>
      <c r="FJG113" s="16"/>
      <c r="FJH113" s="16"/>
      <c r="FJI113" s="16"/>
      <c r="FJJ113" s="16"/>
      <c r="FJK113" s="16"/>
      <c r="FJL113" s="16"/>
      <c r="FJM113" s="16"/>
      <c r="FJN113" s="16"/>
      <c r="FJO113" s="16"/>
      <c r="FJP113" s="16"/>
      <c r="FJQ113" s="16"/>
      <c r="FJR113" s="16"/>
      <c r="FJS113" s="16"/>
      <c r="FJT113" s="16"/>
      <c r="FJU113" s="16"/>
      <c r="FJV113" s="16"/>
      <c r="FJW113" s="16"/>
      <c r="FJX113" s="16"/>
      <c r="FJY113" s="16"/>
      <c r="FJZ113" s="16"/>
      <c r="FKA113" s="16"/>
      <c r="FKB113" s="16"/>
      <c r="FKC113" s="16"/>
      <c r="FKD113" s="16"/>
      <c r="FKE113" s="16"/>
      <c r="FKF113" s="16"/>
      <c r="FKG113" s="16"/>
      <c r="FKH113" s="16"/>
      <c r="FKI113" s="16"/>
      <c r="FKJ113" s="16"/>
      <c r="FKK113" s="16"/>
      <c r="FKL113" s="16"/>
      <c r="FKM113" s="16"/>
      <c r="FKN113" s="16"/>
      <c r="FKO113" s="16"/>
      <c r="FKP113" s="16"/>
      <c r="FKQ113" s="16"/>
      <c r="FKR113" s="16"/>
      <c r="FKS113" s="16"/>
      <c r="FKT113" s="16"/>
      <c r="FKU113" s="16"/>
      <c r="FKV113" s="16"/>
      <c r="FKW113" s="16"/>
      <c r="FKX113" s="16"/>
      <c r="FKY113" s="16"/>
      <c r="FKZ113" s="16"/>
      <c r="FLA113" s="16"/>
      <c r="FLB113" s="16"/>
      <c r="FLC113" s="16"/>
      <c r="FLD113" s="16"/>
      <c r="FLE113" s="16"/>
      <c r="FLF113" s="16"/>
      <c r="FLG113" s="16"/>
      <c r="FLH113" s="16"/>
      <c r="FLI113" s="16"/>
      <c r="FLJ113" s="16"/>
      <c r="FLK113" s="16"/>
      <c r="FLL113" s="16"/>
      <c r="FLM113" s="16"/>
      <c r="FLN113" s="16"/>
      <c r="FLO113" s="16"/>
      <c r="FLP113" s="16"/>
      <c r="FLQ113" s="16"/>
      <c r="FLR113" s="16"/>
      <c r="FLS113" s="16"/>
      <c r="FLT113" s="16"/>
      <c r="FLU113" s="16"/>
      <c r="FLV113" s="16"/>
      <c r="FLW113" s="16"/>
      <c r="FLX113" s="16"/>
      <c r="FLY113" s="16"/>
      <c r="FLZ113" s="16"/>
      <c r="FMA113" s="16"/>
      <c r="FMB113" s="16"/>
      <c r="FMC113" s="16"/>
      <c r="FMD113" s="16"/>
      <c r="FME113" s="16"/>
      <c r="FMF113" s="16"/>
      <c r="FMG113" s="16"/>
      <c r="FMH113" s="16"/>
      <c r="FMI113" s="16"/>
      <c r="FMJ113" s="16"/>
      <c r="FMK113" s="16"/>
      <c r="FML113" s="16"/>
      <c r="FMM113" s="16"/>
      <c r="FMN113" s="16"/>
      <c r="FMO113" s="16"/>
      <c r="FMP113" s="16"/>
      <c r="FMQ113" s="16"/>
      <c r="FMR113" s="16"/>
      <c r="FMS113" s="16"/>
      <c r="FMT113" s="16"/>
      <c r="FMU113" s="16"/>
      <c r="FMV113" s="16"/>
      <c r="FMW113" s="16"/>
      <c r="FMX113" s="16"/>
      <c r="FMY113" s="16"/>
      <c r="FMZ113" s="16"/>
      <c r="FNA113" s="16"/>
      <c r="FNB113" s="16"/>
      <c r="FNC113" s="16"/>
      <c r="FND113" s="16"/>
      <c r="FNE113" s="16"/>
      <c r="FNF113" s="16"/>
      <c r="FNG113" s="16"/>
      <c r="FNH113" s="16"/>
      <c r="FNI113" s="16"/>
      <c r="FNJ113" s="16"/>
      <c r="FNK113" s="16"/>
      <c r="FNL113" s="16"/>
      <c r="FNM113" s="16"/>
      <c r="FNN113" s="16"/>
      <c r="FNO113" s="16"/>
      <c r="FNP113" s="16"/>
      <c r="FNQ113" s="16"/>
      <c r="FNR113" s="16"/>
      <c r="FNS113" s="16"/>
      <c r="FNT113" s="16"/>
      <c r="FNU113" s="16"/>
      <c r="FNV113" s="16"/>
      <c r="FNW113" s="16"/>
      <c r="FNX113" s="16"/>
      <c r="FNY113" s="16"/>
      <c r="FNZ113" s="16"/>
      <c r="FOA113" s="16"/>
      <c r="FOB113" s="16"/>
      <c r="FOC113" s="16"/>
      <c r="FOD113" s="16"/>
      <c r="FOE113" s="16"/>
      <c r="FOF113" s="16"/>
      <c r="FOG113" s="16"/>
      <c r="FOH113" s="16"/>
      <c r="FOI113" s="16"/>
      <c r="FOJ113" s="16"/>
      <c r="FOK113" s="16"/>
      <c r="FOL113" s="16"/>
      <c r="FOM113" s="16"/>
      <c r="FON113" s="16"/>
      <c r="FOO113" s="16"/>
      <c r="FOP113" s="16"/>
      <c r="FOQ113" s="16"/>
      <c r="FOR113" s="16"/>
      <c r="FOS113" s="16"/>
      <c r="FOT113" s="16"/>
      <c r="FOU113" s="16"/>
      <c r="FOV113" s="16"/>
      <c r="FOW113" s="16"/>
      <c r="FOX113" s="16"/>
      <c r="FOY113" s="16"/>
      <c r="FOZ113" s="16"/>
      <c r="FPA113" s="16"/>
      <c r="FPB113" s="16"/>
      <c r="FPC113" s="16"/>
      <c r="FPD113" s="16"/>
      <c r="FPE113" s="16"/>
      <c r="FPF113" s="16"/>
      <c r="FPG113" s="16"/>
      <c r="FPH113" s="16"/>
      <c r="FPI113" s="16"/>
      <c r="FPJ113" s="16"/>
      <c r="FPK113" s="16"/>
      <c r="FPL113" s="16"/>
      <c r="FPM113" s="16"/>
      <c r="FPN113" s="16"/>
      <c r="FPO113" s="16"/>
      <c r="FPP113" s="16"/>
      <c r="FPQ113" s="16"/>
      <c r="FPR113" s="16"/>
      <c r="FPS113" s="16"/>
      <c r="FPT113" s="16"/>
      <c r="FPU113" s="16"/>
      <c r="FPV113" s="16"/>
      <c r="FPW113" s="16"/>
      <c r="FPX113" s="16"/>
      <c r="FPY113" s="16"/>
      <c r="FPZ113" s="16"/>
      <c r="FQA113" s="16"/>
      <c r="FQB113" s="16"/>
      <c r="FQC113" s="16"/>
      <c r="FQD113" s="16"/>
      <c r="FQE113" s="16"/>
      <c r="FQF113" s="16"/>
      <c r="FQG113" s="16"/>
      <c r="FQH113" s="16"/>
      <c r="FQI113" s="16"/>
      <c r="FQJ113" s="16"/>
      <c r="FQK113" s="16"/>
      <c r="FQL113" s="16"/>
      <c r="FQM113" s="16"/>
      <c r="FQN113" s="16"/>
      <c r="FQO113" s="16"/>
      <c r="FQP113" s="16"/>
      <c r="FQQ113" s="16"/>
      <c r="FQR113" s="16"/>
      <c r="FQS113" s="16"/>
      <c r="FQT113" s="16"/>
      <c r="FQU113" s="16"/>
      <c r="FQV113" s="16"/>
      <c r="FQW113" s="16"/>
      <c r="FQX113" s="16"/>
      <c r="FQY113" s="16"/>
      <c r="FQZ113" s="16"/>
      <c r="FRA113" s="16"/>
      <c r="FRB113" s="16"/>
      <c r="FRC113" s="16"/>
      <c r="FRD113" s="16"/>
      <c r="FRE113" s="16"/>
      <c r="FRF113" s="16"/>
      <c r="FRG113" s="16"/>
      <c r="FRH113" s="16"/>
      <c r="FRI113" s="16"/>
      <c r="FRJ113" s="16"/>
      <c r="FRK113" s="16"/>
      <c r="FRL113" s="16"/>
      <c r="FRM113" s="16"/>
      <c r="FRN113" s="16"/>
      <c r="FRO113" s="16"/>
      <c r="FRP113" s="16"/>
      <c r="FRQ113" s="16"/>
      <c r="FRR113" s="16"/>
      <c r="FRS113" s="16"/>
      <c r="FRT113" s="16"/>
      <c r="FRU113" s="16"/>
      <c r="FRV113" s="16"/>
      <c r="FRW113" s="16"/>
      <c r="FRX113" s="16"/>
      <c r="FRY113" s="16"/>
      <c r="FRZ113" s="16"/>
      <c r="FSA113" s="16"/>
      <c r="FSB113" s="16"/>
      <c r="FSC113" s="16"/>
      <c r="FSD113" s="16"/>
      <c r="FSE113" s="16"/>
      <c r="FSF113" s="16"/>
      <c r="FSG113" s="16"/>
      <c r="FSH113" s="16"/>
      <c r="FSI113" s="16"/>
      <c r="FSJ113" s="16"/>
      <c r="FSK113" s="16"/>
      <c r="FSL113" s="16"/>
      <c r="FSM113" s="16"/>
      <c r="FSN113" s="16"/>
      <c r="FSO113" s="16"/>
      <c r="FSP113" s="16"/>
      <c r="FSQ113" s="16"/>
      <c r="FSR113" s="16"/>
      <c r="FSS113" s="16"/>
      <c r="FST113" s="16"/>
      <c r="FSU113" s="16"/>
      <c r="FSV113" s="16"/>
      <c r="FSW113" s="16"/>
      <c r="FSX113" s="16"/>
      <c r="FSY113" s="16"/>
      <c r="FSZ113" s="16"/>
      <c r="FTA113" s="16"/>
      <c r="FTB113" s="16"/>
      <c r="FTC113" s="16"/>
      <c r="FTD113" s="16"/>
      <c r="FTE113" s="16"/>
      <c r="FTF113" s="16"/>
      <c r="FTG113" s="16"/>
      <c r="FTH113" s="16"/>
      <c r="FTI113" s="16"/>
      <c r="FTJ113" s="16"/>
      <c r="FTK113" s="16"/>
      <c r="FTL113" s="16"/>
      <c r="FTM113" s="16"/>
      <c r="FTN113" s="16"/>
      <c r="FTO113" s="16"/>
      <c r="FTP113" s="16"/>
      <c r="FTQ113" s="16"/>
      <c r="FTR113" s="16"/>
      <c r="FTS113" s="16"/>
      <c r="FTT113" s="16"/>
      <c r="FTU113" s="16"/>
      <c r="FTV113" s="16"/>
      <c r="FTW113" s="16"/>
      <c r="FTX113" s="16"/>
      <c r="FTY113" s="16"/>
      <c r="FTZ113" s="16"/>
      <c r="FUA113" s="16"/>
      <c r="FUB113" s="16"/>
      <c r="FUC113" s="16"/>
      <c r="FUD113" s="16"/>
      <c r="FUE113" s="16"/>
      <c r="FUF113" s="16"/>
      <c r="FUG113" s="16"/>
      <c r="FUH113" s="16"/>
      <c r="FUI113" s="16"/>
      <c r="FUJ113" s="16"/>
      <c r="FUK113" s="16"/>
      <c r="FUL113" s="16"/>
      <c r="FUM113" s="16"/>
      <c r="FUN113" s="16"/>
      <c r="FUO113" s="16"/>
      <c r="FUP113" s="16"/>
      <c r="FUQ113" s="16"/>
      <c r="FUR113" s="16"/>
      <c r="FUS113" s="16"/>
      <c r="FUT113" s="16"/>
      <c r="FUU113" s="16"/>
      <c r="FUV113" s="16"/>
      <c r="FUW113" s="16"/>
      <c r="FUX113" s="16"/>
      <c r="FUY113" s="16"/>
      <c r="FUZ113" s="16"/>
      <c r="FVA113" s="16"/>
      <c r="FVB113" s="16"/>
      <c r="FVC113" s="16"/>
      <c r="FVD113" s="16"/>
      <c r="FVE113" s="16"/>
      <c r="FVF113" s="16"/>
      <c r="FVG113" s="16"/>
      <c r="FVH113" s="16"/>
      <c r="FVI113" s="16"/>
      <c r="FVJ113" s="16"/>
      <c r="FVK113" s="16"/>
      <c r="FVL113" s="16"/>
      <c r="FVM113" s="16"/>
      <c r="FVN113" s="16"/>
      <c r="FVO113" s="16"/>
      <c r="FVP113" s="16"/>
      <c r="FVQ113" s="16"/>
      <c r="FVR113" s="16"/>
      <c r="FVS113" s="16"/>
      <c r="FVT113" s="16"/>
      <c r="FVU113" s="16"/>
      <c r="FVV113" s="16"/>
      <c r="FVW113" s="16"/>
      <c r="FVX113" s="16"/>
      <c r="FVY113" s="16"/>
      <c r="FVZ113" s="16"/>
      <c r="FWA113" s="16"/>
      <c r="FWB113" s="16"/>
      <c r="FWC113" s="16"/>
      <c r="FWD113" s="16"/>
      <c r="FWE113" s="16"/>
      <c r="FWF113" s="16"/>
      <c r="FWG113" s="16"/>
      <c r="FWH113" s="16"/>
      <c r="FWI113" s="16"/>
      <c r="FWJ113" s="16"/>
      <c r="FWK113" s="16"/>
      <c r="FWL113" s="16"/>
      <c r="FWM113" s="16"/>
      <c r="FWN113" s="16"/>
      <c r="FWO113" s="16"/>
      <c r="FWP113" s="16"/>
      <c r="FWQ113" s="16"/>
      <c r="FWR113" s="16"/>
      <c r="FWS113" s="16"/>
      <c r="FWT113" s="16"/>
      <c r="FWU113" s="16"/>
      <c r="FWV113" s="16"/>
      <c r="FWW113" s="16"/>
      <c r="FWX113" s="16"/>
      <c r="FWY113" s="16"/>
      <c r="FWZ113" s="16"/>
      <c r="FXA113" s="16"/>
      <c r="FXB113" s="16"/>
      <c r="FXC113" s="16"/>
      <c r="FXD113" s="16"/>
      <c r="FXE113" s="16"/>
      <c r="FXF113" s="16"/>
      <c r="FXG113" s="16"/>
      <c r="FXH113" s="16"/>
      <c r="FXI113" s="16"/>
      <c r="FXJ113" s="16"/>
      <c r="FXK113" s="16"/>
      <c r="FXL113" s="16"/>
      <c r="FXM113" s="16"/>
      <c r="FXN113" s="16"/>
      <c r="FXO113" s="16"/>
      <c r="FXP113" s="16"/>
      <c r="FXQ113" s="16"/>
      <c r="FXR113" s="16"/>
      <c r="FXS113" s="16"/>
      <c r="FXT113" s="16"/>
      <c r="FXU113" s="16"/>
      <c r="FXV113" s="16"/>
      <c r="FXW113" s="16"/>
      <c r="FXX113" s="16"/>
      <c r="FXY113" s="16"/>
      <c r="FXZ113" s="16"/>
      <c r="FYA113" s="16"/>
      <c r="FYB113" s="16"/>
      <c r="FYC113" s="16"/>
      <c r="FYD113" s="16"/>
      <c r="FYE113" s="16"/>
      <c r="FYF113" s="16"/>
      <c r="FYG113" s="16"/>
      <c r="FYH113" s="16"/>
      <c r="FYI113" s="16"/>
      <c r="FYJ113" s="16"/>
      <c r="FYK113" s="16"/>
      <c r="FYL113" s="16"/>
      <c r="FYM113" s="16"/>
      <c r="FYN113" s="16"/>
      <c r="FYO113" s="16"/>
      <c r="FYP113" s="16"/>
      <c r="FYQ113" s="16"/>
      <c r="FYR113" s="16"/>
      <c r="FYS113" s="16"/>
      <c r="FYT113" s="16"/>
      <c r="FYU113" s="16"/>
      <c r="FYV113" s="16"/>
      <c r="FYW113" s="16"/>
      <c r="FYX113" s="16"/>
      <c r="FYY113" s="16"/>
      <c r="FYZ113" s="16"/>
      <c r="FZA113" s="16"/>
      <c r="FZB113" s="16"/>
      <c r="FZC113" s="16"/>
      <c r="FZD113" s="16"/>
      <c r="FZE113" s="16"/>
      <c r="FZF113" s="16"/>
      <c r="FZG113" s="16"/>
      <c r="FZH113" s="16"/>
      <c r="FZI113" s="16"/>
      <c r="FZJ113" s="16"/>
      <c r="FZK113" s="16"/>
      <c r="FZL113" s="16"/>
      <c r="FZM113" s="16"/>
      <c r="FZN113" s="16"/>
      <c r="FZO113" s="16"/>
      <c r="FZP113" s="16"/>
      <c r="FZQ113" s="16"/>
      <c r="FZR113" s="16"/>
      <c r="FZS113" s="16"/>
      <c r="FZT113" s="16"/>
      <c r="FZU113" s="16"/>
      <c r="FZV113" s="16"/>
      <c r="FZW113" s="16"/>
      <c r="FZX113" s="16"/>
      <c r="FZY113" s="16"/>
      <c r="FZZ113" s="16"/>
      <c r="GAA113" s="16"/>
      <c r="GAB113" s="16"/>
      <c r="GAC113" s="16"/>
      <c r="GAD113" s="16"/>
      <c r="GAE113" s="16"/>
      <c r="GAF113" s="16"/>
      <c r="GAG113" s="16"/>
      <c r="GAH113" s="16"/>
      <c r="GAI113" s="16"/>
      <c r="GAJ113" s="16"/>
      <c r="GAK113" s="16"/>
      <c r="GAL113" s="16"/>
      <c r="GAM113" s="16"/>
      <c r="GAN113" s="16"/>
      <c r="GAO113" s="16"/>
      <c r="GAP113" s="16"/>
      <c r="GAQ113" s="16"/>
      <c r="GAR113" s="16"/>
      <c r="GAS113" s="16"/>
      <c r="GAT113" s="16"/>
      <c r="GAU113" s="16"/>
      <c r="GAV113" s="16"/>
      <c r="GAW113" s="16"/>
      <c r="GAX113" s="16"/>
      <c r="GAY113" s="16"/>
      <c r="GAZ113" s="16"/>
      <c r="GBA113" s="16"/>
      <c r="GBB113" s="16"/>
      <c r="GBC113" s="16"/>
      <c r="GBD113" s="16"/>
      <c r="GBE113" s="16"/>
      <c r="GBF113" s="16"/>
      <c r="GBG113" s="16"/>
      <c r="GBH113" s="16"/>
      <c r="GBI113" s="16"/>
      <c r="GBJ113" s="16"/>
      <c r="GBK113" s="16"/>
      <c r="GBL113" s="16"/>
      <c r="GBM113" s="16"/>
      <c r="GBN113" s="16"/>
      <c r="GBO113" s="16"/>
      <c r="GBP113" s="16"/>
      <c r="GBQ113" s="16"/>
      <c r="GBR113" s="16"/>
      <c r="GBS113" s="16"/>
      <c r="GBT113" s="16"/>
      <c r="GBU113" s="16"/>
      <c r="GBV113" s="16"/>
      <c r="GBW113" s="16"/>
      <c r="GBX113" s="16"/>
      <c r="GBY113" s="16"/>
      <c r="GBZ113" s="16"/>
      <c r="GCA113" s="16"/>
      <c r="GCB113" s="16"/>
      <c r="GCC113" s="16"/>
      <c r="GCD113" s="16"/>
      <c r="GCE113" s="16"/>
      <c r="GCF113" s="16"/>
      <c r="GCG113" s="16"/>
      <c r="GCH113" s="16"/>
      <c r="GCI113" s="16"/>
      <c r="GCJ113" s="16"/>
      <c r="GCK113" s="16"/>
      <c r="GCL113" s="16"/>
      <c r="GCM113" s="16"/>
      <c r="GCN113" s="16"/>
      <c r="GCO113" s="16"/>
      <c r="GCP113" s="16"/>
      <c r="GCQ113" s="16"/>
      <c r="GCR113" s="16"/>
      <c r="GCS113" s="16"/>
      <c r="GCT113" s="16"/>
      <c r="GCU113" s="16"/>
      <c r="GCV113" s="16"/>
      <c r="GCW113" s="16"/>
      <c r="GCX113" s="16"/>
      <c r="GCY113" s="16"/>
      <c r="GCZ113" s="16"/>
      <c r="GDA113" s="16"/>
      <c r="GDB113" s="16"/>
      <c r="GDC113" s="16"/>
      <c r="GDD113" s="16"/>
      <c r="GDE113" s="16"/>
      <c r="GDF113" s="16"/>
      <c r="GDG113" s="16"/>
      <c r="GDH113" s="16"/>
      <c r="GDI113" s="16"/>
      <c r="GDJ113" s="16"/>
      <c r="GDK113" s="16"/>
      <c r="GDL113" s="16"/>
      <c r="GDM113" s="16"/>
      <c r="GDN113" s="16"/>
      <c r="GDO113" s="16"/>
      <c r="GDP113" s="16"/>
      <c r="GDQ113" s="16"/>
      <c r="GDR113" s="16"/>
      <c r="GDS113" s="16"/>
      <c r="GDT113" s="16"/>
      <c r="GDU113" s="16"/>
      <c r="GDV113" s="16"/>
      <c r="GDW113" s="16"/>
      <c r="GDX113" s="16"/>
      <c r="GDY113" s="16"/>
      <c r="GDZ113" s="16"/>
      <c r="GEA113" s="16"/>
      <c r="GEB113" s="16"/>
      <c r="GEC113" s="16"/>
      <c r="GED113" s="16"/>
      <c r="GEE113" s="16"/>
      <c r="GEF113" s="16"/>
      <c r="GEG113" s="16"/>
      <c r="GEH113" s="16"/>
      <c r="GEI113" s="16"/>
      <c r="GEJ113" s="16"/>
      <c r="GEK113" s="16"/>
      <c r="GEL113" s="16"/>
      <c r="GEM113" s="16"/>
      <c r="GEN113" s="16"/>
      <c r="GEO113" s="16"/>
      <c r="GEP113" s="16"/>
      <c r="GEQ113" s="16"/>
      <c r="GER113" s="16"/>
      <c r="GES113" s="16"/>
      <c r="GET113" s="16"/>
      <c r="GEU113" s="16"/>
      <c r="GEV113" s="16"/>
      <c r="GEW113" s="16"/>
      <c r="GEX113" s="16"/>
      <c r="GEY113" s="16"/>
      <c r="GEZ113" s="16"/>
      <c r="GFA113" s="16"/>
      <c r="GFB113" s="16"/>
      <c r="GFC113" s="16"/>
      <c r="GFD113" s="16"/>
      <c r="GFE113" s="16"/>
      <c r="GFF113" s="16"/>
      <c r="GFG113" s="16"/>
      <c r="GFH113" s="16"/>
      <c r="GFI113" s="16"/>
      <c r="GFJ113" s="16"/>
      <c r="GFK113" s="16"/>
      <c r="GFL113" s="16"/>
      <c r="GFM113" s="16"/>
      <c r="GFN113" s="16"/>
      <c r="GFO113" s="16"/>
      <c r="GFP113" s="16"/>
      <c r="GFQ113" s="16"/>
      <c r="GFR113" s="16"/>
      <c r="GFS113" s="16"/>
      <c r="GFT113" s="16"/>
      <c r="GFU113" s="16"/>
      <c r="GFV113" s="16"/>
      <c r="GFW113" s="16"/>
      <c r="GFX113" s="16"/>
      <c r="GFY113" s="16"/>
      <c r="GFZ113" s="16"/>
      <c r="GGA113" s="16"/>
      <c r="GGB113" s="16"/>
      <c r="GGC113" s="16"/>
      <c r="GGD113" s="16"/>
      <c r="GGE113" s="16"/>
      <c r="GGF113" s="16"/>
      <c r="GGG113" s="16"/>
      <c r="GGH113" s="16"/>
      <c r="GGI113" s="16"/>
      <c r="GGJ113" s="16"/>
      <c r="GGK113" s="16"/>
      <c r="GGL113" s="16"/>
      <c r="GGM113" s="16"/>
      <c r="GGN113" s="16"/>
      <c r="GGO113" s="16"/>
      <c r="GGP113" s="16"/>
      <c r="GGQ113" s="16"/>
      <c r="GGR113" s="16"/>
      <c r="GGS113" s="16"/>
      <c r="GGT113" s="16"/>
      <c r="GGU113" s="16"/>
      <c r="GGV113" s="16"/>
      <c r="GGW113" s="16"/>
      <c r="GGX113" s="16"/>
      <c r="GGY113" s="16"/>
      <c r="GGZ113" s="16"/>
      <c r="GHA113" s="16"/>
      <c r="GHB113" s="16"/>
      <c r="GHC113" s="16"/>
      <c r="GHD113" s="16"/>
      <c r="GHE113" s="16"/>
      <c r="GHF113" s="16"/>
      <c r="GHG113" s="16"/>
      <c r="GHH113" s="16"/>
      <c r="GHI113" s="16"/>
      <c r="GHJ113" s="16"/>
      <c r="GHK113" s="16"/>
      <c r="GHL113" s="16"/>
      <c r="GHM113" s="16"/>
      <c r="GHN113" s="16"/>
      <c r="GHO113" s="16"/>
      <c r="GHP113" s="16"/>
      <c r="GHQ113" s="16"/>
      <c r="GHR113" s="16"/>
      <c r="GHS113" s="16"/>
      <c r="GHT113" s="16"/>
      <c r="GHU113" s="16"/>
      <c r="GHV113" s="16"/>
      <c r="GHW113" s="16"/>
      <c r="GHX113" s="16"/>
      <c r="GHY113" s="16"/>
      <c r="GHZ113" s="16"/>
      <c r="GIA113" s="16"/>
      <c r="GIB113" s="16"/>
      <c r="GIC113" s="16"/>
      <c r="GID113" s="16"/>
      <c r="GIE113" s="16"/>
      <c r="GIF113" s="16"/>
      <c r="GIG113" s="16"/>
      <c r="GIH113" s="16"/>
      <c r="GII113" s="16"/>
      <c r="GIJ113" s="16"/>
      <c r="GIK113" s="16"/>
      <c r="GIL113" s="16"/>
      <c r="GIM113" s="16"/>
      <c r="GIN113" s="16"/>
      <c r="GIO113" s="16"/>
      <c r="GIP113" s="16"/>
      <c r="GIQ113" s="16"/>
      <c r="GIR113" s="16"/>
      <c r="GIS113" s="16"/>
      <c r="GIT113" s="16"/>
      <c r="GIU113" s="16"/>
      <c r="GIV113" s="16"/>
      <c r="GIW113" s="16"/>
      <c r="GIX113" s="16"/>
      <c r="GIY113" s="16"/>
      <c r="GIZ113" s="16"/>
      <c r="GJA113" s="16"/>
      <c r="GJB113" s="16"/>
      <c r="GJC113" s="16"/>
      <c r="GJD113" s="16"/>
      <c r="GJE113" s="16"/>
      <c r="GJF113" s="16"/>
      <c r="GJG113" s="16"/>
      <c r="GJH113" s="16"/>
      <c r="GJI113" s="16"/>
      <c r="GJJ113" s="16"/>
      <c r="GJK113" s="16"/>
      <c r="GJL113" s="16"/>
      <c r="GJM113" s="16"/>
      <c r="GJN113" s="16"/>
      <c r="GJO113" s="16"/>
      <c r="GJP113" s="16"/>
      <c r="GJQ113" s="16"/>
      <c r="GJR113" s="16"/>
      <c r="GJS113" s="16"/>
      <c r="GJT113" s="16"/>
      <c r="GJU113" s="16"/>
      <c r="GJV113" s="16"/>
      <c r="GJW113" s="16"/>
      <c r="GJX113" s="16"/>
      <c r="GJY113" s="16"/>
      <c r="GJZ113" s="16"/>
      <c r="GKA113" s="16"/>
      <c r="GKB113" s="16"/>
      <c r="GKC113" s="16"/>
      <c r="GKD113" s="16"/>
      <c r="GKE113" s="16"/>
      <c r="GKF113" s="16"/>
      <c r="GKG113" s="16"/>
      <c r="GKH113" s="16"/>
      <c r="GKI113" s="16"/>
      <c r="GKJ113" s="16"/>
      <c r="GKK113" s="16"/>
      <c r="GKL113" s="16"/>
      <c r="GKM113" s="16"/>
      <c r="GKN113" s="16"/>
      <c r="GKO113" s="16"/>
      <c r="GKP113" s="16"/>
      <c r="GKQ113" s="16"/>
      <c r="GKR113" s="16"/>
      <c r="GKS113" s="16"/>
      <c r="GKT113" s="16"/>
      <c r="GKU113" s="16"/>
      <c r="GKV113" s="16"/>
      <c r="GKW113" s="16"/>
      <c r="GKX113" s="16"/>
      <c r="GKY113" s="16"/>
      <c r="GKZ113" s="16"/>
      <c r="GLA113" s="16"/>
      <c r="GLB113" s="16"/>
      <c r="GLC113" s="16"/>
      <c r="GLD113" s="16"/>
      <c r="GLE113" s="16"/>
      <c r="GLF113" s="16"/>
      <c r="GLG113" s="16"/>
      <c r="GLH113" s="16"/>
      <c r="GLI113" s="16"/>
      <c r="GLJ113" s="16"/>
      <c r="GLK113" s="16"/>
      <c r="GLL113" s="16"/>
      <c r="GLM113" s="16"/>
      <c r="GLN113" s="16"/>
      <c r="GLO113" s="16"/>
      <c r="GLP113" s="16"/>
      <c r="GLQ113" s="16"/>
      <c r="GLR113" s="16"/>
      <c r="GLS113" s="16"/>
      <c r="GLT113" s="16"/>
      <c r="GLU113" s="16"/>
      <c r="GLV113" s="16"/>
      <c r="GLW113" s="16"/>
      <c r="GLX113" s="16"/>
      <c r="GLY113" s="16"/>
      <c r="GLZ113" s="16"/>
      <c r="GMA113" s="16"/>
      <c r="GMB113" s="16"/>
      <c r="GMC113" s="16"/>
      <c r="GMD113" s="16"/>
      <c r="GME113" s="16"/>
      <c r="GMF113" s="16"/>
      <c r="GMG113" s="16"/>
      <c r="GMH113" s="16"/>
      <c r="GMI113" s="16"/>
      <c r="GMJ113" s="16"/>
      <c r="GMK113" s="16"/>
      <c r="GML113" s="16"/>
      <c r="GMM113" s="16"/>
      <c r="GMN113" s="16"/>
      <c r="GMO113" s="16"/>
      <c r="GMP113" s="16"/>
      <c r="GMQ113" s="16"/>
      <c r="GMR113" s="16"/>
      <c r="GMS113" s="16"/>
      <c r="GMT113" s="16"/>
      <c r="GMU113" s="16"/>
      <c r="GMV113" s="16"/>
      <c r="GMW113" s="16"/>
      <c r="GMX113" s="16"/>
      <c r="GMY113" s="16"/>
      <c r="GMZ113" s="16"/>
      <c r="GNA113" s="16"/>
      <c r="GNB113" s="16"/>
      <c r="GNC113" s="16"/>
      <c r="GND113" s="16"/>
      <c r="GNE113" s="16"/>
      <c r="GNF113" s="16"/>
      <c r="GNG113" s="16"/>
      <c r="GNH113" s="16"/>
      <c r="GNI113" s="16"/>
      <c r="GNJ113" s="16"/>
      <c r="GNK113" s="16"/>
      <c r="GNL113" s="16"/>
      <c r="GNM113" s="16"/>
      <c r="GNN113" s="16"/>
      <c r="GNO113" s="16"/>
      <c r="GNP113" s="16"/>
      <c r="GNQ113" s="16"/>
      <c r="GNR113" s="16"/>
      <c r="GNS113" s="16"/>
      <c r="GNT113" s="16"/>
      <c r="GNU113" s="16"/>
      <c r="GNV113" s="16"/>
      <c r="GNW113" s="16"/>
      <c r="GNX113" s="16"/>
      <c r="GNY113" s="16"/>
      <c r="GNZ113" s="16"/>
      <c r="GOA113" s="16"/>
      <c r="GOB113" s="16"/>
      <c r="GOC113" s="16"/>
      <c r="GOD113" s="16"/>
      <c r="GOE113" s="16"/>
      <c r="GOF113" s="16"/>
      <c r="GOG113" s="16"/>
      <c r="GOH113" s="16"/>
      <c r="GOI113" s="16"/>
      <c r="GOJ113" s="16"/>
      <c r="GOK113" s="16"/>
      <c r="GOL113" s="16"/>
      <c r="GOM113" s="16"/>
      <c r="GON113" s="16"/>
      <c r="GOO113" s="16"/>
      <c r="GOP113" s="16"/>
      <c r="GOQ113" s="16"/>
      <c r="GOR113" s="16"/>
      <c r="GOS113" s="16"/>
      <c r="GOT113" s="16"/>
      <c r="GOU113" s="16"/>
      <c r="GOV113" s="16"/>
      <c r="GOW113" s="16"/>
      <c r="GOX113" s="16"/>
      <c r="GOY113" s="16"/>
      <c r="GOZ113" s="16"/>
      <c r="GPA113" s="16"/>
      <c r="GPB113" s="16"/>
      <c r="GPC113" s="16"/>
      <c r="GPD113" s="16"/>
      <c r="GPE113" s="16"/>
      <c r="GPF113" s="16"/>
      <c r="GPG113" s="16"/>
      <c r="GPH113" s="16"/>
      <c r="GPI113" s="16"/>
      <c r="GPJ113" s="16"/>
      <c r="GPK113" s="16"/>
      <c r="GPL113" s="16"/>
      <c r="GPM113" s="16"/>
      <c r="GPN113" s="16"/>
      <c r="GPO113" s="16"/>
      <c r="GPP113" s="16"/>
      <c r="GPQ113" s="16"/>
      <c r="GPR113" s="16"/>
      <c r="GPS113" s="16"/>
      <c r="GPT113" s="16"/>
      <c r="GPU113" s="16"/>
      <c r="GPV113" s="16"/>
      <c r="GPW113" s="16"/>
      <c r="GPX113" s="16"/>
      <c r="GPY113" s="16"/>
      <c r="GPZ113" s="16"/>
      <c r="GQA113" s="16"/>
      <c r="GQB113" s="16"/>
      <c r="GQC113" s="16"/>
      <c r="GQD113" s="16"/>
      <c r="GQE113" s="16"/>
      <c r="GQF113" s="16"/>
      <c r="GQG113" s="16"/>
      <c r="GQH113" s="16"/>
      <c r="GQI113" s="16"/>
      <c r="GQJ113" s="16"/>
      <c r="GQK113" s="16"/>
      <c r="GQL113" s="16"/>
      <c r="GQM113" s="16"/>
      <c r="GQN113" s="16"/>
      <c r="GQO113" s="16"/>
      <c r="GQP113" s="16"/>
      <c r="GQQ113" s="16"/>
      <c r="GQR113" s="16"/>
      <c r="GQS113" s="16"/>
      <c r="GQT113" s="16"/>
      <c r="GQU113" s="16"/>
      <c r="GQV113" s="16"/>
      <c r="GQW113" s="16"/>
      <c r="GQX113" s="16"/>
      <c r="GQY113" s="16"/>
      <c r="GQZ113" s="16"/>
      <c r="GRA113" s="16"/>
      <c r="GRB113" s="16"/>
      <c r="GRC113" s="16"/>
      <c r="GRD113" s="16"/>
      <c r="GRE113" s="16"/>
      <c r="GRF113" s="16"/>
      <c r="GRG113" s="16"/>
      <c r="GRH113" s="16"/>
      <c r="GRI113" s="16"/>
      <c r="GRJ113" s="16"/>
      <c r="GRK113" s="16"/>
      <c r="GRL113" s="16"/>
      <c r="GRM113" s="16"/>
      <c r="GRN113" s="16"/>
      <c r="GRO113" s="16"/>
      <c r="GRP113" s="16"/>
      <c r="GRQ113" s="16"/>
      <c r="GRR113" s="16"/>
      <c r="GRS113" s="16"/>
      <c r="GRT113" s="16"/>
      <c r="GRU113" s="16"/>
      <c r="GRV113" s="16"/>
      <c r="GRW113" s="16"/>
      <c r="GRX113" s="16"/>
      <c r="GRY113" s="16"/>
      <c r="GRZ113" s="16"/>
      <c r="GSA113" s="16"/>
      <c r="GSB113" s="16"/>
      <c r="GSC113" s="16"/>
      <c r="GSD113" s="16"/>
      <c r="GSE113" s="16"/>
      <c r="GSF113" s="16"/>
      <c r="GSG113" s="16"/>
      <c r="GSH113" s="16"/>
      <c r="GSI113" s="16"/>
      <c r="GSJ113" s="16"/>
      <c r="GSK113" s="16"/>
      <c r="GSL113" s="16"/>
      <c r="GSM113" s="16"/>
      <c r="GSN113" s="16"/>
      <c r="GSO113" s="16"/>
      <c r="GSP113" s="16"/>
      <c r="GSQ113" s="16"/>
      <c r="GSR113" s="16"/>
      <c r="GSS113" s="16"/>
      <c r="GST113" s="16"/>
      <c r="GSU113" s="16"/>
      <c r="GSV113" s="16"/>
      <c r="GSW113" s="16"/>
      <c r="GSX113" s="16"/>
      <c r="GSY113" s="16"/>
      <c r="GSZ113" s="16"/>
      <c r="GTA113" s="16"/>
      <c r="GTB113" s="16"/>
      <c r="GTC113" s="16"/>
      <c r="GTD113" s="16"/>
      <c r="GTE113" s="16"/>
      <c r="GTF113" s="16"/>
      <c r="GTG113" s="16"/>
      <c r="GTH113" s="16"/>
      <c r="GTI113" s="16"/>
      <c r="GTJ113" s="16"/>
      <c r="GTK113" s="16"/>
      <c r="GTL113" s="16"/>
      <c r="GTM113" s="16"/>
      <c r="GTN113" s="16"/>
      <c r="GTO113" s="16"/>
      <c r="GTP113" s="16"/>
      <c r="GTQ113" s="16"/>
      <c r="GTR113" s="16"/>
      <c r="GTS113" s="16"/>
      <c r="GTT113" s="16"/>
      <c r="GTU113" s="16"/>
      <c r="GTV113" s="16"/>
      <c r="GTW113" s="16"/>
      <c r="GTX113" s="16"/>
      <c r="GTY113" s="16"/>
      <c r="GTZ113" s="16"/>
      <c r="GUA113" s="16"/>
      <c r="GUB113" s="16"/>
      <c r="GUC113" s="16"/>
      <c r="GUD113" s="16"/>
      <c r="GUE113" s="16"/>
      <c r="GUF113" s="16"/>
      <c r="GUG113" s="16"/>
      <c r="GUH113" s="16"/>
      <c r="GUI113" s="16"/>
      <c r="GUJ113" s="16"/>
      <c r="GUK113" s="16"/>
      <c r="GUL113" s="16"/>
      <c r="GUM113" s="16"/>
      <c r="GUN113" s="16"/>
      <c r="GUO113" s="16"/>
      <c r="GUP113" s="16"/>
      <c r="GUQ113" s="16"/>
      <c r="GUR113" s="16"/>
      <c r="GUS113" s="16"/>
      <c r="GUT113" s="16"/>
      <c r="GUU113" s="16"/>
      <c r="GUV113" s="16"/>
      <c r="GUW113" s="16"/>
      <c r="GUX113" s="16"/>
      <c r="GUY113" s="16"/>
      <c r="GUZ113" s="16"/>
      <c r="GVA113" s="16"/>
      <c r="GVB113" s="16"/>
      <c r="GVC113" s="16"/>
      <c r="GVD113" s="16"/>
      <c r="GVE113" s="16"/>
      <c r="GVF113" s="16"/>
      <c r="GVG113" s="16"/>
      <c r="GVH113" s="16"/>
      <c r="GVI113" s="16"/>
      <c r="GVJ113" s="16"/>
      <c r="GVK113" s="16"/>
      <c r="GVL113" s="16"/>
      <c r="GVM113" s="16"/>
      <c r="GVN113" s="16"/>
      <c r="GVO113" s="16"/>
      <c r="GVP113" s="16"/>
      <c r="GVQ113" s="16"/>
      <c r="GVR113" s="16"/>
      <c r="GVS113" s="16"/>
      <c r="GVT113" s="16"/>
      <c r="GVU113" s="16"/>
      <c r="GVV113" s="16"/>
      <c r="GVW113" s="16"/>
      <c r="GVX113" s="16"/>
      <c r="GVY113" s="16"/>
      <c r="GVZ113" s="16"/>
      <c r="GWA113" s="16"/>
      <c r="GWB113" s="16"/>
      <c r="GWC113" s="16"/>
      <c r="GWD113" s="16"/>
      <c r="GWE113" s="16"/>
      <c r="GWF113" s="16"/>
      <c r="GWG113" s="16"/>
      <c r="GWH113" s="16"/>
      <c r="GWI113" s="16"/>
      <c r="GWJ113" s="16"/>
      <c r="GWK113" s="16"/>
      <c r="GWL113" s="16"/>
      <c r="GWM113" s="16"/>
      <c r="GWN113" s="16"/>
      <c r="GWO113" s="16"/>
      <c r="GWP113" s="16"/>
      <c r="GWQ113" s="16"/>
      <c r="GWR113" s="16"/>
      <c r="GWS113" s="16"/>
      <c r="GWT113" s="16"/>
      <c r="GWU113" s="16"/>
      <c r="GWV113" s="16"/>
      <c r="GWW113" s="16"/>
      <c r="GWX113" s="16"/>
      <c r="GWY113" s="16"/>
      <c r="GWZ113" s="16"/>
      <c r="GXA113" s="16"/>
      <c r="GXB113" s="16"/>
      <c r="GXC113" s="16"/>
      <c r="GXD113" s="16"/>
      <c r="GXE113" s="16"/>
      <c r="GXF113" s="16"/>
      <c r="GXG113" s="16"/>
      <c r="GXH113" s="16"/>
      <c r="GXI113" s="16"/>
      <c r="GXJ113" s="16"/>
      <c r="GXK113" s="16"/>
      <c r="GXL113" s="16"/>
      <c r="GXM113" s="16"/>
      <c r="GXN113" s="16"/>
      <c r="GXO113" s="16"/>
      <c r="GXP113" s="16"/>
      <c r="GXQ113" s="16"/>
      <c r="GXR113" s="16"/>
      <c r="GXS113" s="16"/>
      <c r="GXT113" s="16"/>
      <c r="GXU113" s="16"/>
      <c r="GXV113" s="16"/>
      <c r="GXW113" s="16"/>
      <c r="GXX113" s="16"/>
      <c r="GXY113" s="16"/>
      <c r="GXZ113" s="16"/>
      <c r="GYA113" s="16"/>
      <c r="GYB113" s="16"/>
      <c r="GYC113" s="16"/>
      <c r="GYD113" s="16"/>
      <c r="GYE113" s="16"/>
      <c r="GYF113" s="16"/>
      <c r="GYG113" s="16"/>
      <c r="GYH113" s="16"/>
      <c r="GYI113" s="16"/>
      <c r="GYJ113" s="16"/>
      <c r="GYK113" s="16"/>
      <c r="GYL113" s="16"/>
      <c r="GYM113" s="16"/>
      <c r="GYN113" s="16"/>
      <c r="GYO113" s="16"/>
      <c r="GYP113" s="16"/>
      <c r="GYQ113" s="16"/>
      <c r="GYR113" s="16"/>
      <c r="GYS113" s="16"/>
      <c r="GYT113" s="16"/>
      <c r="GYU113" s="16"/>
      <c r="GYV113" s="16"/>
      <c r="GYW113" s="16"/>
      <c r="GYX113" s="16"/>
      <c r="GYY113" s="16"/>
      <c r="GYZ113" s="16"/>
      <c r="GZA113" s="16"/>
      <c r="GZB113" s="16"/>
      <c r="GZC113" s="16"/>
      <c r="GZD113" s="16"/>
      <c r="GZE113" s="16"/>
      <c r="GZF113" s="16"/>
      <c r="GZG113" s="16"/>
      <c r="GZH113" s="16"/>
      <c r="GZI113" s="16"/>
      <c r="GZJ113" s="16"/>
      <c r="GZK113" s="16"/>
      <c r="GZL113" s="16"/>
      <c r="GZM113" s="16"/>
      <c r="GZN113" s="16"/>
      <c r="GZO113" s="16"/>
      <c r="GZP113" s="16"/>
      <c r="GZQ113" s="16"/>
      <c r="GZR113" s="16"/>
      <c r="GZS113" s="16"/>
      <c r="GZT113" s="16"/>
      <c r="GZU113" s="16"/>
      <c r="GZV113" s="16"/>
      <c r="GZW113" s="16"/>
      <c r="GZX113" s="16"/>
      <c r="GZY113" s="16"/>
      <c r="GZZ113" s="16"/>
      <c r="HAA113" s="16"/>
      <c r="HAB113" s="16"/>
      <c r="HAC113" s="16"/>
      <c r="HAD113" s="16"/>
      <c r="HAE113" s="16"/>
      <c r="HAF113" s="16"/>
      <c r="HAG113" s="16"/>
      <c r="HAH113" s="16"/>
      <c r="HAI113" s="16"/>
      <c r="HAJ113" s="16"/>
      <c r="HAK113" s="16"/>
      <c r="HAL113" s="16"/>
      <c r="HAM113" s="16"/>
      <c r="HAN113" s="16"/>
      <c r="HAO113" s="16"/>
      <c r="HAP113" s="16"/>
      <c r="HAQ113" s="16"/>
      <c r="HAR113" s="16"/>
      <c r="HAS113" s="16"/>
      <c r="HAT113" s="16"/>
      <c r="HAU113" s="16"/>
      <c r="HAV113" s="16"/>
      <c r="HAW113" s="16"/>
      <c r="HAX113" s="16"/>
      <c r="HAY113" s="16"/>
      <c r="HAZ113" s="16"/>
      <c r="HBA113" s="16"/>
      <c r="HBB113" s="16"/>
      <c r="HBC113" s="16"/>
      <c r="HBD113" s="16"/>
      <c r="HBE113" s="16"/>
      <c r="HBF113" s="16"/>
      <c r="HBG113" s="16"/>
      <c r="HBH113" s="16"/>
      <c r="HBI113" s="16"/>
      <c r="HBJ113" s="16"/>
      <c r="HBK113" s="16"/>
      <c r="HBL113" s="16"/>
      <c r="HBM113" s="16"/>
      <c r="HBN113" s="16"/>
      <c r="HBO113" s="16"/>
      <c r="HBP113" s="16"/>
      <c r="HBQ113" s="16"/>
      <c r="HBR113" s="16"/>
      <c r="HBS113" s="16"/>
      <c r="HBT113" s="16"/>
      <c r="HBU113" s="16"/>
      <c r="HBV113" s="16"/>
      <c r="HBW113" s="16"/>
      <c r="HBX113" s="16"/>
      <c r="HBY113" s="16"/>
      <c r="HBZ113" s="16"/>
      <c r="HCA113" s="16"/>
      <c r="HCB113" s="16"/>
      <c r="HCC113" s="16"/>
      <c r="HCD113" s="16"/>
      <c r="HCE113" s="16"/>
      <c r="HCF113" s="16"/>
      <c r="HCG113" s="16"/>
      <c r="HCH113" s="16"/>
      <c r="HCI113" s="16"/>
      <c r="HCJ113" s="16"/>
      <c r="HCK113" s="16"/>
      <c r="HCL113" s="16"/>
      <c r="HCM113" s="16"/>
      <c r="HCN113" s="16"/>
      <c r="HCO113" s="16"/>
      <c r="HCP113" s="16"/>
      <c r="HCQ113" s="16"/>
      <c r="HCR113" s="16"/>
      <c r="HCS113" s="16"/>
      <c r="HCT113" s="16"/>
      <c r="HCU113" s="16"/>
      <c r="HCV113" s="16"/>
      <c r="HCW113" s="16"/>
      <c r="HCX113" s="16"/>
      <c r="HCY113" s="16"/>
      <c r="HCZ113" s="16"/>
      <c r="HDA113" s="16"/>
      <c r="HDB113" s="16"/>
      <c r="HDC113" s="16"/>
      <c r="HDD113" s="16"/>
      <c r="HDE113" s="16"/>
      <c r="HDF113" s="16"/>
      <c r="HDG113" s="16"/>
      <c r="HDH113" s="16"/>
      <c r="HDI113" s="16"/>
      <c r="HDJ113" s="16"/>
      <c r="HDK113" s="16"/>
      <c r="HDL113" s="16"/>
      <c r="HDM113" s="16"/>
      <c r="HDN113" s="16"/>
      <c r="HDO113" s="16"/>
      <c r="HDP113" s="16"/>
      <c r="HDQ113" s="16"/>
      <c r="HDR113" s="16"/>
      <c r="HDS113" s="16"/>
      <c r="HDT113" s="16"/>
      <c r="HDU113" s="16"/>
      <c r="HDV113" s="16"/>
      <c r="HDW113" s="16"/>
      <c r="HDX113" s="16"/>
      <c r="HDY113" s="16"/>
      <c r="HDZ113" s="16"/>
      <c r="HEA113" s="16"/>
      <c r="HEB113" s="16"/>
      <c r="HEC113" s="16"/>
      <c r="HED113" s="16"/>
      <c r="HEE113" s="16"/>
      <c r="HEF113" s="16"/>
      <c r="HEG113" s="16"/>
      <c r="HEH113" s="16"/>
      <c r="HEI113" s="16"/>
      <c r="HEJ113" s="16"/>
      <c r="HEK113" s="16"/>
      <c r="HEL113" s="16"/>
      <c r="HEM113" s="16"/>
      <c r="HEN113" s="16"/>
      <c r="HEO113" s="16"/>
      <c r="HEP113" s="16"/>
      <c r="HEQ113" s="16"/>
      <c r="HER113" s="16"/>
      <c r="HES113" s="16"/>
      <c r="HET113" s="16"/>
      <c r="HEU113" s="16"/>
      <c r="HEV113" s="16"/>
      <c r="HEW113" s="16"/>
      <c r="HEX113" s="16"/>
      <c r="HEY113" s="16"/>
      <c r="HEZ113" s="16"/>
      <c r="HFA113" s="16"/>
      <c r="HFB113" s="16"/>
      <c r="HFC113" s="16"/>
      <c r="HFD113" s="16"/>
      <c r="HFE113" s="16"/>
      <c r="HFF113" s="16"/>
      <c r="HFG113" s="16"/>
      <c r="HFH113" s="16"/>
      <c r="HFI113" s="16"/>
      <c r="HFJ113" s="16"/>
      <c r="HFK113" s="16"/>
      <c r="HFL113" s="16"/>
      <c r="HFM113" s="16"/>
      <c r="HFN113" s="16"/>
      <c r="HFO113" s="16"/>
      <c r="HFP113" s="16"/>
      <c r="HFQ113" s="16"/>
      <c r="HFR113" s="16"/>
      <c r="HFS113" s="16"/>
      <c r="HFT113" s="16"/>
      <c r="HFU113" s="16"/>
      <c r="HFV113" s="16"/>
      <c r="HFW113" s="16"/>
      <c r="HFX113" s="16"/>
      <c r="HFY113" s="16"/>
      <c r="HFZ113" s="16"/>
      <c r="HGA113" s="16"/>
      <c r="HGB113" s="16"/>
      <c r="HGC113" s="16"/>
      <c r="HGD113" s="16"/>
      <c r="HGE113" s="16"/>
      <c r="HGF113" s="16"/>
      <c r="HGG113" s="16"/>
      <c r="HGH113" s="16"/>
      <c r="HGI113" s="16"/>
      <c r="HGJ113" s="16"/>
      <c r="HGK113" s="16"/>
      <c r="HGL113" s="16"/>
      <c r="HGM113" s="16"/>
      <c r="HGN113" s="16"/>
      <c r="HGO113" s="16"/>
      <c r="HGP113" s="16"/>
      <c r="HGQ113" s="16"/>
      <c r="HGR113" s="16"/>
      <c r="HGS113" s="16"/>
      <c r="HGT113" s="16"/>
      <c r="HGU113" s="16"/>
      <c r="HGV113" s="16"/>
      <c r="HGW113" s="16"/>
      <c r="HGX113" s="16"/>
      <c r="HGY113" s="16"/>
      <c r="HGZ113" s="16"/>
      <c r="HHA113" s="16"/>
      <c r="HHB113" s="16"/>
      <c r="HHC113" s="16"/>
      <c r="HHD113" s="16"/>
      <c r="HHE113" s="16"/>
      <c r="HHF113" s="16"/>
      <c r="HHG113" s="16"/>
      <c r="HHH113" s="16"/>
      <c r="HHI113" s="16"/>
      <c r="HHJ113" s="16"/>
      <c r="HHK113" s="16"/>
      <c r="HHL113" s="16"/>
      <c r="HHM113" s="16"/>
      <c r="HHN113" s="16"/>
      <c r="HHO113" s="16"/>
      <c r="HHP113" s="16"/>
      <c r="HHQ113" s="16"/>
      <c r="HHR113" s="16"/>
      <c r="HHS113" s="16"/>
      <c r="HHT113" s="16"/>
      <c r="HHU113" s="16"/>
      <c r="HHV113" s="16"/>
      <c r="HHW113" s="16"/>
      <c r="HHX113" s="16"/>
      <c r="HHY113" s="16"/>
      <c r="HHZ113" s="16"/>
      <c r="HIA113" s="16"/>
      <c r="HIB113" s="16"/>
      <c r="HIC113" s="16"/>
      <c r="HID113" s="16"/>
      <c r="HIE113" s="16"/>
      <c r="HIF113" s="16"/>
      <c r="HIG113" s="16"/>
      <c r="HIH113" s="16"/>
      <c r="HII113" s="16"/>
      <c r="HIJ113" s="16"/>
      <c r="HIK113" s="16"/>
      <c r="HIL113" s="16"/>
      <c r="HIM113" s="16"/>
      <c r="HIN113" s="16"/>
      <c r="HIO113" s="16"/>
      <c r="HIP113" s="16"/>
      <c r="HIQ113" s="16"/>
      <c r="HIR113" s="16"/>
      <c r="HIS113" s="16"/>
      <c r="HIT113" s="16"/>
      <c r="HIU113" s="16"/>
      <c r="HIV113" s="16"/>
      <c r="HIW113" s="16"/>
      <c r="HIX113" s="16"/>
      <c r="HIY113" s="16"/>
      <c r="HIZ113" s="16"/>
      <c r="HJA113" s="16"/>
      <c r="HJB113" s="16"/>
      <c r="HJC113" s="16"/>
      <c r="HJD113" s="16"/>
      <c r="HJE113" s="16"/>
      <c r="HJF113" s="16"/>
      <c r="HJG113" s="16"/>
      <c r="HJH113" s="16"/>
      <c r="HJI113" s="16"/>
      <c r="HJJ113" s="16"/>
      <c r="HJK113" s="16"/>
      <c r="HJL113" s="16"/>
      <c r="HJM113" s="16"/>
      <c r="HJN113" s="16"/>
      <c r="HJO113" s="16"/>
      <c r="HJP113" s="16"/>
      <c r="HJQ113" s="16"/>
      <c r="HJR113" s="16"/>
      <c r="HJS113" s="16"/>
      <c r="HJT113" s="16"/>
      <c r="HJU113" s="16"/>
      <c r="HJV113" s="16"/>
      <c r="HJW113" s="16"/>
      <c r="HJX113" s="16"/>
      <c r="HJY113" s="16"/>
      <c r="HJZ113" s="16"/>
      <c r="HKA113" s="16"/>
      <c r="HKB113" s="16"/>
      <c r="HKC113" s="16"/>
      <c r="HKD113" s="16"/>
      <c r="HKE113" s="16"/>
      <c r="HKF113" s="16"/>
      <c r="HKG113" s="16"/>
      <c r="HKH113" s="16"/>
      <c r="HKI113" s="16"/>
      <c r="HKJ113" s="16"/>
      <c r="HKK113" s="16"/>
      <c r="HKL113" s="16"/>
      <c r="HKM113" s="16"/>
      <c r="HKN113" s="16"/>
      <c r="HKO113" s="16"/>
      <c r="HKP113" s="16"/>
      <c r="HKQ113" s="16"/>
      <c r="HKR113" s="16"/>
      <c r="HKS113" s="16"/>
      <c r="HKT113" s="16"/>
      <c r="HKU113" s="16"/>
      <c r="HKV113" s="16"/>
      <c r="HKW113" s="16"/>
      <c r="HKX113" s="16"/>
      <c r="HKY113" s="16"/>
      <c r="HKZ113" s="16"/>
      <c r="HLA113" s="16"/>
      <c r="HLB113" s="16"/>
      <c r="HLC113" s="16"/>
      <c r="HLD113" s="16"/>
      <c r="HLE113" s="16"/>
      <c r="HLF113" s="16"/>
      <c r="HLG113" s="16"/>
      <c r="HLH113" s="16"/>
      <c r="HLI113" s="16"/>
      <c r="HLJ113" s="16"/>
      <c r="HLK113" s="16"/>
      <c r="HLL113" s="16"/>
      <c r="HLM113" s="16"/>
      <c r="HLN113" s="16"/>
      <c r="HLO113" s="16"/>
      <c r="HLP113" s="16"/>
      <c r="HLQ113" s="16"/>
      <c r="HLR113" s="16"/>
      <c r="HLS113" s="16"/>
      <c r="HLT113" s="16"/>
      <c r="HLU113" s="16"/>
      <c r="HLV113" s="16"/>
      <c r="HLW113" s="16"/>
      <c r="HLX113" s="16"/>
      <c r="HLY113" s="16"/>
      <c r="HLZ113" s="16"/>
      <c r="HMA113" s="16"/>
      <c r="HMB113" s="16"/>
      <c r="HMC113" s="16"/>
      <c r="HMD113" s="16"/>
      <c r="HME113" s="16"/>
      <c r="HMF113" s="16"/>
      <c r="HMG113" s="16"/>
      <c r="HMH113" s="16"/>
      <c r="HMI113" s="16"/>
      <c r="HMJ113" s="16"/>
      <c r="HMK113" s="16"/>
      <c r="HML113" s="16"/>
      <c r="HMM113" s="16"/>
      <c r="HMN113" s="16"/>
      <c r="HMO113" s="16"/>
      <c r="HMP113" s="16"/>
      <c r="HMQ113" s="16"/>
      <c r="HMR113" s="16"/>
      <c r="HMS113" s="16"/>
      <c r="HMT113" s="16"/>
      <c r="HMU113" s="16"/>
      <c r="HMV113" s="16"/>
      <c r="HMW113" s="16"/>
      <c r="HMX113" s="16"/>
      <c r="HMY113" s="16"/>
      <c r="HMZ113" s="16"/>
      <c r="HNA113" s="16"/>
      <c r="HNB113" s="16"/>
      <c r="HNC113" s="16"/>
      <c r="HND113" s="16"/>
      <c r="HNE113" s="16"/>
      <c r="HNF113" s="16"/>
      <c r="HNG113" s="16"/>
      <c r="HNH113" s="16"/>
      <c r="HNI113" s="16"/>
      <c r="HNJ113" s="16"/>
      <c r="HNK113" s="16"/>
      <c r="HNL113" s="16"/>
      <c r="HNM113" s="16"/>
      <c r="HNN113" s="16"/>
      <c r="HNO113" s="16"/>
      <c r="HNP113" s="16"/>
      <c r="HNQ113" s="16"/>
      <c r="HNR113" s="16"/>
      <c r="HNS113" s="16"/>
      <c r="HNT113" s="16"/>
      <c r="HNU113" s="16"/>
      <c r="HNV113" s="16"/>
      <c r="HNW113" s="16"/>
      <c r="HNX113" s="16"/>
      <c r="HNY113" s="16"/>
      <c r="HNZ113" s="16"/>
      <c r="HOA113" s="16"/>
      <c r="HOB113" s="16"/>
      <c r="HOC113" s="16"/>
      <c r="HOD113" s="16"/>
      <c r="HOE113" s="16"/>
      <c r="HOF113" s="16"/>
      <c r="HOG113" s="16"/>
      <c r="HOH113" s="16"/>
      <c r="HOI113" s="16"/>
      <c r="HOJ113" s="16"/>
      <c r="HOK113" s="16"/>
      <c r="HOL113" s="16"/>
      <c r="HOM113" s="16"/>
      <c r="HON113" s="16"/>
      <c r="HOO113" s="16"/>
      <c r="HOP113" s="16"/>
      <c r="HOQ113" s="16"/>
      <c r="HOR113" s="16"/>
      <c r="HOS113" s="16"/>
      <c r="HOT113" s="16"/>
      <c r="HOU113" s="16"/>
      <c r="HOV113" s="16"/>
      <c r="HOW113" s="16"/>
      <c r="HOX113" s="16"/>
      <c r="HOY113" s="16"/>
      <c r="HOZ113" s="16"/>
      <c r="HPA113" s="16"/>
      <c r="HPB113" s="16"/>
      <c r="HPC113" s="16"/>
      <c r="HPD113" s="16"/>
      <c r="HPE113" s="16"/>
      <c r="HPF113" s="16"/>
      <c r="HPG113" s="16"/>
      <c r="HPH113" s="16"/>
      <c r="HPI113" s="16"/>
      <c r="HPJ113" s="16"/>
      <c r="HPK113" s="16"/>
      <c r="HPL113" s="16"/>
      <c r="HPM113" s="16"/>
      <c r="HPN113" s="16"/>
      <c r="HPO113" s="16"/>
      <c r="HPP113" s="16"/>
      <c r="HPQ113" s="16"/>
      <c r="HPR113" s="16"/>
      <c r="HPS113" s="16"/>
      <c r="HPT113" s="16"/>
      <c r="HPU113" s="16"/>
      <c r="HPV113" s="16"/>
      <c r="HPW113" s="16"/>
      <c r="HPX113" s="16"/>
      <c r="HPY113" s="16"/>
      <c r="HPZ113" s="16"/>
      <c r="HQA113" s="16"/>
      <c r="HQB113" s="16"/>
      <c r="HQC113" s="16"/>
      <c r="HQD113" s="16"/>
      <c r="HQE113" s="16"/>
      <c r="HQF113" s="16"/>
      <c r="HQG113" s="16"/>
      <c r="HQH113" s="16"/>
      <c r="HQI113" s="16"/>
      <c r="HQJ113" s="16"/>
      <c r="HQK113" s="16"/>
      <c r="HQL113" s="16"/>
      <c r="HQM113" s="16"/>
      <c r="HQN113" s="16"/>
      <c r="HQO113" s="16"/>
      <c r="HQP113" s="16"/>
      <c r="HQQ113" s="16"/>
      <c r="HQR113" s="16"/>
      <c r="HQS113" s="16"/>
      <c r="HQT113" s="16"/>
      <c r="HQU113" s="16"/>
      <c r="HQV113" s="16"/>
      <c r="HQW113" s="16"/>
      <c r="HQX113" s="16"/>
      <c r="HQY113" s="16"/>
      <c r="HQZ113" s="16"/>
      <c r="HRA113" s="16"/>
      <c r="HRB113" s="16"/>
      <c r="HRC113" s="16"/>
      <c r="HRD113" s="16"/>
      <c r="HRE113" s="16"/>
      <c r="HRF113" s="16"/>
      <c r="HRG113" s="16"/>
      <c r="HRH113" s="16"/>
      <c r="HRI113" s="16"/>
      <c r="HRJ113" s="16"/>
      <c r="HRK113" s="16"/>
      <c r="HRL113" s="16"/>
      <c r="HRM113" s="16"/>
      <c r="HRN113" s="16"/>
      <c r="HRO113" s="16"/>
      <c r="HRP113" s="16"/>
      <c r="HRQ113" s="16"/>
      <c r="HRR113" s="16"/>
      <c r="HRS113" s="16"/>
      <c r="HRT113" s="16"/>
      <c r="HRU113" s="16"/>
      <c r="HRV113" s="16"/>
      <c r="HRW113" s="16"/>
      <c r="HRX113" s="16"/>
      <c r="HRY113" s="16"/>
      <c r="HRZ113" s="16"/>
      <c r="HSA113" s="16"/>
      <c r="HSB113" s="16"/>
      <c r="HSC113" s="16"/>
      <c r="HSD113" s="16"/>
      <c r="HSE113" s="16"/>
      <c r="HSF113" s="16"/>
      <c r="HSG113" s="16"/>
      <c r="HSH113" s="16"/>
      <c r="HSI113" s="16"/>
      <c r="HSJ113" s="16"/>
      <c r="HSK113" s="16"/>
      <c r="HSL113" s="16"/>
      <c r="HSM113" s="16"/>
      <c r="HSN113" s="16"/>
      <c r="HSO113" s="16"/>
      <c r="HSP113" s="16"/>
      <c r="HSQ113" s="16"/>
      <c r="HSR113" s="16"/>
      <c r="HSS113" s="16"/>
      <c r="HST113" s="16"/>
      <c r="HSU113" s="16"/>
      <c r="HSV113" s="16"/>
      <c r="HSW113" s="16"/>
      <c r="HSX113" s="16"/>
      <c r="HSY113" s="16"/>
      <c r="HSZ113" s="16"/>
      <c r="HTA113" s="16"/>
      <c r="HTB113" s="16"/>
      <c r="HTC113" s="16"/>
      <c r="HTD113" s="16"/>
      <c r="HTE113" s="16"/>
      <c r="HTF113" s="16"/>
      <c r="HTG113" s="16"/>
      <c r="HTH113" s="16"/>
      <c r="HTI113" s="16"/>
      <c r="HTJ113" s="16"/>
      <c r="HTK113" s="16"/>
      <c r="HTL113" s="16"/>
      <c r="HTM113" s="16"/>
      <c r="HTN113" s="16"/>
      <c r="HTO113" s="16"/>
      <c r="HTP113" s="16"/>
      <c r="HTQ113" s="16"/>
      <c r="HTR113" s="16"/>
      <c r="HTS113" s="16"/>
      <c r="HTT113" s="16"/>
      <c r="HTU113" s="16"/>
      <c r="HTV113" s="16"/>
      <c r="HTW113" s="16"/>
      <c r="HTX113" s="16"/>
      <c r="HTY113" s="16"/>
      <c r="HTZ113" s="16"/>
      <c r="HUA113" s="16"/>
      <c r="HUB113" s="16"/>
      <c r="HUC113" s="16"/>
      <c r="HUD113" s="16"/>
      <c r="HUE113" s="16"/>
      <c r="HUF113" s="16"/>
      <c r="HUG113" s="16"/>
      <c r="HUH113" s="16"/>
      <c r="HUI113" s="16"/>
      <c r="HUJ113" s="16"/>
      <c r="HUK113" s="16"/>
      <c r="HUL113" s="16"/>
      <c r="HUM113" s="16"/>
      <c r="HUN113" s="16"/>
      <c r="HUO113" s="16"/>
      <c r="HUP113" s="16"/>
      <c r="HUQ113" s="16"/>
      <c r="HUR113" s="16"/>
      <c r="HUS113" s="16"/>
      <c r="HUT113" s="16"/>
      <c r="HUU113" s="16"/>
      <c r="HUV113" s="16"/>
      <c r="HUW113" s="16"/>
      <c r="HUX113" s="16"/>
      <c r="HUY113" s="16"/>
      <c r="HUZ113" s="16"/>
      <c r="HVA113" s="16"/>
      <c r="HVB113" s="16"/>
      <c r="HVC113" s="16"/>
      <c r="HVD113" s="16"/>
      <c r="HVE113" s="16"/>
      <c r="HVF113" s="16"/>
      <c r="HVG113" s="16"/>
      <c r="HVH113" s="16"/>
      <c r="HVI113" s="16"/>
      <c r="HVJ113" s="16"/>
      <c r="HVK113" s="16"/>
      <c r="HVL113" s="16"/>
      <c r="HVM113" s="16"/>
      <c r="HVN113" s="16"/>
      <c r="HVO113" s="16"/>
      <c r="HVP113" s="16"/>
      <c r="HVQ113" s="16"/>
      <c r="HVR113" s="16"/>
      <c r="HVS113" s="16"/>
      <c r="HVT113" s="16"/>
      <c r="HVU113" s="16"/>
      <c r="HVV113" s="16"/>
      <c r="HVW113" s="16"/>
      <c r="HVX113" s="16"/>
      <c r="HVY113" s="16"/>
      <c r="HVZ113" s="16"/>
      <c r="HWA113" s="16"/>
      <c r="HWB113" s="16"/>
      <c r="HWC113" s="16"/>
      <c r="HWD113" s="16"/>
      <c r="HWE113" s="16"/>
      <c r="HWF113" s="16"/>
      <c r="HWG113" s="16"/>
      <c r="HWH113" s="16"/>
      <c r="HWI113" s="16"/>
      <c r="HWJ113" s="16"/>
      <c r="HWK113" s="16"/>
      <c r="HWL113" s="16"/>
      <c r="HWM113" s="16"/>
      <c r="HWN113" s="16"/>
      <c r="HWO113" s="16"/>
      <c r="HWP113" s="16"/>
      <c r="HWQ113" s="16"/>
      <c r="HWR113" s="16"/>
      <c r="HWS113" s="16"/>
      <c r="HWT113" s="16"/>
      <c r="HWU113" s="16"/>
      <c r="HWV113" s="16"/>
      <c r="HWW113" s="16"/>
      <c r="HWX113" s="16"/>
      <c r="HWY113" s="16"/>
      <c r="HWZ113" s="16"/>
      <c r="HXA113" s="16"/>
      <c r="HXB113" s="16"/>
      <c r="HXC113" s="16"/>
      <c r="HXD113" s="16"/>
      <c r="HXE113" s="16"/>
      <c r="HXF113" s="16"/>
      <c r="HXG113" s="16"/>
      <c r="HXH113" s="16"/>
      <c r="HXI113" s="16"/>
      <c r="HXJ113" s="16"/>
      <c r="HXK113" s="16"/>
      <c r="HXL113" s="16"/>
      <c r="HXM113" s="16"/>
      <c r="HXN113" s="16"/>
      <c r="HXO113" s="16"/>
      <c r="HXP113" s="16"/>
      <c r="HXQ113" s="16"/>
      <c r="HXR113" s="16"/>
      <c r="HXS113" s="16"/>
      <c r="HXT113" s="16"/>
      <c r="HXU113" s="16"/>
      <c r="HXV113" s="16"/>
      <c r="HXW113" s="16"/>
      <c r="HXX113" s="16"/>
      <c r="HXY113" s="16"/>
      <c r="HXZ113" s="16"/>
      <c r="HYA113" s="16"/>
      <c r="HYB113" s="16"/>
      <c r="HYC113" s="16"/>
      <c r="HYD113" s="16"/>
      <c r="HYE113" s="16"/>
      <c r="HYF113" s="16"/>
      <c r="HYG113" s="16"/>
      <c r="HYH113" s="16"/>
      <c r="HYI113" s="16"/>
      <c r="HYJ113" s="16"/>
      <c r="HYK113" s="16"/>
      <c r="HYL113" s="16"/>
      <c r="HYM113" s="16"/>
      <c r="HYN113" s="16"/>
      <c r="HYO113" s="16"/>
      <c r="HYP113" s="16"/>
      <c r="HYQ113" s="16"/>
      <c r="HYR113" s="16"/>
      <c r="HYS113" s="16"/>
      <c r="HYT113" s="16"/>
      <c r="HYU113" s="16"/>
      <c r="HYV113" s="16"/>
      <c r="HYW113" s="16"/>
      <c r="HYX113" s="16"/>
      <c r="HYY113" s="16"/>
      <c r="HYZ113" s="16"/>
      <c r="HZA113" s="16"/>
      <c r="HZB113" s="16"/>
      <c r="HZC113" s="16"/>
      <c r="HZD113" s="16"/>
      <c r="HZE113" s="16"/>
      <c r="HZF113" s="16"/>
      <c r="HZG113" s="16"/>
      <c r="HZH113" s="16"/>
      <c r="HZI113" s="16"/>
      <c r="HZJ113" s="16"/>
      <c r="HZK113" s="16"/>
      <c r="HZL113" s="16"/>
      <c r="HZM113" s="16"/>
      <c r="HZN113" s="16"/>
      <c r="HZO113" s="16"/>
      <c r="HZP113" s="16"/>
      <c r="HZQ113" s="16"/>
      <c r="HZR113" s="16"/>
      <c r="HZS113" s="16"/>
      <c r="HZT113" s="16"/>
      <c r="HZU113" s="16"/>
      <c r="HZV113" s="16"/>
      <c r="HZW113" s="16"/>
      <c r="HZX113" s="16"/>
      <c r="HZY113" s="16"/>
      <c r="HZZ113" s="16"/>
      <c r="IAA113" s="16"/>
      <c r="IAB113" s="16"/>
      <c r="IAC113" s="16"/>
      <c r="IAD113" s="16"/>
      <c r="IAE113" s="16"/>
      <c r="IAF113" s="16"/>
      <c r="IAG113" s="16"/>
      <c r="IAH113" s="16"/>
      <c r="IAI113" s="16"/>
      <c r="IAJ113" s="16"/>
      <c r="IAK113" s="16"/>
      <c r="IAL113" s="16"/>
      <c r="IAM113" s="16"/>
      <c r="IAN113" s="16"/>
      <c r="IAO113" s="16"/>
      <c r="IAP113" s="16"/>
      <c r="IAQ113" s="16"/>
      <c r="IAR113" s="16"/>
      <c r="IAS113" s="16"/>
      <c r="IAT113" s="16"/>
      <c r="IAU113" s="16"/>
      <c r="IAV113" s="16"/>
      <c r="IAW113" s="16"/>
      <c r="IAX113" s="16"/>
      <c r="IAY113" s="16"/>
      <c r="IAZ113" s="16"/>
      <c r="IBA113" s="16"/>
      <c r="IBB113" s="16"/>
      <c r="IBC113" s="16"/>
      <c r="IBD113" s="16"/>
      <c r="IBE113" s="16"/>
      <c r="IBF113" s="16"/>
      <c r="IBG113" s="16"/>
      <c r="IBH113" s="16"/>
      <c r="IBI113" s="16"/>
      <c r="IBJ113" s="16"/>
      <c r="IBK113" s="16"/>
      <c r="IBL113" s="16"/>
      <c r="IBM113" s="16"/>
      <c r="IBN113" s="16"/>
      <c r="IBO113" s="16"/>
      <c r="IBP113" s="16"/>
      <c r="IBQ113" s="16"/>
      <c r="IBR113" s="16"/>
      <c r="IBS113" s="16"/>
      <c r="IBT113" s="16"/>
      <c r="IBU113" s="16"/>
      <c r="IBV113" s="16"/>
      <c r="IBW113" s="16"/>
      <c r="IBX113" s="16"/>
      <c r="IBY113" s="16"/>
      <c r="IBZ113" s="16"/>
      <c r="ICA113" s="16"/>
      <c r="ICB113" s="16"/>
      <c r="ICC113" s="16"/>
      <c r="ICD113" s="16"/>
      <c r="ICE113" s="16"/>
      <c r="ICF113" s="16"/>
      <c r="ICG113" s="16"/>
      <c r="ICH113" s="16"/>
      <c r="ICI113" s="16"/>
      <c r="ICJ113" s="16"/>
      <c r="ICK113" s="16"/>
      <c r="ICL113" s="16"/>
      <c r="ICM113" s="16"/>
      <c r="ICN113" s="16"/>
      <c r="ICO113" s="16"/>
      <c r="ICP113" s="16"/>
      <c r="ICQ113" s="16"/>
      <c r="ICR113" s="16"/>
      <c r="ICS113" s="16"/>
      <c r="ICT113" s="16"/>
      <c r="ICU113" s="16"/>
      <c r="ICV113" s="16"/>
      <c r="ICW113" s="16"/>
      <c r="ICX113" s="16"/>
      <c r="ICY113" s="16"/>
      <c r="ICZ113" s="16"/>
      <c r="IDA113" s="16"/>
      <c r="IDB113" s="16"/>
      <c r="IDC113" s="16"/>
      <c r="IDD113" s="16"/>
      <c r="IDE113" s="16"/>
      <c r="IDF113" s="16"/>
      <c r="IDG113" s="16"/>
      <c r="IDH113" s="16"/>
      <c r="IDI113" s="16"/>
      <c r="IDJ113" s="16"/>
      <c r="IDK113" s="16"/>
      <c r="IDL113" s="16"/>
      <c r="IDM113" s="16"/>
      <c r="IDN113" s="16"/>
      <c r="IDO113" s="16"/>
      <c r="IDP113" s="16"/>
      <c r="IDQ113" s="16"/>
      <c r="IDR113" s="16"/>
      <c r="IDS113" s="16"/>
      <c r="IDT113" s="16"/>
      <c r="IDU113" s="16"/>
      <c r="IDV113" s="16"/>
      <c r="IDW113" s="16"/>
      <c r="IDX113" s="16"/>
      <c r="IDY113" s="16"/>
      <c r="IDZ113" s="16"/>
      <c r="IEA113" s="16"/>
      <c r="IEB113" s="16"/>
      <c r="IEC113" s="16"/>
      <c r="IED113" s="16"/>
      <c r="IEE113" s="16"/>
      <c r="IEF113" s="16"/>
      <c r="IEG113" s="16"/>
      <c r="IEH113" s="16"/>
      <c r="IEI113" s="16"/>
      <c r="IEJ113" s="16"/>
      <c r="IEK113" s="16"/>
      <c r="IEL113" s="16"/>
      <c r="IEM113" s="16"/>
      <c r="IEN113" s="16"/>
      <c r="IEO113" s="16"/>
      <c r="IEP113" s="16"/>
      <c r="IEQ113" s="16"/>
      <c r="IER113" s="16"/>
      <c r="IES113" s="16"/>
      <c r="IET113" s="16"/>
      <c r="IEU113" s="16"/>
      <c r="IEV113" s="16"/>
      <c r="IEW113" s="16"/>
      <c r="IEX113" s="16"/>
      <c r="IEY113" s="16"/>
      <c r="IEZ113" s="16"/>
      <c r="IFA113" s="16"/>
      <c r="IFB113" s="16"/>
      <c r="IFC113" s="16"/>
      <c r="IFD113" s="16"/>
      <c r="IFE113" s="16"/>
      <c r="IFF113" s="16"/>
      <c r="IFG113" s="16"/>
      <c r="IFH113" s="16"/>
      <c r="IFI113" s="16"/>
      <c r="IFJ113" s="16"/>
      <c r="IFK113" s="16"/>
      <c r="IFL113" s="16"/>
      <c r="IFM113" s="16"/>
      <c r="IFN113" s="16"/>
      <c r="IFO113" s="16"/>
      <c r="IFP113" s="16"/>
      <c r="IFQ113" s="16"/>
      <c r="IFR113" s="16"/>
      <c r="IFS113" s="16"/>
      <c r="IFT113" s="16"/>
      <c r="IFU113" s="16"/>
      <c r="IFV113" s="16"/>
      <c r="IFW113" s="16"/>
      <c r="IFX113" s="16"/>
      <c r="IFY113" s="16"/>
      <c r="IFZ113" s="16"/>
      <c r="IGA113" s="16"/>
      <c r="IGB113" s="16"/>
      <c r="IGC113" s="16"/>
      <c r="IGD113" s="16"/>
      <c r="IGE113" s="16"/>
      <c r="IGF113" s="16"/>
      <c r="IGG113" s="16"/>
      <c r="IGH113" s="16"/>
      <c r="IGI113" s="16"/>
      <c r="IGJ113" s="16"/>
      <c r="IGK113" s="16"/>
      <c r="IGL113" s="16"/>
      <c r="IGM113" s="16"/>
      <c r="IGN113" s="16"/>
      <c r="IGO113" s="16"/>
      <c r="IGP113" s="16"/>
      <c r="IGQ113" s="16"/>
      <c r="IGR113" s="16"/>
      <c r="IGS113" s="16"/>
      <c r="IGT113" s="16"/>
      <c r="IGU113" s="16"/>
      <c r="IGV113" s="16"/>
      <c r="IGW113" s="16"/>
      <c r="IGX113" s="16"/>
      <c r="IGY113" s="16"/>
      <c r="IGZ113" s="16"/>
      <c r="IHA113" s="16"/>
      <c r="IHB113" s="16"/>
      <c r="IHC113" s="16"/>
      <c r="IHD113" s="16"/>
      <c r="IHE113" s="16"/>
      <c r="IHF113" s="16"/>
      <c r="IHG113" s="16"/>
      <c r="IHH113" s="16"/>
      <c r="IHI113" s="16"/>
      <c r="IHJ113" s="16"/>
      <c r="IHK113" s="16"/>
      <c r="IHL113" s="16"/>
      <c r="IHM113" s="16"/>
      <c r="IHN113" s="16"/>
      <c r="IHO113" s="16"/>
      <c r="IHP113" s="16"/>
      <c r="IHQ113" s="16"/>
      <c r="IHR113" s="16"/>
      <c r="IHS113" s="16"/>
      <c r="IHT113" s="16"/>
      <c r="IHU113" s="16"/>
      <c r="IHV113" s="16"/>
      <c r="IHW113" s="16"/>
      <c r="IHX113" s="16"/>
      <c r="IHY113" s="16"/>
      <c r="IHZ113" s="16"/>
      <c r="IIA113" s="16"/>
      <c r="IIB113" s="16"/>
      <c r="IIC113" s="16"/>
      <c r="IID113" s="16"/>
      <c r="IIE113" s="16"/>
      <c r="IIF113" s="16"/>
      <c r="IIG113" s="16"/>
      <c r="IIH113" s="16"/>
      <c r="III113" s="16"/>
      <c r="IIJ113" s="16"/>
      <c r="IIK113" s="16"/>
      <c r="IIL113" s="16"/>
      <c r="IIM113" s="16"/>
      <c r="IIN113" s="16"/>
      <c r="IIO113" s="16"/>
      <c r="IIP113" s="16"/>
      <c r="IIQ113" s="16"/>
      <c r="IIR113" s="16"/>
      <c r="IIS113" s="16"/>
      <c r="IIT113" s="16"/>
      <c r="IIU113" s="16"/>
      <c r="IIV113" s="16"/>
      <c r="IIW113" s="16"/>
      <c r="IIX113" s="16"/>
      <c r="IIY113" s="16"/>
      <c r="IIZ113" s="16"/>
      <c r="IJA113" s="16"/>
      <c r="IJB113" s="16"/>
      <c r="IJC113" s="16"/>
      <c r="IJD113" s="16"/>
      <c r="IJE113" s="16"/>
      <c r="IJF113" s="16"/>
      <c r="IJG113" s="16"/>
      <c r="IJH113" s="16"/>
      <c r="IJI113" s="16"/>
      <c r="IJJ113" s="16"/>
      <c r="IJK113" s="16"/>
      <c r="IJL113" s="16"/>
      <c r="IJM113" s="16"/>
      <c r="IJN113" s="16"/>
      <c r="IJO113" s="16"/>
      <c r="IJP113" s="16"/>
      <c r="IJQ113" s="16"/>
      <c r="IJR113" s="16"/>
      <c r="IJS113" s="16"/>
      <c r="IJT113" s="16"/>
      <c r="IJU113" s="16"/>
      <c r="IJV113" s="16"/>
      <c r="IJW113" s="16"/>
      <c r="IJX113" s="16"/>
      <c r="IJY113" s="16"/>
      <c r="IJZ113" s="16"/>
      <c r="IKA113" s="16"/>
      <c r="IKB113" s="16"/>
      <c r="IKC113" s="16"/>
      <c r="IKD113" s="16"/>
      <c r="IKE113" s="16"/>
      <c r="IKF113" s="16"/>
      <c r="IKG113" s="16"/>
      <c r="IKH113" s="16"/>
      <c r="IKI113" s="16"/>
      <c r="IKJ113" s="16"/>
      <c r="IKK113" s="16"/>
      <c r="IKL113" s="16"/>
      <c r="IKM113" s="16"/>
      <c r="IKN113" s="16"/>
      <c r="IKO113" s="16"/>
      <c r="IKP113" s="16"/>
      <c r="IKQ113" s="16"/>
      <c r="IKR113" s="16"/>
      <c r="IKS113" s="16"/>
      <c r="IKT113" s="16"/>
      <c r="IKU113" s="16"/>
      <c r="IKV113" s="16"/>
      <c r="IKW113" s="16"/>
      <c r="IKX113" s="16"/>
      <c r="IKY113" s="16"/>
      <c r="IKZ113" s="16"/>
      <c r="ILA113" s="16"/>
      <c r="ILB113" s="16"/>
      <c r="ILC113" s="16"/>
      <c r="ILD113" s="16"/>
      <c r="ILE113" s="16"/>
      <c r="ILF113" s="16"/>
      <c r="ILG113" s="16"/>
      <c r="ILH113" s="16"/>
      <c r="ILI113" s="16"/>
      <c r="ILJ113" s="16"/>
      <c r="ILK113" s="16"/>
      <c r="ILL113" s="16"/>
      <c r="ILM113" s="16"/>
      <c r="ILN113" s="16"/>
      <c r="ILO113" s="16"/>
      <c r="ILP113" s="16"/>
      <c r="ILQ113" s="16"/>
      <c r="ILR113" s="16"/>
      <c r="ILS113" s="16"/>
      <c r="ILT113" s="16"/>
      <c r="ILU113" s="16"/>
      <c r="ILV113" s="16"/>
      <c r="ILW113" s="16"/>
      <c r="ILX113" s="16"/>
      <c r="ILY113" s="16"/>
      <c r="ILZ113" s="16"/>
      <c r="IMA113" s="16"/>
      <c r="IMB113" s="16"/>
      <c r="IMC113" s="16"/>
      <c r="IMD113" s="16"/>
      <c r="IME113" s="16"/>
      <c r="IMF113" s="16"/>
      <c r="IMG113" s="16"/>
      <c r="IMH113" s="16"/>
      <c r="IMI113" s="16"/>
      <c r="IMJ113" s="16"/>
      <c r="IMK113" s="16"/>
      <c r="IML113" s="16"/>
      <c r="IMM113" s="16"/>
      <c r="IMN113" s="16"/>
      <c r="IMO113" s="16"/>
      <c r="IMP113" s="16"/>
      <c r="IMQ113" s="16"/>
      <c r="IMR113" s="16"/>
      <c r="IMS113" s="16"/>
      <c r="IMT113" s="16"/>
      <c r="IMU113" s="16"/>
      <c r="IMV113" s="16"/>
      <c r="IMW113" s="16"/>
      <c r="IMX113" s="16"/>
      <c r="IMY113" s="16"/>
      <c r="IMZ113" s="16"/>
      <c r="INA113" s="16"/>
      <c r="INB113" s="16"/>
      <c r="INC113" s="16"/>
      <c r="IND113" s="16"/>
      <c r="INE113" s="16"/>
      <c r="INF113" s="16"/>
      <c r="ING113" s="16"/>
      <c r="INH113" s="16"/>
      <c r="INI113" s="16"/>
      <c r="INJ113" s="16"/>
      <c r="INK113" s="16"/>
      <c r="INL113" s="16"/>
      <c r="INM113" s="16"/>
      <c r="INN113" s="16"/>
      <c r="INO113" s="16"/>
      <c r="INP113" s="16"/>
      <c r="INQ113" s="16"/>
      <c r="INR113" s="16"/>
      <c r="INS113" s="16"/>
      <c r="INT113" s="16"/>
      <c r="INU113" s="16"/>
      <c r="INV113" s="16"/>
      <c r="INW113" s="16"/>
      <c r="INX113" s="16"/>
      <c r="INY113" s="16"/>
      <c r="INZ113" s="16"/>
      <c r="IOA113" s="16"/>
      <c r="IOB113" s="16"/>
      <c r="IOC113" s="16"/>
      <c r="IOD113" s="16"/>
      <c r="IOE113" s="16"/>
      <c r="IOF113" s="16"/>
      <c r="IOG113" s="16"/>
      <c r="IOH113" s="16"/>
      <c r="IOI113" s="16"/>
      <c r="IOJ113" s="16"/>
      <c r="IOK113" s="16"/>
      <c r="IOL113" s="16"/>
      <c r="IOM113" s="16"/>
      <c r="ION113" s="16"/>
      <c r="IOO113" s="16"/>
      <c r="IOP113" s="16"/>
      <c r="IOQ113" s="16"/>
      <c r="IOR113" s="16"/>
      <c r="IOS113" s="16"/>
      <c r="IOT113" s="16"/>
      <c r="IOU113" s="16"/>
      <c r="IOV113" s="16"/>
      <c r="IOW113" s="16"/>
      <c r="IOX113" s="16"/>
      <c r="IOY113" s="16"/>
      <c r="IOZ113" s="16"/>
      <c r="IPA113" s="16"/>
      <c r="IPB113" s="16"/>
      <c r="IPC113" s="16"/>
      <c r="IPD113" s="16"/>
      <c r="IPE113" s="16"/>
      <c r="IPF113" s="16"/>
      <c r="IPG113" s="16"/>
      <c r="IPH113" s="16"/>
      <c r="IPI113" s="16"/>
      <c r="IPJ113" s="16"/>
      <c r="IPK113" s="16"/>
      <c r="IPL113" s="16"/>
      <c r="IPM113" s="16"/>
      <c r="IPN113" s="16"/>
      <c r="IPO113" s="16"/>
      <c r="IPP113" s="16"/>
      <c r="IPQ113" s="16"/>
      <c r="IPR113" s="16"/>
      <c r="IPS113" s="16"/>
      <c r="IPT113" s="16"/>
      <c r="IPU113" s="16"/>
      <c r="IPV113" s="16"/>
      <c r="IPW113" s="16"/>
      <c r="IPX113" s="16"/>
      <c r="IPY113" s="16"/>
      <c r="IPZ113" s="16"/>
      <c r="IQA113" s="16"/>
      <c r="IQB113" s="16"/>
      <c r="IQC113" s="16"/>
      <c r="IQD113" s="16"/>
      <c r="IQE113" s="16"/>
      <c r="IQF113" s="16"/>
      <c r="IQG113" s="16"/>
      <c r="IQH113" s="16"/>
      <c r="IQI113" s="16"/>
      <c r="IQJ113" s="16"/>
      <c r="IQK113" s="16"/>
      <c r="IQL113" s="16"/>
      <c r="IQM113" s="16"/>
      <c r="IQN113" s="16"/>
      <c r="IQO113" s="16"/>
      <c r="IQP113" s="16"/>
      <c r="IQQ113" s="16"/>
      <c r="IQR113" s="16"/>
      <c r="IQS113" s="16"/>
      <c r="IQT113" s="16"/>
      <c r="IQU113" s="16"/>
      <c r="IQV113" s="16"/>
      <c r="IQW113" s="16"/>
      <c r="IQX113" s="16"/>
      <c r="IQY113" s="16"/>
      <c r="IQZ113" s="16"/>
      <c r="IRA113" s="16"/>
      <c r="IRB113" s="16"/>
      <c r="IRC113" s="16"/>
      <c r="IRD113" s="16"/>
      <c r="IRE113" s="16"/>
      <c r="IRF113" s="16"/>
      <c r="IRG113" s="16"/>
      <c r="IRH113" s="16"/>
      <c r="IRI113" s="16"/>
      <c r="IRJ113" s="16"/>
      <c r="IRK113" s="16"/>
      <c r="IRL113" s="16"/>
      <c r="IRM113" s="16"/>
      <c r="IRN113" s="16"/>
      <c r="IRO113" s="16"/>
      <c r="IRP113" s="16"/>
      <c r="IRQ113" s="16"/>
      <c r="IRR113" s="16"/>
      <c r="IRS113" s="16"/>
      <c r="IRT113" s="16"/>
      <c r="IRU113" s="16"/>
      <c r="IRV113" s="16"/>
      <c r="IRW113" s="16"/>
      <c r="IRX113" s="16"/>
      <c r="IRY113" s="16"/>
      <c r="IRZ113" s="16"/>
      <c r="ISA113" s="16"/>
      <c r="ISB113" s="16"/>
      <c r="ISC113" s="16"/>
      <c r="ISD113" s="16"/>
      <c r="ISE113" s="16"/>
      <c r="ISF113" s="16"/>
      <c r="ISG113" s="16"/>
      <c r="ISH113" s="16"/>
      <c r="ISI113" s="16"/>
      <c r="ISJ113" s="16"/>
      <c r="ISK113" s="16"/>
      <c r="ISL113" s="16"/>
      <c r="ISM113" s="16"/>
      <c r="ISN113" s="16"/>
      <c r="ISO113" s="16"/>
      <c r="ISP113" s="16"/>
      <c r="ISQ113" s="16"/>
      <c r="ISR113" s="16"/>
      <c r="ISS113" s="16"/>
      <c r="IST113" s="16"/>
      <c r="ISU113" s="16"/>
      <c r="ISV113" s="16"/>
      <c r="ISW113" s="16"/>
      <c r="ISX113" s="16"/>
      <c r="ISY113" s="16"/>
      <c r="ISZ113" s="16"/>
      <c r="ITA113" s="16"/>
      <c r="ITB113" s="16"/>
      <c r="ITC113" s="16"/>
      <c r="ITD113" s="16"/>
      <c r="ITE113" s="16"/>
      <c r="ITF113" s="16"/>
      <c r="ITG113" s="16"/>
      <c r="ITH113" s="16"/>
      <c r="ITI113" s="16"/>
      <c r="ITJ113" s="16"/>
      <c r="ITK113" s="16"/>
      <c r="ITL113" s="16"/>
      <c r="ITM113" s="16"/>
      <c r="ITN113" s="16"/>
      <c r="ITO113" s="16"/>
      <c r="ITP113" s="16"/>
      <c r="ITQ113" s="16"/>
      <c r="ITR113" s="16"/>
      <c r="ITS113" s="16"/>
      <c r="ITT113" s="16"/>
      <c r="ITU113" s="16"/>
      <c r="ITV113" s="16"/>
      <c r="ITW113" s="16"/>
      <c r="ITX113" s="16"/>
      <c r="ITY113" s="16"/>
      <c r="ITZ113" s="16"/>
      <c r="IUA113" s="16"/>
      <c r="IUB113" s="16"/>
      <c r="IUC113" s="16"/>
      <c r="IUD113" s="16"/>
      <c r="IUE113" s="16"/>
      <c r="IUF113" s="16"/>
      <c r="IUG113" s="16"/>
      <c r="IUH113" s="16"/>
      <c r="IUI113" s="16"/>
      <c r="IUJ113" s="16"/>
      <c r="IUK113" s="16"/>
      <c r="IUL113" s="16"/>
      <c r="IUM113" s="16"/>
      <c r="IUN113" s="16"/>
      <c r="IUO113" s="16"/>
      <c r="IUP113" s="16"/>
      <c r="IUQ113" s="16"/>
      <c r="IUR113" s="16"/>
      <c r="IUS113" s="16"/>
      <c r="IUT113" s="16"/>
      <c r="IUU113" s="16"/>
      <c r="IUV113" s="16"/>
      <c r="IUW113" s="16"/>
      <c r="IUX113" s="16"/>
      <c r="IUY113" s="16"/>
      <c r="IUZ113" s="16"/>
      <c r="IVA113" s="16"/>
      <c r="IVB113" s="16"/>
      <c r="IVC113" s="16"/>
      <c r="IVD113" s="16"/>
      <c r="IVE113" s="16"/>
      <c r="IVF113" s="16"/>
      <c r="IVG113" s="16"/>
      <c r="IVH113" s="16"/>
      <c r="IVI113" s="16"/>
      <c r="IVJ113" s="16"/>
      <c r="IVK113" s="16"/>
      <c r="IVL113" s="16"/>
      <c r="IVM113" s="16"/>
      <c r="IVN113" s="16"/>
      <c r="IVO113" s="16"/>
      <c r="IVP113" s="16"/>
      <c r="IVQ113" s="16"/>
      <c r="IVR113" s="16"/>
      <c r="IVS113" s="16"/>
      <c r="IVT113" s="16"/>
      <c r="IVU113" s="16"/>
      <c r="IVV113" s="16"/>
      <c r="IVW113" s="16"/>
      <c r="IVX113" s="16"/>
      <c r="IVY113" s="16"/>
      <c r="IVZ113" s="16"/>
      <c r="IWA113" s="16"/>
      <c r="IWB113" s="16"/>
      <c r="IWC113" s="16"/>
      <c r="IWD113" s="16"/>
      <c r="IWE113" s="16"/>
      <c r="IWF113" s="16"/>
      <c r="IWG113" s="16"/>
      <c r="IWH113" s="16"/>
      <c r="IWI113" s="16"/>
      <c r="IWJ113" s="16"/>
      <c r="IWK113" s="16"/>
      <c r="IWL113" s="16"/>
      <c r="IWM113" s="16"/>
      <c r="IWN113" s="16"/>
      <c r="IWO113" s="16"/>
      <c r="IWP113" s="16"/>
      <c r="IWQ113" s="16"/>
      <c r="IWR113" s="16"/>
      <c r="IWS113" s="16"/>
      <c r="IWT113" s="16"/>
      <c r="IWU113" s="16"/>
      <c r="IWV113" s="16"/>
      <c r="IWW113" s="16"/>
      <c r="IWX113" s="16"/>
      <c r="IWY113" s="16"/>
      <c r="IWZ113" s="16"/>
      <c r="IXA113" s="16"/>
      <c r="IXB113" s="16"/>
      <c r="IXC113" s="16"/>
      <c r="IXD113" s="16"/>
      <c r="IXE113" s="16"/>
      <c r="IXF113" s="16"/>
      <c r="IXG113" s="16"/>
      <c r="IXH113" s="16"/>
      <c r="IXI113" s="16"/>
      <c r="IXJ113" s="16"/>
      <c r="IXK113" s="16"/>
      <c r="IXL113" s="16"/>
      <c r="IXM113" s="16"/>
      <c r="IXN113" s="16"/>
      <c r="IXO113" s="16"/>
      <c r="IXP113" s="16"/>
      <c r="IXQ113" s="16"/>
      <c r="IXR113" s="16"/>
      <c r="IXS113" s="16"/>
      <c r="IXT113" s="16"/>
      <c r="IXU113" s="16"/>
      <c r="IXV113" s="16"/>
      <c r="IXW113" s="16"/>
      <c r="IXX113" s="16"/>
      <c r="IXY113" s="16"/>
      <c r="IXZ113" s="16"/>
      <c r="IYA113" s="16"/>
      <c r="IYB113" s="16"/>
      <c r="IYC113" s="16"/>
      <c r="IYD113" s="16"/>
      <c r="IYE113" s="16"/>
      <c r="IYF113" s="16"/>
      <c r="IYG113" s="16"/>
      <c r="IYH113" s="16"/>
      <c r="IYI113" s="16"/>
      <c r="IYJ113" s="16"/>
      <c r="IYK113" s="16"/>
      <c r="IYL113" s="16"/>
      <c r="IYM113" s="16"/>
      <c r="IYN113" s="16"/>
      <c r="IYO113" s="16"/>
      <c r="IYP113" s="16"/>
      <c r="IYQ113" s="16"/>
      <c r="IYR113" s="16"/>
      <c r="IYS113" s="16"/>
      <c r="IYT113" s="16"/>
      <c r="IYU113" s="16"/>
      <c r="IYV113" s="16"/>
      <c r="IYW113" s="16"/>
      <c r="IYX113" s="16"/>
      <c r="IYY113" s="16"/>
      <c r="IYZ113" s="16"/>
      <c r="IZA113" s="16"/>
      <c r="IZB113" s="16"/>
      <c r="IZC113" s="16"/>
      <c r="IZD113" s="16"/>
      <c r="IZE113" s="16"/>
      <c r="IZF113" s="16"/>
      <c r="IZG113" s="16"/>
      <c r="IZH113" s="16"/>
      <c r="IZI113" s="16"/>
      <c r="IZJ113" s="16"/>
      <c r="IZK113" s="16"/>
      <c r="IZL113" s="16"/>
      <c r="IZM113" s="16"/>
      <c r="IZN113" s="16"/>
      <c r="IZO113" s="16"/>
      <c r="IZP113" s="16"/>
      <c r="IZQ113" s="16"/>
      <c r="IZR113" s="16"/>
      <c r="IZS113" s="16"/>
      <c r="IZT113" s="16"/>
      <c r="IZU113" s="16"/>
      <c r="IZV113" s="16"/>
      <c r="IZW113" s="16"/>
      <c r="IZX113" s="16"/>
      <c r="IZY113" s="16"/>
      <c r="IZZ113" s="16"/>
      <c r="JAA113" s="16"/>
      <c r="JAB113" s="16"/>
      <c r="JAC113" s="16"/>
      <c r="JAD113" s="16"/>
      <c r="JAE113" s="16"/>
      <c r="JAF113" s="16"/>
      <c r="JAG113" s="16"/>
      <c r="JAH113" s="16"/>
      <c r="JAI113" s="16"/>
      <c r="JAJ113" s="16"/>
      <c r="JAK113" s="16"/>
      <c r="JAL113" s="16"/>
      <c r="JAM113" s="16"/>
      <c r="JAN113" s="16"/>
      <c r="JAO113" s="16"/>
      <c r="JAP113" s="16"/>
      <c r="JAQ113" s="16"/>
      <c r="JAR113" s="16"/>
      <c r="JAS113" s="16"/>
      <c r="JAT113" s="16"/>
      <c r="JAU113" s="16"/>
      <c r="JAV113" s="16"/>
      <c r="JAW113" s="16"/>
      <c r="JAX113" s="16"/>
      <c r="JAY113" s="16"/>
      <c r="JAZ113" s="16"/>
      <c r="JBA113" s="16"/>
      <c r="JBB113" s="16"/>
      <c r="JBC113" s="16"/>
      <c r="JBD113" s="16"/>
      <c r="JBE113" s="16"/>
      <c r="JBF113" s="16"/>
      <c r="JBG113" s="16"/>
      <c r="JBH113" s="16"/>
      <c r="JBI113" s="16"/>
      <c r="JBJ113" s="16"/>
      <c r="JBK113" s="16"/>
      <c r="JBL113" s="16"/>
      <c r="JBM113" s="16"/>
      <c r="JBN113" s="16"/>
      <c r="JBO113" s="16"/>
      <c r="JBP113" s="16"/>
      <c r="JBQ113" s="16"/>
      <c r="JBR113" s="16"/>
      <c r="JBS113" s="16"/>
      <c r="JBT113" s="16"/>
      <c r="JBU113" s="16"/>
      <c r="JBV113" s="16"/>
      <c r="JBW113" s="16"/>
      <c r="JBX113" s="16"/>
      <c r="JBY113" s="16"/>
      <c r="JBZ113" s="16"/>
      <c r="JCA113" s="16"/>
      <c r="JCB113" s="16"/>
      <c r="JCC113" s="16"/>
      <c r="JCD113" s="16"/>
      <c r="JCE113" s="16"/>
      <c r="JCF113" s="16"/>
      <c r="JCG113" s="16"/>
      <c r="JCH113" s="16"/>
      <c r="JCI113" s="16"/>
      <c r="JCJ113" s="16"/>
      <c r="JCK113" s="16"/>
      <c r="JCL113" s="16"/>
      <c r="JCM113" s="16"/>
      <c r="JCN113" s="16"/>
      <c r="JCO113" s="16"/>
      <c r="JCP113" s="16"/>
      <c r="JCQ113" s="16"/>
      <c r="JCR113" s="16"/>
      <c r="JCS113" s="16"/>
      <c r="JCT113" s="16"/>
      <c r="JCU113" s="16"/>
      <c r="JCV113" s="16"/>
      <c r="JCW113" s="16"/>
      <c r="JCX113" s="16"/>
      <c r="JCY113" s="16"/>
      <c r="JCZ113" s="16"/>
      <c r="JDA113" s="16"/>
      <c r="JDB113" s="16"/>
      <c r="JDC113" s="16"/>
      <c r="JDD113" s="16"/>
      <c r="JDE113" s="16"/>
      <c r="JDF113" s="16"/>
      <c r="JDG113" s="16"/>
      <c r="JDH113" s="16"/>
      <c r="JDI113" s="16"/>
      <c r="JDJ113" s="16"/>
      <c r="JDK113" s="16"/>
      <c r="JDL113" s="16"/>
      <c r="JDM113" s="16"/>
      <c r="JDN113" s="16"/>
      <c r="JDO113" s="16"/>
      <c r="JDP113" s="16"/>
      <c r="JDQ113" s="16"/>
      <c r="JDR113" s="16"/>
      <c r="JDS113" s="16"/>
      <c r="JDT113" s="16"/>
      <c r="JDU113" s="16"/>
      <c r="JDV113" s="16"/>
      <c r="JDW113" s="16"/>
      <c r="JDX113" s="16"/>
      <c r="JDY113" s="16"/>
      <c r="JDZ113" s="16"/>
      <c r="JEA113" s="16"/>
      <c r="JEB113" s="16"/>
      <c r="JEC113" s="16"/>
      <c r="JED113" s="16"/>
      <c r="JEE113" s="16"/>
      <c r="JEF113" s="16"/>
      <c r="JEG113" s="16"/>
      <c r="JEH113" s="16"/>
      <c r="JEI113" s="16"/>
      <c r="JEJ113" s="16"/>
      <c r="JEK113" s="16"/>
      <c r="JEL113" s="16"/>
      <c r="JEM113" s="16"/>
      <c r="JEN113" s="16"/>
      <c r="JEO113" s="16"/>
      <c r="JEP113" s="16"/>
      <c r="JEQ113" s="16"/>
      <c r="JER113" s="16"/>
      <c r="JES113" s="16"/>
      <c r="JET113" s="16"/>
      <c r="JEU113" s="16"/>
      <c r="JEV113" s="16"/>
      <c r="JEW113" s="16"/>
      <c r="JEX113" s="16"/>
      <c r="JEY113" s="16"/>
      <c r="JEZ113" s="16"/>
      <c r="JFA113" s="16"/>
      <c r="JFB113" s="16"/>
      <c r="JFC113" s="16"/>
      <c r="JFD113" s="16"/>
      <c r="JFE113" s="16"/>
      <c r="JFF113" s="16"/>
      <c r="JFG113" s="16"/>
      <c r="JFH113" s="16"/>
      <c r="JFI113" s="16"/>
      <c r="JFJ113" s="16"/>
      <c r="JFK113" s="16"/>
      <c r="JFL113" s="16"/>
      <c r="JFM113" s="16"/>
      <c r="JFN113" s="16"/>
      <c r="JFO113" s="16"/>
      <c r="JFP113" s="16"/>
      <c r="JFQ113" s="16"/>
      <c r="JFR113" s="16"/>
      <c r="JFS113" s="16"/>
      <c r="JFT113" s="16"/>
      <c r="JFU113" s="16"/>
      <c r="JFV113" s="16"/>
      <c r="JFW113" s="16"/>
      <c r="JFX113" s="16"/>
      <c r="JFY113" s="16"/>
      <c r="JFZ113" s="16"/>
      <c r="JGA113" s="16"/>
      <c r="JGB113" s="16"/>
      <c r="JGC113" s="16"/>
      <c r="JGD113" s="16"/>
      <c r="JGE113" s="16"/>
      <c r="JGF113" s="16"/>
      <c r="JGG113" s="16"/>
      <c r="JGH113" s="16"/>
      <c r="JGI113" s="16"/>
      <c r="JGJ113" s="16"/>
      <c r="JGK113" s="16"/>
      <c r="JGL113" s="16"/>
      <c r="JGM113" s="16"/>
      <c r="JGN113" s="16"/>
      <c r="JGO113" s="16"/>
      <c r="JGP113" s="16"/>
      <c r="JGQ113" s="16"/>
      <c r="JGR113" s="16"/>
      <c r="JGS113" s="16"/>
      <c r="JGT113" s="16"/>
      <c r="JGU113" s="16"/>
      <c r="JGV113" s="16"/>
      <c r="JGW113" s="16"/>
      <c r="JGX113" s="16"/>
      <c r="JGY113" s="16"/>
      <c r="JGZ113" s="16"/>
      <c r="JHA113" s="16"/>
      <c r="JHB113" s="16"/>
      <c r="JHC113" s="16"/>
      <c r="JHD113" s="16"/>
      <c r="JHE113" s="16"/>
      <c r="JHF113" s="16"/>
      <c r="JHG113" s="16"/>
      <c r="JHH113" s="16"/>
      <c r="JHI113" s="16"/>
      <c r="JHJ113" s="16"/>
      <c r="JHK113" s="16"/>
      <c r="JHL113" s="16"/>
      <c r="JHM113" s="16"/>
      <c r="JHN113" s="16"/>
      <c r="JHO113" s="16"/>
      <c r="JHP113" s="16"/>
      <c r="JHQ113" s="16"/>
      <c r="JHR113" s="16"/>
      <c r="JHS113" s="16"/>
      <c r="JHT113" s="16"/>
      <c r="JHU113" s="16"/>
      <c r="JHV113" s="16"/>
      <c r="JHW113" s="16"/>
      <c r="JHX113" s="16"/>
      <c r="JHY113" s="16"/>
      <c r="JHZ113" s="16"/>
      <c r="JIA113" s="16"/>
      <c r="JIB113" s="16"/>
      <c r="JIC113" s="16"/>
      <c r="JID113" s="16"/>
      <c r="JIE113" s="16"/>
      <c r="JIF113" s="16"/>
      <c r="JIG113" s="16"/>
      <c r="JIH113" s="16"/>
      <c r="JII113" s="16"/>
      <c r="JIJ113" s="16"/>
      <c r="JIK113" s="16"/>
      <c r="JIL113" s="16"/>
      <c r="JIM113" s="16"/>
      <c r="JIN113" s="16"/>
      <c r="JIO113" s="16"/>
      <c r="JIP113" s="16"/>
      <c r="JIQ113" s="16"/>
      <c r="JIR113" s="16"/>
      <c r="JIS113" s="16"/>
      <c r="JIT113" s="16"/>
      <c r="JIU113" s="16"/>
      <c r="JIV113" s="16"/>
      <c r="JIW113" s="16"/>
      <c r="JIX113" s="16"/>
      <c r="JIY113" s="16"/>
      <c r="JIZ113" s="16"/>
      <c r="JJA113" s="16"/>
      <c r="JJB113" s="16"/>
      <c r="JJC113" s="16"/>
      <c r="JJD113" s="16"/>
      <c r="JJE113" s="16"/>
      <c r="JJF113" s="16"/>
      <c r="JJG113" s="16"/>
      <c r="JJH113" s="16"/>
      <c r="JJI113" s="16"/>
      <c r="JJJ113" s="16"/>
      <c r="JJK113" s="16"/>
      <c r="JJL113" s="16"/>
      <c r="JJM113" s="16"/>
      <c r="JJN113" s="16"/>
      <c r="JJO113" s="16"/>
      <c r="JJP113" s="16"/>
      <c r="JJQ113" s="16"/>
      <c r="JJR113" s="16"/>
      <c r="JJS113" s="16"/>
      <c r="JJT113" s="16"/>
      <c r="JJU113" s="16"/>
      <c r="JJV113" s="16"/>
      <c r="JJW113" s="16"/>
      <c r="JJX113" s="16"/>
      <c r="JJY113" s="16"/>
      <c r="JJZ113" s="16"/>
      <c r="JKA113" s="16"/>
      <c r="JKB113" s="16"/>
      <c r="JKC113" s="16"/>
      <c r="JKD113" s="16"/>
      <c r="JKE113" s="16"/>
      <c r="JKF113" s="16"/>
      <c r="JKG113" s="16"/>
      <c r="JKH113" s="16"/>
      <c r="JKI113" s="16"/>
      <c r="JKJ113" s="16"/>
      <c r="JKK113" s="16"/>
      <c r="JKL113" s="16"/>
      <c r="JKM113" s="16"/>
      <c r="JKN113" s="16"/>
      <c r="JKO113" s="16"/>
      <c r="JKP113" s="16"/>
      <c r="JKQ113" s="16"/>
      <c r="JKR113" s="16"/>
      <c r="JKS113" s="16"/>
      <c r="JKT113" s="16"/>
      <c r="JKU113" s="16"/>
      <c r="JKV113" s="16"/>
      <c r="JKW113" s="16"/>
      <c r="JKX113" s="16"/>
      <c r="JKY113" s="16"/>
      <c r="JKZ113" s="16"/>
      <c r="JLA113" s="16"/>
      <c r="JLB113" s="16"/>
      <c r="JLC113" s="16"/>
      <c r="JLD113" s="16"/>
      <c r="JLE113" s="16"/>
      <c r="JLF113" s="16"/>
      <c r="JLG113" s="16"/>
      <c r="JLH113" s="16"/>
      <c r="JLI113" s="16"/>
      <c r="JLJ113" s="16"/>
      <c r="JLK113" s="16"/>
      <c r="JLL113" s="16"/>
      <c r="JLM113" s="16"/>
      <c r="JLN113" s="16"/>
      <c r="JLO113" s="16"/>
      <c r="JLP113" s="16"/>
      <c r="JLQ113" s="16"/>
      <c r="JLR113" s="16"/>
      <c r="JLS113" s="16"/>
      <c r="JLT113" s="16"/>
      <c r="JLU113" s="16"/>
      <c r="JLV113" s="16"/>
      <c r="JLW113" s="16"/>
      <c r="JLX113" s="16"/>
      <c r="JLY113" s="16"/>
      <c r="JLZ113" s="16"/>
      <c r="JMA113" s="16"/>
      <c r="JMB113" s="16"/>
      <c r="JMC113" s="16"/>
      <c r="JMD113" s="16"/>
      <c r="JME113" s="16"/>
      <c r="JMF113" s="16"/>
      <c r="JMG113" s="16"/>
      <c r="JMH113" s="16"/>
      <c r="JMI113" s="16"/>
      <c r="JMJ113" s="16"/>
      <c r="JMK113" s="16"/>
      <c r="JML113" s="16"/>
      <c r="JMM113" s="16"/>
      <c r="JMN113" s="16"/>
      <c r="JMO113" s="16"/>
      <c r="JMP113" s="16"/>
      <c r="JMQ113" s="16"/>
      <c r="JMR113" s="16"/>
      <c r="JMS113" s="16"/>
      <c r="JMT113" s="16"/>
      <c r="JMU113" s="16"/>
      <c r="JMV113" s="16"/>
      <c r="JMW113" s="16"/>
      <c r="JMX113" s="16"/>
      <c r="JMY113" s="16"/>
      <c r="JMZ113" s="16"/>
      <c r="JNA113" s="16"/>
      <c r="JNB113" s="16"/>
      <c r="JNC113" s="16"/>
      <c r="JND113" s="16"/>
      <c r="JNE113" s="16"/>
      <c r="JNF113" s="16"/>
      <c r="JNG113" s="16"/>
      <c r="JNH113" s="16"/>
      <c r="JNI113" s="16"/>
      <c r="JNJ113" s="16"/>
      <c r="JNK113" s="16"/>
      <c r="JNL113" s="16"/>
      <c r="JNM113" s="16"/>
      <c r="JNN113" s="16"/>
      <c r="JNO113" s="16"/>
      <c r="JNP113" s="16"/>
      <c r="JNQ113" s="16"/>
      <c r="JNR113" s="16"/>
      <c r="JNS113" s="16"/>
      <c r="JNT113" s="16"/>
      <c r="JNU113" s="16"/>
      <c r="JNV113" s="16"/>
      <c r="JNW113" s="16"/>
      <c r="JNX113" s="16"/>
      <c r="JNY113" s="16"/>
      <c r="JNZ113" s="16"/>
      <c r="JOA113" s="16"/>
      <c r="JOB113" s="16"/>
      <c r="JOC113" s="16"/>
      <c r="JOD113" s="16"/>
      <c r="JOE113" s="16"/>
      <c r="JOF113" s="16"/>
      <c r="JOG113" s="16"/>
      <c r="JOH113" s="16"/>
      <c r="JOI113" s="16"/>
      <c r="JOJ113" s="16"/>
      <c r="JOK113" s="16"/>
      <c r="JOL113" s="16"/>
      <c r="JOM113" s="16"/>
      <c r="JON113" s="16"/>
      <c r="JOO113" s="16"/>
      <c r="JOP113" s="16"/>
      <c r="JOQ113" s="16"/>
      <c r="JOR113" s="16"/>
      <c r="JOS113" s="16"/>
      <c r="JOT113" s="16"/>
      <c r="JOU113" s="16"/>
      <c r="JOV113" s="16"/>
      <c r="JOW113" s="16"/>
      <c r="JOX113" s="16"/>
      <c r="JOY113" s="16"/>
      <c r="JOZ113" s="16"/>
      <c r="JPA113" s="16"/>
      <c r="JPB113" s="16"/>
      <c r="JPC113" s="16"/>
      <c r="JPD113" s="16"/>
      <c r="JPE113" s="16"/>
      <c r="JPF113" s="16"/>
      <c r="JPG113" s="16"/>
      <c r="JPH113" s="16"/>
      <c r="JPI113" s="16"/>
      <c r="JPJ113" s="16"/>
      <c r="JPK113" s="16"/>
      <c r="JPL113" s="16"/>
      <c r="JPM113" s="16"/>
      <c r="JPN113" s="16"/>
      <c r="JPO113" s="16"/>
      <c r="JPP113" s="16"/>
      <c r="JPQ113" s="16"/>
      <c r="JPR113" s="16"/>
      <c r="JPS113" s="16"/>
      <c r="JPT113" s="16"/>
      <c r="JPU113" s="16"/>
      <c r="JPV113" s="16"/>
      <c r="JPW113" s="16"/>
      <c r="JPX113" s="16"/>
      <c r="JPY113" s="16"/>
      <c r="JPZ113" s="16"/>
      <c r="JQA113" s="16"/>
      <c r="JQB113" s="16"/>
      <c r="JQC113" s="16"/>
      <c r="JQD113" s="16"/>
      <c r="JQE113" s="16"/>
      <c r="JQF113" s="16"/>
      <c r="JQG113" s="16"/>
      <c r="JQH113" s="16"/>
      <c r="JQI113" s="16"/>
      <c r="JQJ113" s="16"/>
      <c r="JQK113" s="16"/>
      <c r="JQL113" s="16"/>
      <c r="JQM113" s="16"/>
      <c r="JQN113" s="16"/>
      <c r="JQO113" s="16"/>
      <c r="JQP113" s="16"/>
      <c r="JQQ113" s="16"/>
      <c r="JQR113" s="16"/>
      <c r="JQS113" s="16"/>
      <c r="JQT113" s="16"/>
      <c r="JQU113" s="16"/>
      <c r="JQV113" s="16"/>
      <c r="JQW113" s="16"/>
      <c r="JQX113" s="16"/>
      <c r="JQY113" s="16"/>
      <c r="JQZ113" s="16"/>
      <c r="JRA113" s="16"/>
      <c r="JRB113" s="16"/>
      <c r="JRC113" s="16"/>
      <c r="JRD113" s="16"/>
      <c r="JRE113" s="16"/>
      <c r="JRF113" s="16"/>
      <c r="JRG113" s="16"/>
      <c r="JRH113" s="16"/>
      <c r="JRI113" s="16"/>
      <c r="JRJ113" s="16"/>
      <c r="JRK113" s="16"/>
      <c r="JRL113" s="16"/>
      <c r="JRM113" s="16"/>
      <c r="JRN113" s="16"/>
      <c r="JRO113" s="16"/>
      <c r="JRP113" s="16"/>
      <c r="JRQ113" s="16"/>
      <c r="JRR113" s="16"/>
      <c r="JRS113" s="16"/>
      <c r="JRT113" s="16"/>
      <c r="JRU113" s="16"/>
      <c r="JRV113" s="16"/>
      <c r="JRW113" s="16"/>
      <c r="JRX113" s="16"/>
      <c r="JRY113" s="16"/>
      <c r="JRZ113" s="16"/>
      <c r="JSA113" s="16"/>
      <c r="JSB113" s="16"/>
      <c r="JSC113" s="16"/>
      <c r="JSD113" s="16"/>
      <c r="JSE113" s="16"/>
      <c r="JSF113" s="16"/>
      <c r="JSG113" s="16"/>
      <c r="JSH113" s="16"/>
      <c r="JSI113" s="16"/>
      <c r="JSJ113" s="16"/>
      <c r="JSK113" s="16"/>
      <c r="JSL113" s="16"/>
      <c r="JSM113" s="16"/>
      <c r="JSN113" s="16"/>
      <c r="JSO113" s="16"/>
      <c r="JSP113" s="16"/>
      <c r="JSQ113" s="16"/>
      <c r="JSR113" s="16"/>
      <c r="JSS113" s="16"/>
      <c r="JST113" s="16"/>
      <c r="JSU113" s="16"/>
      <c r="JSV113" s="16"/>
      <c r="JSW113" s="16"/>
      <c r="JSX113" s="16"/>
      <c r="JSY113" s="16"/>
      <c r="JSZ113" s="16"/>
      <c r="JTA113" s="16"/>
      <c r="JTB113" s="16"/>
      <c r="JTC113" s="16"/>
      <c r="JTD113" s="16"/>
      <c r="JTE113" s="16"/>
      <c r="JTF113" s="16"/>
      <c r="JTG113" s="16"/>
      <c r="JTH113" s="16"/>
      <c r="JTI113" s="16"/>
      <c r="JTJ113" s="16"/>
      <c r="JTK113" s="16"/>
      <c r="JTL113" s="16"/>
      <c r="JTM113" s="16"/>
      <c r="JTN113" s="16"/>
      <c r="JTO113" s="16"/>
      <c r="JTP113" s="16"/>
      <c r="JTQ113" s="16"/>
      <c r="JTR113" s="16"/>
      <c r="JTS113" s="16"/>
      <c r="JTT113" s="16"/>
      <c r="JTU113" s="16"/>
      <c r="JTV113" s="16"/>
      <c r="JTW113" s="16"/>
      <c r="JTX113" s="16"/>
      <c r="JTY113" s="16"/>
      <c r="JTZ113" s="16"/>
      <c r="JUA113" s="16"/>
      <c r="JUB113" s="16"/>
      <c r="JUC113" s="16"/>
      <c r="JUD113" s="16"/>
      <c r="JUE113" s="16"/>
      <c r="JUF113" s="16"/>
      <c r="JUG113" s="16"/>
      <c r="JUH113" s="16"/>
      <c r="JUI113" s="16"/>
      <c r="JUJ113" s="16"/>
      <c r="JUK113" s="16"/>
      <c r="JUL113" s="16"/>
      <c r="JUM113" s="16"/>
      <c r="JUN113" s="16"/>
      <c r="JUO113" s="16"/>
      <c r="JUP113" s="16"/>
      <c r="JUQ113" s="16"/>
      <c r="JUR113" s="16"/>
      <c r="JUS113" s="16"/>
      <c r="JUT113" s="16"/>
      <c r="JUU113" s="16"/>
      <c r="JUV113" s="16"/>
      <c r="JUW113" s="16"/>
      <c r="JUX113" s="16"/>
      <c r="JUY113" s="16"/>
      <c r="JUZ113" s="16"/>
      <c r="JVA113" s="16"/>
      <c r="JVB113" s="16"/>
      <c r="JVC113" s="16"/>
      <c r="JVD113" s="16"/>
      <c r="JVE113" s="16"/>
      <c r="JVF113" s="16"/>
      <c r="JVG113" s="16"/>
      <c r="JVH113" s="16"/>
      <c r="JVI113" s="16"/>
      <c r="JVJ113" s="16"/>
      <c r="JVK113" s="16"/>
      <c r="JVL113" s="16"/>
      <c r="JVM113" s="16"/>
      <c r="JVN113" s="16"/>
      <c r="JVO113" s="16"/>
      <c r="JVP113" s="16"/>
      <c r="JVQ113" s="16"/>
      <c r="JVR113" s="16"/>
      <c r="JVS113" s="16"/>
      <c r="JVT113" s="16"/>
      <c r="JVU113" s="16"/>
      <c r="JVV113" s="16"/>
      <c r="JVW113" s="16"/>
      <c r="JVX113" s="16"/>
      <c r="JVY113" s="16"/>
      <c r="JVZ113" s="16"/>
      <c r="JWA113" s="16"/>
      <c r="JWB113" s="16"/>
      <c r="JWC113" s="16"/>
      <c r="JWD113" s="16"/>
      <c r="JWE113" s="16"/>
      <c r="JWF113" s="16"/>
      <c r="JWG113" s="16"/>
      <c r="JWH113" s="16"/>
      <c r="JWI113" s="16"/>
      <c r="JWJ113" s="16"/>
      <c r="JWK113" s="16"/>
      <c r="JWL113" s="16"/>
      <c r="JWM113" s="16"/>
      <c r="JWN113" s="16"/>
      <c r="JWO113" s="16"/>
      <c r="JWP113" s="16"/>
      <c r="JWQ113" s="16"/>
      <c r="JWR113" s="16"/>
      <c r="JWS113" s="16"/>
      <c r="JWT113" s="16"/>
      <c r="JWU113" s="16"/>
      <c r="JWV113" s="16"/>
      <c r="JWW113" s="16"/>
      <c r="JWX113" s="16"/>
      <c r="JWY113" s="16"/>
      <c r="JWZ113" s="16"/>
      <c r="JXA113" s="16"/>
      <c r="JXB113" s="16"/>
      <c r="JXC113" s="16"/>
      <c r="JXD113" s="16"/>
      <c r="JXE113" s="16"/>
      <c r="JXF113" s="16"/>
      <c r="JXG113" s="16"/>
      <c r="JXH113" s="16"/>
      <c r="JXI113" s="16"/>
      <c r="JXJ113" s="16"/>
      <c r="JXK113" s="16"/>
      <c r="JXL113" s="16"/>
      <c r="JXM113" s="16"/>
      <c r="JXN113" s="16"/>
      <c r="JXO113" s="16"/>
      <c r="JXP113" s="16"/>
      <c r="JXQ113" s="16"/>
      <c r="JXR113" s="16"/>
      <c r="JXS113" s="16"/>
      <c r="JXT113" s="16"/>
      <c r="JXU113" s="16"/>
      <c r="JXV113" s="16"/>
      <c r="JXW113" s="16"/>
      <c r="JXX113" s="16"/>
      <c r="JXY113" s="16"/>
      <c r="JXZ113" s="16"/>
      <c r="JYA113" s="16"/>
      <c r="JYB113" s="16"/>
      <c r="JYC113" s="16"/>
      <c r="JYD113" s="16"/>
      <c r="JYE113" s="16"/>
      <c r="JYF113" s="16"/>
      <c r="JYG113" s="16"/>
      <c r="JYH113" s="16"/>
      <c r="JYI113" s="16"/>
      <c r="JYJ113" s="16"/>
      <c r="JYK113" s="16"/>
      <c r="JYL113" s="16"/>
      <c r="JYM113" s="16"/>
      <c r="JYN113" s="16"/>
      <c r="JYO113" s="16"/>
      <c r="JYP113" s="16"/>
      <c r="JYQ113" s="16"/>
      <c r="JYR113" s="16"/>
      <c r="JYS113" s="16"/>
      <c r="JYT113" s="16"/>
      <c r="JYU113" s="16"/>
      <c r="JYV113" s="16"/>
      <c r="JYW113" s="16"/>
      <c r="JYX113" s="16"/>
      <c r="JYY113" s="16"/>
      <c r="JYZ113" s="16"/>
      <c r="JZA113" s="16"/>
      <c r="JZB113" s="16"/>
      <c r="JZC113" s="16"/>
      <c r="JZD113" s="16"/>
      <c r="JZE113" s="16"/>
      <c r="JZF113" s="16"/>
      <c r="JZG113" s="16"/>
      <c r="JZH113" s="16"/>
      <c r="JZI113" s="16"/>
      <c r="JZJ113" s="16"/>
      <c r="JZK113" s="16"/>
      <c r="JZL113" s="16"/>
      <c r="JZM113" s="16"/>
      <c r="JZN113" s="16"/>
      <c r="JZO113" s="16"/>
      <c r="JZP113" s="16"/>
      <c r="JZQ113" s="16"/>
      <c r="JZR113" s="16"/>
      <c r="JZS113" s="16"/>
      <c r="JZT113" s="16"/>
      <c r="JZU113" s="16"/>
      <c r="JZV113" s="16"/>
      <c r="JZW113" s="16"/>
      <c r="JZX113" s="16"/>
      <c r="JZY113" s="16"/>
      <c r="JZZ113" s="16"/>
      <c r="KAA113" s="16"/>
      <c r="KAB113" s="16"/>
      <c r="KAC113" s="16"/>
      <c r="KAD113" s="16"/>
      <c r="KAE113" s="16"/>
      <c r="KAF113" s="16"/>
      <c r="KAG113" s="16"/>
      <c r="KAH113" s="16"/>
      <c r="KAI113" s="16"/>
      <c r="KAJ113" s="16"/>
      <c r="KAK113" s="16"/>
      <c r="KAL113" s="16"/>
      <c r="KAM113" s="16"/>
      <c r="KAN113" s="16"/>
      <c r="KAO113" s="16"/>
      <c r="KAP113" s="16"/>
      <c r="KAQ113" s="16"/>
      <c r="KAR113" s="16"/>
      <c r="KAS113" s="16"/>
      <c r="KAT113" s="16"/>
      <c r="KAU113" s="16"/>
      <c r="KAV113" s="16"/>
      <c r="KAW113" s="16"/>
      <c r="KAX113" s="16"/>
      <c r="KAY113" s="16"/>
      <c r="KAZ113" s="16"/>
      <c r="KBA113" s="16"/>
      <c r="KBB113" s="16"/>
      <c r="KBC113" s="16"/>
      <c r="KBD113" s="16"/>
      <c r="KBE113" s="16"/>
      <c r="KBF113" s="16"/>
      <c r="KBG113" s="16"/>
      <c r="KBH113" s="16"/>
      <c r="KBI113" s="16"/>
      <c r="KBJ113" s="16"/>
      <c r="KBK113" s="16"/>
      <c r="KBL113" s="16"/>
      <c r="KBM113" s="16"/>
      <c r="KBN113" s="16"/>
      <c r="KBO113" s="16"/>
      <c r="KBP113" s="16"/>
      <c r="KBQ113" s="16"/>
      <c r="KBR113" s="16"/>
      <c r="KBS113" s="16"/>
      <c r="KBT113" s="16"/>
      <c r="KBU113" s="16"/>
      <c r="KBV113" s="16"/>
      <c r="KBW113" s="16"/>
      <c r="KBX113" s="16"/>
      <c r="KBY113" s="16"/>
      <c r="KBZ113" s="16"/>
      <c r="KCA113" s="16"/>
      <c r="KCB113" s="16"/>
      <c r="KCC113" s="16"/>
      <c r="KCD113" s="16"/>
      <c r="KCE113" s="16"/>
      <c r="KCF113" s="16"/>
      <c r="KCG113" s="16"/>
      <c r="KCH113" s="16"/>
      <c r="KCI113" s="16"/>
      <c r="KCJ113" s="16"/>
      <c r="KCK113" s="16"/>
      <c r="KCL113" s="16"/>
      <c r="KCM113" s="16"/>
      <c r="KCN113" s="16"/>
      <c r="KCO113" s="16"/>
      <c r="KCP113" s="16"/>
      <c r="KCQ113" s="16"/>
      <c r="KCR113" s="16"/>
      <c r="KCS113" s="16"/>
      <c r="KCT113" s="16"/>
      <c r="KCU113" s="16"/>
      <c r="KCV113" s="16"/>
      <c r="KCW113" s="16"/>
      <c r="KCX113" s="16"/>
      <c r="KCY113" s="16"/>
      <c r="KCZ113" s="16"/>
      <c r="KDA113" s="16"/>
      <c r="KDB113" s="16"/>
      <c r="KDC113" s="16"/>
      <c r="KDD113" s="16"/>
      <c r="KDE113" s="16"/>
      <c r="KDF113" s="16"/>
      <c r="KDG113" s="16"/>
      <c r="KDH113" s="16"/>
      <c r="KDI113" s="16"/>
      <c r="KDJ113" s="16"/>
      <c r="KDK113" s="16"/>
      <c r="KDL113" s="16"/>
      <c r="KDM113" s="16"/>
      <c r="KDN113" s="16"/>
      <c r="KDO113" s="16"/>
      <c r="KDP113" s="16"/>
      <c r="KDQ113" s="16"/>
      <c r="KDR113" s="16"/>
      <c r="KDS113" s="16"/>
      <c r="KDT113" s="16"/>
      <c r="KDU113" s="16"/>
      <c r="KDV113" s="16"/>
      <c r="KDW113" s="16"/>
      <c r="KDX113" s="16"/>
      <c r="KDY113" s="16"/>
      <c r="KDZ113" s="16"/>
      <c r="KEA113" s="16"/>
      <c r="KEB113" s="16"/>
      <c r="KEC113" s="16"/>
      <c r="KED113" s="16"/>
      <c r="KEE113" s="16"/>
      <c r="KEF113" s="16"/>
      <c r="KEG113" s="16"/>
      <c r="KEH113" s="16"/>
      <c r="KEI113" s="16"/>
      <c r="KEJ113" s="16"/>
      <c r="KEK113" s="16"/>
      <c r="KEL113" s="16"/>
      <c r="KEM113" s="16"/>
      <c r="KEN113" s="16"/>
      <c r="KEO113" s="16"/>
      <c r="KEP113" s="16"/>
      <c r="KEQ113" s="16"/>
      <c r="KER113" s="16"/>
      <c r="KES113" s="16"/>
      <c r="KET113" s="16"/>
      <c r="KEU113" s="16"/>
      <c r="KEV113" s="16"/>
      <c r="KEW113" s="16"/>
      <c r="KEX113" s="16"/>
      <c r="KEY113" s="16"/>
      <c r="KEZ113" s="16"/>
      <c r="KFA113" s="16"/>
      <c r="KFB113" s="16"/>
      <c r="KFC113" s="16"/>
      <c r="KFD113" s="16"/>
      <c r="KFE113" s="16"/>
      <c r="KFF113" s="16"/>
      <c r="KFG113" s="16"/>
      <c r="KFH113" s="16"/>
      <c r="KFI113" s="16"/>
      <c r="KFJ113" s="16"/>
      <c r="KFK113" s="16"/>
      <c r="KFL113" s="16"/>
      <c r="KFM113" s="16"/>
      <c r="KFN113" s="16"/>
      <c r="KFO113" s="16"/>
      <c r="KFP113" s="16"/>
      <c r="KFQ113" s="16"/>
      <c r="KFR113" s="16"/>
      <c r="KFS113" s="16"/>
      <c r="KFT113" s="16"/>
      <c r="KFU113" s="16"/>
      <c r="KFV113" s="16"/>
      <c r="KFW113" s="16"/>
      <c r="KFX113" s="16"/>
      <c r="KFY113" s="16"/>
      <c r="KFZ113" s="16"/>
      <c r="KGA113" s="16"/>
      <c r="KGB113" s="16"/>
      <c r="KGC113" s="16"/>
      <c r="KGD113" s="16"/>
      <c r="KGE113" s="16"/>
      <c r="KGF113" s="16"/>
      <c r="KGG113" s="16"/>
      <c r="KGH113" s="16"/>
      <c r="KGI113" s="16"/>
      <c r="KGJ113" s="16"/>
      <c r="KGK113" s="16"/>
      <c r="KGL113" s="16"/>
      <c r="KGM113" s="16"/>
      <c r="KGN113" s="16"/>
      <c r="KGO113" s="16"/>
      <c r="KGP113" s="16"/>
      <c r="KGQ113" s="16"/>
      <c r="KGR113" s="16"/>
      <c r="KGS113" s="16"/>
      <c r="KGT113" s="16"/>
      <c r="KGU113" s="16"/>
      <c r="KGV113" s="16"/>
      <c r="KGW113" s="16"/>
      <c r="KGX113" s="16"/>
      <c r="KGY113" s="16"/>
      <c r="KGZ113" s="16"/>
      <c r="KHA113" s="16"/>
      <c r="KHB113" s="16"/>
      <c r="KHC113" s="16"/>
      <c r="KHD113" s="16"/>
      <c r="KHE113" s="16"/>
      <c r="KHF113" s="16"/>
      <c r="KHG113" s="16"/>
      <c r="KHH113" s="16"/>
      <c r="KHI113" s="16"/>
      <c r="KHJ113" s="16"/>
      <c r="KHK113" s="16"/>
      <c r="KHL113" s="16"/>
      <c r="KHM113" s="16"/>
      <c r="KHN113" s="16"/>
      <c r="KHO113" s="16"/>
      <c r="KHP113" s="16"/>
      <c r="KHQ113" s="16"/>
      <c r="KHR113" s="16"/>
      <c r="KHS113" s="16"/>
      <c r="KHT113" s="16"/>
      <c r="KHU113" s="16"/>
      <c r="KHV113" s="16"/>
      <c r="KHW113" s="16"/>
      <c r="KHX113" s="16"/>
      <c r="KHY113" s="16"/>
      <c r="KHZ113" s="16"/>
      <c r="KIA113" s="16"/>
      <c r="KIB113" s="16"/>
      <c r="KIC113" s="16"/>
      <c r="KID113" s="16"/>
      <c r="KIE113" s="16"/>
      <c r="KIF113" s="16"/>
      <c r="KIG113" s="16"/>
      <c r="KIH113" s="16"/>
      <c r="KII113" s="16"/>
      <c r="KIJ113" s="16"/>
      <c r="KIK113" s="16"/>
      <c r="KIL113" s="16"/>
      <c r="KIM113" s="16"/>
      <c r="KIN113" s="16"/>
      <c r="KIO113" s="16"/>
      <c r="KIP113" s="16"/>
      <c r="KIQ113" s="16"/>
      <c r="KIR113" s="16"/>
      <c r="KIS113" s="16"/>
      <c r="KIT113" s="16"/>
      <c r="KIU113" s="16"/>
      <c r="KIV113" s="16"/>
      <c r="KIW113" s="16"/>
      <c r="KIX113" s="16"/>
      <c r="KIY113" s="16"/>
      <c r="KIZ113" s="16"/>
      <c r="KJA113" s="16"/>
      <c r="KJB113" s="16"/>
      <c r="KJC113" s="16"/>
      <c r="KJD113" s="16"/>
      <c r="KJE113" s="16"/>
      <c r="KJF113" s="16"/>
      <c r="KJG113" s="16"/>
      <c r="KJH113" s="16"/>
      <c r="KJI113" s="16"/>
      <c r="KJJ113" s="16"/>
      <c r="KJK113" s="16"/>
      <c r="KJL113" s="16"/>
      <c r="KJM113" s="16"/>
      <c r="KJN113" s="16"/>
      <c r="KJO113" s="16"/>
      <c r="KJP113" s="16"/>
      <c r="KJQ113" s="16"/>
      <c r="KJR113" s="16"/>
      <c r="KJS113" s="16"/>
      <c r="KJT113" s="16"/>
      <c r="KJU113" s="16"/>
      <c r="KJV113" s="16"/>
      <c r="KJW113" s="16"/>
      <c r="KJX113" s="16"/>
      <c r="KJY113" s="16"/>
      <c r="KJZ113" s="16"/>
      <c r="KKA113" s="16"/>
      <c r="KKB113" s="16"/>
      <c r="KKC113" s="16"/>
      <c r="KKD113" s="16"/>
      <c r="KKE113" s="16"/>
      <c r="KKF113" s="16"/>
      <c r="KKG113" s="16"/>
      <c r="KKH113" s="16"/>
      <c r="KKI113" s="16"/>
      <c r="KKJ113" s="16"/>
      <c r="KKK113" s="16"/>
      <c r="KKL113" s="16"/>
      <c r="KKM113" s="16"/>
      <c r="KKN113" s="16"/>
      <c r="KKO113" s="16"/>
      <c r="KKP113" s="16"/>
      <c r="KKQ113" s="16"/>
      <c r="KKR113" s="16"/>
      <c r="KKS113" s="16"/>
      <c r="KKT113" s="16"/>
      <c r="KKU113" s="16"/>
      <c r="KKV113" s="16"/>
      <c r="KKW113" s="16"/>
      <c r="KKX113" s="16"/>
      <c r="KKY113" s="16"/>
      <c r="KKZ113" s="16"/>
      <c r="KLA113" s="16"/>
      <c r="KLB113" s="16"/>
      <c r="KLC113" s="16"/>
      <c r="KLD113" s="16"/>
      <c r="KLE113" s="16"/>
      <c r="KLF113" s="16"/>
      <c r="KLG113" s="16"/>
      <c r="KLH113" s="16"/>
      <c r="KLI113" s="16"/>
      <c r="KLJ113" s="16"/>
      <c r="KLK113" s="16"/>
      <c r="KLL113" s="16"/>
      <c r="KLM113" s="16"/>
      <c r="KLN113" s="16"/>
      <c r="KLO113" s="16"/>
      <c r="KLP113" s="16"/>
      <c r="KLQ113" s="16"/>
      <c r="KLR113" s="16"/>
      <c r="KLS113" s="16"/>
      <c r="KLT113" s="16"/>
      <c r="KLU113" s="16"/>
      <c r="KLV113" s="16"/>
      <c r="KLW113" s="16"/>
      <c r="KLX113" s="16"/>
      <c r="KLY113" s="16"/>
      <c r="KLZ113" s="16"/>
      <c r="KMA113" s="16"/>
      <c r="KMB113" s="16"/>
      <c r="KMC113" s="16"/>
      <c r="KMD113" s="16"/>
      <c r="KME113" s="16"/>
      <c r="KMF113" s="16"/>
      <c r="KMG113" s="16"/>
      <c r="KMH113" s="16"/>
      <c r="KMI113" s="16"/>
      <c r="KMJ113" s="16"/>
      <c r="KMK113" s="16"/>
      <c r="KML113" s="16"/>
      <c r="KMM113" s="16"/>
      <c r="KMN113" s="16"/>
      <c r="KMO113" s="16"/>
      <c r="KMP113" s="16"/>
      <c r="KMQ113" s="16"/>
      <c r="KMR113" s="16"/>
      <c r="KMS113" s="16"/>
      <c r="KMT113" s="16"/>
      <c r="KMU113" s="16"/>
      <c r="KMV113" s="16"/>
      <c r="KMW113" s="16"/>
      <c r="KMX113" s="16"/>
      <c r="KMY113" s="16"/>
      <c r="KMZ113" s="16"/>
      <c r="KNA113" s="16"/>
      <c r="KNB113" s="16"/>
      <c r="KNC113" s="16"/>
      <c r="KND113" s="16"/>
      <c r="KNE113" s="16"/>
      <c r="KNF113" s="16"/>
      <c r="KNG113" s="16"/>
      <c r="KNH113" s="16"/>
      <c r="KNI113" s="16"/>
      <c r="KNJ113" s="16"/>
      <c r="KNK113" s="16"/>
      <c r="KNL113" s="16"/>
      <c r="KNM113" s="16"/>
      <c r="KNN113" s="16"/>
      <c r="KNO113" s="16"/>
      <c r="KNP113" s="16"/>
      <c r="KNQ113" s="16"/>
      <c r="KNR113" s="16"/>
      <c r="KNS113" s="16"/>
      <c r="KNT113" s="16"/>
      <c r="KNU113" s="16"/>
      <c r="KNV113" s="16"/>
      <c r="KNW113" s="16"/>
      <c r="KNX113" s="16"/>
      <c r="KNY113" s="16"/>
      <c r="KNZ113" s="16"/>
      <c r="KOA113" s="16"/>
      <c r="KOB113" s="16"/>
      <c r="KOC113" s="16"/>
      <c r="KOD113" s="16"/>
      <c r="KOE113" s="16"/>
      <c r="KOF113" s="16"/>
      <c r="KOG113" s="16"/>
      <c r="KOH113" s="16"/>
      <c r="KOI113" s="16"/>
      <c r="KOJ113" s="16"/>
      <c r="KOK113" s="16"/>
      <c r="KOL113" s="16"/>
      <c r="KOM113" s="16"/>
      <c r="KON113" s="16"/>
      <c r="KOO113" s="16"/>
      <c r="KOP113" s="16"/>
      <c r="KOQ113" s="16"/>
      <c r="KOR113" s="16"/>
      <c r="KOS113" s="16"/>
      <c r="KOT113" s="16"/>
      <c r="KOU113" s="16"/>
      <c r="KOV113" s="16"/>
      <c r="KOW113" s="16"/>
      <c r="KOX113" s="16"/>
      <c r="KOY113" s="16"/>
      <c r="KOZ113" s="16"/>
      <c r="KPA113" s="16"/>
      <c r="KPB113" s="16"/>
      <c r="KPC113" s="16"/>
      <c r="KPD113" s="16"/>
      <c r="KPE113" s="16"/>
      <c r="KPF113" s="16"/>
      <c r="KPG113" s="16"/>
      <c r="KPH113" s="16"/>
      <c r="KPI113" s="16"/>
      <c r="KPJ113" s="16"/>
      <c r="KPK113" s="16"/>
      <c r="KPL113" s="16"/>
      <c r="KPM113" s="16"/>
      <c r="KPN113" s="16"/>
      <c r="KPO113" s="16"/>
      <c r="KPP113" s="16"/>
      <c r="KPQ113" s="16"/>
      <c r="KPR113" s="16"/>
      <c r="KPS113" s="16"/>
      <c r="KPT113" s="16"/>
      <c r="KPU113" s="16"/>
      <c r="KPV113" s="16"/>
      <c r="KPW113" s="16"/>
      <c r="KPX113" s="16"/>
      <c r="KPY113" s="16"/>
      <c r="KPZ113" s="16"/>
      <c r="KQA113" s="16"/>
      <c r="KQB113" s="16"/>
      <c r="KQC113" s="16"/>
      <c r="KQD113" s="16"/>
      <c r="KQE113" s="16"/>
      <c r="KQF113" s="16"/>
      <c r="KQG113" s="16"/>
      <c r="KQH113" s="16"/>
      <c r="KQI113" s="16"/>
      <c r="KQJ113" s="16"/>
      <c r="KQK113" s="16"/>
      <c r="KQL113" s="16"/>
      <c r="KQM113" s="16"/>
      <c r="KQN113" s="16"/>
      <c r="KQO113" s="16"/>
      <c r="KQP113" s="16"/>
      <c r="KQQ113" s="16"/>
      <c r="KQR113" s="16"/>
      <c r="KQS113" s="16"/>
      <c r="KQT113" s="16"/>
      <c r="KQU113" s="16"/>
      <c r="KQV113" s="16"/>
      <c r="KQW113" s="16"/>
      <c r="KQX113" s="16"/>
      <c r="KQY113" s="16"/>
      <c r="KQZ113" s="16"/>
      <c r="KRA113" s="16"/>
      <c r="KRB113" s="16"/>
      <c r="KRC113" s="16"/>
      <c r="KRD113" s="16"/>
      <c r="KRE113" s="16"/>
      <c r="KRF113" s="16"/>
      <c r="KRG113" s="16"/>
      <c r="KRH113" s="16"/>
      <c r="KRI113" s="16"/>
      <c r="KRJ113" s="16"/>
      <c r="KRK113" s="16"/>
      <c r="KRL113" s="16"/>
      <c r="KRM113" s="16"/>
      <c r="KRN113" s="16"/>
      <c r="KRO113" s="16"/>
      <c r="KRP113" s="16"/>
      <c r="KRQ113" s="16"/>
      <c r="KRR113" s="16"/>
      <c r="KRS113" s="16"/>
      <c r="KRT113" s="16"/>
      <c r="KRU113" s="16"/>
      <c r="KRV113" s="16"/>
      <c r="KRW113" s="16"/>
      <c r="KRX113" s="16"/>
      <c r="KRY113" s="16"/>
      <c r="KRZ113" s="16"/>
      <c r="KSA113" s="16"/>
      <c r="KSB113" s="16"/>
      <c r="KSC113" s="16"/>
      <c r="KSD113" s="16"/>
      <c r="KSE113" s="16"/>
      <c r="KSF113" s="16"/>
      <c r="KSG113" s="16"/>
      <c r="KSH113" s="16"/>
      <c r="KSI113" s="16"/>
      <c r="KSJ113" s="16"/>
      <c r="KSK113" s="16"/>
      <c r="KSL113" s="16"/>
      <c r="KSM113" s="16"/>
      <c r="KSN113" s="16"/>
      <c r="KSO113" s="16"/>
      <c r="KSP113" s="16"/>
      <c r="KSQ113" s="16"/>
      <c r="KSR113" s="16"/>
      <c r="KSS113" s="16"/>
      <c r="KST113" s="16"/>
      <c r="KSU113" s="16"/>
      <c r="KSV113" s="16"/>
      <c r="KSW113" s="16"/>
      <c r="KSX113" s="16"/>
      <c r="KSY113" s="16"/>
      <c r="KSZ113" s="16"/>
      <c r="KTA113" s="16"/>
      <c r="KTB113" s="16"/>
      <c r="KTC113" s="16"/>
      <c r="KTD113" s="16"/>
      <c r="KTE113" s="16"/>
      <c r="KTF113" s="16"/>
      <c r="KTG113" s="16"/>
      <c r="KTH113" s="16"/>
      <c r="KTI113" s="16"/>
      <c r="KTJ113" s="16"/>
      <c r="KTK113" s="16"/>
      <c r="KTL113" s="16"/>
      <c r="KTM113" s="16"/>
      <c r="KTN113" s="16"/>
      <c r="KTO113" s="16"/>
      <c r="KTP113" s="16"/>
      <c r="KTQ113" s="16"/>
      <c r="KTR113" s="16"/>
      <c r="KTS113" s="16"/>
      <c r="KTT113" s="16"/>
      <c r="KTU113" s="16"/>
      <c r="KTV113" s="16"/>
      <c r="KTW113" s="16"/>
      <c r="KTX113" s="16"/>
      <c r="KTY113" s="16"/>
      <c r="KTZ113" s="16"/>
      <c r="KUA113" s="16"/>
      <c r="KUB113" s="16"/>
      <c r="KUC113" s="16"/>
      <c r="KUD113" s="16"/>
      <c r="KUE113" s="16"/>
      <c r="KUF113" s="16"/>
      <c r="KUG113" s="16"/>
      <c r="KUH113" s="16"/>
      <c r="KUI113" s="16"/>
      <c r="KUJ113" s="16"/>
      <c r="KUK113" s="16"/>
      <c r="KUL113" s="16"/>
      <c r="KUM113" s="16"/>
      <c r="KUN113" s="16"/>
      <c r="KUO113" s="16"/>
      <c r="KUP113" s="16"/>
      <c r="KUQ113" s="16"/>
      <c r="KUR113" s="16"/>
      <c r="KUS113" s="16"/>
      <c r="KUT113" s="16"/>
      <c r="KUU113" s="16"/>
      <c r="KUV113" s="16"/>
      <c r="KUW113" s="16"/>
      <c r="KUX113" s="16"/>
      <c r="KUY113" s="16"/>
      <c r="KUZ113" s="16"/>
      <c r="KVA113" s="16"/>
      <c r="KVB113" s="16"/>
      <c r="KVC113" s="16"/>
      <c r="KVD113" s="16"/>
      <c r="KVE113" s="16"/>
      <c r="KVF113" s="16"/>
      <c r="KVG113" s="16"/>
      <c r="KVH113" s="16"/>
      <c r="KVI113" s="16"/>
      <c r="KVJ113" s="16"/>
      <c r="KVK113" s="16"/>
      <c r="KVL113" s="16"/>
      <c r="KVM113" s="16"/>
      <c r="KVN113" s="16"/>
      <c r="KVO113" s="16"/>
      <c r="KVP113" s="16"/>
      <c r="KVQ113" s="16"/>
      <c r="KVR113" s="16"/>
      <c r="KVS113" s="16"/>
      <c r="KVT113" s="16"/>
      <c r="KVU113" s="16"/>
      <c r="KVV113" s="16"/>
      <c r="KVW113" s="16"/>
      <c r="KVX113" s="16"/>
      <c r="KVY113" s="16"/>
      <c r="KVZ113" s="16"/>
      <c r="KWA113" s="16"/>
      <c r="KWB113" s="16"/>
      <c r="KWC113" s="16"/>
      <c r="KWD113" s="16"/>
      <c r="KWE113" s="16"/>
      <c r="KWF113" s="16"/>
      <c r="KWG113" s="16"/>
      <c r="KWH113" s="16"/>
      <c r="KWI113" s="16"/>
      <c r="KWJ113" s="16"/>
      <c r="KWK113" s="16"/>
      <c r="KWL113" s="16"/>
      <c r="KWM113" s="16"/>
      <c r="KWN113" s="16"/>
      <c r="KWO113" s="16"/>
      <c r="KWP113" s="16"/>
      <c r="KWQ113" s="16"/>
      <c r="KWR113" s="16"/>
      <c r="KWS113" s="16"/>
      <c r="KWT113" s="16"/>
      <c r="KWU113" s="16"/>
      <c r="KWV113" s="16"/>
      <c r="KWW113" s="16"/>
      <c r="KWX113" s="16"/>
      <c r="KWY113" s="16"/>
      <c r="KWZ113" s="16"/>
      <c r="KXA113" s="16"/>
      <c r="KXB113" s="16"/>
      <c r="KXC113" s="16"/>
      <c r="KXD113" s="16"/>
      <c r="KXE113" s="16"/>
      <c r="KXF113" s="16"/>
      <c r="KXG113" s="16"/>
      <c r="KXH113" s="16"/>
      <c r="KXI113" s="16"/>
      <c r="KXJ113" s="16"/>
      <c r="KXK113" s="16"/>
      <c r="KXL113" s="16"/>
      <c r="KXM113" s="16"/>
      <c r="KXN113" s="16"/>
      <c r="KXO113" s="16"/>
      <c r="KXP113" s="16"/>
      <c r="KXQ113" s="16"/>
      <c r="KXR113" s="16"/>
      <c r="KXS113" s="16"/>
      <c r="KXT113" s="16"/>
      <c r="KXU113" s="16"/>
      <c r="KXV113" s="16"/>
      <c r="KXW113" s="16"/>
      <c r="KXX113" s="16"/>
      <c r="KXY113" s="16"/>
      <c r="KXZ113" s="16"/>
      <c r="KYA113" s="16"/>
      <c r="KYB113" s="16"/>
      <c r="KYC113" s="16"/>
      <c r="KYD113" s="16"/>
      <c r="KYE113" s="16"/>
      <c r="KYF113" s="16"/>
      <c r="KYG113" s="16"/>
      <c r="KYH113" s="16"/>
      <c r="KYI113" s="16"/>
      <c r="KYJ113" s="16"/>
      <c r="KYK113" s="16"/>
      <c r="KYL113" s="16"/>
      <c r="KYM113" s="16"/>
      <c r="KYN113" s="16"/>
      <c r="KYO113" s="16"/>
      <c r="KYP113" s="16"/>
      <c r="KYQ113" s="16"/>
      <c r="KYR113" s="16"/>
      <c r="KYS113" s="16"/>
      <c r="KYT113" s="16"/>
      <c r="KYU113" s="16"/>
      <c r="KYV113" s="16"/>
      <c r="KYW113" s="16"/>
      <c r="KYX113" s="16"/>
      <c r="KYY113" s="16"/>
      <c r="KYZ113" s="16"/>
      <c r="KZA113" s="16"/>
      <c r="KZB113" s="16"/>
      <c r="KZC113" s="16"/>
      <c r="KZD113" s="16"/>
      <c r="KZE113" s="16"/>
      <c r="KZF113" s="16"/>
      <c r="KZG113" s="16"/>
      <c r="KZH113" s="16"/>
      <c r="KZI113" s="16"/>
      <c r="KZJ113" s="16"/>
      <c r="KZK113" s="16"/>
      <c r="KZL113" s="16"/>
      <c r="KZM113" s="16"/>
      <c r="KZN113" s="16"/>
      <c r="KZO113" s="16"/>
      <c r="KZP113" s="16"/>
      <c r="KZQ113" s="16"/>
      <c r="KZR113" s="16"/>
      <c r="KZS113" s="16"/>
      <c r="KZT113" s="16"/>
      <c r="KZU113" s="16"/>
      <c r="KZV113" s="16"/>
      <c r="KZW113" s="16"/>
      <c r="KZX113" s="16"/>
      <c r="KZY113" s="16"/>
      <c r="KZZ113" s="16"/>
      <c r="LAA113" s="16"/>
      <c r="LAB113" s="16"/>
      <c r="LAC113" s="16"/>
      <c r="LAD113" s="16"/>
      <c r="LAE113" s="16"/>
      <c r="LAF113" s="16"/>
      <c r="LAG113" s="16"/>
      <c r="LAH113" s="16"/>
      <c r="LAI113" s="16"/>
      <c r="LAJ113" s="16"/>
      <c r="LAK113" s="16"/>
      <c r="LAL113" s="16"/>
      <c r="LAM113" s="16"/>
      <c r="LAN113" s="16"/>
      <c r="LAO113" s="16"/>
      <c r="LAP113" s="16"/>
      <c r="LAQ113" s="16"/>
      <c r="LAR113" s="16"/>
      <c r="LAS113" s="16"/>
      <c r="LAT113" s="16"/>
      <c r="LAU113" s="16"/>
      <c r="LAV113" s="16"/>
      <c r="LAW113" s="16"/>
      <c r="LAX113" s="16"/>
      <c r="LAY113" s="16"/>
      <c r="LAZ113" s="16"/>
      <c r="LBA113" s="16"/>
      <c r="LBB113" s="16"/>
      <c r="LBC113" s="16"/>
      <c r="LBD113" s="16"/>
      <c r="LBE113" s="16"/>
      <c r="LBF113" s="16"/>
      <c r="LBG113" s="16"/>
      <c r="LBH113" s="16"/>
      <c r="LBI113" s="16"/>
      <c r="LBJ113" s="16"/>
      <c r="LBK113" s="16"/>
      <c r="LBL113" s="16"/>
      <c r="LBM113" s="16"/>
      <c r="LBN113" s="16"/>
      <c r="LBO113" s="16"/>
      <c r="LBP113" s="16"/>
      <c r="LBQ113" s="16"/>
      <c r="LBR113" s="16"/>
      <c r="LBS113" s="16"/>
      <c r="LBT113" s="16"/>
      <c r="LBU113" s="16"/>
      <c r="LBV113" s="16"/>
      <c r="LBW113" s="16"/>
      <c r="LBX113" s="16"/>
      <c r="LBY113" s="16"/>
      <c r="LBZ113" s="16"/>
      <c r="LCA113" s="16"/>
      <c r="LCB113" s="16"/>
      <c r="LCC113" s="16"/>
      <c r="LCD113" s="16"/>
      <c r="LCE113" s="16"/>
      <c r="LCF113" s="16"/>
      <c r="LCG113" s="16"/>
      <c r="LCH113" s="16"/>
      <c r="LCI113" s="16"/>
      <c r="LCJ113" s="16"/>
      <c r="LCK113" s="16"/>
      <c r="LCL113" s="16"/>
      <c r="LCM113" s="16"/>
      <c r="LCN113" s="16"/>
      <c r="LCO113" s="16"/>
      <c r="LCP113" s="16"/>
      <c r="LCQ113" s="16"/>
      <c r="LCR113" s="16"/>
      <c r="LCS113" s="16"/>
      <c r="LCT113" s="16"/>
      <c r="LCU113" s="16"/>
      <c r="LCV113" s="16"/>
      <c r="LCW113" s="16"/>
      <c r="LCX113" s="16"/>
      <c r="LCY113" s="16"/>
      <c r="LCZ113" s="16"/>
      <c r="LDA113" s="16"/>
      <c r="LDB113" s="16"/>
      <c r="LDC113" s="16"/>
      <c r="LDD113" s="16"/>
      <c r="LDE113" s="16"/>
      <c r="LDF113" s="16"/>
      <c r="LDG113" s="16"/>
      <c r="LDH113" s="16"/>
      <c r="LDI113" s="16"/>
      <c r="LDJ113" s="16"/>
      <c r="LDK113" s="16"/>
      <c r="LDL113" s="16"/>
      <c r="LDM113" s="16"/>
      <c r="LDN113" s="16"/>
      <c r="LDO113" s="16"/>
      <c r="LDP113" s="16"/>
      <c r="LDQ113" s="16"/>
      <c r="LDR113" s="16"/>
      <c r="LDS113" s="16"/>
      <c r="LDT113" s="16"/>
      <c r="LDU113" s="16"/>
      <c r="LDV113" s="16"/>
      <c r="LDW113" s="16"/>
      <c r="LDX113" s="16"/>
      <c r="LDY113" s="16"/>
      <c r="LDZ113" s="16"/>
      <c r="LEA113" s="16"/>
      <c r="LEB113" s="16"/>
      <c r="LEC113" s="16"/>
      <c r="LED113" s="16"/>
      <c r="LEE113" s="16"/>
      <c r="LEF113" s="16"/>
      <c r="LEG113" s="16"/>
      <c r="LEH113" s="16"/>
      <c r="LEI113" s="16"/>
      <c r="LEJ113" s="16"/>
      <c r="LEK113" s="16"/>
      <c r="LEL113" s="16"/>
      <c r="LEM113" s="16"/>
      <c r="LEN113" s="16"/>
      <c r="LEO113" s="16"/>
      <c r="LEP113" s="16"/>
      <c r="LEQ113" s="16"/>
      <c r="LER113" s="16"/>
      <c r="LES113" s="16"/>
      <c r="LET113" s="16"/>
      <c r="LEU113" s="16"/>
      <c r="LEV113" s="16"/>
      <c r="LEW113" s="16"/>
      <c r="LEX113" s="16"/>
      <c r="LEY113" s="16"/>
      <c r="LEZ113" s="16"/>
      <c r="LFA113" s="16"/>
      <c r="LFB113" s="16"/>
      <c r="LFC113" s="16"/>
      <c r="LFD113" s="16"/>
      <c r="LFE113" s="16"/>
      <c r="LFF113" s="16"/>
      <c r="LFG113" s="16"/>
      <c r="LFH113" s="16"/>
      <c r="LFI113" s="16"/>
      <c r="LFJ113" s="16"/>
      <c r="LFK113" s="16"/>
      <c r="LFL113" s="16"/>
      <c r="LFM113" s="16"/>
      <c r="LFN113" s="16"/>
      <c r="LFO113" s="16"/>
      <c r="LFP113" s="16"/>
      <c r="LFQ113" s="16"/>
      <c r="LFR113" s="16"/>
      <c r="LFS113" s="16"/>
      <c r="LFT113" s="16"/>
      <c r="LFU113" s="16"/>
      <c r="LFV113" s="16"/>
      <c r="LFW113" s="16"/>
      <c r="LFX113" s="16"/>
      <c r="LFY113" s="16"/>
      <c r="LFZ113" s="16"/>
      <c r="LGA113" s="16"/>
      <c r="LGB113" s="16"/>
      <c r="LGC113" s="16"/>
      <c r="LGD113" s="16"/>
      <c r="LGE113" s="16"/>
      <c r="LGF113" s="16"/>
      <c r="LGG113" s="16"/>
      <c r="LGH113" s="16"/>
      <c r="LGI113" s="16"/>
      <c r="LGJ113" s="16"/>
      <c r="LGK113" s="16"/>
      <c r="LGL113" s="16"/>
      <c r="LGM113" s="16"/>
      <c r="LGN113" s="16"/>
      <c r="LGO113" s="16"/>
      <c r="LGP113" s="16"/>
      <c r="LGQ113" s="16"/>
      <c r="LGR113" s="16"/>
      <c r="LGS113" s="16"/>
      <c r="LGT113" s="16"/>
      <c r="LGU113" s="16"/>
      <c r="LGV113" s="16"/>
      <c r="LGW113" s="16"/>
      <c r="LGX113" s="16"/>
      <c r="LGY113" s="16"/>
      <c r="LGZ113" s="16"/>
      <c r="LHA113" s="16"/>
      <c r="LHB113" s="16"/>
      <c r="LHC113" s="16"/>
      <c r="LHD113" s="16"/>
      <c r="LHE113" s="16"/>
      <c r="LHF113" s="16"/>
      <c r="LHG113" s="16"/>
      <c r="LHH113" s="16"/>
      <c r="LHI113" s="16"/>
      <c r="LHJ113" s="16"/>
      <c r="LHK113" s="16"/>
      <c r="LHL113" s="16"/>
      <c r="LHM113" s="16"/>
      <c r="LHN113" s="16"/>
      <c r="LHO113" s="16"/>
      <c r="LHP113" s="16"/>
      <c r="LHQ113" s="16"/>
      <c r="LHR113" s="16"/>
      <c r="LHS113" s="16"/>
      <c r="LHT113" s="16"/>
      <c r="LHU113" s="16"/>
      <c r="LHV113" s="16"/>
      <c r="LHW113" s="16"/>
      <c r="LHX113" s="16"/>
      <c r="LHY113" s="16"/>
      <c r="LHZ113" s="16"/>
      <c r="LIA113" s="16"/>
      <c r="LIB113" s="16"/>
      <c r="LIC113" s="16"/>
      <c r="LID113" s="16"/>
      <c r="LIE113" s="16"/>
      <c r="LIF113" s="16"/>
      <c r="LIG113" s="16"/>
      <c r="LIH113" s="16"/>
      <c r="LII113" s="16"/>
      <c r="LIJ113" s="16"/>
      <c r="LIK113" s="16"/>
      <c r="LIL113" s="16"/>
      <c r="LIM113" s="16"/>
      <c r="LIN113" s="16"/>
      <c r="LIO113" s="16"/>
      <c r="LIP113" s="16"/>
      <c r="LIQ113" s="16"/>
      <c r="LIR113" s="16"/>
      <c r="LIS113" s="16"/>
      <c r="LIT113" s="16"/>
      <c r="LIU113" s="16"/>
      <c r="LIV113" s="16"/>
      <c r="LIW113" s="16"/>
      <c r="LIX113" s="16"/>
      <c r="LIY113" s="16"/>
      <c r="LIZ113" s="16"/>
      <c r="LJA113" s="16"/>
      <c r="LJB113" s="16"/>
      <c r="LJC113" s="16"/>
      <c r="LJD113" s="16"/>
      <c r="LJE113" s="16"/>
      <c r="LJF113" s="16"/>
      <c r="LJG113" s="16"/>
      <c r="LJH113" s="16"/>
      <c r="LJI113" s="16"/>
      <c r="LJJ113" s="16"/>
      <c r="LJK113" s="16"/>
      <c r="LJL113" s="16"/>
      <c r="LJM113" s="16"/>
      <c r="LJN113" s="16"/>
      <c r="LJO113" s="16"/>
      <c r="LJP113" s="16"/>
      <c r="LJQ113" s="16"/>
      <c r="LJR113" s="16"/>
      <c r="LJS113" s="16"/>
      <c r="LJT113" s="16"/>
      <c r="LJU113" s="16"/>
      <c r="LJV113" s="16"/>
      <c r="LJW113" s="16"/>
      <c r="LJX113" s="16"/>
      <c r="LJY113" s="16"/>
      <c r="LJZ113" s="16"/>
      <c r="LKA113" s="16"/>
      <c r="LKB113" s="16"/>
      <c r="LKC113" s="16"/>
      <c r="LKD113" s="16"/>
      <c r="LKE113" s="16"/>
      <c r="LKF113" s="16"/>
      <c r="LKG113" s="16"/>
      <c r="LKH113" s="16"/>
      <c r="LKI113" s="16"/>
      <c r="LKJ113" s="16"/>
      <c r="LKK113" s="16"/>
      <c r="LKL113" s="16"/>
      <c r="LKM113" s="16"/>
      <c r="LKN113" s="16"/>
      <c r="LKO113" s="16"/>
      <c r="LKP113" s="16"/>
      <c r="LKQ113" s="16"/>
      <c r="LKR113" s="16"/>
      <c r="LKS113" s="16"/>
      <c r="LKT113" s="16"/>
      <c r="LKU113" s="16"/>
      <c r="LKV113" s="16"/>
      <c r="LKW113" s="16"/>
      <c r="LKX113" s="16"/>
      <c r="LKY113" s="16"/>
      <c r="LKZ113" s="16"/>
      <c r="LLA113" s="16"/>
      <c r="LLB113" s="16"/>
      <c r="LLC113" s="16"/>
      <c r="LLD113" s="16"/>
      <c r="LLE113" s="16"/>
      <c r="LLF113" s="16"/>
      <c r="LLG113" s="16"/>
      <c r="LLH113" s="16"/>
      <c r="LLI113" s="16"/>
      <c r="LLJ113" s="16"/>
      <c r="LLK113" s="16"/>
      <c r="LLL113" s="16"/>
      <c r="LLM113" s="16"/>
      <c r="LLN113" s="16"/>
      <c r="LLO113" s="16"/>
      <c r="LLP113" s="16"/>
      <c r="LLQ113" s="16"/>
      <c r="LLR113" s="16"/>
      <c r="LLS113" s="16"/>
      <c r="LLT113" s="16"/>
      <c r="LLU113" s="16"/>
      <c r="LLV113" s="16"/>
      <c r="LLW113" s="16"/>
      <c r="LLX113" s="16"/>
      <c r="LLY113" s="16"/>
      <c r="LLZ113" s="16"/>
      <c r="LMA113" s="16"/>
      <c r="LMB113" s="16"/>
      <c r="LMC113" s="16"/>
      <c r="LMD113" s="16"/>
      <c r="LME113" s="16"/>
      <c r="LMF113" s="16"/>
      <c r="LMG113" s="16"/>
      <c r="LMH113" s="16"/>
      <c r="LMI113" s="16"/>
      <c r="LMJ113" s="16"/>
      <c r="LMK113" s="16"/>
      <c r="LML113" s="16"/>
      <c r="LMM113" s="16"/>
      <c r="LMN113" s="16"/>
      <c r="LMO113" s="16"/>
      <c r="LMP113" s="16"/>
      <c r="LMQ113" s="16"/>
      <c r="LMR113" s="16"/>
      <c r="LMS113" s="16"/>
      <c r="LMT113" s="16"/>
      <c r="LMU113" s="16"/>
      <c r="LMV113" s="16"/>
      <c r="LMW113" s="16"/>
      <c r="LMX113" s="16"/>
      <c r="LMY113" s="16"/>
      <c r="LMZ113" s="16"/>
      <c r="LNA113" s="16"/>
      <c r="LNB113" s="16"/>
      <c r="LNC113" s="16"/>
      <c r="LND113" s="16"/>
      <c r="LNE113" s="16"/>
      <c r="LNF113" s="16"/>
      <c r="LNG113" s="16"/>
      <c r="LNH113" s="16"/>
      <c r="LNI113" s="16"/>
      <c r="LNJ113" s="16"/>
      <c r="LNK113" s="16"/>
      <c r="LNL113" s="16"/>
      <c r="LNM113" s="16"/>
      <c r="LNN113" s="16"/>
      <c r="LNO113" s="16"/>
      <c r="LNP113" s="16"/>
      <c r="LNQ113" s="16"/>
      <c r="LNR113" s="16"/>
      <c r="LNS113" s="16"/>
      <c r="LNT113" s="16"/>
      <c r="LNU113" s="16"/>
      <c r="LNV113" s="16"/>
      <c r="LNW113" s="16"/>
      <c r="LNX113" s="16"/>
      <c r="LNY113" s="16"/>
      <c r="LNZ113" s="16"/>
      <c r="LOA113" s="16"/>
      <c r="LOB113" s="16"/>
      <c r="LOC113" s="16"/>
      <c r="LOD113" s="16"/>
      <c r="LOE113" s="16"/>
      <c r="LOF113" s="16"/>
      <c r="LOG113" s="16"/>
      <c r="LOH113" s="16"/>
      <c r="LOI113" s="16"/>
      <c r="LOJ113" s="16"/>
      <c r="LOK113" s="16"/>
      <c r="LOL113" s="16"/>
      <c r="LOM113" s="16"/>
      <c r="LON113" s="16"/>
      <c r="LOO113" s="16"/>
      <c r="LOP113" s="16"/>
      <c r="LOQ113" s="16"/>
      <c r="LOR113" s="16"/>
      <c r="LOS113" s="16"/>
      <c r="LOT113" s="16"/>
      <c r="LOU113" s="16"/>
      <c r="LOV113" s="16"/>
      <c r="LOW113" s="16"/>
      <c r="LOX113" s="16"/>
      <c r="LOY113" s="16"/>
      <c r="LOZ113" s="16"/>
      <c r="LPA113" s="16"/>
      <c r="LPB113" s="16"/>
      <c r="LPC113" s="16"/>
      <c r="LPD113" s="16"/>
      <c r="LPE113" s="16"/>
      <c r="LPF113" s="16"/>
      <c r="LPG113" s="16"/>
      <c r="LPH113" s="16"/>
      <c r="LPI113" s="16"/>
      <c r="LPJ113" s="16"/>
      <c r="LPK113" s="16"/>
      <c r="LPL113" s="16"/>
      <c r="LPM113" s="16"/>
      <c r="LPN113" s="16"/>
      <c r="LPO113" s="16"/>
      <c r="LPP113" s="16"/>
      <c r="LPQ113" s="16"/>
      <c r="LPR113" s="16"/>
      <c r="LPS113" s="16"/>
      <c r="LPT113" s="16"/>
      <c r="LPU113" s="16"/>
      <c r="LPV113" s="16"/>
      <c r="LPW113" s="16"/>
      <c r="LPX113" s="16"/>
      <c r="LPY113" s="16"/>
      <c r="LPZ113" s="16"/>
      <c r="LQA113" s="16"/>
      <c r="LQB113" s="16"/>
      <c r="LQC113" s="16"/>
      <c r="LQD113" s="16"/>
      <c r="LQE113" s="16"/>
      <c r="LQF113" s="16"/>
      <c r="LQG113" s="16"/>
      <c r="LQH113" s="16"/>
      <c r="LQI113" s="16"/>
      <c r="LQJ113" s="16"/>
      <c r="LQK113" s="16"/>
      <c r="LQL113" s="16"/>
      <c r="LQM113" s="16"/>
      <c r="LQN113" s="16"/>
      <c r="LQO113" s="16"/>
      <c r="LQP113" s="16"/>
      <c r="LQQ113" s="16"/>
      <c r="LQR113" s="16"/>
      <c r="LQS113" s="16"/>
      <c r="LQT113" s="16"/>
      <c r="LQU113" s="16"/>
      <c r="LQV113" s="16"/>
      <c r="LQW113" s="16"/>
      <c r="LQX113" s="16"/>
      <c r="LQY113" s="16"/>
      <c r="LQZ113" s="16"/>
      <c r="LRA113" s="16"/>
      <c r="LRB113" s="16"/>
      <c r="LRC113" s="16"/>
      <c r="LRD113" s="16"/>
      <c r="LRE113" s="16"/>
      <c r="LRF113" s="16"/>
      <c r="LRG113" s="16"/>
      <c r="LRH113" s="16"/>
      <c r="LRI113" s="16"/>
      <c r="LRJ113" s="16"/>
      <c r="LRK113" s="16"/>
      <c r="LRL113" s="16"/>
      <c r="LRM113" s="16"/>
      <c r="LRN113" s="16"/>
      <c r="LRO113" s="16"/>
      <c r="LRP113" s="16"/>
      <c r="LRQ113" s="16"/>
      <c r="LRR113" s="16"/>
      <c r="LRS113" s="16"/>
      <c r="LRT113" s="16"/>
      <c r="LRU113" s="16"/>
      <c r="LRV113" s="16"/>
      <c r="LRW113" s="16"/>
      <c r="LRX113" s="16"/>
      <c r="LRY113" s="16"/>
      <c r="LRZ113" s="16"/>
      <c r="LSA113" s="16"/>
      <c r="LSB113" s="16"/>
      <c r="LSC113" s="16"/>
      <c r="LSD113" s="16"/>
      <c r="LSE113" s="16"/>
      <c r="LSF113" s="16"/>
      <c r="LSG113" s="16"/>
      <c r="LSH113" s="16"/>
      <c r="LSI113" s="16"/>
      <c r="LSJ113" s="16"/>
      <c r="LSK113" s="16"/>
      <c r="LSL113" s="16"/>
      <c r="LSM113" s="16"/>
      <c r="LSN113" s="16"/>
      <c r="LSO113" s="16"/>
      <c r="LSP113" s="16"/>
      <c r="LSQ113" s="16"/>
      <c r="LSR113" s="16"/>
      <c r="LSS113" s="16"/>
      <c r="LST113" s="16"/>
      <c r="LSU113" s="16"/>
      <c r="LSV113" s="16"/>
      <c r="LSW113" s="16"/>
      <c r="LSX113" s="16"/>
      <c r="LSY113" s="16"/>
      <c r="LSZ113" s="16"/>
      <c r="LTA113" s="16"/>
      <c r="LTB113" s="16"/>
      <c r="LTC113" s="16"/>
      <c r="LTD113" s="16"/>
      <c r="LTE113" s="16"/>
      <c r="LTF113" s="16"/>
      <c r="LTG113" s="16"/>
      <c r="LTH113" s="16"/>
      <c r="LTI113" s="16"/>
      <c r="LTJ113" s="16"/>
      <c r="LTK113" s="16"/>
      <c r="LTL113" s="16"/>
      <c r="LTM113" s="16"/>
      <c r="LTN113" s="16"/>
      <c r="LTO113" s="16"/>
      <c r="LTP113" s="16"/>
      <c r="LTQ113" s="16"/>
      <c r="LTR113" s="16"/>
      <c r="LTS113" s="16"/>
      <c r="LTT113" s="16"/>
      <c r="LTU113" s="16"/>
      <c r="LTV113" s="16"/>
      <c r="LTW113" s="16"/>
      <c r="LTX113" s="16"/>
      <c r="LTY113" s="16"/>
      <c r="LTZ113" s="16"/>
      <c r="LUA113" s="16"/>
      <c r="LUB113" s="16"/>
      <c r="LUC113" s="16"/>
      <c r="LUD113" s="16"/>
      <c r="LUE113" s="16"/>
      <c r="LUF113" s="16"/>
      <c r="LUG113" s="16"/>
      <c r="LUH113" s="16"/>
      <c r="LUI113" s="16"/>
      <c r="LUJ113" s="16"/>
      <c r="LUK113" s="16"/>
      <c r="LUL113" s="16"/>
      <c r="LUM113" s="16"/>
      <c r="LUN113" s="16"/>
      <c r="LUO113" s="16"/>
      <c r="LUP113" s="16"/>
      <c r="LUQ113" s="16"/>
      <c r="LUR113" s="16"/>
      <c r="LUS113" s="16"/>
      <c r="LUT113" s="16"/>
      <c r="LUU113" s="16"/>
      <c r="LUV113" s="16"/>
      <c r="LUW113" s="16"/>
      <c r="LUX113" s="16"/>
      <c r="LUY113" s="16"/>
      <c r="LUZ113" s="16"/>
      <c r="LVA113" s="16"/>
      <c r="LVB113" s="16"/>
      <c r="LVC113" s="16"/>
      <c r="LVD113" s="16"/>
      <c r="LVE113" s="16"/>
      <c r="LVF113" s="16"/>
      <c r="LVG113" s="16"/>
      <c r="LVH113" s="16"/>
      <c r="LVI113" s="16"/>
      <c r="LVJ113" s="16"/>
      <c r="LVK113" s="16"/>
      <c r="LVL113" s="16"/>
      <c r="LVM113" s="16"/>
      <c r="LVN113" s="16"/>
      <c r="LVO113" s="16"/>
      <c r="LVP113" s="16"/>
      <c r="LVQ113" s="16"/>
      <c r="LVR113" s="16"/>
      <c r="LVS113" s="16"/>
      <c r="LVT113" s="16"/>
      <c r="LVU113" s="16"/>
      <c r="LVV113" s="16"/>
      <c r="LVW113" s="16"/>
      <c r="LVX113" s="16"/>
      <c r="LVY113" s="16"/>
      <c r="LVZ113" s="16"/>
      <c r="LWA113" s="16"/>
      <c r="LWB113" s="16"/>
      <c r="LWC113" s="16"/>
      <c r="LWD113" s="16"/>
      <c r="LWE113" s="16"/>
      <c r="LWF113" s="16"/>
      <c r="LWG113" s="16"/>
      <c r="LWH113" s="16"/>
      <c r="LWI113" s="16"/>
      <c r="LWJ113" s="16"/>
      <c r="LWK113" s="16"/>
      <c r="LWL113" s="16"/>
      <c r="LWM113" s="16"/>
      <c r="LWN113" s="16"/>
      <c r="LWO113" s="16"/>
      <c r="LWP113" s="16"/>
      <c r="LWQ113" s="16"/>
      <c r="LWR113" s="16"/>
      <c r="LWS113" s="16"/>
      <c r="LWT113" s="16"/>
      <c r="LWU113" s="16"/>
      <c r="LWV113" s="16"/>
      <c r="LWW113" s="16"/>
      <c r="LWX113" s="16"/>
      <c r="LWY113" s="16"/>
      <c r="LWZ113" s="16"/>
      <c r="LXA113" s="16"/>
      <c r="LXB113" s="16"/>
      <c r="LXC113" s="16"/>
      <c r="LXD113" s="16"/>
      <c r="LXE113" s="16"/>
      <c r="LXF113" s="16"/>
      <c r="LXG113" s="16"/>
      <c r="LXH113" s="16"/>
      <c r="LXI113" s="16"/>
      <c r="LXJ113" s="16"/>
      <c r="LXK113" s="16"/>
      <c r="LXL113" s="16"/>
      <c r="LXM113" s="16"/>
      <c r="LXN113" s="16"/>
      <c r="LXO113" s="16"/>
      <c r="LXP113" s="16"/>
      <c r="LXQ113" s="16"/>
      <c r="LXR113" s="16"/>
      <c r="LXS113" s="16"/>
      <c r="LXT113" s="16"/>
      <c r="LXU113" s="16"/>
      <c r="LXV113" s="16"/>
      <c r="LXW113" s="16"/>
      <c r="LXX113" s="16"/>
      <c r="LXY113" s="16"/>
      <c r="LXZ113" s="16"/>
      <c r="LYA113" s="16"/>
      <c r="LYB113" s="16"/>
      <c r="LYC113" s="16"/>
      <c r="LYD113" s="16"/>
      <c r="LYE113" s="16"/>
      <c r="LYF113" s="16"/>
      <c r="LYG113" s="16"/>
      <c r="LYH113" s="16"/>
      <c r="LYI113" s="16"/>
      <c r="LYJ113" s="16"/>
      <c r="LYK113" s="16"/>
      <c r="LYL113" s="16"/>
      <c r="LYM113" s="16"/>
      <c r="LYN113" s="16"/>
      <c r="LYO113" s="16"/>
      <c r="LYP113" s="16"/>
      <c r="LYQ113" s="16"/>
      <c r="LYR113" s="16"/>
      <c r="LYS113" s="16"/>
      <c r="LYT113" s="16"/>
      <c r="LYU113" s="16"/>
      <c r="LYV113" s="16"/>
      <c r="LYW113" s="16"/>
      <c r="LYX113" s="16"/>
      <c r="LYY113" s="16"/>
      <c r="LYZ113" s="16"/>
      <c r="LZA113" s="16"/>
      <c r="LZB113" s="16"/>
      <c r="LZC113" s="16"/>
      <c r="LZD113" s="16"/>
      <c r="LZE113" s="16"/>
      <c r="LZF113" s="16"/>
      <c r="LZG113" s="16"/>
      <c r="LZH113" s="16"/>
      <c r="LZI113" s="16"/>
      <c r="LZJ113" s="16"/>
      <c r="LZK113" s="16"/>
      <c r="LZL113" s="16"/>
      <c r="LZM113" s="16"/>
      <c r="LZN113" s="16"/>
      <c r="LZO113" s="16"/>
      <c r="LZP113" s="16"/>
      <c r="LZQ113" s="16"/>
      <c r="LZR113" s="16"/>
      <c r="LZS113" s="16"/>
      <c r="LZT113" s="16"/>
      <c r="LZU113" s="16"/>
      <c r="LZV113" s="16"/>
      <c r="LZW113" s="16"/>
      <c r="LZX113" s="16"/>
      <c r="LZY113" s="16"/>
      <c r="LZZ113" s="16"/>
      <c r="MAA113" s="16"/>
      <c r="MAB113" s="16"/>
      <c r="MAC113" s="16"/>
      <c r="MAD113" s="16"/>
      <c r="MAE113" s="16"/>
      <c r="MAF113" s="16"/>
      <c r="MAG113" s="16"/>
      <c r="MAH113" s="16"/>
      <c r="MAI113" s="16"/>
      <c r="MAJ113" s="16"/>
      <c r="MAK113" s="16"/>
      <c r="MAL113" s="16"/>
      <c r="MAM113" s="16"/>
      <c r="MAN113" s="16"/>
      <c r="MAO113" s="16"/>
      <c r="MAP113" s="16"/>
      <c r="MAQ113" s="16"/>
      <c r="MAR113" s="16"/>
      <c r="MAS113" s="16"/>
      <c r="MAT113" s="16"/>
      <c r="MAU113" s="16"/>
      <c r="MAV113" s="16"/>
      <c r="MAW113" s="16"/>
      <c r="MAX113" s="16"/>
      <c r="MAY113" s="16"/>
      <c r="MAZ113" s="16"/>
      <c r="MBA113" s="16"/>
      <c r="MBB113" s="16"/>
      <c r="MBC113" s="16"/>
      <c r="MBD113" s="16"/>
      <c r="MBE113" s="16"/>
      <c r="MBF113" s="16"/>
      <c r="MBG113" s="16"/>
      <c r="MBH113" s="16"/>
      <c r="MBI113" s="16"/>
      <c r="MBJ113" s="16"/>
      <c r="MBK113" s="16"/>
      <c r="MBL113" s="16"/>
      <c r="MBM113" s="16"/>
      <c r="MBN113" s="16"/>
      <c r="MBO113" s="16"/>
      <c r="MBP113" s="16"/>
      <c r="MBQ113" s="16"/>
      <c r="MBR113" s="16"/>
      <c r="MBS113" s="16"/>
      <c r="MBT113" s="16"/>
      <c r="MBU113" s="16"/>
      <c r="MBV113" s="16"/>
      <c r="MBW113" s="16"/>
      <c r="MBX113" s="16"/>
      <c r="MBY113" s="16"/>
      <c r="MBZ113" s="16"/>
      <c r="MCA113" s="16"/>
      <c r="MCB113" s="16"/>
      <c r="MCC113" s="16"/>
      <c r="MCD113" s="16"/>
      <c r="MCE113" s="16"/>
      <c r="MCF113" s="16"/>
      <c r="MCG113" s="16"/>
      <c r="MCH113" s="16"/>
      <c r="MCI113" s="16"/>
      <c r="MCJ113" s="16"/>
      <c r="MCK113" s="16"/>
      <c r="MCL113" s="16"/>
      <c r="MCM113" s="16"/>
      <c r="MCN113" s="16"/>
      <c r="MCO113" s="16"/>
      <c r="MCP113" s="16"/>
      <c r="MCQ113" s="16"/>
      <c r="MCR113" s="16"/>
      <c r="MCS113" s="16"/>
      <c r="MCT113" s="16"/>
      <c r="MCU113" s="16"/>
      <c r="MCV113" s="16"/>
      <c r="MCW113" s="16"/>
      <c r="MCX113" s="16"/>
      <c r="MCY113" s="16"/>
      <c r="MCZ113" s="16"/>
      <c r="MDA113" s="16"/>
      <c r="MDB113" s="16"/>
      <c r="MDC113" s="16"/>
      <c r="MDD113" s="16"/>
      <c r="MDE113" s="16"/>
      <c r="MDF113" s="16"/>
      <c r="MDG113" s="16"/>
      <c r="MDH113" s="16"/>
      <c r="MDI113" s="16"/>
      <c r="MDJ113" s="16"/>
      <c r="MDK113" s="16"/>
      <c r="MDL113" s="16"/>
      <c r="MDM113" s="16"/>
      <c r="MDN113" s="16"/>
      <c r="MDO113" s="16"/>
      <c r="MDP113" s="16"/>
      <c r="MDQ113" s="16"/>
      <c r="MDR113" s="16"/>
      <c r="MDS113" s="16"/>
      <c r="MDT113" s="16"/>
      <c r="MDU113" s="16"/>
      <c r="MDV113" s="16"/>
      <c r="MDW113" s="16"/>
      <c r="MDX113" s="16"/>
      <c r="MDY113" s="16"/>
      <c r="MDZ113" s="16"/>
      <c r="MEA113" s="16"/>
      <c r="MEB113" s="16"/>
      <c r="MEC113" s="16"/>
      <c r="MED113" s="16"/>
      <c r="MEE113" s="16"/>
      <c r="MEF113" s="16"/>
      <c r="MEG113" s="16"/>
      <c r="MEH113" s="16"/>
      <c r="MEI113" s="16"/>
      <c r="MEJ113" s="16"/>
      <c r="MEK113" s="16"/>
      <c r="MEL113" s="16"/>
      <c r="MEM113" s="16"/>
      <c r="MEN113" s="16"/>
      <c r="MEO113" s="16"/>
      <c r="MEP113" s="16"/>
      <c r="MEQ113" s="16"/>
      <c r="MER113" s="16"/>
      <c r="MES113" s="16"/>
      <c r="MET113" s="16"/>
      <c r="MEU113" s="16"/>
      <c r="MEV113" s="16"/>
      <c r="MEW113" s="16"/>
      <c r="MEX113" s="16"/>
      <c r="MEY113" s="16"/>
      <c r="MEZ113" s="16"/>
      <c r="MFA113" s="16"/>
      <c r="MFB113" s="16"/>
      <c r="MFC113" s="16"/>
      <c r="MFD113" s="16"/>
      <c r="MFE113" s="16"/>
      <c r="MFF113" s="16"/>
      <c r="MFG113" s="16"/>
      <c r="MFH113" s="16"/>
      <c r="MFI113" s="16"/>
      <c r="MFJ113" s="16"/>
      <c r="MFK113" s="16"/>
      <c r="MFL113" s="16"/>
      <c r="MFM113" s="16"/>
      <c r="MFN113" s="16"/>
      <c r="MFO113" s="16"/>
      <c r="MFP113" s="16"/>
      <c r="MFQ113" s="16"/>
      <c r="MFR113" s="16"/>
      <c r="MFS113" s="16"/>
      <c r="MFT113" s="16"/>
      <c r="MFU113" s="16"/>
      <c r="MFV113" s="16"/>
      <c r="MFW113" s="16"/>
      <c r="MFX113" s="16"/>
      <c r="MFY113" s="16"/>
      <c r="MFZ113" s="16"/>
      <c r="MGA113" s="16"/>
      <c r="MGB113" s="16"/>
      <c r="MGC113" s="16"/>
      <c r="MGD113" s="16"/>
      <c r="MGE113" s="16"/>
      <c r="MGF113" s="16"/>
      <c r="MGG113" s="16"/>
      <c r="MGH113" s="16"/>
      <c r="MGI113" s="16"/>
      <c r="MGJ113" s="16"/>
      <c r="MGK113" s="16"/>
      <c r="MGL113" s="16"/>
      <c r="MGM113" s="16"/>
      <c r="MGN113" s="16"/>
      <c r="MGO113" s="16"/>
      <c r="MGP113" s="16"/>
      <c r="MGQ113" s="16"/>
      <c r="MGR113" s="16"/>
      <c r="MGS113" s="16"/>
      <c r="MGT113" s="16"/>
      <c r="MGU113" s="16"/>
      <c r="MGV113" s="16"/>
      <c r="MGW113" s="16"/>
      <c r="MGX113" s="16"/>
      <c r="MGY113" s="16"/>
      <c r="MGZ113" s="16"/>
      <c r="MHA113" s="16"/>
      <c r="MHB113" s="16"/>
      <c r="MHC113" s="16"/>
      <c r="MHD113" s="16"/>
      <c r="MHE113" s="16"/>
      <c r="MHF113" s="16"/>
      <c r="MHG113" s="16"/>
      <c r="MHH113" s="16"/>
      <c r="MHI113" s="16"/>
      <c r="MHJ113" s="16"/>
      <c r="MHK113" s="16"/>
      <c r="MHL113" s="16"/>
      <c r="MHM113" s="16"/>
      <c r="MHN113" s="16"/>
      <c r="MHO113" s="16"/>
      <c r="MHP113" s="16"/>
      <c r="MHQ113" s="16"/>
      <c r="MHR113" s="16"/>
      <c r="MHS113" s="16"/>
      <c r="MHT113" s="16"/>
      <c r="MHU113" s="16"/>
      <c r="MHV113" s="16"/>
      <c r="MHW113" s="16"/>
      <c r="MHX113" s="16"/>
      <c r="MHY113" s="16"/>
      <c r="MHZ113" s="16"/>
      <c r="MIA113" s="16"/>
      <c r="MIB113" s="16"/>
      <c r="MIC113" s="16"/>
      <c r="MID113" s="16"/>
      <c r="MIE113" s="16"/>
      <c r="MIF113" s="16"/>
      <c r="MIG113" s="16"/>
      <c r="MIH113" s="16"/>
      <c r="MII113" s="16"/>
      <c r="MIJ113" s="16"/>
      <c r="MIK113" s="16"/>
      <c r="MIL113" s="16"/>
      <c r="MIM113" s="16"/>
      <c r="MIN113" s="16"/>
      <c r="MIO113" s="16"/>
      <c r="MIP113" s="16"/>
      <c r="MIQ113" s="16"/>
      <c r="MIR113" s="16"/>
      <c r="MIS113" s="16"/>
      <c r="MIT113" s="16"/>
      <c r="MIU113" s="16"/>
      <c r="MIV113" s="16"/>
      <c r="MIW113" s="16"/>
      <c r="MIX113" s="16"/>
      <c r="MIY113" s="16"/>
      <c r="MIZ113" s="16"/>
      <c r="MJA113" s="16"/>
      <c r="MJB113" s="16"/>
      <c r="MJC113" s="16"/>
      <c r="MJD113" s="16"/>
      <c r="MJE113" s="16"/>
      <c r="MJF113" s="16"/>
      <c r="MJG113" s="16"/>
      <c r="MJH113" s="16"/>
      <c r="MJI113" s="16"/>
      <c r="MJJ113" s="16"/>
      <c r="MJK113" s="16"/>
      <c r="MJL113" s="16"/>
      <c r="MJM113" s="16"/>
      <c r="MJN113" s="16"/>
      <c r="MJO113" s="16"/>
      <c r="MJP113" s="16"/>
      <c r="MJQ113" s="16"/>
      <c r="MJR113" s="16"/>
      <c r="MJS113" s="16"/>
      <c r="MJT113" s="16"/>
      <c r="MJU113" s="16"/>
      <c r="MJV113" s="16"/>
      <c r="MJW113" s="16"/>
      <c r="MJX113" s="16"/>
      <c r="MJY113" s="16"/>
      <c r="MJZ113" s="16"/>
      <c r="MKA113" s="16"/>
      <c r="MKB113" s="16"/>
      <c r="MKC113" s="16"/>
      <c r="MKD113" s="16"/>
      <c r="MKE113" s="16"/>
      <c r="MKF113" s="16"/>
      <c r="MKG113" s="16"/>
      <c r="MKH113" s="16"/>
      <c r="MKI113" s="16"/>
      <c r="MKJ113" s="16"/>
      <c r="MKK113" s="16"/>
      <c r="MKL113" s="16"/>
      <c r="MKM113" s="16"/>
      <c r="MKN113" s="16"/>
      <c r="MKO113" s="16"/>
      <c r="MKP113" s="16"/>
      <c r="MKQ113" s="16"/>
      <c r="MKR113" s="16"/>
      <c r="MKS113" s="16"/>
      <c r="MKT113" s="16"/>
      <c r="MKU113" s="16"/>
      <c r="MKV113" s="16"/>
      <c r="MKW113" s="16"/>
      <c r="MKX113" s="16"/>
      <c r="MKY113" s="16"/>
      <c r="MKZ113" s="16"/>
      <c r="MLA113" s="16"/>
      <c r="MLB113" s="16"/>
      <c r="MLC113" s="16"/>
      <c r="MLD113" s="16"/>
      <c r="MLE113" s="16"/>
      <c r="MLF113" s="16"/>
      <c r="MLG113" s="16"/>
      <c r="MLH113" s="16"/>
      <c r="MLI113" s="16"/>
      <c r="MLJ113" s="16"/>
      <c r="MLK113" s="16"/>
      <c r="MLL113" s="16"/>
      <c r="MLM113" s="16"/>
      <c r="MLN113" s="16"/>
      <c r="MLO113" s="16"/>
      <c r="MLP113" s="16"/>
      <c r="MLQ113" s="16"/>
      <c r="MLR113" s="16"/>
      <c r="MLS113" s="16"/>
      <c r="MLT113" s="16"/>
      <c r="MLU113" s="16"/>
      <c r="MLV113" s="16"/>
      <c r="MLW113" s="16"/>
      <c r="MLX113" s="16"/>
      <c r="MLY113" s="16"/>
      <c r="MLZ113" s="16"/>
      <c r="MMA113" s="16"/>
      <c r="MMB113" s="16"/>
      <c r="MMC113" s="16"/>
      <c r="MMD113" s="16"/>
      <c r="MME113" s="16"/>
      <c r="MMF113" s="16"/>
      <c r="MMG113" s="16"/>
      <c r="MMH113" s="16"/>
      <c r="MMI113" s="16"/>
      <c r="MMJ113" s="16"/>
      <c r="MMK113" s="16"/>
      <c r="MML113" s="16"/>
      <c r="MMM113" s="16"/>
      <c r="MMN113" s="16"/>
      <c r="MMO113" s="16"/>
      <c r="MMP113" s="16"/>
      <c r="MMQ113" s="16"/>
      <c r="MMR113" s="16"/>
      <c r="MMS113" s="16"/>
      <c r="MMT113" s="16"/>
      <c r="MMU113" s="16"/>
      <c r="MMV113" s="16"/>
      <c r="MMW113" s="16"/>
      <c r="MMX113" s="16"/>
      <c r="MMY113" s="16"/>
      <c r="MMZ113" s="16"/>
      <c r="MNA113" s="16"/>
      <c r="MNB113" s="16"/>
      <c r="MNC113" s="16"/>
      <c r="MND113" s="16"/>
      <c r="MNE113" s="16"/>
      <c r="MNF113" s="16"/>
      <c r="MNG113" s="16"/>
      <c r="MNH113" s="16"/>
      <c r="MNI113" s="16"/>
      <c r="MNJ113" s="16"/>
      <c r="MNK113" s="16"/>
      <c r="MNL113" s="16"/>
      <c r="MNM113" s="16"/>
      <c r="MNN113" s="16"/>
      <c r="MNO113" s="16"/>
      <c r="MNP113" s="16"/>
      <c r="MNQ113" s="16"/>
      <c r="MNR113" s="16"/>
      <c r="MNS113" s="16"/>
      <c r="MNT113" s="16"/>
      <c r="MNU113" s="16"/>
      <c r="MNV113" s="16"/>
      <c r="MNW113" s="16"/>
      <c r="MNX113" s="16"/>
      <c r="MNY113" s="16"/>
      <c r="MNZ113" s="16"/>
      <c r="MOA113" s="16"/>
      <c r="MOB113" s="16"/>
      <c r="MOC113" s="16"/>
      <c r="MOD113" s="16"/>
      <c r="MOE113" s="16"/>
      <c r="MOF113" s="16"/>
      <c r="MOG113" s="16"/>
      <c r="MOH113" s="16"/>
      <c r="MOI113" s="16"/>
      <c r="MOJ113" s="16"/>
      <c r="MOK113" s="16"/>
      <c r="MOL113" s="16"/>
      <c r="MOM113" s="16"/>
      <c r="MON113" s="16"/>
      <c r="MOO113" s="16"/>
      <c r="MOP113" s="16"/>
      <c r="MOQ113" s="16"/>
      <c r="MOR113" s="16"/>
      <c r="MOS113" s="16"/>
      <c r="MOT113" s="16"/>
      <c r="MOU113" s="16"/>
      <c r="MOV113" s="16"/>
      <c r="MOW113" s="16"/>
      <c r="MOX113" s="16"/>
      <c r="MOY113" s="16"/>
      <c r="MOZ113" s="16"/>
      <c r="MPA113" s="16"/>
      <c r="MPB113" s="16"/>
      <c r="MPC113" s="16"/>
      <c r="MPD113" s="16"/>
      <c r="MPE113" s="16"/>
      <c r="MPF113" s="16"/>
      <c r="MPG113" s="16"/>
      <c r="MPH113" s="16"/>
      <c r="MPI113" s="16"/>
      <c r="MPJ113" s="16"/>
      <c r="MPK113" s="16"/>
      <c r="MPL113" s="16"/>
      <c r="MPM113" s="16"/>
      <c r="MPN113" s="16"/>
      <c r="MPO113" s="16"/>
      <c r="MPP113" s="16"/>
      <c r="MPQ113" s="16"/>
      <c r="MPR113" s="16"/>
      <c r="MPS113" s="16"/>
      <c r="MPT113" s="16"/>
      <c r="MPU113" s="16"/>
      <c r="MPV113" s="16"/>
      <c r="MPW113" s="16"/>
      <c r="MPX113" s="16"/>
      <c r="MPY113" s="16"/>
      <c r="MPZ113" s="16"/>
      <c r="MQA113" s="16"/>
      <c r="MQB113" s="16"/>
      <c r="MQC113" s="16"/>
      <c r="MQD113" s="16"/>
      <c r="MQE113" s="16"/>
      <c r="MQF113" s="16"/>
      <c r="MQG113" s="16"/>
      <c r="MQH113" s="16"/>
      <c r="MQI113" s="16"/>
      <c r="MQJ113" s="16"/>
      <c r="MQK113" s="16"/>
      <c r="MQL113" s="16"/>
      <c r="MQM113" s="16"/>
      <c r="MQN113" s="16"/>
      <c r="MQO113" s="16"/>
      <c r="MQP113" s="16"/>
      <c r="MQQ113" s="16"/>
      <c r="MQR113" s="16"/>
      <c r="MQS113" s="16"/>
      <c r="MQT113" s="16"/>
      <c r="MQU113" s="16"/>
      <c r="MQV113" s="16"/>
      <c r="MQW113" s="16"/>
      <c r="MQX113" s="16"/>
      <c r="MQY113" s="16"/>
      <c r="MQZ113" s="16"/>
      <c r="MRA113" s="16"/>
      <c r="MRB113" s="16"/>
      <c r="MRC113" s="16"/>
      <c r="MRD113" s="16"/>
      <c r="MRE113" s="16"/>
      <c r="MRF113" s="16"/>
      <c r="MRG113" s="16"/>
      <c r="MRH113" s="16"/>
      <c r="MRI113" s="16"/>
      <c r="MRJ113" s="16"/>
      <c r="MRK113" s="16"/>
      <c r="MRL113" s="16"/>
      <c r="MRM113" s="16"/>
      <c r="MRN113" s="16"/>
      <c r="MRO113" s="16"/>
      <c r="MRP113" s="16"/>
      <c r="MRQ113" s="16"/>
      <c r="MRR113" s="16"/>
      <c r="MRS113" s="16"/>
      <c r="MRT113" s="16"/>
      <c r="MRU113" s="16"/>
      <c r="MRV113" s="16"/>
      <c r="MRW113" s="16"/>
      <c r="MRX113" s="16"/>
      <c r="MRY113" s="16"/>
      <c r="MRZ113" s="16"/>
      <c r="MSA113" s="16"/>
      <c r="MSB113" s="16"/>
      <c r="MSC113" s="16"/>
      <c r="MSD113" s="16"/>
      <c r="MSE113" s="16"/>
      <c r="MSF113" s="16"/>
      <c r="MSG113" s="16"/>
      <c r="MSH113" s="16"/>
      <c r="MSI113" s="16"/>
      <c r="MSJ113" s="16"/>
      <c r="MSK113" s="16"/>
      <c r="MSL113" s="16"/>
      <c r="MSM113" s="16"/>
      <c r="MSN113" s="16"/>
      <c r="MSO113" s="16"/>
      <c r="MSP113" s="16"/>
      <c r="MSQ113" s="16"/>
      <c r="MSR113" s="16"/>
      <c r="MSS113" s="16"/>
      <c r="MST113" s="16"/>
      <c r="MSU113" s="16"/>
      <c r="MSV113" s="16"/>
      <c r="MSW113" s="16"/>
      <c r="MSX113" s="16"/>
      <c r="MSY113" s="16"/>
      <c r="MSZ113" s="16"/>
      <c r="MTA113" s="16"/>
      <c r="MTB113" s="16"/>
      <c r="MTC113" s="16"/>
      <c r="MTD113" s="16"/>
      <c r="MTE113" s="16"/>
      <c r="MTF113" s="16"/>
      <c r="MTG113" s="16"/>
      <c r="MTH113" s="16"/>
      <c r="MTI113" s="16"/>
      <c r="MTJ113" s="16"/>
      <c r="MTK113" s="16"/>
      <c r="MTL113" s="16"/>
      <c r="MTM113" s="16"/>
      <c r="MTN113" s="16"/>
      <c r="MTO113" s="16"/>
      <c r="MTP113" s="16"/>
      <c r="MTQ113" s="16"/>
      <c r="MTR113" s="16"/>
      <c r="MTS113" s="16"/>
      <c r="MTT113" s="16"/>
      <c r="MTU113" s="16"/>
      <c r="MTV113" s="16"/>
      <c r="MTW113" s="16"/>
      <c r="MTX113" s="16"/>
      <c r="MTY113" s="16"/>
      <c r="MTZ113" s="16"/>
      <c r="MUA113" s="16"/>
      <c r="MUB113" s="16"/>
      <c r="MUC113" s="16"/>
      <c r="MUD113" s="16"/>
      <c r="MUE113" s="16"/>
      <c r="MUF113" s="16"/>
      <c r="MUG113" s="16"/>
      <c r="MUH113" s="16"/>
      <c r="MUI113" s="16"/>
      <c r="MUJ113" s="16"/>
      <c r="MUK113" s="16"/>
      <c r="MUL113" s="16"/>
      <c r="MUM113" s="16"/>
      <c r="MUN113" s="16"/>
      <c r="MUO113" s="16"/>
      <c r="MUP113" s="16"/>
      <c r="MUQ113" s="16"/>
      <c r="MUR113" s="16"/>
      <c r="MUS113" s="16"/>
      <c r="MUT113" s="16"/>
      <c r="MUU113" s="16"/>
      <c r="MUV113" s="16"/>
      <c r="MUW113" s="16"/>
      <c r="MUX113" s="16"/>
      <c r="MUY113" s="16"/>
      <c r="MUZ113" s="16"/>
      <c r="MVA113" s="16"/>
      <c r="MVB113" s="16"/>
      <c r="MVC113" s="16"/>
      <c r="MVD113" s="16"/>
      <c r="MVE113" s="16"/>
      <c r="MVF113" s="16"/>
      <c r="MVG113" s="16"/>
      <c r="MVH113" s="16"/>
      <c r="MVI113" s="16"/>
      <c r="MVJ113" s="16"/>
      <c r="MVK113" s="16"/>
      <c r="MVL113" s="16"/>
      <c r="MVM113" s="16"/>
      <c r="MVN113" s="16"/>
      <c r="MVO113" s="16"/>
      <c r="MVP113" s="16"/>
      <c r="MVQ113" s="16"/>
      <c r="MVR113" s="16"/>
      <c r="MVS113" s="16"/>
      <c r="MVT113" s="16"/>
      <c r="MVU113" s="16"/>
      <c r="MVV113" s="16"/>
      <c r="MVW113" s="16"/>
      <c r="MVX113" s="16"/>
      <c r="MVY113" s="16"/>
      <c r="MVZ113" s="16"/>
      <c r="MWA113" s="16"/>
      <c r="MWB113" s="16"/>
      <c r="MWC113" s="16"/>
      <c r="MWD113" s="16"/>
      <c r="MWE113" s="16"/>
      <c r="MWF113" s="16"/>
      <c r="MWG113" s="16"/>
      <c r="MWH113" s="16"/>
      <c r="MWI113" s="16"/>
      <c r="MWJ113" s="16"/>
      <c r="MWK113" s="16"/>
      <c r="MWL113" s="16"/>
      <c r="MWM113" s="16"/>
      <c r="MWN113" s="16"/>
      <c r="MWO113" s="16"/>
      <c r="MWP113" s="16"/>
      <c r="MWQ113" s="16"/>
      <c r="MWR113" s="16"/>
      <c r="MWS113" s="16"/>
      <c r="MWT113" s="16"/>
      <c r="MWU113" s="16"/>
      <c r="MWV113" s="16"/>
      <c r="MWW113" s="16"/>
      <c r="MWX113" s="16"/>
      <c r="MWY113" s="16"/>
      <c r="MWZ113" s="16"/>
      <c r="MXA113" s="16"/>
      <c r="MXB113" s="16"/>
      <c r="MXC113" s="16"/>
      <c r="MXD113" s="16"/>
      <c r="MXE113" s="16"/>
      <c r="MXF113" s="16"/>
      <c r="MXG113" s="16"/>
      <c r="MXH113" s="16"/>
      <c r="MXI113" s="16"/>
      <c r="MXJ113" s="16"/>
      <c r="MXK113" s="16"/>
      <c r="MXL113" s="16"/>
      <c r="MXM113" s="16"/>
      <c r="MXN113" s="16"/>
      <c r="MXO113" s="16"/>
      <c r="MXP113" s="16"/>
      <c r="MXQ113" s="16"/>
      <c r="MXR113" s="16"/>
      <c r="MXS113" s="16"/>
      <c r="MXT113" s="16"/>
      <c r="MXU113" s="16"/>
      <c r="MXV113" s="16"/>
      <c r="MXW113" s="16"/>
      <c r="MXX113" s="16"/>
      <c r="MXY113" s="16"/>
      <c r="MXZ113" s="16"/>
      <c r="MYA113" s="16"/>
      <c r="MYB113" s="16"/>
      <c r="MYC113" s="16"/>
      <c r="MYD113" s="16"/>
      <c r="MYE113" s="16"/>
      <c r="MYF113" s="16"/>
      <c r="MYG113" s="16"/>
      <c r="MYH113" s="16"/>
      <c r="MYI113" s="16"/>
      <c r="MYJ113" s="16"/>
      <c r="MYK113" s="16"/>
      <c r="MYL113" s="16"/>
      <c r="MYM113" s="16"/>
      <c r="MYN113" s="16"/>
      <c r="MYO113" s="16"/>
      <c r="MYP113" s="16"/>
      <c r="MYQ113" s="16"/>
      <c r="MYR113" s="16"/>
      <c r="MYS113" s="16"/>
      <c r="MYT113" s="16"/>
      <c r="MYU113" s="16"/>
      <c r="MYV113" s="16"/>
      <c r="MYW113" s="16"/>
      <c r="MYX113" s="16"/>
      <c r="MYY113" s="16"/>
      <c r="MYZ113" s="16"/>
      <c r="MZA113" s="16"/>
      <c r="MZB113" s="16"/>
      <c r="MZC113" s="16"/>
      <c r="MZD113" s="16"/>
      <c r="MZE113" s="16"/>
      <c r="MZF113" s="16"/>
      <c r="MZG113" s="16"/>
      <c r="MZH113" s="16"/>
      <c r="MZI113" s="16"/>
      <c r="MZJ113" s="16"/>
      <c r="MZK113" s="16"/>
      <c r="MZL113" s="16"/>
      <c r="MZM113" s="16"/>
      <c r="MZN113" s="16"/>
      <c r="MZO113" s="16"/>
      <c r="MZP113" s="16"/>
      <c r="MZQ113" s="16"/>
      <c r="MZR113" s="16"/>
      <c r="MZS113" s="16"/>
      <c r="MZT113" s="16"/>
      <c r="MZU113" s="16"/>
      <c r="MZV113" s="16"/>
      <c r="MZW113" s="16"/>
      <c r="MZX113" s="16"/>
      <c r="MZY113" s="16"/>
      <c r="MZZ113" s="16"/>
      <c r="NAA113" s="16"/>
      <c r="NAB113" s="16"/>
      <c r="NAC113" s="16"/>
      <c r="NAD113" s="16"/>
      <c r="NAE113" s="16"/>
      <c r="NAF113" s="16"/>
      <c r="NAG113" s="16"/>
      <c r="NAH113" s="16"/>
      <c r="NAI113" s="16"/>
      <c r="NAJ113" s="16"/>
      <c r="NAK113" s="16"/>
      <c r="NAL113" s="16"/>
      <c r="NAM113" s="16"/>
      <c r="NAN113" s="16"/>
      <c r="NAO113" s="16"/>
      <c r="NAP113" s="16"/>
      <c r="NAQ113" s="16"/>
      <c r="NAR113" s="16"/>
      <c r="NAS113" s="16"/>
      <c r="NAT113" s="16"/>
      <c r="NAU113" s="16"/>
      <c r="NAV113" s="16"/>
      <c r="NAW113" s="16"/>
      <c r="NAX113" s="16"/>
      <c r="NAY113" s="16"/>
      <c r="NAZ113" s="16"/>
      <c r="NBA113" s="16"/>
      <c r="NBB113" s="16"/>
      <c r="NBC113" s="16"/>
      <c r="NBD113" s="16"/>
      <c r="NBE113" s="16"/>
      <c r="NBF113" s="16"/>
      <c r="NBG113" s="16"/>
      <c r="NBH113" s="16"/>
      <c r="NBI113" s="16"/>
      <c r="NBJ113" s="16"/>
      <c r="NBK113" s="16"/>
      <c r="NBL113" s="16"/>
      <c r="NBM113" s="16"/>
      <c r="NBN113" s="16"/>
      <c r="NBO113" s="16"/>
      <c r="NBP113" s="16"/>
      <c r="NBQ113" s="16"/>
      <c r="NBR113" s="16"/>
      <c r="NBS113" s="16"/>
      <c r="NBT113" s="16"/>
      <c r="NBU113" s="16"/>
      <c r="NBV113" s="16"/>
      <c r="NBW113" s="16"/>
      <c r="NBX113" s="16"/>
      <c r="NBY113" s="16"/>
      <c r="NBZ113" s="16"/>
      <c r="NCA113" s="16"/>
      <c r="NCB113" s="16"/>
      <c r="NCC113" s="16"/>
      <c r="NCD113" s="16"/>
      <c r="NCE113" s="16"/>
      <c r="NCF113" s="16"/>
      <c r="NCG113" s="16"/>
      <c r="NCH113" s="16"/>
      <c r="NCI113" s="16"/>
      <c r="NCJ113" s="16"/>
      <c r="NCK113" s="16"/>
      <c r="NCL113" s="16"/>
      <c r="NCM113" s="16"/>
      <c r="NCN113" s="16"/>
      <c r="NCO113" s="16"/>
      <c r="NCP113" s="16"/>
      <c r="NCQ113" s="16"/>
      <c r="NCR113" s="16"/>
      <c r="NCS113" s="16"/>
      <c r="NCT113" s="16"/>
      <c r="NCU113" s="16"/>
      <c r="NCV113" s="16"/>
      <c r="NCW113" s="16"/>
      <c r="NCX113" s="16"/>
      <c r="NCY113" s="16"/>
      <c r="NCZ113" s="16"/>
      <c r="NDA113" s="16"/>
      <c r="NDB113" s="16"/>
      <c r="NDC113" s="16"/>
      <c r="NDD113" s="16"/>
      <c r="NDE113" s="16"/>
      <c r="NDF113" s="16"/>
      <c r="NDG113" s="16"/>
      <c r="NDH113" s="16"/>
      <c r="NDI113" s="16"/>
      <c r="NDJ113" s="16"/>
      <c r="NDK113" s="16"/>
      <c r="NDL113" s="16"/>
      <c r="NDM113" s="16"/>
      <c r="NDN113" s="16"/>
      <c r="NDO113" s="16"/>
      <c r="NDP113" s="16"/>
      <c r="NDQ113" s="16"/>
      <c r="NDR113" s="16"/>
      <c r="NDS113" s="16"/>
      <c r="NDT113" s="16"/>
      <c r="NDU113" s="16"/>
      <c r="NDV113" s="16"/>
      <c r="NDW113" s="16"/>
      <c r="NDX113" s="16"/>
      <c r="NDY113" s="16"/>
      <c r="NDZ113" s="16"/>
      <c r="NEA113" s="16"/>
      <c r="NEB113" s="16"/>
      <c r="NEC113" s="16"/>
      <c r="NED113" s="16"/>
      <c r="NEE113" s="16"/>
      <c r="NEF113" s="16"/>
      <c r="NEG113" s="16"/>
      <c r="NEH113" s="16"/>
      <c r="NEI113" s="16"/>
      <c r="NEJ113" s="16"/>
      <c r="NEK113" s="16"/>
      <c r="NEL113" s="16"/>
      <c r="NEM113" s="16"/>
      <c r="NEN113" s="16"/>
      <c r="NEO113" s="16"/>
      <c r="NEP113" s="16"/>
      <c r="NEQ113" s="16"/>
      <c r="NER113" s="16"/>
      <c r="NES113" s="16"/>
      <c r="NET113" s="16"/>
      <c r="NEU113" s="16"/>
      <c r="NEV113" s="16"/>
      <c r="NEW113" s="16"/>
      <c r="NEX113" s="16"/>
      <c r="NEY113" s="16"/>
      <c r="NEZ113" s="16"/>
      <c r="NFA113" s="16"/>
      <c r="NFB113" s="16"/>
      <c r="NFC113" s="16"/>
      <c r="NFD113" s="16"/>
      <c r="NFE113" s="16"/>
      <c r="NFF113" s="16"/>
      <c r="NFG113" s="16"/>
      <c r="NFH113" s="16"/>
      <c r="NFI113" s="16"/>
      <c r="NFJ113" s="16"/>
      <c r="NFK113" s="16"/>
      <c r="NFL113" s="16"/>
      <c r="NFM113" s="16"/>
      <c r="NFN113" s="16"/>
      <c r="NFO113" s="16"/>
      <c r="NFP113" s="16"/>
      <c r="NFQ113" s="16"/>
      <c r="NFR113" s="16"/>
      <c r="NFS113" s="16"/>
      <c r="NFT113" s="16"/>
      <c r="NFU113" s="16"/>
      <c r="NFV113" s="16"/>
      <c r="NFW113" s="16"/>
      <c r="NFX113" s="16"/>
      <c r="NFY113" s="16"/>
      <c r="NFZ113" s="16"/>
      <c r="NGA113" s="16"/>
      <c r="NGB113" s="16"/>
      <c r="NGC113" s="16"/>
      <c r="NGD113" s="16"/>
      <c r="NGE113" s="16"/>
      <c r="NGF113" s="16"/>
      <c r="NGG113" s="16"/>
      <c r="NGH113" s="16"/>
      <c r="NGI113" s="16"/>
      <c r="NGJ113" s="16"/>
      <c r="NGK113" s="16"/>
      <c r="NGL113" s="16"/>
      <c r="NGM113" s="16"/>
      <c r="NGN113" s="16"/>
      <c r="NGO113" s="16"/>
      <c r="NGP113" s="16"/>
      <c r="NGQ113" s="16"/>
      <c r="NGR113" s="16"/>
      <c r="NGS113" s="16"/>
      <c r="NGT113" s="16"/>
      <c r="NGU113" s="16"/>
      <c r="NGV113" s="16"/>
      <c r="NGW113" s="16"/>
      <c r="NGX113" s="16"/>
      <c r="NGY113" s="16"/>
      <c r="NGZ113" s="16"/>
      <c r="NHA113" s="16"/>
      <c r="NHB113" s="16"/>
      <c r="NHC113" s="16"/>
      <c r="NHD113" s="16"/>
      <c r="NHE113" s="16"/>
      <c r="NHF113" s="16"/>
      <c r="NHG113" s="16"/>
      <c r="NHH113" s="16"/>
      <c r="NHI113" s="16"/>
      <c r="NHJ113" s="16"/>
      <c r="NHK113" s="16"/>
      <c r="NHL113" s="16"/>
      <c r="NHM113" s="16"/>
      <c r="NHN113" s="16"/>
      <c r="NHO113" s="16"/>
      <c r="NHP113" s="16"/>
      <c r="NHQ113" s="16"/>
      <c r="NHR113" s="16"/>
      <c r="NHS113" s="16"/>
      <c r="NHT113" s="16"/>
      <c r="NHU113" s="16"/>
      <c r="NHV113" s="16"/>
      <c r="NHW113" s="16"/>
      <c r="NHX113" s="16"/>
      <c r="NHY113" s="16"/>
      <c r="NHZ113" s="16"/>
      <c r="NIA113" s="16"/>
      <c r="NIB113" s="16"/>
      <c r="NIC113" s="16"/>
      <c r="NID113" s="16"/>
      <c r="NIE113" s="16"/>
      <c r="NIF113" s="16"/>
      <c r="NIG113" s="16"/>
      <c r="NIH113" s="16"/>
      <c r="NII113" s="16"/>
      <c r="NIJ113" s="16"/>
      <c r="NIK113" s="16"/>
      <c r="NIL113" s="16"/>
      <c r="NIM113" s="16"/>
      <c r="NIN113" s="16"/>
      <c r="NIO113" s="16"/>
      <c r="NIP113" s="16"/>
      <c r="NIQ113" s="16"/>
      <c r="NIR113" s="16"/>
      <c r="NIS113" s="16"/>
      <c r="NIT113" s="16"/>
      <c r="NIU113" s="16"/>
      <c r="NIV113" s="16"/>
      <c r="NIW113" s="16"/>
      <c r="NIX113" s="16"/>
      <c r="NIY113" s="16"/>
      <c r="NIZ113" s="16"/>
      <c r="NJA113" s="16"/>
      <c r="NJB113" s="16"/>
      <c r="NJC113" s="16"/>
      <c r="NJD113" s="16"/>
      <c r="NJE113" s="16"/>
      <c r="NJF113" s="16"/>
      <c r="NJG113" s="16"/>
      <c r="NJH113" s="16"/>
      <c r="NJI113" s="16"/>
      <c r="NJJ113" s="16"/>
      <c r="NJK113" s="16"/>
      <c r="NJL113" s="16"/>
      <c r="NJM113" s="16"/>
      <c r="NJN113" s="16"/>
      <c r="NJO113" s="16"/>
      <c r="NJP113" s="16"/>
      <c r="NJQ113" s="16"/>
      <c r="NJR113" s="16"/>
      <c r="NJS113" s="16"/>
      <c r="NJT113" s="16"/>
      <c r="NJU113" s="16"/>
      <c r="NJV113" s="16"/>
      <c r="NJW113" s="16"/>
      <c r="NJX113" s="16"/>
      <c r="NJY113" s="16"/>
      <c r="NJZ113" s="16"/>
      <c r="NKA113" s="16"/>
      <c r="NKB113" s="16"/>
      <c r="NKC113" s="16"/>
      <c r="NKD113" s="16"/>
      <c r="NKE113" s="16"/>
      <c r="NKF113" s="16"/>
      <c r="NKG113" s="16"/>
      <c r="NKH113" s="16"/>
      <c r="NKI113" s="16"/>
      <c r="NKJ113" s="16"/>
      <c r="NKK113" s="16"/>
      <c r="NKL113" s="16"/>
      <c r="NKM113" s="16"/>
      <c r="NKN113" s="16"/>
      <c r="NKO113" s="16"/>
      <c r="NKP113" s="16"/>
      <c r="NKQ113" s="16"/>
      <c r="NKR113" s="16"/>
      <c r="NKS113" s="16"/>
      <c r="NKT113" s="16"/>
      <c r="NKU113" s="16"/>
      <c r="NKV113" s="16"/>
      <c r="NKW113" s="16"/>
      <c r="NKX113" s="16"/>
      <c r="NKY113" s="16"/>
      <c r="NKZ113" s="16"/>
      <c r="NLA113" s="16"/>
      <c r="NLB113" s="16"/>
      <c r="NLC113" s="16"/>
      <c r="NLD113" s="16"/>
      <c r="NLE113" s="16"/>
      <c r="NLF113" s="16"/>
      <c r="NLG113" s="16"/>
      <c r="NLH113" s="16"/>
      <c r="NLI113" s="16"/>
      <c r="NLJ113" s="16"/>
      <c r="NLK113" s="16"/>
      <c r="NLL113" s="16"/>
      <c r="NLM113" s="16"/>
      <c r="NLN113" s="16"/>
      <c r="NLO113" s="16"/>
      <c r="NLP113" s="16"/>
      <c r="NLQ113" s="16"/>
      <c r="NLR113" s="16"/>
      <c r="NLS113" s="16"/>
      <c r="NLT113" s="16"/>
      <c r="NLU113" s="16"/>
      <c r="NLV113" s="16"/>
      <c r="NLW113" s="16"/>
      <c r="NLX113" s="16"/>
      <c r="NLY113" s="16"/>
      <c r="NLZ113" s="16"/>
      <c r="NMA113" s="16"/>
      <c r="NMB113" s="16"/>
      <c r="NMC113" s="16"/>
      <c r="NMD113" s="16"/>
      <c r="NME113" s="16"/>
      <c r="NMF113" s="16"/>
      <c r="NMG113" s="16"/>
      <c r="NMH113" s="16"/>
      <c r="NMI113" s="16"/>
      <c r="NMJ113" s="16"/>
      <c r="NMK113" s="16"/>
      <c r="NML113" s="16"/>
      <c r="NMM113" s="16"/>
      <c r="NMN113" s="16"/>
      <c r="NMO113" s="16"/>
      <c r="NMP113" s="16"/>
      <c r="NMQ113" s="16"/>
      <c r="NMR113" s="16"/>
      <c r="NMS113" s="16"/>
      <c r="NMT113" s="16"/>
      <c r="NMU113" s="16"/>
      <c r="NMV113" s="16"/>
      <c r="NMW113" s="16"/>
      <c r="NMX113" s="16"/>
      <c r="NMY113" s="16"/>
      <c r="NMZ113" s="16"/>
      <c r="NNA113" s="16"/>
      <c r="NNB113" s="16"/>
      <c r="NNC113" s="16"/>
      <c r="NND113" s="16"/>
      <c r="NNE113" s="16"/>
      <c r="NNF113" s="16"/>
      <c r="NNG113" s="16"/>
      <c r="NNH113" s="16"/>
      <c r="NNI113" s="16"/>
      <c r="NNJ113" s="16"/>
      <c r="NNK113" s="16"/>
      <c r="NNL113" s="16"/>
      <c r="NNM113" s="16"/>
      <c r="NNN113" s="16"/>
      <c r="NNO113" s="16"/>
      <c r="NNP113" s="16"/>
      <c r="NNQ113" s="16"/>
      <c r="NNR113" s="16"/>
      <c r="NNS113" s="16"/>
      <c r="NNT113" s="16"/>
      <c r="NNU113" s="16"/>
      <c r="NNV113" s="16"/>
      <c r="NNW113" s="16"/>
      <c r="NNX113" s="16"/>
      <c r="NNY113" s="16"/>
      <c r="NNZ113" s="16"/>
      <c r="NOA113" s="16"/>
      <c r="NOB113" s="16"/>
      <c r="NOC113" s="16"/>
      <c r="NOD113" s="16"/>
      <c r="NOE113" s="16"/>
      <c r="NOF113" s="16"/>
      <c r="NOG113" s="16"/>
      <c r="NOH113" s="16"/>
      <c r="NOI113" s="16"/>
      <c r="NOJ113" s="16"/>
      <c r="NOK113" s="16"/>
      <c r="NOL113" s="16"/>
      <c r="NOM113" s="16"/>
      <c r="NON113" s="16"/>
      <c r="NOO113" s="16"/>
      <c r="NOP113" s="16"/>
      <c r="NOQ113" s="16"/>
      <c r="NOR113" s="16"/>
      <c r="NOS113" s="16"/>
      <c r="NOT113" s="16"/>
      <c r="NOU113" s="16"/>
      <c r="NOV113" s="16"/>
      <c r="NOW113" s="16"/>
      <c r="NOX113" s="16"/>
      <c r="NOY113" s="16"/>
      <c r="NOZ113" s="16"/>
      <c r="NPA113" s="16"/>
      <c r="NPB113" s="16"/>
      <c r="NPC113" s="16"/>
      <c r="NPD113" s="16"/>
      <c r="NPE113" s="16"/>
      <c r="NPF113" s="16"/>
      <c r="NPG113" s="16"/>
      <c r="NPH113" s="16"/>
      <c r="NPI113" s="16"/>
      <c r="NPJ113" s="16"/>
      <c r="NPK113" s="16"/>
      <c r="NPL113" s="16"/>
      <c r="NPM113" s="16"/>
      <c r="NPN113" s="16"/>
      <c r="NPO113" s="16"/>
      <c r="NPP113" s="16"/>
      <c r="NPQ113" s="16"/>
      <c r="NPR113" s="16"/>
      <c r="NPS113" s="16"/>
      <c r="NPT113" s="16"/>
      <c r="NPU113" s="16"/>
      <c r="NPV113" s="16"/>
      <c r="NPW113" s="16"/>
      <c r="NPX113" s="16"/>
      <c r="NPY113" s="16"/>
      <c r="NPZ113" s="16"/>
      <c r="NQA113" s="16"/>
      <c r="NQB113" s="16"/>
      <c r="NQC113" s="16"/>
      <c r="NQD113" s="16"/>
      <c r="NQE113" s="16"/>
      <c r="NQF113" s="16"/>
      <c r="NQG113" s="16"/>
      <c r="NQH113" s="16"/>
      <c r="NQI113" s="16"/>
      <c r="NQJ113" s="16"/>
      <c r="NQK113" s="16"/>
      <c r="NQL113" s="16"/>
      <c r="NQM113" s="16"/>
      <c r="NQN113" s="16"/>
      <c r="NQO113" s="16"/>
      <c r="NQP113" s="16"/>
      <c r="NQQ113" s="16"/>
      <c r="NQR113" s="16"/>
      <c r="NQS113" s="16"/>
      <c r="NQT113" s="16"/>
      <c r="NQU113" s="16"/>
      <c r="NQV113" s="16"/>
      <c r="NQW113" s="16"/>
      <c r="NQX113" s="16"/>
      <c r="NQY113" s="16"/>
      <c r="NQZ113" s="16"/>
      <c r="NRA113" s="16"/>
      <c r="NRB113" s="16"/>
      <c r="NRC113" s="16"/>
      <c r="NRD113" s="16"/>
      <c r="NRE113" s="16"/>
      <c r="NRF113" s="16"/>
      <c r="NRG113" s="16"/>
      <c r="NRH113" s="16"/>
      <c r="NRI113" s="16"/>
      <c r="NRJ113" s="16"/>
      <c r="NRK113" s="16"/>
      <c r="NRL113" s="16"/>
      <c r="NRM113" s="16"/>
      <c r="NRN113" s="16"/>
      <c r="NRO113" s="16"/>
      <c r="NRP113" s="16"/>
      <c r="NRQ113" s="16"/>
      <c r="NRR113" s="16"/>
      <c r="NRS113" s="16"/>
      <c r="NRT113" s="16"/>
      <c r="NRU113" s="16"/>
      <c r="NRV113" s="16"/>
      <c r="NRW113" s="16"/>
      <c r="NRX113" s="16"/>
      <c r="NRY113" s="16"/>
      <c r="NRZ113" s="16"/>
      <c r="NSA113" s="16"/>
      <c r="NSB113" s="16"/>
      <c r="NSC113" s="16"/>
      <c r="NSD113" s="16"/>
      <c r="NSE113" s="16"/>
      <c r="NSF113" s="16"/>
      <c r="NSG113" s="16"/>
      <c r="NSH113" s="16"/>
      <c r="NSI113" s="16"/>
      <c r="NSJ113" s="16"/>
      <c r="NSK113" s="16"/>
      <c r="NSL113" s="16"/>
      <c r="NSM113" s="16"/>
      <c r="NSN113" s="16"/>
      <c r="NSO113" s="16"/>
      <c r="NSP113" s="16"/>
      <c r="NSQ113" s="16"/>
      <c r="NSR113" s="16"/>
      <c r="NSS113" s="16"/>
      <c r="NST113" s="16"/>
      <c r="NSU113" s="16"/>
      <c r="NSV113" s="16"/>
      <c r="NSW113" s="16"/>
      <c r="NSX113" s="16"/>
      <c r="NSY113" s="16"/>
      <c r="NSZ113" s="16"/>
      <c r="NTA113" s="16"/>
      <c r="NTB113" s="16"/>
      <c r="NTC113" s="16"/>
      <c r="NTD113" s="16"/>
      <c r="NTE113" s="16"/>
      <c r="NTF113" s="16"/>
      <c r="NTG113" s="16"/>
      <c r="NTH113" s="16"/>
      <c r="NTI113" s="16"/>
      <c r="NTJ113" s="16"/>
      <c r="NTK113" s="16"/>
      <c r="NTL113" s="16"/>
      <c r="NTM113" s="16"/>
      <c r="NTN113" s="16"/>
      <c r="NTO113" s="16"/>
      <c r="NTP113" s="16"/>
      <c r="NTQ113" s="16"/>
      <c r="NTR113" s="16"/>
      <c r="NTS113" s="16"/>
      <c r="NTT113" s="16"/>
      <c r="NTU113" s="16"/>
      <c r="NTV113" s="16"/>
      <c r="NTW113" s="16"/>
      <c r="NTX113" s="16"/>
      <c r="NTY113" s="16"/>
      <c r="NTZ113" s="16"/>
      <c r="NUA113" s="16"/>
      <c r="NUB113" s="16"/>
      <c r="NUC113" s="16"/>
      <c r="NUD113" s="16"/>
      <c r="NUE113" s="16"/>
      <c r="NUF113" s="16"/>
      <c r="NUG113" s="16"/>
      <c r="NUH113" s="16"/>
      <c r="NUI113" s="16"/>
      <c r="NUJ113" s="16"/>
      <c r="NUK113" s="16"/>
      <c r="NUL113" s="16"/>
      <c r="NUM113" s="16"/>
      <c r="NUN113" s="16"/>
      <c r="NUO113" s="16"/>
      <c r="NUP113" s="16"/>
      <c r="NUQ113" s="16"/>
      <c r="NUR113" s="16"/>
      <c r="NUS113" s="16"/>
      <c r="NUT113" s="16"/>
      <c r="NUU113" s="16"/>
      <c r="NUV113" s="16"/>
      <c r="NUW113" s="16"/>
      <c r="NUX113" s="16"/>
      <c r="NUY113" s="16"/>
      <c r="NUZ113" s="16"/>
      <c r="NVA113" s="16"/>
      <c r="NVB113" s="16"/>
      <c r="NVC113" s="16"/>
      <c r="NVD113" s="16"/>
      <c r="NVE113" s="16"/>
      <c r="NVF113" s="16"/>
      <c r="NVG113" s="16"/>
      <c r="NVH113" s="16"/>
      <c r="NVI113" s="16"/>
      <c r="NVJ113" s="16"/>
      <c r="NVK113" s="16"/>
      <c r="NVL113" s="16"/>
      <c r="NVM113" s="16"/>
      <c r="NVN113" s="16"/>
      <c r="NVO113" s="16"/>
      <c r="NVP113" s="16"/>
      <c r="NVQ113" s="16"/>
      <c r="NVR113" s="16"/>
      <c r="NVS113" s="16"/>
      <c r="NVT113" s="16"/>
      <c r="NVU113" s="16"/>
      <c r="NVV113" s="16"/>
      <c r="NVW113" s="16"/>
      <c r="NVX113" s="16"/>
      <c r="NVY113" s="16"/>
      <c r="NVZ113" s="16"/>
      <c r="NWA113" s="16"/>
      <c r="NWB113" s="16"/>
      <c r="NWC113" s="16"/>
      <c r="NWD113" s="16"/>
      <c r="NWE113" s="16"/>
      <c r="NWF113" s="16"/>
      <c r="NWG113" s="16"/>
      <c r="NWH113" s="16"/>
      <c r="NWI113" s="16"/>
      <c r="NWJ113" s="16"/>
      <c r="NWK113" s="16"/>
      <c r="NWL113" s="16"/>
      <c r="NWM113" s="16"/>
      <c r="NWN113" s="16"/>
      <c r="NWO113" s="16"/>
      <c r="NWP113" s="16"/>
      <c r="NWQ113" s="16"/>
      <c r="NWR113" s="16"/>
      <c r="NWS113" s="16"/>
      <c r="NWT113" s="16"/>
      <c r="NWU113" s="16"/>
      <c r="NWV113" s="16"/>
      <c r="NWW113" s="16"/>
      <c r="NWX113" s="16"/>
      <c r="NWY113" s="16"/>
      <c r="NWZ113" s="16"/>
      <c r="NXA113" s="16"/>
      <c r="NXB113" s="16"/>
      <c r="NXC113" s="16"/>
      <c r="NXD113" s="16"/>
      <c r="NXE113" s="16"/>
      <c r="NXF113" s="16"/>
      <c r="NXG113" s="16"/>
      <c r="NXH113" s="16"/>
      <c r="NXI113" s="16"/>
      <c r="NXJ113" s="16"/>
      <c r="NXK113" s="16"/>
      <c r="NXL113" s="16"/>
      <c r="NXM113" s="16"/>
      <c r="NXN113" s="16"/>
      <c r="NXO113" s="16"/>
      <c r="NXP113" s="16"/>
      <c r="NXQ113" s="16"/>
      <c r="NXR113" s="16"/>
      <c r="NXS113" s="16"/>
      <c r="NXT113" s="16"/>
      <c r="NXU113" s="16"/>
      <c r="NXV113" s="16"/>
      <c r="NXW113" s="16"/>
      <c r="NXX113" s="16"/>
      <c r="NXY113" s="16"/>
      <c r="NXZ113" s="16"/>
      <c r="NYA113" s="16"/>
      <c r="NYB113" s="16"/>
      <c r="NYC113" s="16"/>
      <c r="NYD113" s="16"/>
      <c r="NYE113" s="16"/>
      <c r="NYF113" s="16"/>
      <c r="NYG113" s="16"/>
      <c r="NYH113" s="16"/>
      <c r="NYI113" s="16"/>
      <c r="NYJ113" s="16"/>
      <c r="NYK113" s="16"/>
      <c r="NYL113" s="16"/>
      <c r="NYM113" s="16"/>
      <c r="NYN113" s="16"/>
      <c r="NYO113" s="16"/>
      <c r="NYP113" s="16"/>
      <c r="NYQ113" s="16"/>
      <c r="NYR113" s="16"/>
      <c r="NYS113" s="16"/>
      <c r="NYT113" s="16"/>
      <c r="NYU113" s="16"/>
      <c r="NYV113" s="16"/>
      <c r="NYW113" s="16"/>
      <c r="NYX113" s="16"/>
      <c r="NYY113" s="16"/>
      <c r="NYZ113" s="16"/>
      <c r="NZA113" s="16"/>
      <c r="NZB113" s="16"/>
      <c r="NZC113" s="16"/>
      <c r="NZD113" s="16"/>
      <c r="NZE113" s="16"/>
      <c r="NZF113" s="16"/>
      <c r="NZG113" s="16"/>
      <c r="NZH113" s="16"/>
      <c r="NZI113" s="16"/>
      <c r="NZJ113" s="16"/>
      <c r="NZK113" s="16"/>
      <c r="NZL113" s="16"/>
      <c r="NZM113" s="16"/>
      <c r="NZN113" s="16"/>
      <c r="NZO113" s="16"/>
      <c r="NZP113" s="16"/>
      <c r="NZQ113" s="16"/>
      <c r="NZR113" s="16"/>
      <c r="NZS113" s="16"/>
      <c r="NZT113" s="16"/>
      <c r="NZU113" s="16"/>
      <c r="NZV113" s="16"/>
      <c r="NZW113" s="16"/>
      <c r="NZX113" s="16"/>
      <c r="NZY113" s="16"/>
      <c r="NZZ113" s="16"/>
      <c r="OAA113" s="16"/>
      <c r="OAB113" s="16"/>
      <c r="OAC113" s="16"/>
      <c r="OAD113" s="16"/>
      <c r="OAE113" s="16"/>
      <c r="OAF113" s="16"/>
      <c r="OAG113" s="16"/>
      <c r="OAH113" s="16"/>
      <c r="OAI113" s="16"/>
      <c r="OAJ113" s="16"/>
      <c r="OAK113" s="16"/>
      <c r="OAL113" s="16"/>
      <c r="OAM113" s="16"/>
      <c r="OAN113" s="16"/>
      <c r="OAO113" s="16"/>
      <c r="OAP113" s="16"/>
      <c r="OAQ113" s="16"/>
      <c r="OAR113" s="16"/>
      <c r="OAS113" s="16"/>
      <c r="OAT113" s="16"/>
      <c r="OAU113" s="16"/>
      <c r="OAV113" s="16"/>
      <c r="OAW113" s="16"/>
      <c r="OAX113" s="16"/>
      <c r="OAY113" s="16"/>
      <c r="OAZ113" s="16"/>
      <c r="OBA113" s="16"/>
      <c r="OBB113" s="16"/>
      <c r="OBC113" s="16"/>
      <c r="OBD113" s="16"/>
      <c r="OBE113" s="16"/>
      <c r="OBF113" s="16"/>
      <c r="OBG113" s="16"/>
      <c r="OBH113" s="16"/>
      <c r="OBI113" s="16"/>
      <c r="OBJ113" s="16"/>
      <c r="OBK113" s="16"/>
      <c r="OBL113" s="16"/>
      <c r="OBM113" s="16"/>
      <c r="OBN113" s="16"/>
      <c r="OBO113" s="16"/>
      <c r="OBP113" s="16"/>
      <c r="OBQ113" s="16"/>
      <c r="OBR113" s="16"/>
      <c r="OBS113" s="16"/>
      <c r="OBT113" s="16"/>
      <c r="OBU113" s="16"/>
      <c r="OBV113" s="16"/>
      <c r="OBW113" s="16"/>
      <c r="OBX113" s="16"/>
      <c r="OBY113" s="16"/>
      <c r="OBZ113" s="16"/>
      <c r="OCA113" s="16"/>
      <c r="OCB113" s="16"/>
      <c r="OCC113" s="16"/>
      <c r="OCD113" s="16"/>
      <c r="OCE113" s="16"/>
      <c r="OCF113" s="16"/>
      <c r="OCG113" s="16"/>
      <c r="OCH113" s="16"/>
      <c r="OCI113" s="16"/>
      <c r="OCJ113" s="16"/>
      <c r="OCK113" s="16"/>
      <c r="OCL113" s="16"/>
      <c r="OCM113" s="16"/>
      <c r="OCN113" s="16"/>
      <c r="OCO113" s="16"/>
      <c r="OCP113" s="16"/>
      <c r="OCQ113" s="16"/>
      <c r="OCR113" s="16"/>
      <c r="OCS113" s="16"/>
      <c r="OCT113" s="16"/>
      <c r="OCU113" s="16"/>
      <c r="OCV113" s="16"/>
      <c r="OCW113" s="16"/>
      <c r="OCX113" s="16"/>
      <c r="OCY113" s="16"/>
      <c r="OCZ113" s="16"/>
      <c r="ODA113" s="16"/>
      <c r="ODB113" s="16"/>
      <c r="ODC113" s="16"/>
      <c r="ODD113" s="16"/>
      <c r="ODE113" s="16"/>
      <c r="ODF113" s="16"/>
      <c r="ODG113" s="16"/>
      <c r="ODH113" s="16"/>
      <c r="ODI113" s="16"/>
      <c r="ODJ113" s="16"/>
      <c r="ODK113" s="16"/>
      <c r="ODL113" s="16"/>
      <c r="ODM113" s="16"/>
      <c r="ODN113" s="16"/>
      <c r="ODO113" s="16"/>
      <c r="ODP113" s="16"/>
      <c r="ODQ113" s="16"/>
      <c r="ODR113" s="16"/>
      <c r="ODS113" s="16"/>
      <c r="ODT113" s="16"/>
      <c r="ODU113" s="16"/>
      <c r="ODV113" s="16"/>
      <c r="ODW113" s="16"/>
      <c r="ODX113" s="16"/>
      <c r="ODY113" s="16"/>
      <c r="ODZ113" s="16"/>
      <c r="OEA113" s="16"/>
      <c r="OEB113" s="16"/>
      <c r="OEC113" s="16"/>
      <c r="OED113" s="16"/>
      <c r="OEE113" s="16"/>
      <c r="OEF113" s="16"/>
      <c r="OEG113" s="16"/>
      <c r="OEH113" s="16"/>
      <c r="OEI113" s="16"/>
      <c r="OEJ113" s="16"/>
      <c r="OEK113" s="16"/>
      <c r="OEL113" s="16"/>
      <c r="OEM113" s="16"/>
      <c r="OEN113" s="16"/>
      <c r="OEO113" s="16"/>
      <c r="OEP113" s="16"/>
      <c r="OEQ113" s="16"/>
      <c r="OER113" s="16"/>
      <c r="OES113" s="16"/>
      <c r="OET113" s="16"/>
      <c r="OEU113" s="16"/>
      <c r="OEV113" s="16"/>
      <c r="OEW113" s="16"/>
      <c r="OEX113" s="16"/>
      <c r="OEY113" s="16"/>
      <c r="OEZ113" s="16"/>
      <c r="OFA113" s="16"/>
      <c r="OFB113" s="16"/>
      <c r="OFC113" s="16"/>
      <c r="OFD113" s="16"/>
      <c r="OFE113" s="16"/>
      <c r="OFF113" s="16"/>
      <c r="OFG113" s="16"/>
      <c r="OFH113" s="16"/>
      <c r="OFI113" s="16"/>
      <c r="OFJ113" s="16"/>
      <c r="OFK113" s="16"/>
      <c r="OFL113" s="16"/>
      <c r="OFM113" s="16"/>
      <c r="OFN113" s="16"/>
      <c r="OFO113" s="16"/>
      <c r="OFP113" s="16"/>
      <c r="OFQ113" s="16"/>
      <c r="OFR113" s="16"/>
      <c r="OFS113" s="16"/>
      <c r="OFT113" s="16"/>
      <c r="OFU113" s="16"/>
      <c r="OFV113" s="16"/>
      <c r="OFW113" s="16"/>
      <c r="OFX113" s="16"/>
      <c r="OFY113" s="16"/>
      <c r="OFZ113" s="16"/>
      <c r="OGA113" s="16"/>
      <c r="OGB113" s="16"/>
      <c r="OGC113" s="16"/>
      <c r="OGD113" s="16"/>
      <c r="OGE113" s="16"/>
      <c r="OGF113" s="16"/>
      <c r="OGG113" s="16"/>
      <c r="OGH113" s="16"/>
      <c r="OGI113" s="16"/>
      <c r="OGJ113" s="16"/>
      <c r="OGK113" s="16"/>
      <c r="OGL113" s="16"/>
      <c r="OGM113" s="16"/>
      <c r="OGN113" s="16"/>
      <c r="OGO113" s="16"/>
      <c r="OGP113" s="16"/>
      <c r="OGQ113" s="16"/>
      <c r="OGR113" s="16"/>
      <c r="OGS113" s="16"/>
      <c r="OGT113" s="16"/>
      <c r="OGU113" s="16"/>
      <c r="OGV113" s="16"/>
      <c r="OGW113" s="16"/>
      <c r="OGX113" s="16"/>
      <c r="OGY113" s="16"/>
      <c r="OGZ113" s="16"/>
      <c r="OHA113" s="16"/>
      <c r="OHB113" s="16"/>
      <c r="OHC113" s="16"/>
      <c r="OHD113" s="16"/>
      <c r="OHE113" s="16"/>
      <c r="OHF113" s="16"/>
      <c r="OHG113" s="16"/>
      <c r="OHH113" s="16"/>
      <c r="OHI113" s="16"/>
      <c r="OHJ113" s="16"/>
      <c r="OHK113" s="16"/>
      <c r="OHL113" s="16"/>
      <c r="OHM113" s="16"/>
      <c r="OHN113" s="16"/>
      <c r="OHO113" s="16"/>
      <c r="OHP113" s="16"/>
      <c r="OHQ113" s="16"/>
      <c r="OHR113" s="16"/>
      <c r="OHS113" s="16"/>
      <c r="OHT113" s="16"/>
      <c r="OHU113" s="16"/>
      <c r="OHV113" s="16"/>
      <c r="OHW113" s="16"/>
      <c r="OHX113" s="16"/>
      <c r="OHY113" s="16"/>
      <c r="OHZ113" s="16"/>
      <c r="OIA113" s="16"/>
      <c r="OIB113" s="16"/>
      <c r="OIC113" s="16"/>
      <c r="OID113" s="16"/>
      <c r="OIE113" s="16"/>
      <c r="OIF113" s="16"/>
      <c r="OIG113" s="16"/>
      <c r="OIH113" s="16"/>
      <c r="OII113" s="16"/>
      <c r="OIJ113" s="16"/>
      <c r="OIK113" s="16"/>
      <c r="OIL113" s="16"/>
      <c r="OIM113" s="16"/>
      <c r="OIN113" s="16"/>
      <c r="OIO113" s="16"/>
      <c r="OIP113" s="16"/>
      <c r="OIQ113" s="16"/>
      <c r="OIR113" s="16"/>
      <c r="OIS113" s="16"/>
      <c r="OIT113" s="16"/>
      <c r="OIU113" s="16"/>
      <c r="OIV113" s="16"/>
      <c r="OIW113" s="16"/>
      <c r="OIX113" s="16"/>
      <c r="OIY113" s="16"/>
      <c r="OIZ113" s="16"/>
      <c r="OJA113" s="16"/>
      <c r="OJB113" s="16"/>
      <c r="OJC113" s="16"/>
      <c r="OJD113" s="16"/>
      <c r="OJE113" s="16"/>
      <c r="OJF113" s="16"/>
      <c r="OJG113" s="16"/>
      <c r="OJH113" s="16"/>
      <c r="OJI113" s="16"/>
      <c r="OJJ113" s="16"/>
      <c r="OJK113" s="16"/>
      <c r="OJL113" s="16"/>
      <c r="OJM113" s="16"/>
      <c r="OJN113" s="16"/>
      <c r="OJO113" s="16"/>
      <c r="OJP113" s="16"/>
      <c r="OJQ113" s="16"/>
      <c r="OJR113" s="16"/>
      <c r="OJS113" s="16"/>
      <c r="OJT113" s="16"/>
      <c r="OJU113" s="16"/>
      <c r="OJV113" s="16"/>
      <c r="OJW113" s="16"/>
      <c r="OJX113" s="16"/>
      <c r="OJY113" s="16"/>
      <c r="OJZ113" s="16"/>
      <c r="OKA113" s="16"/>
      <c r="OKB113" s="16"/>
      <c r="OKC113" s="16"/>
      <c r="OKD113" s="16"/>
      <c r="OKE113" s="16"/>
      <c r="OKF113" s="16"/>
      <c r="OKG113" s="16"/>
      <c r="OKH113" s="16"/>
      <c r="OKI113" s="16"/>
      <c r="OKJ113" s="16"/>
      <c r="OKK113" s="16"/>
      <c r="OKL113" s="16"/>
      <c r="OKM113" s="16"/>
      <c r="OKN113" s="16"/>
      <c r="OKO113" s="16"/>
      <c r="OKP113" s="16"/>
      <c r="OKQ113" s="16"/>
      <c r="OKR113" s="16"/>
      <c r="OKS113" s="16"/>
      <c r="OKT113" s="16"/>
      <c r="OKU113" s="16"/>
      <c r="OKV113" s="16"/>
      <c r="OKW113" s="16"/>
      <c r="OKX113" s="16"/>
      <c r="OKY113" s="16"/>
      <c r="OKZ113" s="16"/>
      <c r="OLA113" s="16"/>
      <c r="OLB113" s="16"/>
      <c r="OLC113" s="16"/>
      <c r="OLD113" s="16"/>
      <c r="OLE113" s="16"/>
      <c r="OLF113" s="16"/>
      <c r="OLG113" s="16"/>
      <c r="OLH113" s="16"/>
      <c r="OLI113" s="16"/>
      <c r="OLJ113" s="16"/>
      <c r="OLK113" s="16"/>
      <c r="OLL113" s="16"/>
      <c r="OLM113" s="16"/>
      <c r="OLN113" s="16"/>
      <c r="OLO113" s="16"/>
      <c r="OLP113" s="16"/>
      <c r="OLQ113" s="16"/>
      <c r="OLR113" s="16"/>
      <c r="OLS113" s="16"/>
      <c r="OLT113" s="16"/>
      <c r="OLU113" s="16"/>
      <c r="OLV113" s="16"/>
      <c r="OLW113" s="16"/>
      <c r="OLX113" s="16"/>
      <c r="OLY113" s="16"/>
      <c r="OLZ113" s="16"/>
      <c r="OMA113" s="16"/>
      <c r="OMB113" s="16"/>
      <c r="OMC113" s="16"/>
      <c r="OMD113" s="16"/>
      <c r="OME113" s="16"/>
      <c r="OMF113" s="16"/>
      <c r="OMG113" s="16"/>
      <c r="OMH113" s="16"/>
      <c r="OMI113" s="16"/>
      <c r="OMJ113" s="16"/>
      <c r="OMK113" s="16"/>
      <c r="OML113" s="16"/>
      <c r="OMM113" s="16"/>
      <c r="OMN113" s="16"/>
      <c r="OMO113" s="16"/>
      <c r="OMP113" s="16"/>
      <c r="OMQ113" s="16"/>
      <c r="OMR113" s="16"/>
      <c r="OMS113" s="16"/>
      <c r="OMT113" s="16"/>
      <c r="OMU113" s="16"/>
      <c r="OMV113" s="16"/>
      <c r="OMW113" s="16"/>
      <c r="OMX113" s="16"/>
      <c r="OMY113" s="16"/>
      <c r="OMZ113" s="16"/>
      <c r="ONA113" s="16"/>
      <c r="ONB113" s="16"/>
      <c r="ONC113" s="16"/>
      <c r="OND113" s="16"/>
      <c r="ONE113" s="16"/>
      <c r="ONF113" s="16"/>
      <c r="ONG113" s="16"/>
      <c r="ONH113" s="16"/>
      <c r="ONI113" s="16"/>
      <c r="ONJ113" s="16"/>
      <c r="ONK113" s="16"/>
      <c r="ONL113" s="16"/>
      <c r="ONM113" s="16"/>
      <c r="ONN113" s="16"/>
      <c r="ONO113" s="16"/>
      <c r="ONP113" s="16"/>
      <c r="ONQ113" s="16"/>
      <c r="ONR113" s="16"/>
      <c r="ONS113" s="16"/>
      <c r="ONT113" s="16"/>
      <c r="ONU113" s="16"/>
      <c r="ONV113" s="16"/>
      <c r="ONW113" s="16"/>
      <c r="ONX113" s="16"/>
      <c r="ONY113" s="16"/>
      <c r="ONZ113" s="16"/>
      <c r="OOA113" s="16"/>
      <c r="OOB113" s="16"/>
      <c r="OOC113" s="16"/>
      <c r="OOD113" s="16"/>
      <c r="OOE113" s="16"/>
      <c r="OOF113" s="16"/>
      <c r="OOG113" s="16"/>
      <c r="OOH113" s="16"/>
      <c r="OOI113" s="16"/>
      <c r="OOJ113" s="16"/>
      <c r="OOK113" s="16"/>
      <c r="OOL113" s="16"/>
      <c r="OOM113" s="16"/>
      <c r="OON113" s="16"/>
      <c r="OOO113" s="16"/>
      <c r="OOP113" s="16"/>
      <c r="OOQ113" s="16"/>
      <c r="OOR113" s="16"/>
      <c r="OOS113" s="16"/>
      <c r="OOT113" s="16"/>
      <c r="OOU113" s="16"/>
      <c r="OOV113" s="16"/>
      <c r="OOW113" s="16"/>
      <c r="OOX113" s="16"/>
      <c r="OOY113" s="16"/>
      <c r="OOZ113" s="16"/>
      <c r="OPA113" s="16"/>
      <c r="OPB113" s="16"/>
      <c r="OPC113" s="16"/>
      <c r="OPD113" s="16"/>
      <c r="OPE113" s="16"/>
      <c r="OPF113" s="16"/>
      <c r="OPG113" s="16"/>
      <c r="OPH113" s="16"/>
      <c r="OPI113" s="16"/>
      <c r="OPJ113" s="16"/>
      <c r="OPK113" s="16"/>
      <c r="OPL113" s="16"/>
      <c r="OPM113" s="16"/>
      <c r="OPN113" s="16"/>
      <c r="OPO113" s="16"/>
      <c r="OPP113" s="16"/>
      <c r="OPQ113" s="16"/>
      <c r="OPR113" s="16"/>
      <c r="OPS113" s="16"/>
      <c r="OPT113" s="16"/>
      <c r="OPU113" s="16"/>
      <c r="OPV113" s="16"/>
      <c r="OPW113" s="16"/>
      <c r="OPX113" s="16"/>
      <c r="OPY113" s="16"/>
      <c r="OPZ113" s="16"/>
      <c r="OQA113" s="16"/>
      <c r="OQB113" s="16"/>
      <c r="OQC113" s="16"/>
      <c r="OQD113" s="16"/>
      <c r="OQE113" s="16"/>
      <c r="OQF113" s="16"/>
      <c r="OQG113" s="16"/>
      <c r="OQH113" s="16"/>
      <c r="OQI113" s="16"/>
      <c r="OQJ113" s="16"/>
      <c r="OQK113" s="16"/>
      <c r="OQL113" s="16"/>
      <c r="OQM113" s="16"/>
      <c r="OQN113" s="16"/>
      <c r="OQO113" s="16"/>
      <c r="OQP113" s="16"/>
      <c r="OQQ113" s="16"/>
      <c r="OQR113" s="16"/>
      <c r="OQS113" s="16"/>
      <c r="OQT113" s="16"/>
      <c r="OQU113" s="16"/>
      <c r="OQV113" s="16"/>
      <c r="OQW113" s="16"/>
      <c r="OQX113" s="16"/>
      <c r="OQY113" s="16"/>
      <c r="OQZ113" s="16"/>
      <c r="ORA113" s="16"/>
      <c r="ORB113" s="16"/>
      <c r="ORC113" s="16"/>
      <c r="ORD113" s="16"/>
      <c r="ORE113" s="16"/>
      <c r="ORF113" s="16"/>
      <c r="ORG113" s="16"/>
      <c r="ORH113" s="16"/>
      <c r="ORI113" s="16"/>
      <c r="ORJ113" s="16"/>
      <c r="ORK113" s="16"/>
      <c r="ORL113" s="16"/>
      <c r="ORM113" s="16"/>
      <c r="ORN113" s="16"/>
      <c r="ORO113" s="16"/>
      <c r="ORP113" s="16"/>
      <c r="ORQ113" s="16"/>
      <c r="ORR113" s="16"/>
      <c r="ORS113" s="16"/>
      <c r="ORT113" s="16"/>
      <c r="ORU113" s="16"/>
      <c r="ORV113" s="16"/>
      <c r="ORW113" s="16"/>
      <c r="ORX113" s="16"/>
      <c r="ORY113" s="16"/>
      <c r="ORZ113" s="16"/>
      <c r="OSA113" s="16"/>
      <c r="OSB113" s="16"/>
      <c r="OSC113" s="16"/>
      <c r="OSD113" s="16"/>
      <c r="OSE113" s="16"/>
      <c r="OSF113" s="16"/>
      <c r="OSG113" s="16"/>
      <c r="OSH113" s="16"/>
      <c r="OSI113" s="16"/>
      <c r="OSJ113" s="16"/>
      <c r="OSK113" s="16"/>
      <c r="OSL113" s="16"/>
      <c r="OSM113" s="16"/>
      <c r="OSN113" s="16"/>
      <c r="OSO113" s="16"/>
      <c r="OSP113" s="16"/>
      <c r="OSQ113" s="16"/>
      <c r="OSR113" s="16"/>
      <c r="OSS113" s="16"/>
      <c r="OST113" s="16"/>
      <c r="OSU113" s="16"/>
      <c r="OSV113" s="16"/>
      <c r="OSW113" s="16"/>
      <c r="OSX113" s="16"/>
      <c r="OSY113" s="16"/>
      <c r="OSZ113" s="16"/>
      <c r="OTA113" s="16"/>
      <c r="OTB113" s="16"/>
      <c r="OTC113" s="16"/>
      <c r="OTD113" s="16"/>
      <c r="OTE113" s="16"/>
      <c r="OTF113" s="16"/>
      <c r="OTG113" s="16"/>
      <c r="OTH113" s="16"/>
      <c r="OTI113" s="16"/>
      <c r="OTJ113" s="16"/>
      <c r="OTK113" s="16"/>
      <c r="OTL113" s="16"/>
      <c r="OTM113" s="16"/>
      <c r="OTN113" s="16"/>
      <c r="OTO113" s="16"/>
      <c r="OTP113" s="16"/>
      <c r="OTQ113" s="16"/>
      <c r="OTR113" s="16"/>
      <c r="OTS113" s="16"/>
      <c r="OTT113" s="16"/>
      <c r="OTU113" s="16"/>
      <c r="OTV113" s="16"/>
      <c r="OTW113" s="16"/>
      <c r="OTX113" s="16"/>
      <c r="OTY113" s="16"/>
      <c r="OTZ113" s="16"/>
      <c r="OUA113" s="16"/>
      <c r="OUB113" s="16"/>
      <c r="OUC113" s="16"/>
      <c r="OUD113" s="16"/>
      <c r="OUE113" s="16"/>
      <c r="OUF113" s="16"/>
      <c r="OUG113" s="16"/>
      <c r="OUH113" s="16"/>
      <c r="OUI113" s="16"/>
      <c r="OUJ113" s="16"/>
      <c r="OUK113" s="16"/>
      <c r="OUL113" s="16"/>
      <c r="OUM113" s="16"/>
      <c r="OUN113" s="16"/>
      <c r="OUO113" s="16"/>
      <c r="OUP113" s="16"/>
      <c r="OUQ113" s="16"/>
      <c r="OUR113" s="16"/>
      <c r="OUS113" s="16"/>
      <c r="OUT113" s="16"/>
      <c r="OUU113" s="16"/>
      <c r="OUV113" s="16"/>
      <c r="OUW113" s="16"/>
      <c r="OUX113" s="16"/>
      <c r="OUY113" s="16"/>
      <c r="OUZ113" s="16"/>
      <c r="OVA113" s="16"/>
      <c r="OVB113" s="16"/>
      <c r="OVC113" s="16"/>
      <c r="OVD113" s="16"/>
      <c r="OVE113" s="16"/>
      <c r="OVF113" s="16"/>
      <c r="OVG113" s="16"/>
      <c r="OVH113" s="16"/>
      <c r="OVI113" s="16"/>
      <c r="OVJ113" s="16"/>
      <c r="OVK113" s="16"/>
      <c r="OVL113" s="16"/>
      <c r="OVM113" s="16"/>
      <c r="OVN113" s="16"/>
      <c r="OVO113" s="16"/>
      <c r="OVP113" s="16"/>
      <c r="OVQ113" s="16"/>
      <c r="OVR113" s="16"/>
      <c r="OVS113" s="16"/>
      <c r="OVT113" s="16"/>
      <c r="OVU113" s="16"/>
      <c r="OVV113" s="16"/>
      <c r="OVW113" s="16"/>
      <c r="OVX113" s="16"/>
      <c r="OVY113" s="16"/>
      <c r="OVZ113" s="16"/>
      <c r="OWA113" s="16"/>
      <c r="OWB113" s="16"/>
      <c r="OWC113" s="16"/>
      <c r="OWD113" s="16"/>
      <c r="OWE113" s="16"/>
      <c r="OWF113" s="16"/>
      <c r="OWG113" s="16"/>
      <c r="OWH113" s="16"/>
      <c r="OWI113" s="16"/>
      <c r="OWJ113" s="16"/>
      <c r="OWK113" s="16"/>
      <c r="OWL113" s="16"/>
      <c r="OWM113" s="16"/>
      <c r="OWN113" s="16"/>
      <c r="OWO113" s="16"/>
      <c r="OWP113" s="16"/>
      <c r="OWQ113" s="16"/>
      <c r="OWR113" s="16"/>
      <c r="OWS113" s="16"/>
      <c r="OWT113" s="16"/>
      <c r="OWU113" s="16"/>
      <c r="OWV113" s="16"/>
      <c r="OWW113" s="16"/>
      <c r="OWX113" s="16"/>
      <c r="OWY113" s="16"/>
      <c r="OWZ113" s="16"/>
      <c r="OXA113" s="16"/>
      <c r="OXB113" s="16"/>
      <c r="OXC113" s="16"/>
      <c r="OXD113" s="16"/>
      <c r="OXE113" s="16"/>
      <c r="OXF113" s="16"/>
      <c r="OXG113" s="16"/>
      <c r="OXH113" s="16"/>
      <c r="OXI113" s="16"/>
      <c r="OXJ113" s="16"/>
      <c r="OXK113" s="16"/>
      <c r="OXL113" s="16"/>
      <c r="OXM113" s="16"/>
      <c r="OXN113" s="16"/>
      <c r="OXO113" s="16"/>
      <c r="OXP113" s="16"/>
      <c r="OXQ113" s="16"/>
      <c r="OXR113" s="16"/>
      <c r="OXS113" s="16"/>
      <c r="OXT113" s="16"/>
      <c r="OXU113" s="16"/>
      <c r="OXV113" s="16"/>
      <c r="OXW113" s="16"/>
      <c r="OXX113" s="16"/>
      <c r="OXY113" s="16"/>
      <c r="OXZ113" s="16"/>
      <c r="OYA113" s="16"/>
      <c r="OYB113" s="16"/>
      <c r="OYC113" s="16"/>
      <c r="OYD113" s="16"/>
      <c r="OYE113" s="16"/>
      <c r="OYF113" s="16"/>
      <c r="OYG113" s="16"/>
      <c r="OYH113" s="16"/>
      <c r="OYI113" s="16"/>
      <c r="OYJ113" s="16"/>
      <c r="OYK113" s="16"/>
      <c r="OYL113" s="16"/>
      <c r="OYM113" s="16"/>
      <c r="OYN113" s="16"/>
      <c r="OYO113" s="16"/>
      <c r="OYP113" s="16"/>
      <c r="OYQ113" s="16"/>
      <c r="OYR113" s="16"/>
      <c r="OYS113" s="16"/>
      <c r="OYT113" s="16"/>
      <c r="OYU113" s="16"/>
      <c r="OYV113" s="16"/>
      <c r="OYW113" s="16"/>
      <c r="OYX113" s="16"/>
      <c r="OYY113" s="16"/>
      <c r="OYZ113" s="16"/>
      <c r="OZA113" s="16"/>
      <c r="OZB113" s="16"/>
      <c r="OZC113" s="16"/>
      <c r="OZD113" s="16"/>
      <c r="OZE113" s="16"/>
      <c r="OZF113" s="16"/>
      <c r="OZG113" s="16"/>
      <c r="OZH113" s="16"/>
      <c r="OZI113" s="16"/>
      <c r="OZJ113" s="16"/>
      <c r="OZK113" s="16"/>
      <c r="OZL113" s="16"/>
      <c r="OZM113" s="16"/>
      <c r="OZN113" s="16"/>
      <c r="OZO113" s="16"/>
      <c r="OZP113" s="16"/>
      <c r="OZQ113" s="16"/>
      <c r="OZR113" s="16"/>
      <c r="OZS113" s="16"/>
      <c r="OZT113" s="16"/>
      <c r="OZU113" s="16"/>
      <c r="OZV113" s="16"/>
      <c r="OZW113" s="16"/>
      <c r="OZX113" s="16"/>
      <c r="OZY113" s="16"/>
      <c r="OZZ113" s="16"/>
      <c r="PAA113" s="16"/>
      <c r="PAB113" s="16"/>
      <c r="PAC113" s="16"/>
      <c r="PAD113" s="16"/>
      <c r="PAE113" s="16"/>
      <c r="PAF113" s="16"/>
      <c r="PAG113" s="16"/>
      <c r="PAH113" s="16"/>
      <c r="PAI113" s="16"/>
      <c r="PAJ113" s="16"/>
      <c r="PAK113" s="16"/>
      <c r="PAL113" s="16"/>
      <c r="PAM113" s="16"/>
      <c r="PAN113" s="16"/>
      <c r="PAO113" s="16"/>
      <c r="PAP113" s="16"/>
      <c r="PAQ113" s="16"/>
      <c r="PAR113" s="16"/>
      <c r="PAS113" s="16"/>
      <c r="PAT113" s="16"/>
      <c r="PAU113" s="16"/>
      <c r="PAV113" s="16"/>
      <c r="PAW113" s="16"/>
      <c r="PAX113" s="16"/>
      <c r="PAY113" s="16"/>
      <c r="PAZ113" s="16"/>
      <c r="PBA113" s="16"/>
      <c r="PBB113" s="16"/>
      <c r="PBC113" s="16"/>
      <c r="PBD113" s="16"/>
      <c r="PBE113" s="16"/>
      <c r="PBF113" s="16"/>
      <c r="PBG113" s="16"/>
      <c r="PBH113" s="16"/>
      <c r="PBI113" s="16"/>
      <c r="PBJ113" s="16"/>
      <c r="PBK113" s="16"/>
      <c r="PBL113" s="16"/>
      <c r="PBM113" s="16"/>
      <c r="PBN113" s="16"/>
      <c r="PBO113" s="16"/>
      <c r="PBP113" s="16"/>
      <c r="PBQ113" s="16"/>
      <c r="PBR113" s="16"/>
      <c r="PBS113" s="16"/>
      <c r="PBT113" s="16"/>
      <c r="PBU113" s="16"/>
      <c r="PBV113" s="16"/>
      <c r="PBW113" s="16"/>
      <c r="PBX113" s="16"/>
      <c r="PBY113" s="16"/>
      <c r="PBZ113" s="16"/>
      <c r="PCA113" s="16"/>
      <c r="PCB113" s="16"/>
      <c r="PCC113" s="16"/>
      <c r="PCD113" s="16"/>
      <c r="PCE113" s="16"/>
      <c r="PCF113" s="16"/>
      <c r="PCG113" s="16"/>
      <c r="PCH113" s="16"/>
      <c r="PCI113" s="16"/>
      <c r="PCJ113" s="16"/>
      <c r="PCK113" s="16"/>
      <c r="PCL113" s="16"/>
      <c r="PCM113" s="16"/>
      <c r="PCN113" s="16"/>
      <c r="PCO113" s="16"/>
      <c r="PCP113" s="16"/>
      <c r="PCQ113" s="16"/>
      <c r="PCR113" s="16"/>
      <c r="PCS113" s="16"/>
      <c r="PCT113" s="16"/>
      <c r="PCU113" s="16"/>
      <c r="PCV113" s="16"/>
      <c r="PCW113" s="16"/>
      <c r="PCX113" s="16"/>
      <c r="PCY113" s="16"/>
      <c r="PCZ113" s="16"/>
      <c r="PDA113" s="16"/>
      <c r="PDB113" s="16"/>
      <c r="PDC113" s="16"/>
      <c r="PDD113" s="16"/>
      <c r="PDE113" s="16"/>
      <c r="PDF113" s="16"/>
      <c r="PDG113" s="16"/>
      <c r="PDH113" s="16"/>
      <c r="PDI113" s="16"/>
      <c r="PDJ113" s="16"/>
      <c r="PDK113" s="16"/>
      <c r="PDL113" s="16"/>
      <c r="PDM113" s="16"/>
      <c r="PDN113" s="16"/>
      <c r="PDO113" s="16"/>
      <c r="PDP113" s="16"/>
      <c r="PDQ113" s="16"/>
      <c r="PDR113" s="16"/>
      <c r="PDS113" s="16"/>
      <c r="PDT113" s="16"/>
      <c r="PDU113" s="16"/>
      <c r="PDV113" s="16"/>
      <c r="PDW113" s="16"/>
      <c r="PDX113" s="16"/>
      <c r="PDY113" s="16"/>
      <c r="PDZ113" s="16"/>
      <c r="PEA113" s="16"/>
      <c r="PEB113" s="16"/>
      <c r="PEC113" s="16"/>
      <c r="PED113" s="16"/>
      <c r="PEE113" s="16"/>
      <c r="PEF113" s="16"/>
      <c r="PEG113" s="16"/>
      <c r="PEH113" s="16"/>
      <c r="PEI113" s="16"/>
      <c r="PEJ113" s="16"/>
      <c r="PEK113" s="16"/>
      <c r="PEL113" s="16"/>
      <c r="PEM113" s="16"/>
      <c r="PEN113" s="16"/>
      <c r="PEO113" s="16"/>
      <c r="PEP113" s="16"/>
      <c r="PEQ113" s="16"/>
      <c r="PER113" s="16"/>
      <c r="PES113" s="16"/>
      <c r="PET113" s="16"/>
      <c r="PEU113" s="16"/>
      <c r="PEV113" s="16"/>
      <c r="PEW113" s="16"/>
      <c r="PEX113" s="16"/>
      <c r="PEY113" s="16"/>
      <c r="PEZ113" s="16"/>
      <c r="PFA113" s="16"/>
      <c r="PFB113" s="16"/>
      <c r="PFC113" s="16"/>
      <c r="PFD113" s="16"/>
      <c r="PFE113" s="16"/>
      <c r="PFF113" s="16"/>
      <c r="PFG113" s="16"/>
      <c r="PFH113" s="16"/>
      <c r="PFI113" s="16"/>
      <c r="PFJ113" s="16"/>
      <c r="PFK113" s="16"/>
      <c r="PFL113" s="16"/>
      <c r="PFM113" s="16"/>
      <c r="PFN113" s="16"/>
      <c r="PFO113" s="16"/>
      <c r="PFP113" s="16"/>
      <c r="PFQ113" s="16"/>
      <c r="PFR113" s="16"/>
      <c r="PFS113" s="16"/>
      <c r="PFT113" s="16"/>
      <c r="PFU113" s="16"/>
      <c r="PFV113" s="16"/>
      <c r="PFW113" s="16"/>
      <c r="PFX113" s="16"/>
      <c r="PFY113" s="16"/>
      <c r="PFZ113" s="16"/>
      <c r="PGA113" s="16"/>
      <c r="PGB113" s="16"/>
      <c r="PGC113" s="16"/>
      <c r="PGD113" s="16"/>
      <c r="PGE113" s="16"/>
      <c r="PGF113" s="16"/>
      <c r="PGG113" s="16"/>
      <c r="PGH113" s="16"/>
      <c r="PGI113" s="16"/>
      <c r="PGJ113" s="16"/>
      <c r="PGK113" s="16"/>
      <c r="PGL113" s="16"/>
      <c r="PGM113" s="16"/>
      <c r="PGN113" s="16"/>
      <c r="PGO113" s="16"/>
      <c r="PGP113" s="16"/>
      <c r="PGQ113" s="16"/>
      <c r="PGR113" s="16"/>
      <c r="PGS113" s="16"/>
      <c r="PGT113" s="16"/>
      <c r="PGU113" s="16"/>
      <c r="PGV113" s="16"/>
      <c r="PGW113" s="16"/>
      <c r="PGX113" s="16"/>
      <c r="PGY113" s="16"/>
      <c r="PGZ113" s="16"/>
      <c r="PHA113" s="16"/>
      <c r="PHB113" s="16"/>
      <c r="PHC113" s="16"/>
      <c r="PHD113" s="16"/>
      <c r="PHE113" s="16"/>
      <c r="PHF113" s="16"/>
      <c r="PHG113" s="16"/>
      <c r="PHH113" s="16"/>
      <c r="PHI113" s="16"/>
      <c r="PHJ113" s="16"/>
      <c r="PHK113" s="16"/>
      <c r="PHL113" s="16"/>
      <c r="PHM113" s="16"/>
      <c r="PHN113" s="16"/>
      <c r="PHO113" s="16"/>
      <c r="PHP113" s="16"/>
      <c r="PHQ113" s="16"/>
      <c r="PHR113" s="16"/>
      <c r="PHS113" s="16"/>
      <c r="PHT113" s="16"/>
      <c r="PHU113" s="16"/>
      <c r="PHV113" s="16"/>
      <c r="PHW113" s="16"/>
      <c r="PHX113" s="16"/>
      <c r="PHY113" s="16"/>
      <c r="PHZ113" s="16"/>
      <c r="PIA113" s="16"/>
      <c r="PIB113" s="16"/>
      <c r="PIC113" s="16"/>
      <c r="PID113" s="16"/>
      <c r="PIE113" s="16"/>
      <c r="PIF113" s="16"/>
      <c r="PIG113" s="16"/>
      <c r="PIH113" s="16"/>
      <c r="PII113" s="16"/>
      <c r="PIJ113" s="16"/>
      <c r="PIK113" s="16"/>
      <c r="PIL113" s="16"/>
      <c r="PIM113" s="16"/>
      <c r="PIN113" s="16"/>
      <c r="PIO113" s="16"/>
      <c r="PIP113" s="16"/>
      <c r="PIQ113" s="16"/>
      <c r="PIR113" s="16"/>
      <c r="PIS113" s="16"/>
      <c r="PIT113" s="16"/>
      <c r="PIU113" s="16"/>
      <c r="PIV113" s="16"/>
      <c r="PIW113" s="16"/>
      <c r="PIX113" s="16"/>
      <c r="PIY113" s="16"/>
      <c r="PIZ113" s="16"/>
      <c r="PJA113" s="16"/>
      <c r="PJB113" s="16"/>
      <c r="PJC113" s="16"/>
      <c r="PJD113" s="16"/>
      <c r="PJE113" s="16"/>
      <c r="PJF113" s="16"/>
      <c r="PJG113" s="16"/>
      <c r="PJH113" s="16"/>
      <c r="PJI113" s="16"/>
      <c r="PJJ113" s="16"/>
      <c r="PJK113" s="16"/>
      <c r="PJL113" s="16"/>
      <c r="PJM113" s="16"/>
      <c r="PJN113" s="16"/>
      <c r="PJO113" s="16"/>
      <c r="PJP113" s="16"/>
      <c r="PJQ113" s="16"/>
      <c r="PJR113" s="16"/>
      <c r="PJS113" s="16"/>
      <c r="PJT113" s="16"/>
      <c r="PJU113" s="16"/>
      <c r="PJV113" s="16"/>
      <c r="PJW113" s="16"/>
      <c r="PJX113" s="16"/>
      <c r="PJY113" s="16"/>
      <c r="PJZ113" s="16"/>
      <c r="PKA113" s="16"/>
      <c r="PKB113" s="16"/>
      <c r="PKC113" s="16"/>
      <c r="PKD113" s="16"/>
      <c r="PKE113" s="16"/>
      <c r="PKF113" s="16"/>
      <c r="PKG113" s="16"/>
      <c r="PKH113" s="16"/>
      <c r="PKI113" s="16"/>
      <c r="PKJ113" s="16"/>
      <c r="PKK113" s="16"/>
      <c r="PKL113" s="16"/>
      <c r="PKM113" s="16"/>
      <c r="PKN113" s="16"/>
      <c r="PKO113" s="16"/>
      <c r="PKP113" s="16"/>
      <c r="PKQ113" s="16"/>
      <c r="PKR113" s="16"/>
      <c r="PKS113" s="16"/>
      <c r="PKT113" s="16"/>
      <c r="PKU113" s="16"/>
      <c r="PKV113" s="16"/>
      <c r="PKW113" s="16"/>
      <c r="PKX113" s="16"/>
      <c r="PKY113" s="16"/>
      <c r="PKZ113" s="16"/>
      <c r="PLA113" s="16"/>
      <c r="PLB113" s="16"/>
      <c r="PLC113" s="16"/>
      <c r="PLD113" s="16"/>
      <c r="PLE113" s="16"/>
      <c r="PLF113" s="16"/>
      <c r="PLG113" s="16"/>
      <c r="PLH113" s="16"/>
      <c r="PLI113" s="16"/>
      <c r="PLJ113" s="16"/>
      <c r="PLK113" s="16"/>
      <c r="PLL113" s="16"/>
      <c r="PLM113" s="16"/>
      <c r="PLN113" s="16"/>
      <c r="PLO113" s="16"/>
      <c r="PLP113" s="16"/>
      <c r="PLQ113" s="16"/>
      <c r="PLR113" s="16"/>
      <c r="PLS113" s="16"/>
      <c r="PLT113" s="16"/>
      <c r="PLU113" s="16"/>
      <c r="PLV113" s="16"/>
      <c r="PLW113" s="16"/>
      <c r="PLX113" s="16"/>
      <c r="PLY113" s="16"/>
      <c r="PLZ113" s="16"/>
      <c r="PMA113" s="16"/>
      <c r="PMB113" s="16"/>
      <c r="PMC113" s="16"/>
      <c r="PMD113" s="16"/>
      <c r="PME113" s="16"/>
      <c r="PMF113" s="16"/>
      <c r="PMG113" s="16"/>
      <c r="PMH113" s="16"/>
      <c r="PMI113" s="16"/>
      <c r="PMJ113" s="16"/>
      <c r="PMK113" s="16"/>
      <c r="PML113" s="16"/>
      <c r="PMM113" s="16"/>
      <c r="PMN113" s="16"/>
      <c r="PMO113" s="16"/>
      <c r="PMP113" s="16"/>
      <c r="PMQ113" s="16"/>
      <c r="PMR113" s="16"/>
      <c r="PMS113" s="16"/>
      <c r="PMT113" s="16"/>
      <c r="PMU113" s="16"/>
      <c r="PMV113" s="16"/>
      <c r="PMW113" s="16"/>
      <c r="PMX113" s="16"/>
      <c r="PMY113" s="16"/>
      <c r="PMZ113" s="16"/>
      <c r="PNA113" s="16"/>
      <c r="PNB113" s="16"/>
      <c r="PNC113" s="16"/>
      <c r="PND113" s="16"/>
      <c r="PNE113" s="16"/>
      <c r="PNF113" s="16"/>
      <c r="PNG113" s="16"/>
      <c r="PNH113" s="16"/>
      <c r="PNI113" s="16"/>
      <c r="PNJ113" s="16"/>
      <c r="PNK113" s="16"/>
      <c r="PNL113" s="16"/>
      <c r="PNM113" s="16"/>
      <c r="PNN113" s="16"/>
      <c r="PNO113" s="16"/>
      <c r="PNP113" s="16"/>
      <c r="PNQ113" s="16"/>
      <c r="PNR113" s="16"/>
      <c r="PNS113" s="16"/>
      <c r="PNT113" s="16"/>
      <c r="PNU113" s="16"/>
      <c r="PNV113" s="16"/>
      <c r="PNW113" s="16"/>
      <c r="PNX113" s="16"/>
      <c r="PNY113" s="16"/>
      <c r="PNZ113" s="16"/>
      <c r="POA113" s="16"/>
      <c r="POB113" s="16"/>
      <c r="POC113" s="16"/>
      <c r="POD113" s="16"/>
      <c r="POE113" s="16"/>
      <c r="POF113" s="16"/>
      <c r="POG113" s="16"/>
      <c r="POH113" s="16"/>
      <c r="POI113" s="16"/>
      <c r="POJ113" s="16"/>
      <c r="POK113" s="16"/>
      <c r="POL113" s="16"/>
      <c r="POM113" s="16"/>
      <c r="PON113" s="16"/>
      <c r="POO113" s="16"/>
      <c r="POP113" s="16"/>
      <c r="POQ113" s="16"/>
      <c r="POR113" s="16"/>
      <c r="POS113" s="16"/>
      <c r="POT113" s="16"/>
      <c r="POU113" s="16"/>
      <c r="POV113" s="16"/>
      <c r="POW113" s="16"/>
      <c r="POX113" s="16"/>
      <c r="POY113" s="16"/>
      <c r="POZ113" s="16"/>
      <c r="PPA113" s="16"/>
      <c r="PPB113" s="16"/>
      <c r="PPC113" s="16"/>
      <c r="PPD113" s="16"/>
      <c r="PPE113" s="16"/>
      <c r="PPF113" s="16"/>
      <c r="PPG113" s="16"/>
      <c r="PPH113" s="16"/>
      <c r="PPI113" s="16"/>
      <c r="PPJ113" s="16"/>
      <c r="PPK113" s="16"/>
      <c r="PPL113" s="16"/>
      <c r="PPM113" s="16"/>
      <c r="PPN113" s="16"/>
      <c r="PPO113" s="16"/>
      <c r="PPP113" s="16"/>
      <c r="PPQ113" s="16"/>
      <c r="PPR113" s="16"/>
      <c r="PPS113" s="16"/>
      <c r="PPT113" s="16"/>
      <c r="PPU113" s="16"/>
      <c r="PPV113" s="16"/>
      <c r="PPW113" s="16"/>
      <c r="PPX113" s="16"/>
      <c r="PPY113" s="16"/>
      <c r="PPZ113" s="16"/>
      <c r="PQA113" s="16"/>
      <c r="PQB113" s="16"/>
      <c r="PQC113" s="16"/>
      <c r="PQD113" s="16"/>
      <c r="PQE113" s="16"/>
      <c r="PQF113" s="16"/>
      <c r="PQG113" s="16"/>
      <c r="PQH113" s="16"/>
      <c r="PQI113" s="16"/>
      <c r="PQJ113" s="16"/>
      <c r="PQK113" s="16"/>
      <c r="PQL113" s="16"/>
      <c r="PQM113" s="16"/>
      <c r="PQN113" s="16"/>
      <c r="PQO113" s="16"/>
      <c r="PQP113" s="16"/>
      <c r="PQQ113" s="16"/>
      <c r="PQR113" s="16"/>
      <c r="PQS113" s="16"/>
      <c r="PQT113" s="16"/>
      <c r="PQU113" s="16"/>
      <c r="PQV113" s="16"/>
      <c r="PQW113" s="16"/>
      <c r="PQX113" s="16"/>
      <c r="PQY113" s="16"/>
      <c r="PQZ113" s="16"/>
      <c r="PRA113" s="16"/>
      <c r="PRB113" s="16"/>
      <c r="PRC113" s="16"/>
      <c r="PRD113" s="16"/>
      <c r="PRE113" s="16"/>
      <c r="PRF113" s="16"/>
      <c r="PRG113" s="16"/>
      <c r="PRH113" s="16"/>
      <c r="PRI113" s="16"/>
      <c r="PRJ113" s="16"/>
      <c r="PRK113" s="16"/>
      <c r="PRL113" s="16"/>
      <c r="PRM113" s="16"/>
      <c r="PRN113" s="16"/>
      <c r="PRO113" s="16"/>
      <c r="PRP113" s="16"/>
      <c r="PRQ113" s="16"/>
      <c r="PRR113" s="16"/>
      <c r="PRS113" s="16"/>
      <c r="PRT113" s="16"/>
      <c r="PRU113" s="16"/>
      <c r="PRV113" s="16"/>
      <c r="PRW113" s="16"/>
      <c r="PRX113" s="16"/>
      <c r="PRY113" s="16"/>
      <c r="PRZ113" s="16"/>
      <c r="PSA113" s="16"/>
      <c r="PSB113" s="16"/>
      <c r="PSC113" s="16"/>
      <c r="PSD113" s="16"/>
      <c r="PSE113" s="16"/>
      <c r="PSF113" s="16"/>
      <c r="PSG113" s="16"/>
      <c r="PSH113" s="16"/>
      <c r="PSI113" s="16"/>
      <c r="PSJ113" s="16"/>
      <c r="PSK113" s="16"/>
      <c r="PSL113" s="16"/>
      <c r="PSM113" s="16"/>
      <c r="PSN113" s="16"/>
      <c r="PSO113" s="16"/>
      <c r="PSP113" s="16"/>
      <c r="PSQ113" s="16"/>
      <c r="PSR113" s="16"/>
      <c r="PSS113" s="16"/>
      <c r="PST113" s="16"/>
      <c r="PSU113" s="16"/>
      <c r="PSV113" s="16"/>
      <c r="PSW113" s="16"/>
      <c r="PSX113" s="16"/>
      <c r="PSY113" s="16"/>
      <c r="PSZ113" s="16"/>
      <c r="PTA113" s="16"/>
      <c r="PTB113" s="16"/>
      <c r="PTC113" s="16"/>
      <c r="PTD113" s="16"/>
      <c r="PTE113" s="16"/>
      <c r="PTF113" s="16"/>
      <c r="PTG113" s="16"/>
      <c r="PTH113" s="16"/>
      <c r="PTI113" s="16"/>
      <c r="PTJ113" s="16"/>
      <c r="PTK113" s="16"/>
      <c r="PTL113" s="16"/>
      <c r="PTM113" s="16"/>
      <c r="PTN113" s="16"/>
      <c r="PTO113" s="16"/>
      <c r="PTP113" s="16"/>
      <c r="PTQ113" s="16"/>
      <c r="PTR113" s="16"/>
      <c r="PTS113" s="16"/>
      <c r="PTT113" s="16"/>
      <c r="PTU113" s="16"/>
      <c r="PTV113" s="16"/>
      <c r="PTW113" s="16"/>
      <c r="PTX113" s="16"/>
      <c r="PTY113" s="16"/>
      <c r="PTZ113" s="16"/>
      <c r="PUA113" s="16"/>
      <c r="PUB113" s="16"/>
      <c r="PUC113" s="16"/>
      <c r="PUD113" s="16"/>
      <c r="PUE113" s="16"/>
      <c r="PUF113" s="16"/>
      <c r="PUG113" s="16"/>
      <c r="PUH113" s="16"/>
      <c r="PUI113" s="16"/>
      <c r="PUJ113" s="16"/>
      <c r="PUK113" s="16"/>
      <c r="PUL113" s="16"/>
      <c r="PUM113" s="16"/>
      <c r="PUN113" s="16"/>
      <c r="PUO113" s="16"/>
      <c r="PUP113" s="16"/>
      <c r="PUQ113" s="16"/>
      <c r="PUR113" s="16"/>
      <c r="PUS113" s="16"/>
      <c r="PUT113" s="16"/>
      <c r="PUU113" s="16"/>
      <c r="PUV113" s="16"/>
      <c r="PUW113" s="16"/>
      <c r="PUX113" s="16"/>
      <c r="PUY113" s="16"/>
      <c r="PUZ113" s="16"/>
      <c r="PVA113" s="16"/>
      <c r="PVB113" s="16"/>
      <c r="PVC113" s="16"/>
      <c r="PVD113" s="16"/>
      <c r="PVE113" s="16"/>
      <c r="PVF113" s="16"/>
      <c r="PVG113" s="16"/>
      <c r="PVH113" s="16"/>
      <c r="PVI113" s="16"/>
      <c r="PVJ113" s="16"/>
      <c r="PVK113" s="16"/>
      <c r="PVL113" s="16"/>
      <c r="PVM113" s="16"/>
      <c r="PVN113" s="16"/>
      <c r="PVO113" s="16"/>
      <c r="PVP113" s="16"/>
      <c r="PVQ113" s="16"/>
      <c r="PVR113" s="16"/>
      <c r="PVS113" s="16"/>
      <c r="PVT113" s="16"/>
      <c r="PVU113" s="16"/>
      <c r="PVV113" s="16"/>
      <c r="PVW113" s="16"/>
      <c r="PVX113" s="16"/>
      <c r="PVY113" s="16"/>
      <c r="PVZ113" s="16"/>
      <c r="PWA113" s="16"/>
      <c r="PWB113" s="16"/>
      <c r="PWC113" s="16"/>
      <c r="PWD113" s="16"/>
      <c r="PWE113" s="16"/>
      <c r="PWF113" s="16"/>
      <c r="PWG113" s="16"/>
      <c r="PWH113" s="16"/>
      <c r="PWI113" s="16"/>
      <c r="PWJ113" s="16"/>
      <c r="PWK113" s="16"/>
      <c r="PWL113" s="16"/>
      <c r="PWM113" s="16"/>
      <c r="PWN113" s="16"/>
      <c r="PWO113" s="16"/>
      <c r="PWP113" s="16"/>
      <c r="PWQ113" s="16"/>
      <c r="PWR113" s="16"/>
      <c r="PWS113" s="16"/>
      <c r="PWT113" s="16"/>
      <c r="PWU113" s="16"/>
      <c r="PWV113" s="16"/>
      <c r="PWW113" s="16"/>
      <c r="PWX113" s="16"/>
      <c r="PWY113" s="16"/>
      <c r="PWZ113" s="16"/>
      <c r="PXA113" s="16"/>
      <c r="PXB113" s="16"/>
      <c r="PXC113" s="16"/>
      <c r="PXD113" s="16"/>
      <c r="PXE113" s="16"/>
      <c r="PXF113" s="16"/>
      <c r="PXG113" s="16"/>
      <c r="PXH113" s="16"/>
      <c r="PXI113" s="16"/>
      <c r="PXJ113" s="16"/>
      <c r="PXK113" s="16"/>
      <c r="PXL113" s="16"/>
      <c r="PXM113" s="16"/>
      <c r="PXN113" s="16"/>
      <c r="PXO113" s="16"/>
      <c r="PXP113" s="16"/>
      <c r="PXQ113" s="16"/>
      <c r="PXR113" s="16"/>
      <c r="PXS113" s="16"/>
      <c r="PXT113" s="16"/>
      <c r="PXU113" s="16"/>
      <c r="PXV113" s="16"/>
      <c r="PXW113" s="16"/>
      <c r="PXX113" s="16"/>
      <c r="PXY113" s="16"/>
      <c r="PXZ113" s="16"/>
      <c r="PYA113" s="16"/>
      <c r="PYB113" s="16"/>
      <c r="PYC113" s="16"/>
      <c r="PYD113" s="16"/>
      <c r="PYE113" s="16"/>
      <c r="PYF113" s="16"/>
      <c r="PYG113" s="16"/>
      <c r="PYH113" s="16"/>
      <c r="PYI113" s="16"/>
      <c r="PYJ113" s="16"/>
      <c r="PYK113" s="16"/>
      <c r="PYL113" s="16"/>
      <c r="PYM113" s="16"/>
      <c r="PYN113" s="16"/>
      <c r="PYO113" s="16"/>
      <c r="PYP113" s="16"/>
      <c r="PYQ113" s="16"/>
      <c r="PYR113" s="16"/>
      <c r="PYS113" s="16"/>
      <c r="PYT113" s="16"/>
      <c r="PYU113" s="16"/>
      <c r="PYV113" s="16"/>
      <c r="PYW113" s="16"/>
      <c r="PYX113" s="16"/>
      <c r="PYY113" s="16"/>
      <c r="PYZ113" s="16"/>
      <c r="PZA113" s="16"/>
      <c r="PZB113" s="16"/>
      <c r="PZC113" s="16"/>
      <c r="PZD113" s="16"/>
      <c r="PZE113" s="16"/>
      <c r="PZF113" s="16"/>
      <c r="PZG113" s="16"/>
      <c r="PZH113" s="16"/>
      <c r="PZI113" s="16"/>
      <c r="PZJ113" s="16"/>
      <c r="PZK113" s="16"/>
      <c r="PZL113" s="16"/>
      <c r="PZM113" s="16"/>
      <c r="PZN113" s="16"/>
      <c r="PZO113" s="16"/>
      <c r="PZP113" s="16"/>
      <c r="PZQ113" s="16"/>
      <c r="PZR113" s="16"/>
      <c r="PZS113" s="16"/>
      <c r="PZT113" s="16"/>
      <c r="PZU113" s="16"/>
      <c r="PZV113" s="16"/>
      <c r="PZW113" s="16"/>
      <c r="PZX113" s="16"/>
      <c r="PZY113" s="16"/>
      <c r="PZZ113" s="16"/>
      <c r="QAA113" s="16"/>
      <c r="QAB113" s="16"/>
      <c r="QAC113" s="16"/>
      <c r="QAD113" s="16"/>
      <c r="QAE113" s="16"/>
      <c r="QAF113" s="16"/>
      <c r="QAG113" s="16"/>
      <c r="QAH113" s="16"/>
      <c r="QAI113" s="16"/>
      <c r="QAJ113" s="16"/>
      <c r="QAK113" s="16"/>
      <c r="QAL113" s="16"/>
      <c r="QAM113" s="16"/>
      <c r="QAN113" s="16"/>
      <c r="QAO113" s="16"/>
      <c r="QAP113" s="16"/>
      <c r="QAQ113" s="16"/>
      <c r="QAR113" s="16"/>
      <c r="QAS113" s="16"/>
      <c r="QAT113" s="16"/>
      <c r="QAU113" s="16"/>
      <c r="QAV113" s="16"/>
      <c r="QAW113" s="16"/>
      <c r="QAX113" s="16"/>
      <c r="QAY113" s="16"/>
      <c r="QAZ113" s="16"/>
      <c r="QBA113" s="16"/>
      <c r="QBB113" s="16"/>
      <c r="QBC113" s="16"/>
      <c r="QBD113" s="16"/>
      <c r="QBE113" s="16"/>
      <c r="QBF113" s="16"/>
      <c r="QBG113" s="16"/>
      <c r="QBH113" s="16"/>
      <c r="QBI113" s="16"/>
      <c r="QBJ113" s="16"/>
      <c r="QBK113" s="16"/>
      <c r="QBL113" s="16"/>
      <c r="QBM113" s="16"/>
      <c r="QBN113" s="16"/>
      <c r="QBO113" s="16"/>
      <c r="QBP113" s="16"/>
      <c r="QBQ113" s="16"/>
      <c r="QBR113" s="16"/>
      <c r="QBS113" s="16"/>
      <c r="QBT113" s="16"/>
      <c r="QBU113" s="16"/>
      <c r="QBV113" s="16"/>
      <c r="QBW113" s="16"/>
      <c r="QBX113" s="16"/>
      <c r="QBY113" s="16"/>
      <c r="QBZ113" s="16"/>
      <c r="QCA113" s="16"/>
      <c r="QCB113" s="16"/>
      <c r="QCC113" s="16"/>
      <c r="QCD113" s="16"/>
      <c r="QCE113" s="16"/>
      <c r="QCF113" s="16"/>
      <c r="QCG113" s="16"/>
      <c r="QCH113" s="16"/>
      <c r="QCI113" s="16"/>
      <c r="QCJ113" s="16"/>
      <c r="QCK113" s="16"/>
      <c r="QCL113" s="16"/>
      <c r="QCM113" s="16"/>
      <c r="QCN113" s="16"/>
      <c r="QCO113" s="16"/>
      <c r="QCP113" s="16"/>
      <c r="QCQ113" s="16"/>
      <c r="QCR113" s="16"/>
      <c r="QCS113" s="16"/>
      <c r="QCT113" s="16"/>
      <c r="QCU113" s="16"/>
      <c r="QCV113" s="16"/>
      <c r="QCW113" s="16"/>
      <c r="QCX113" s="16"/>
      <c r="QCY113" s="16"/>
      <c r="QCZ113" s="16"/>
      <c r="QDA113" s="16"/>
      <c r="QDB113" s="16"/>
      <c r="QDC113" s="16"/>
      <c r="QDD113" s="16"/>
      <c r="QDE113" s="16"/>
      <c r="QDF113" s="16"/>
      <c r="QDG113" s="16"/>
      <c r="QDH113" s="16"/>
      <c r="QDI113" s="16"/>
      <c r="QDJ113" s="16"/>
      <c r="QDK113" s="16"/>
      <c r="QDL113" s="16"/>
      <c r="QDM113" s="16"/>
      <c r="QDN113" s="16"/>
      <c r="QDO113" s="16"/>
      <c r="QDP113" s="16"/>
      <c r="QDQ113" s="16"/>
      <c r="QDR113" s="16"/>
      <c r="QDS113" s="16"/>
      <c r="QDT113" s="16"/>
      <c r="QDU113" s="16"/>
      <c r="QDV113" s="16"/>
      <c r="QDW113" s="16"/>
      <c r="QDX113" s="16"/>
      <c r="QDY113" s="16"/>
      <c r="QDZ113" s="16"/>
      <c r="QEA113" s="16"/>
      <c r="QEB113" s="16"/>
      <c r="QEC113" s="16"/>
      <c r="QED113" s="16"/>
      <c r="QEE113" s="16"/>
      <c r="QEF113" s="16"/>
      <c r="QEG113" s="16"/>
      <c r="QEH113" s="16"/>
      <c r="QEI113" s="16"/>
      <c r="QEJ113" s="16"/>
      <c r="QEK113" s="16"/>
      <c r="QEL113" s="16"/>
      <c r="QEM113" s="16"/>
      <c r="QEN113" s="16"/>
      <c r="QEO113" s="16"/>
      <c r="QEP113" s="16"/>
      <c r="QEQ113" s="16"/>
      <c r="QER113" s="16"/>
      <c r="QES113" s="16"/>
      <c r="QET113" s="16"/>
      <c r="QEU113" s="16"/>
      <c r="QEV113" s="16"/>
      <c r="QEW113" s="16"/>
      <c r="QEX113" s="16"/>
      <c r="QEY113" s="16"/>
      <c r="QEZ113" s="16"/>
      <c r="QFA113" s="16"/>
      <c r="QFB113" s="16"/>
      <c r="QFC113" s="16"/>
      <c r="QFD113" s="16"/>
      <c r="QFE113" s="16"/>
      <c r="QFF113" s="16"/>
      <c r="QFG113" s="16"/>
      <c r="QFH113" s="16"/>
      <c r="QFI113" s="16"/>
      <c r="QFJ113" s="16"/>
      <c r="QFK113" s="16"/>
      <c r="QFL113" s="16"/>
      <c r="QFM113" s="16"/>
      <c r="QFN113" s="16"/>
      <c r="QFO113" s="16"/>
      <c r="QFP113" s="16"/>
      <c r="QFQ113" s="16"/>
      <c r="QFR113" s="16"/>
      <c r="QFS113" s="16"/>
      <c r="QFT113" s="16"/>
      <c r="QFU113" s="16"/>
      <c r="QFV113" s="16"/>
      <c r="QFW113" s="16"/>
      <c r="QFX113" s="16"/>
      <c r="QFY113" s="16"/>
      <c r="QFZ113" s="16"/>
      <c r="QGA113" s="16"/>
      <c r="QGB113" s="16"/>
      <c r="QGC113" s="16"/>
      <c r="QGD113" s="16"/>
      <c r="QGE113" s="16"/>
      <c r="QGF113" s="16"/>
      <c r="QGG113" s="16"/>
      <c r="QGH113" s="16"/>
      <c r="QGI113" s="16"/>
      <c r="QGJ113" s="16"/>
      <c r="QGK113" s="16"/>
      <c r="QGL113" s="16"/>
      <c r="QGM113" s="16"/>
      <c r="QGN113" s="16"/>
      <c r="QGO113" s="16"/>
      <c r="QGP113" s="16"/>
      <c r="QGQ113" s="16"/>
      <c r="QGR113" s="16"/>
      <c r="QGS113" s="16"/>
      <c r="QGT113" s="16"/>
      <c r="QGU113" s="16"/>
      <c r="QGV113" s="16"/>
      <c r="QGW113" s="16"/>
      <c r="QGX113" s="16"/>
      <c r="QGY113" s="16"/>
      <c r="QGZ113" s="16"/>
      <c r="QHA113" s="16"/>
      <c r="QHB113" s="16"/>
      <c r="QHC113" s="16"/>
      <c r="QHD113" s="16"/>
      <c r="QHE113" s="16"/>
      <c r="QHF113" s="16"/>
      <c r="QHG113" s="16"/>
      <c r="QHH113" s="16"/>
      <c r="QHI113" s="16"/>
      <c r="QHJ113" s="16"/>
      <c r="QHK113" s="16"/>
      <c r="QHL113" s="16"/>
      <c r="QHM113" s="16"/>
      <c r="QHN113" s="16"/>
      <c r="QHO113" s="16"/>
      <c r="QHP113" s="16"/>
      <c r="QHQ113" s="16"/>
      <c r="QHR113" s="16"/>
      <c r="QHS113" s="16"/>
      <c r="QHT113" s="16"/>
      <c r="QHU113" s="16"/>
      <c r="QHV113" s="16"/>
      <c r="QHW113" s="16"/>
      <c r="QHX113" s="16"/>
      <c r="QHY113" s="16"/>
      <c r="QHZ113" s="16"/>
      <c r="QIA113" s="16"/>
      <c r="QIB113" s="16"/>
      <c r="QIC113" s="16"/>
      <c r="QID113" s="16"/>
      <c r="QIE113" s="16"/>
      <c r="QIF113" s="16"/>
      <c r="QIG113" s="16"/>
      <c r="QIH113" s="16"/>
      <c r="QII113" s="16"/>
      <c r="QIJ113" s="16"/>
      <c r="QIK113" s="16"/>
      <c r="QIL113" s="16"/>
      <c r="QIM113" s="16"/>
      <c r="QIN113" s="16"/>
      <c r="QIO113" s="16"/>
      <c r="QIP113" s="16"/>
      <c r="QIQ113" s="16"/>
      <c r="QIR113" s="16"/>
      <c r="QIS113" s="16"/>
      <c r="QIT113" s="16"/>
      <c r="QIU113" s="16"/>
      <c r="QIV113" s="16"/>
      <c r="QIW113" s="16"/>
      <c r="QIX113" s="16"/>
      <c r="QIY113" s="16"/>
      <c r="QIZ113" s="16"/>
      <c r="QJA113" s="16"/>
      <c r="QJB113" s="16"/>
      <c r="QJC113" s="16"/>
      <c r="QJD113" s="16"/>
      <c r="QJE113" s="16"/>
      <c r="QJF113" s="16"/>
      <c r="QJG113" s="16"/>
      <c r="QJH113" s="16"/>
      <c r="QJI113" s="16"/>
      <c r="QJJ113" s="16"/>
      <c r="QJK113" s="16"/>
      <c r="QJL113" s="16"/>
      <c r="QJM113" s="16"/>
      <c r="QJN113" s="16"/>
      <c r="QJO113" s="16"/>
      <c r="QJP113" s="16"/>
      <c r="QJQ113" s="16"/>
      <c r="QJR113" s="16"/>
      <c r="QJS113" s="16"/>
      <c r="QJT113" s="16"/>
      <c r="QJU113" s="16"/>
      <c r="QJV113" s="16"/>
      <c r="QJW113" s="16"/>
      <c r="QJX113" s="16"/>
      <c r="QJY113" s="16"/>
      <c r="QJZ113" s="16"/>
      <c r="QKA113" s="16"/>
      <c r="QKB113" s="16"/>
      <c r="QKC113" s="16"/>
      <c r="QKD113" s="16"/>
      <c r="QKE113" s="16"/>
      <c r="QKF113" s="16"/>
      <c r="QKG113" s="16"/>
      <c r="QKH113" s="16"/>
      <c r="QKI113" s="16"/>
      <c r="QKJ113" s="16"/>
      <c r="QKK113" s="16"/>
      <c r="QKL113" s="16"/>
      <c r="QKM113" s="16"/>
      <c r="QKN113" s="16"/>
      <c r="QKO113" s="16"/>
      <c r="QKP113" s="16"/>
      <c r="QKQ113" s="16"/>
      <c r="QKR113" s="16"/>
      <c r="QKS113" s="16"/>
      <c r="QKT113" s="16"/>
      <c r="QKU113" s="16"/>
      <c r="QKV113" s="16"/>
      <c r="QKW113" s="16"/>
      <c r="QKX113" s="16"/>
      <c r="QKY113" s="16"/>
      <c r="QKZ113" s="16"/>
      <c r="QLA113" s="16"/>
      <c r="QLB113" s="16"/>
      <c r="QLC113" s="16"/>
      <c r="QLD113" s="16"/>
      <c r="QLE113" s="16"/>
      <c r="QLF113" s="16"/>
      <c r="QLG113" s="16"/>
      <c r="QLH113" s="16"/>
      <c r="QLI113" s="16"/>
      <c r="QLJ113" s="16"/>
      <c r="QLK113" s="16"/>
      <c r="QLL113" s="16"/>
      <c r="QLM113" s="16"/>
      <c r="QLN113" s="16"/>
      <c r="QLO113" s="16"/>
      <c r="QLP113" s="16"/>
      <c r="QLQ113" s="16"/>
      <c r="QLR113" s="16"/>
      <c r="QLS113" s="16"/>
      <c r="QLT113" s="16"/>
      <c r="QLU113" s="16"/>
      <c r="QLV113" s="16"/>
      <c r="QLW113" s="16"/>
      <c r="QLX113" s="16"/>
      <c r="QLY113" s="16"/>
      <c r="QLZ113" s="16"/>
      <c r="QMA113" s="16"/>
      <c r="QMB113" s="16"/>
      <c r="QMC113" s="16"/>
      <c r="QMD113" s="16"/>
      <c r="QME113" s="16"/>
      <c r="QMF113" s="16"/>
      <c r="QMG113" s="16"/>
      <c r="QMH113" s="16"/>
      <c r="QMI113" s="16"/>
      <c r="QMJ113" s="16"/>
      <c r="QMK113" s="16"/>
      <c r="QML113" s="16"/>
      <c r="QMM113" s="16"/>
      <c r="QMN113" s="16"/>
      <c r="QMO113" s="16"/>
      <c r="QMP113" s="16"/>
      <c r="QMQ113" s="16"/>
      <c r="QMR113" s="16"/>
      <c r="QMS113" s="16"/>
      <c r="QMT113" s="16"/>
      <c r="QMU113" s="16"/>
      <c r="QMV113" s="16"/>
      <c r="QMW113" s="16"/>
      <c r="QMX113" s="16"/>
      <c r="QMY113" s="16"/>
      <c r="QMZ113" s="16"/>
      <c r="QNA113" s="16"/>
      <c r="QNB113" s="16"/>
      <c r="QNC113" s="16"/>
      <c r="QND113" s="16"/>
      <c r="QNE113" s="16"/>
      <c r="QNF113" s="16"/>
      <c r="QNG113" s="16"/>
      <c r="QNH113" s="16"/>
      <c r="QNI113" s="16"/>
      <c r="QNJ113" s="16"/>
      <c r="QNK113" s="16"/>
      <c r="QNL113" s="16"/>
      <c r="QNM113" s="16"/>
      <c r="QNN113" s="16"/>
      <c r="QNO113" s="16"/>
      <c r="QNP113" s="16"/>
      <c r="QNQ113" s="16"/>
      <c r="QNR113" s="16"/>
      <c r="QNS113" s="16"/>
      <c r="QNT113" s="16"/>
      <c r="QNU113" s="16"/>
      <c r="QNV113" s="16"/>
      <c r="QNW113" s="16"/>
      <c r="QNX113" s="16"/>
      <c r="QNY113" s="16"/>
      <c r="QNZ113" s="16"/>
      <c r="QOA113" s="16"/>
      <c r="QOB113" s="16"/>
      <c r="QOC113" s="16"/>
      <c r="QOD113" s="16"/>
      <c r="QOE113" s="16"/>
      <c r="QOF113" s="16"/>
      <c r="QOG113" s="16"/>
      <c r="QOH113" s="16"/>
      <c r="QOI113" s="16"/>
      <c r="QOJ113" s="16"/>
      <c r="QOK113" s="16"/>
      <c r="QOL113" s="16"/>
      <c r="QOM113" s="16"/>
      <c r="QON113" s="16"/>
      <c r="QOO113" s="16"/>
      <c r="QOP113" s="16"/>
      <c r="QOQ113" s="16"/>
      <c r="QOR113" s="16"/>
      <c r="QOS113" s="16"/>
      <c r="QOT113" s="16"/>
      <c r="QOU113" s="16"/>
      <c r="QOV113" s="16"/>
      <c r="QOW113" s="16"/>
      <c r="QOX113" s="16"/>
      <c r="QOY113" s="16"/>
      <c r="QOZ113" s="16"/>
      <c r="QPA113" s="16"/>
      <c r="QPB113" s="16"/>
      <c r="QPC113" s="16"/>
      <c r="QPD113" s="16"/>
      <c r="QPE113" s="16"/>
      <c r="QPF113" s="16"/>
      <c r="QPG113" s="16"/>
      <c r="QPH113" s="16"/>
      <c r="QPI113" s="16"/>
      <c r="QPJ113" s="16"/>
      <c r="QPK113" s="16"/>
      <c r="QPL113" s="16"/>
      <c r="QPM113" s="16"/>
      <c r="QPN113" s="16"/>
      <c r="QPO113" s="16"/>
      <c r="QPP113" s="16"/>
      <c r="QPQ113" s="16"/>
      <c r="QPR113" s="16"/>
      <c r="QPS113" s="16"/>
      <c r="QPT113" s="16"/>
      <c r="QPU113" s="16"/>
      <c r="QPV113" s="16"/>
      <c r="QPW113" s="16"/>
      <c r="QPX113" s="16"/>
      <c r="QPY113" s="16"/>
      <c r="QPZ113" s="16"/>
      <c r="QQA113" s="16"/>
      <c r="QQB113" s="16"/>
      <c r="QQC113" s="16"/>
      <c r="QQD113" s="16"/>
      <c r="QQE113" s="16"/>
      <c r="QQF113" s="16"/>
      <c r="QQG113" s="16"/>
      <c r="QQH113" s="16"/>
      <c r="QQI113" s="16"/>
      <c r="QQJ113" s="16"/>
      <c r="QQK113" s="16"/>
      <c r="QQL113" s="16"/>
      <c r="QQM113" s="16"/>
      <c r="QQN113" s="16"/>
      <c r="QQO113" s="16"/>
      <c r="QQP113" s="16"/>
      <c r="QQQ113" s="16"/>
      <c r="QQR113" s="16"/>
      <c r="QQS113" s="16"/>
      <c r="QQT113" s="16"/>
      <c r="QQU113" s="16"/>
      <c r="QQV113" s="16"/>
      <c r="QQW113" s="16"/>
      <c r="QQX113" s="16"/>
      <c r="QQY113" s="16"/>
      <c r="QQZ113" s="16"/>
      <c r="QRA113" s="16"/>
      <c r="QRB113" s="16"/>
      <c r="QRC113" s="16"/>
      <c r="QRD113" s="16"/>
      <c r="QRE113" s="16"/>
      <c r="QRF113" s="16"/>
      <c r="QRG113" s="16"/>
      <c r="QRH113" s="16"/>
      <c r="QRI113" s="16"/>
      <c r="QRJ113" s="16"/>
      <c r="QRK113" s="16"/>
      <c r="QRL113" s="16"/>
      <c r="QRM113" s="16"/>
      <c r="QRN113" s="16"/>
      <c r="QRO113" s="16"/>
      <c r="QRP113" s="16"/>
      <c r="QRQ113" s="16"/>
      <c r="QRR113" s="16"/>
      <c r="QRS113" s="16"/>
      <c r="QRT113" s="16"/>
      <c r="QRU113" s="16"/>
      <c r="QRV113" s="16"/>
      <c r="QRW113" s="16"/>
      <c r="QRX113" s="16"/>
      <c r="QRY113" s="16"/>
      <c r="QRZ113" s="16"/>
      <c r="QSA113" s="16"/>
      <c r="QSB113" s="16"/>
      <c r="QSC113" s="16"/>
      <c r="QSD113" s="16"/>
      <c r="QSE113" s="16"/>
      <c r="QSF113" s="16"/>
      <c r="QSG113" s="16"/>
      <c r="QSH113" s="16"/>
      <c r="QSI113" s="16"/>
      <c r="QSJ113" s="16"/>
      <c r="QSK113" s="16"/>
      <c r="QSL113" s="16"/>
      <c r="QSM113" s="16"/>
      <c r="QSN113" s="16"/>
      <c r="QSO113" s="16"/>
      <c r="QSP113" s="16"/>
      <c r="QSQ113" s="16"/>
      <c r="QSR113" s="16"/>
      <c r="QSS113" s="16"/>
      <c r="QST113" s="16"/>
      <c r="QSU113" s="16"/>
      <c r="QSV113" s="16"/>
      <c r="QSW113" s="16"/>
      <c r="QSX113" s="16"/>
      <c r="QSY113" s="16"/>
      <c r="QSZ113" s="16"/>
      <c r="QTA113" s="16"/>
      <c r="QTB113" s="16"/>
      <c r="QTC113" s="16"/>
      <c r="QTD113" s="16"/>
      <c r="QTE113" s="16"/>
      <c r="QTF113" s="16"/>
      <c r="QTG113" s="16"/>
      <c r="QTH113" s="16"/>
      <c r="QTI113" s="16"/>
      <c r="QTJ113" s="16"/>
      <c r="QTK113" s="16"/>
      <c r="QTL113" s="16"/>
      <c r="QTM113" s="16"/>
      <c r="QTN113" s="16"/>
      <c r="QTO113" s="16"/>
      <c r="QTP113" s="16"/>
      <c r="QTQ113" s="16"/>
      <c r="QTR113" s="16"/>
      <c r="QTS113" s="16"/>
      <c r="QTT113" s="16"/>
      <c r="QTU113" s="16"/>
      <c r="QTV113" s="16"/>
      <c r="QTW113" s="16"/>
      <c r="QTX113" s="16"/>
      <c r="QTY113" s="16"/>
      <c r="QTZ113" s="16"/>
      <c r="QUA113" s="16"/>
      <c r="QUB113" s="16"/>
      <c r="QUC113" s="16"/>
      <c r="QUD113" s="16"/>
      <c r="QUE113" s="16"/>
      <c r="QUF113" s="16"/>
      <c r="QUG113" s="16"/>
      <c r="QUH113" s="16"/>
      <c r="QUI113" s="16"/>
      <c r="QUJ113" s="16"/>
      <c r="QUK113" s="16"/>
      <c r="QUL113" s="16"/>
      <c r="QUM113" s="16"/>
      <c r="QUN113" s="16"/>
      <c r="QUO113" s="16"/>
      <c r="QUP113" s="16"/>
      <c r="QUQ113" s="16"/>
      <c r="QUR113" s="16"/>
      <c r="QUS113" s="16"/>
      <c r="QUT113" s="16"/>
      <c r="QUU113" s="16"/>
      <c r="QUV113" s="16"/>
      <c r="QUW113" s="16"/>
      <c r="QUX113" s="16"/>
      <c r="QUY113" s="16"/>
      <c r="QUZ113" s="16"/>
      <c r="QVA113" s="16"/>
      <c r="QVB113" s="16"/>
      <c r="QVC113" s="16"/>
      <c r="QVD113" s="16"/>
      <c r="QVE113" s="16"/>
      <c r="QVF113" s="16"/>
      <c r="QVG113" s="16"/>
      <c r="QVH113" s="16"/>
      <c r="QVI113" s="16"/>
      <c r="QVJ113" s="16"/>
      <c r="QVK113" s="16"/>
      <c r="QVL113" s="16"/>
      <c r="QVM113" s="16"/>
      <c r="QVN113" s="16"/>
      <c r="QVO113" s="16"/>
      <c r="QVP113" s="16"/>
      <c r="QVQ113" s="16"/>
      <c r="QVR113" s="16"/>
      <c r="QVS113" s="16"/>
      <c r="QVT113" s="16"/>
      <c r="QVU113" s="16"/>
      <c r="QVV113" s="16"/>
      <c r="QVW113" s="16"/>
      <c r="QVX113" s="16"/>
      <c r="QVY113" s="16"/>
      <c r="QVZ113" s="16"/>
      <c r="QWA113" s="16"/>
      <c r="QWB113" s="16"/>
      <c r="QWC113" s="16"/>
      <c r="QWD113" s="16"/>
      <c r="QWE113" s="16"/>
      <c r="QWF113" s="16"/>
      <c r="QWG113" s="16"/>
      <c r="QWH113" s="16"/>
      <c r="QWI113" s="16"/>
      <c r="QWJ113" s="16"/>
      <c r="QWK113" s="16"/>
      <c r="QWL113" s="16"/>
      <c r="QWM113" s="16"/>
      <c r="QWN113" s="16"/>
      <c r="QWO113" s="16"/>
      <c r="QWP113" s="16"/>
      <c r="QWQ113" s="16"/>
      <c r="QWR113" s="16"/>
      <c r="QWS113" s="16"/>
      <c r="QWT113" s="16"/>
      <c r="QWU113" s="16"/>
      <c r="QWV113" s="16"/>
      <c r="QWW113" s="16"/>
      <c r="QWX113" s="16"/>
      <c r="QWY113" s="16"/>
      <c r="QWZ113" s="16"/>
      <c r="QXA113" s="16"/>
      <c r="QXB113" s="16"/>
      <c r="QXC113" s="16"/>
      <c r="QXD113" s="16"/>
      <c r="QXE113" s="16"/>
      <c r="QXF113" s="16"/>
      <c r="QXG113" s="16"/>
      <c r="QXH113" s="16"/>
      <c r="QXI113" s="16"/>
      <c r="QXJ113" s="16"/>
      <c r="QXK113" s="16"/>
      <c r="QXL113" s="16"/>
      <c r="QXM113" s="16"/>
      <c r="QXN113" s="16"/>
      <c r="QXO113" s="16"/>
      <c r="QXP113" s="16"/>
      <c r="QXQ113" s="16"/>
      <c r="QXR113" s="16"/>
      <c r="QXS113" s="16"/>
      <c r="QXT113" s="16"/>
      <c r="QXU113" s="16"/>
      <c r="QXV113" s="16"/>
      <c r="QXW113" s="16"/>
      <c r="QXX113" s="16"/>
      <c r="QXY113" s="16"/>
      <c r="QXZ113" s="16"/>
      <c r="QYA113" s="16"/>
      <c r="QYB113" s="16"/>
      <c r="QYC113" s="16"/>
      <c r="QYD113" s="16"/>
      <c r="QYE113" s="16"/>
      <c r="QYF113" s="16"/>
      <c r="QYG113" s="16"/>
      <c r="QYH113" s="16"/>
      <c r="QYI113" s="16"/>
      <c r="QYJ113" s="16"/>
      <c r="QYK113" s="16"/>
      <c r="QYL113" s="16"/>
      <c r="QYM113" s="16"/>
      <c r="QYN113" s="16"/>
      <c r="QYO113" s="16"/>
      <c r="QYP113" s="16"/>
      <c r="QYQ113" s="16"/>
      <c r="QYR113" s="16"/>
      <c r="QYS113" s="16"/>
      <c r="QYT113" s="16"/>
      <c r="QYU113" s="16"/>
      <c r="QYV113" s="16"/>
      <c r="QYW113" s="16"/>
      <c r="QYX113" s="16"/>
      <c r="QYY113" s="16"/>
      <c r="QYZ113" s="16"/>
      <c r="QZA113" s="16"/>
      <c r="QZB113" s="16"/>
      <c r="QZC113" s="16"/>
      <c r="QZD113" s="16"/>
      <c r="QZE113" s="16"/>
      <c r="QZF113" s="16"/>
      <c r="QZG113" s="16"/>
      <c r="QZH113" s="16"/>
      <c r="QZI113" s="16"/>
      <c r="QZJ113" s="16"/>
      <c r="QZK113" s="16"/>
      <c r="QZL113" s="16"/>
      <c r="QZM113" s="16"/>
      <c r="QZN113" s="16"/>
      <c r="QZO113" s="16"/>
      <c r="QZP113" s="16"/>
      <c r="QZQ113" s="16"/>
      <c r="QZR113" s="16"/>
      <c r="QZS113" s="16"/>
      <c r="QZT113" s="16"/>
      <c r="QZU113" s="16"/>
      <c r="QZV113" s="16"/>
      <c r="QZW113" s="16"/>
      <c r="QZX113" s="16"/>
      <c r="QZY113" s="16"/>
      <c r="QZZ113" s="16"/>
      <c r="RAA113" s="16"/>
      <c r="RAB113" s="16"/>
      <c r="RAC113" s="16"/>
      <c r="RAD113" s="16"/>
      <c r="RAE113" s="16"/>
      <c r="RAF113" s="16"/>
      <c r="RAG113" s="16"/>
      <c r="RAH113" s="16"/>
      <c r="RAI113" s="16"/>
      <c r="RAJ113" s="16"/>
      <c r="RAK113" s="16"/>
      <c r="RAL113" s="16"/>
      <c r="RAM113" s="16"/>
      <c r="RAN113" s="16"/>
      <c r="RAO113" s="16"/>
      <c r="RAP113" s="16"/>
      <c r="RAQ113" s="16"/>
      <c r="RAR113" s="16"/>
      <c r="RAS113" s="16"/>
      <c r="RAT113" s="16"/>
      <c r="RAU113" s="16"/>
      <c r="RAV113" s="16"/>
      <c r="RAW113" s="16"/>
      <c r="RAX113" s="16"/>
      <c r="RAY113" s="16"/>
      <c r="RAZ113" s="16"/>
      <c r="RBA113" s="16"/>
      <c r="RBB113" s="16"/>
      <c r="RBC113" s="16"/>
      <c r="RBD113" s="16"/>
      <c r="RBE113" s="16"/>
      <c r="RBF113" s="16"/>
      <c r="RBG113" s="16"/>
      <c r="RBH113" s="16"/>
      <c r="RBI113" s="16"/>
      <c r="RBJ113" s="16"/>
      <c r="RBK113" s="16"/>
      <c r="RBL113" s="16"/>
      <c r="RBM113" s="16"/>
      <c r="RBN113" s="16"/>
      <c r="RBO113" s="16"/>
      <c r="RBP113" s="16"/>
      <c r="RBQ113" s="16"/>
      <c r="RBR113" s="16"/>
      <c r="RBS113" s="16"/>
      <c r="RBT113" s="16"/>
      <c r="RBU113" s="16"/>
      <c r="RBV113" s="16"/>
      <c r="RBW113" s="16"/>
      <c r="RBX113" s="16"/>
      <c r="RBY113" s="16"/>
      <c r="RBZ113" s="16"/>
      <c r="RCA113" s="16"/>
      <c r="RCB113" s="16"/>
      <c r="RCC113" s="16"/>
      <c r="RCD113" s="16"/>
      <c r="RCE113" s="16"/>
      <c r="RCF113" s="16"/>
      <c r="RCG113" s="16"/>
      <c r="RCH113" s="16"/>
      <c r="RCI113" s="16"/>
      <c r="RCJ113" s="16"/>
      <c r="RCK113" s="16"/>
      <c r="RCL113" s="16"/>
      <c r="RCM113" s="16"/>
      <c r="RCN113" s="16"/>
      <c r="RCO113" s="16"/>
      <c r="RCP113" s="16"/>
      <c r="RCQ113" s="16"/>
      <c r="RCR113" s="16"/>
      <c r="RCS113" s="16"/>
      <c r="RCT113" s="16"/>
      <c r="RCU113" s="16"/>
      <c r="RCV113" s="16"/>
      <c r="RCW113" s="16"/>
      <c r="RCX113" s="16"/>
      <c r="RCY113" s="16"/>
      <c r="RCZ113" s="16"/>
      <c r="RDA113" s="16"/>
      <c r="RDB113" s="16"/>
      <c r="RDC113" s="16"/>
      <c r="RDD113" s="16"/>
      <c r="RDE113" s="16"/>
      <c r="RDF113" s="16"/>
      <c r="RDG113" s="16"/>
      <c r="RDH113" s="16"/>
      <c r="RDI113" s="16"/>
      <c r="RDJ113" s="16"/>
      <c r="RDK113" s="16"/>
      <c r="RDL113" s="16"/>
      <c r="RDM113" s="16"/>
      <c r="RDN113" s="16"/>
      <c r="RDO113" s="16"/>
      <c r="RDP113" s="16"/>
      <c r="RDQ113" s="16"/>
      <c r="RDR113" s="16"/>
      <c r="RDS113" s="16"/>
      <c r="RDT113" s="16"/>
      <c r="RDU113" s="16"/>
      <c r="RDV113" s="16"/>
      <c r="RDW113" s="16"/>
      <c r="RDX113" s="16"/>
      <c r="RDY113" s="16"/>
      <c r="RDZ113" s="16"/>
      <c r="REA113" s="16"/>
      <c r="REB113" s="16"/>
      <c r="REC113" s="16"/>
      <c r="RED113" s="16"/>
      <c r="REE113" s="16"/>
      <c r="REF113" s="16"/>
      <c r="REG113" s="16"/>
      <c r="REH113" s="16"/>
      <c r="REI113" s="16"/>
      <c r="REJ113" s="16"/>
      <c r="REK113" s="16"/>
      <c r="REL113" s="16"/>
      <c r="REM113" s="16"/>
      <c r="REN113" s="16"/>
      <c r="REO113" s="16"/>
      <c r="REP113" s="16"/>
      <c r="REQ113" s="16"/>
      <c r="RER113" s="16"/>
      <c r="RES113" s="16"/>
      <c r="RET113" s="16"/>
      <c r="REU113" s="16"/>
      <c r="REV113" s="16"/>
      <c r="REW113" s="16"/>
      <c r="REX113" s="16"/>
      <c r="REY113" s="16"/>
      <c r="REZ113" s="16"/>
      <c r="RFA113" s="16"/>
      <c r="RFB113" s="16"/>
      <c r="RFC113" s="16"/>
      <c r="RFD113" s="16"/>
      <c r="RFE113" s="16"/>
      <c r="RFF113" s="16"/>
      <c r="RFG113" s="16"/>
      <c r="RFH113" s="16"/>
      <c r="RFI113" s="16"/>
      <c r="RFJ113" s="16"/>
      <c r="RFK113" s="16"/>
      <c r="RFL113" s="16"/>
      <c r="RFM113" s="16"/>
      <c r="RFN113" s="16"/>
      <c r="RFO113" s="16"/>
      <c r="RFP113" s="16"/>
      <c r="RFQ113" s="16"/>
      <c r="RFR113" s="16"/>
      <c r="RFS113" s="16"/>
      <c r="RFT113" s="16"/>
      <c r="RFU113" s="16"/>
      <c r="RFV113" s="16"/>
      <c r="RFW113" s="16"/>
      <c r="RFX113" s="16"/>
      <c r="RFY113" s="16"/>
      <c r="RFZ113" s="16"/>
      <c r="RGA113" s="16"/>
      <c r="RGB113" s="16"/>
      <c r="RGC113" s="16"/>
      <c r="RGD113" s="16"/>
      <c r="RGE113" s="16"/>
      <c r="RGF113" s="16"/>
      <c r="RGG113" s="16"/>
      <c r="RGH113" s="16"/>
      <c r="RGI113" s="16"/>
      <c r="RGJ113" s="16"/>
      <c r="RGK113" s="16"/>
      <c r="RGL113" s="16"/>
      <c r="RGM113" s="16"/>
      <c r="RGN113" s="16"/>
      <c r="RGO113" s="16"/>
      <c r="RGP113" s="16"/>
      <c r="RGQ113" s="16"/>
      <c r="RGR113" s="16"/>
      <c r="RGS113" s="16"/>
      <c r="RGT113" s="16"/>
      <c r="RGU113" s="16"/>
      <c r="RGV113" s="16"/>
      <c r="RGW113" s="16"/>
      <c r="RGX113" s="16"/>
      <c r="RGY113" s="16"/>
      <c r="RGZ113" s="16"/>
      <c r="RHA113" s="16"/>
      <c r="RHB113" s="16"/>
      <c r="RHC113" s="16"/>
      <c r="RHD113" s="16"/>
      <c r="RHE113" s="16"/>
      <c r="RHF113" s="16"/>
      <c r="RHG113" s="16"/>
      <c r="RHH113" s="16"/>
      <c r="RHI113" s="16"/>
      <c r="RHJ113" s="16"/>
      <c r="RHK113" s="16"/>
      <c r="RHL113" s="16"/>
      <c r="RHM113" s="16"/>
      <c r="RHN113" s="16"/>
      <c r="RHO113" s="16"/>
      <c r="RHP113" s="16"/>
      <c r="RHQ113" s="16"/>
      <c r="RHR113" s="16"/>
      <c r="RHS113" s="16"/>
      <c r="RHT113" s="16"/>
      <c r="RHU113" s="16"/>
      <c r="RHV113" s="16"/>
      <c r="RHW113" s="16"/>
      <c r="RHX113" s="16"/>
      <c r="RHY113" s="16"/>
      <c r="RHZ113" s="16"/>
      <c r="RIA113" s="16"/>
      <c r="RIB113" s="16"/>
      <c r="RIC113" s="16"/>
      <c r="RID113" s="16"/>
      <c r="RIE113" s="16"/>
      <c r="RIF113" s="16"/>
      <c r="RIG113" s="16"/>
      <c r="RIH113" s="16"/>
      <c r="RII113" s="16"/>
      <c r="RIJ113" s="16"/>
      <c r="RIK113" s="16"/>
      <c r="RIL113" s="16"/>
      <c r="RIM113" s="16"/>
      <c r="RIN113" s="16"/>
      <c r="RIO113" s="16"/>
      <c r="RIP113" s="16"/>
      <c r="RIQ113" s="16"/>
      <c r="RIR113" s="16"/>
      <c r="RIS113" s="16"/>
      <c r="RIT113" s="16"/>
      <c r="RIU113" s="16"/>
      <c r="RIV113" s="16"/>
      <c r="RIW113" s="16"/>
      <c r="RIX113" s="16"/>
      <c r="RIY113" s="16"/>
      <c r="RIZ113" s="16"/>
      <c r="RJA113" s="16"/>
      <c r="RJB113" s="16"/>
      <c r="RJC113" s="16"/>
      <c r="RJD113" s="16"/>
      <c r="RJE113" s="16"/>
      <c r="RJF113" s="16"/>
      <c r="RJG113" s="16"/>
      <c r="RJH113" s="16"/>
      <c r="RJI113" s="16"/>
      <c r="RJJ113" s="16"/>
      <c r="RJK113" s="16"/>
      <c r="RJL113" s="16"/>
      <c r="RJM113" s="16"/>
      <c r="RJN113" s="16"/>
      <c r="RJO113" s="16"/>
      <c r="RJP113" s="16"/>
      <c r="RJQ113" s="16"/>
      <c r="RJR113" s="16"/>
      <c r="RJS113" s="16"/>
      <c r="RJT113" s="16"/>
      <c r="RJU113" s="16"/>
      <c r="RJV113" s="16"/>
      <c r="RJW113" s="16"/>
      <c r="RJX113" s="16"/>
      <c r="RJY113" s="16"/>
      <c r="RJZ113" s="16"/>
      <c r="RKA113" s="16"/>
      <c r="RKB113" s="16"/>
      <c r="RKC113" s="16"/>
      <c r="RKD113" s="16"/>
      <c r="RKE113" s="16"/>
      <c r="RKF113" s="16"/>
      <c r="RKG113" s="16"/>
      <c r="RKH113" s="16"/>
      <c r="RKI113" s="16"/>
      <c r="RKJ113" s="16"/>
      <c r="RKK113" s="16"/>
      <c r="RKL113" s="16"/>
      <c r="RKM113" s="16"/>
      <c r="RKN113" s="16"/>
      <c r="RKO113" s="16"/>
      <c r="RKP113" s="16"/>
      <c r="RKQ113" s="16"/>
      <c r="RKR113" s="16"/>
      <c r="RKS113" s="16"/>
      <c r="RKT113" s="16"/>
      <c r="RKU113" s="16"/>
      <c r="RKV113" s="16"/>
      <c r="RKW113" s="16"/>
      <c r="RKX113" s="16"/>
      <c r="RKY113" s="16"/>
      <c r="RKZ113" s="16"/>
      <c r="RLA113" s="16"/>
      <c r="RLB113" s="16"/>
      <c r="RLC113" s="16"/>
      <c r="RLD113" s="16"/>
      <c r="RLE113" s="16"/>
      <c r="RLF113" s="16"/>
      <c r="RLG113" s="16"/>
      <c r="RLH113" s="16"/>
      <c r="RLI113" s="16"/>
      <c r="RLJ113" s="16"/>
      <c r="RLK113" s="16"/>
      <c r="RLL113" s="16"/>
      <c r="RLM113" s="16"/>
      <c r="RLN113" s="16"/>
      <c r="RLO113" s="16"/>
      <c r="RLP113" s="16"/>
      <c r="RLQ113" s="16"/>
      <c r="RLR113" s="16"/>
      <c r="RLS113" s="16"/>
      <c r="RLT113" s="16"/>
      <c r="RLU113" s="16"/>
      <c r="RLV113" s="16"/>
      <c r="RLW113" s="16"/>
      <c r="RLX113" s="16"/>
      <c r="RLY113" s="16"/>
      <c r="RLZ113" s="16"/>
      <c r="RMA113" s="16"/>
      <c r="RMB113" s="16"/>
      <c r="RMC113" s="16"/>
      <c r="RMD113" s="16"/>
      <c r="RME113" s="16"/>
      <c r="RMF113" s="16"/>
      <c r="RMG113" s="16"/>
      <c r="RMH113" s="16"/>
      <c r="RMI113" s="16"/>
      <c r="RMJ113" s="16"/>
      <c r="RMK113" s="16"/>
      <c r="RML113" s="16"/>
      <c r="RMM113" s="16"/>
      <c r="RMN113" s="16"/>
      <c r="RMO113" s="16"/>
      <c r="RMP113" s="16"/>
      <c r="RMQ113" s="16"/>
      <c r="RMR113" s="16"/>
      <c r="RMS113" s="16"/>
      <c r="RMT113" s="16"/>
      <c r="RMU113" s="16"/>
      <c r="RMV113" s="16"/>
      <c r="RMW113" s="16"/>
      <c r="RMX113" s="16"/>
      <c r="RMY113" s="16"/>
      <c r="RMZ113" s="16"/>
      <c r="RNA113" s="16"/>
      <c r="RNB113" s="16"/>
      <c r="RNC113" s="16"/>
      <c r="RND113" s="16"/>
      <c r="RNE113" s="16"/>
      <c r="RNF113" s="16"/>
      <c r="RNG113" s="16"/>
      <c r="RNH113" s="16"/>
      <c r="RNI113" s="16"/>
      <c r="RNJ113" s="16"/>
      <c r="RNK113" s="16"/>
      <c r="RNL113" s="16"/>
      <c r="RNM113" s="16"/>
      <c r="RNN113" s="16"/>
      <c r="RNO113" s="16"/>
      <c r="RNP113" s="16"/>
      <c r="RNQ113" s="16"/>
      <c r="RNR113" s="16"/>
      <c r="RNS113" s="16"/>
      <c r="RNT113" s="16"/>
      <c r="RNU113" s="16"/>
      <c r="RNV113" s="16"/>
      <c r="RNW113" s="16"/>
      <c r="RNX113" s="16"/>
      <c r="RNY113" s="16"/>
      <c r="RNZ113" s="16"/>
      <c r="ROA113" s="16"/>
      <c r="ROB113" s="16"/>
      <c r="ROC113" s="16"/>
      <c r="ROD113" s="16"/>
      <c r="ROE113" s="16"/>
      <c r="ROF113" s="16"/>
      <c r="ROG113" s="16"/>
      <c r="ROH113" s="16"/>
      <c r="ROI113" s="16"/>
      <c r="ROJ113" s="16"/>
      <c r="ROK113" s="16"/>
      <c r="ROL113" s="16"/>
      <c r="ROM113" s="16"/>
      <c r="RON113" s="16"/>
      <c r="ROO113" s="16"/>
      <c r="ROP113" s="16"/>
      <c r="ROQ113" s="16"/>
      <c r="ROR113" s="16"/>
      <c r="ROS113" s="16"/>
      <c r="ROT113" s="16"/>
      <c r="ROU113" s="16"/>
      <c r="ROV113" s="16"/>
      <c r="ROW113" s="16"/>
      <c r="ROX113" s="16"/>
      <c r="ROY113" s="16"/>
      <c r="ROZ113" s="16"/>
      <c r="RPA113" s="16"/>
      <c r="RPB113" s="16"/>
      <c r="RPC113" s="16"/>
      <c r="RPD113" s="16"/>
      <c r="RPE113" s="16"/>
      <c r="RPF113" s="16"/>
      <c r="RPG113" s="16"/>
      <c r="RPH113" s="16"/>
      <c r="RPI113" s="16"/>
      <c r="RPJ113" s="16"/>
      <c r="RPK113" s="16"/>
      <c r="RPL113" s="16"/>
      <c r="RPM113" s="16"/>
      <c r="RPN113" s="16"/>
      <c r="RPO113" s="16"/>
      <c r="RPP113" s="16"/>
      <c r="RPQ113" s="16"/>
      <c r="RPR113" s="16"/>
      <c r="RPS113" s="16"/>
      <c r="RPT113" s="16"/>
      <c r="RPU113" s="16"/>
      <c r="RPV113" s="16"/>
      <c r="RPW113" s="16"/>
      <c r="RPX113" s="16"/>
      <c r="RPY113" s="16"/>
      <c r="RPZ113" s="16"/>
      <c r="RQA113" s="16"/>
      <c r="RQB113" s="16"/>
      <c r="RQC113" s="16"/>
      <c r="RQD113" s="16"/>
      <c r="RQE113" s="16"/>
      <c r="RQF113" s="16"/>
      <c r="RQG113" s="16"/>
      <c r="RQH113" s="16"/>
      <c r="RQI113" s="16"/>
      <c r="RQJ113" s="16"/>
      <c r="RQK113" s="16"/>
      <c r="RQL113" s="16"/>
      <c r="RQM113" s="16"/>
      <c r="RQN113" s="16"/>
      <c r="RQO113" s="16"/>
      <c r="RQP113" s="16"/>
      <c r="RQQ113" s="16"/>
      <c r="RQR113" s="16"/>
      <c r="RQS113" s="16"/>
      <c r="RQT113" s="16"/>
      <c r="RQU113" s="16"/>
      <c r="RQV113" s="16"/>
      <c r="RQW113" s="16"/>
      <c r="RQX113" s="16"/>
      <c r="RQY113" s="16"/>
      <c r="RQZ113" s="16"/>
      <c r="RRA113" s="16"/>
      <c r="RRB113" s="16"/>
      <c r="RRC113" s="16"/>
      <c r="RRD113" s="16"/>
      <c r="RRE113" s="16"/>
      <c r="RRF113" s="16"/>
      <c r="RRG113" s="16"/>
      <c r="RRH113" s="16"/>
      <c r="RRI113" s="16"/>
      <c r="RRJ113" s="16"/>
      <c r="RRK113" s="16"/>
      <c r="RRL113" s="16"/>
      <c r="RRM113" s="16"/>
      <c r="RRN113" s="16"/>
      <c r="RRO113" s="16"/>
      <c r="RRP113" s="16"/>
      <c r="RRQ113" s="16"/>
      <c r="RRR113" s="16"/>
      <c r="RRS113" s="16"/>
      <c r="RRT113" s="16"/>
      <c r="RRU113" s="16"/>
      <c r="RRV113" s="16"/>
      <c r="RRW113" s="16"/>
      <c r="RRX113" s="16"/>
      <c r="RRY113" s="16"/>
      <c r="RRZ113" s="16"/>
      <c r="RSA113" s="16"/>
      <c r="RSB113" s="16"/>
      <c r="RSC113" s="16"/>
      <c r="RSD113" s="16"/>
      <c r="RSE113" s="16"/>
      <c r="RSF113" s="16"/>
      <c r="RSG113" s="16"/>
      <c r="RSH113" s="16"/>
      <c r="RSI113" s="16"/>
      <c r="RSJ113" s="16"/>
      <c r="RSK113" s="16"/>
      <c r="RSL113" s="16"/>
      <c r="RSM113" s="16"/>
      <c r="RSN113" s="16"/>
      <c r="RSO113" s="16"/>
      <c r="RSP113" s="16"/>
      <c r="RSQ113" s="16"/>
      <c r="RSR113" s="16"/>
      <c r="RSS113" s="16"/>
      <c r="RST113" s="16"/>
      <c r="RSU113" s="16"/>
      <c r="RSV113" s="16"/>
      <c r="RSW113" s="16"/>
      <c r="RSX113" s="16"/>
      <c r="RSY113" s="16"/>
      <c r="RSZ113" s="16"/>
      <c r="RTA113" s="16"/>
      <c r="RTB113" s="16"/>
      <c r="RTC113" s="16"/>
      <c r="RTD113" s="16"/>
      <c r="RTE113" s="16"/>
      <c r="RTF113" s="16"/>
      <c r="RTG113" s="16"/>
      <c r="RTH113" s="16"/>
      <c r="RTI113" s="16"/>
      <c r="RTJ113" s="16"/>
      <c r="RTK113" s="16"/>
      <c r="RTL113" s="16"/>
      <c r="RTM113" s="16"/>
      <c r="RTN113" s="16"/>
      <c r="RTO113" s="16"/>
      <c r="RTP113" s="16"/>
      <c r="RTQ113" s="16"/>
      <c r="RTR113" s="16"/>
      <c r="RTS113" s="16"/>
      <c r="RTT113" s="16"/>
      <c r="RTU113" s="16"/>
      <c r="RTV113" s="16"/>
      <c r="RTW113" s="16"/>
      <c r="RTX113" s="16"/>
      <c r="RTY113" s="16"/>
      <c r="RTZ113" s="16"/>
      <c r="RUA113" s="16"/>
      <c r="RUB113" s="16"/>
      <c r="RUC113" s="16"/>
      <c r="RUD113" s="16"/>
      <c r="RUE113" s="16"/>
      <c r="RUF113" s="16"/>
      <c r="RUG113" s="16"/>
      <c r="RUH113" s="16"/>
      <c r="RUI113" s="16"/>
      <c r="RUJ113" s="16"/>
      <c r="RUK113" s="16"/>
      <c r="RUL113" s="16"/>
      <c r="RUM113" s="16"/>
      <c r="RUN113" s="16"/>
      <c r="RUO113" s="16"/>
      <c r="RUP113" s="16"/>
      <c r="RUQ113" s="16"/>
      <c r="RUR113" s="16"/>
      <c r="RUS113" s="16"/>
      <c r="RUT113" s="16"/>
      <c r="RUU113" s="16"/>
      <c r="RUV113" s="16"/>
      <c r="RUW113" s="16"/>
      <c r="RUX113" s="16"/>
      <c r="RUY113" s="16"/>
      <c r="RUZ113" s="16"/>
      <c r="RVA113" s="16"/>
      <c r="RVB113" s="16"/>
      <c r="RVC113" s="16"/>
      <c r="RVD113" s="16"/>
      <c r="RVE113" s="16"/>
      <c r="RVF113" s="16"/>
      <c r="RVG113" s="16"/>
      <c r="RVH113" s="16"/>
      <c r="RVI113" s="16"/>
      <c r="RVJ113" s="16"/>
      <c r="RVK113" s="16"/>
      <c r="RVL113" s="16"/>
      <c r="RVM113" s="16"/>
      <c r="RVN113" s="16"/>
      <c r="RVO113" s="16"/>
      <c r="RVP113" s="16"/>
      <c r="RVQ113" s="16"/>
      <c r="RVR113" s="16"/>
      <c r="RVS113" s="16"/>
      <c r="RVT113" s="16"/>
      <c r="RVU113" s="16"/>
      <c r="RVV113" s="16"/>
      <c r="RVW113" s="16"/>
      <c r="RVX113" s="16"/>
      <c r="RVY113" s="16"/>
      <c r="RVZ113" s="16"/>
      <c r="RWA113" s="16"/>
      <c r="RWB113" s="16"/>
      <c r="RWC113" s="16"/>
      <c r="RWD113" s="16"/>
      <c r="RWE113" s="16"/>
      <c r="RWF113" s="16"/>
      <c r="RWG113" s="16"/>
      <c r="RWH113" s="16"/>
      <c r="RWI113" s="16"/>
      <c r="RWJ113" s="16"/>
      <c r="RWK113" s="16"/>
      <c r="RWL113" s="16"/>
      <c r="RWM113" s="16"/>
      <c r="RWN113" s="16"/>
      <c r="RWO113" s="16"/>
      <c r="RWP113" s="16"/>
      <c r="RWQ113" s="16"/>
      <c r="RWR113" s="16"/>
      <c r="RWS113" s="16"/>
      <c r="RWT113" s="16"/>
      <c r="RWU113" s="16"/>
      <c r="RWV113" s="16"/>
      <c r="RWW113" s="16"/>
      <c r="RWX113" s="16"/>
      <c r="RWY113" s="16"/>
      <c r="RWZ113" s="16"/>
      <c r="RXA113" s="16"/>
      <c r="RXB113" s="16"/>
      <c r="RXC113" s="16"/>
      <c r="RXD113" s="16"/>
      <c r="RXE113" s="16"/>
      <c r="RXF113" s="16"/>
      <c r="RXG113" s="16"/>
      <c r="RXH113" s="16"/>
      <c r="RXI113" s="16"/>
      <c r="RXJ113" s="16"/>
      <c r="RXK113" s="16"/>
      <c r="RXL113" s="16"/>
      <c r="RXM113" s="16"/>
      <c r="RXN113" s="16"/>
      <c r="RXO113" s="16"/>
      <c r="RXP113" s="16"/>
      <c r="RXQ113" s="16"/>
      <c r="RXR113" s="16"/>
      <c r="RXS113" s="16"/>
      <c r="RXT113" s="16"/>
      <c r="RXU113" s="16"/>
      <c r="RXV113" s="16"/>
      <c r="RXW113" s="16"/>
      <c r="RXX113" s="16"/>
      <c r="RXY113" s="16"/>
      <c r="RXZ113" s="16"/>
      <c r="RYA113" s="16"/>
      <c r="RYB113" s="16"/>
      <c r="RYC113" s="16"/>
      <c r="RYD113" s="16"/>
      <c r="RYE113" s="16"/>
      <c r="RYF113" s="16"/>
      <c r="RYG113" s="16"/>
      <c r="RYH113" s="16"/>
      <c r="RYI113" s="16"/>
      <c r="RYJ113" s="16"/>
      <c r="RYK113" s="16"/>
      <c r="RYL113" s="16"/>
      <c r="RYM113" s="16"/>
      <c r="RYN113" s="16"/>
      <c r="RYO113" s="16"/>
      <c r="RYP113" s="16"/>
      <c r="RYQ113" s="16"/>
      <c r="RYR113" s="16"/>
      <c r="RYS113" s="16"/>
      <c r="RYT113" s="16"/>
      <c r="RYU113" s="16"/>
      <c r="RYV113" s="16"/>
      <c r="RYW113" s="16"/>
      <c r="RYX113" s="16"/>
      <c r="RYY113" s="16"/>
      <c r="RYZ113" s="16"/>
      <c r="RZA113" s="16"/>
      <c r="RZB113" s="16"/>
      <c r="RZC113" s="16"/>
      <c r="RZD113" s="16"/>
      <c r="RZE113" s="16"/>
      <c r="RZF113" s="16"/>
      <c r="RZG113" s="16"/>
      <c r="RZH113" s="16"/>
      <c r="RZI113" s="16"/>
      <c r="RZJ113" s="16"/>
      <c r="RZK113" s="16"/>
      <c r="RZL113" s="16"/>
      <c r="RZM113" s="16"/>
      <c r="RZN113" s="16"/>
      <c r="RZO113" s="16"/>
      <c r="RZP113" s="16"/>
      <c r="RZQ113" s="16"/>
      <c r="RZR113" s="16"/>
      <c r="RZS113" s="16"/>
      <c r="RZT113" s="16"/>
      <c r="RZU113" s="16"/>
      <c r="RZV113" s="16"/>
      <c r="RZW113" s="16"/>
      <c r="RZX113" s="16"/>
      <c r="RZY113" s="16"/>
      <c r="RZZ113" s="16"/>
      <c r="SAA113" s="16"/>
      <c r="SAB113" s="16"/>
      <c r="SAC113" s="16"/>
      <c r="SAD113" s="16"/>
      <c r="SAE113" s="16"/>
      <c r="SAF113" s="16"/>
      <c r="SAG113" s="16"/>
      <c r="SAH113" s="16"/>
      <c r="SAI113" s="16"/>
      <c r="SAJ113" s="16"/>
      <c r="SAK113" s="16"/>
      <c r="SAL113" s="16"/>
      <c r="SAM113" s="16"/>
      <c r="SAN113" s="16"/>
      <c r="SAO113" s="16"/>
      <c r="SAP113" s="16"/>
      <c r="SAQ113" s="16"/>
      <c r="SAR113" s="16"/>
      <c r="SAS113" s="16"/>
      <c r="SAT113" s="16"/>
      <c r="SAU113" s="16"/>
      <c r="SAV113" s="16"/>
      <c r="SAW113" s="16"/>
      <c r="SAX113" s="16"/>
      <c r="SAY113" s="16"/>
      <c r="SAZ113" s="16"/>
      <c r="SBA113" s="16"/>
      <c r="SBB113" s="16"/>
      <c r="SBC113" s="16"/>
      <c r="SBD113" s="16"/>
      <c r="SBE113" s="16"/>
      <c r="SBF113" s="16"/>
      <c r="SBG113" s="16"/>
      <c r="SBH113" s="16"/>
      <c r="SBI113" s="16"/>
      <c r="SBJ113" s="16"/>
      <c r="SBK113" s="16"/>
      <c r="SBL113" s="16"/>
      <c r="SBM113" s="16"/>
      <c r="SBN113" s="16"/>
      <c r="SBO113" s="16"/>
      <c r="SBP113" s="16"/>
      <c r="SBQ113" s="16"/>
      <c r="SBR113" s="16"/>
      <c r="SBS113" s="16"/>
      <c r="SBT113" s="16"/>
      <c r="SBU113" s="16"/>
      <c r="SBV113" s="16"/>
      <c r="SBW113" s="16"/>
      <c r="SBX113" s="16"/>
      <c r="SBY113" s="16"/>
      <c r="SBZ113" s="16"/>
      <c r="SCA113" s="16"/>
      <c r="SCB113" s="16"/>
      <c r="SCC113" s="16"/>
      <c r="SCD113" s="16"/>
      <c r="SCE113" s="16"/>
      <c r="SCF113" s="16"/>
      <c r="SCG113" s="16"/>
      <c r="SCH113" s="16"/>
      <c r="SCI113" s="16"/>
      <c r="SCJ113" s="16"/>
      <c r="SCK113" s="16"/>
      <c r="SCL113" s="16"/>
      <c r="SCM113" s="16"/>
      <c r="SCN113" s="16"/>
      <c r="SCO113" s="16"/>
      <c r="SCP113" s="16"/>
      <c r="SCQ113" s="16"/>
      <c r="SCR113" s="16"/>
      <c r="SCS113" s="16"/>
      <c r="SCT113" s="16"/>
      <c r="SCU113" s="16"/>
      <c r="SCV113" s="16"/>
      <c r="SCW113" s="16"/>
      <c r="SCX113" s="16"/>
      <c r="SCY113" s="16"/>
      <c r="SCZ113" s="16"/>
      <c r="SDA113" s="16"/>
      <c r="SDB113" s="16"/>
      <c r="SDC113" s="16"/>
      <c r="SDD113" s="16"/>
      <c r="SDE113" s="16"/>
      <c r="SDF113" s="16"/>
      <c r="SDG113" s="16"/>
      <c r="SDH113" s="16"/>
      <c r="SDI113" s="16"/>
      <c r="SDJ113" s="16"/>
      <c r="SDK113" s="16"/>
      <c r="SDL113" s="16"/>
      <c r="SDM113" s="16"/>
      <c r="SDN113" s="16"/>
      <c r="SDO113" s="16"/>
      <c r="SDP113" s="16"/>
      <c r="SDQ113" s="16"/>
      <c r="SDR113" s="16"/>
      <c r="SDS113" s="16"/>
      <c r="SDT113" s="16"/>
      <c r="SDU113" s="16"/>
      <c r="SDV113" s="16"/>
      <c r="SDW113" s="16"/>
      <c r="SDX113" s="16"/>
      <c r="SDY113" s="16"/>
      <c r="SDZ113" s="16"/>
      <c r="SEA113" s="16"/>
      <c r="SEB113" s="16"/>
      <c r="SEC113" s="16"/>
      <c r="SED113" s="16"/>
      <c r="SEE113" s="16"/>
      <c r="SEF113" s="16"/>
      <c r="SEG113" s="16"/>
      <c r="SEH113" s="16"/>
      <c r="SEI113" s="16"/>
      <c r="SEJ113" s="16"/>
      <c r="SEK113" s="16"/>
      <c r="SEL113" s="16"/>
      <c r="SEM113" s="16"/>
      <c r="SEN113" s="16"/>
      <c r="SEO113" s="16"/>
      <c r="SEP113" s="16"/>
      <c r="SEQ113" s="16"/>
      <c r="SER113" s="16"/>
      <c r="SES113" s="16"/>
      <c r="SET113" s="16"/>
      <c r="SEU113" s="16"/>
      <c r="SEV113" s="16"/>
      <c r="SEW113" s="16"/>
      <c r="SEX113" s="16"/>
      <c r="SEY113" s="16"/>
      <c r="SEZ113" s="16"/>
      <c r="SFA113" s="16"/>
      <c r="SFB113" s="16"/>
      <c r="SFC113" s="16"/>
      <c r="SFD113" s="16"/>
      <c r="SFE113" s="16"/>
      <c r="SFF113" s="16"/>
      <c r="SFG113" s="16"/>
      <c r="SFH113" s="16"/>
      <c r="SFI113" s="16"/>
      <c r="SFJ113" s="16"/>
      <c r="SFK113" s="16"/>
      <c r="SFL113" s="16"/>
      <c r="SFM113" s="16"/>
      <c r="SFN113" s="16"/>
      <c r="SFO113" s="16"/>
      <c r="SFP113" s="16"/>
      <c r="SFQ113" s="16"/>
      <c r="SFR113" s="16"/>
      <c r="SFS113" s="16"/>
      <c r="SFT113" s="16"/>
      <c r="SFU113" s="16"/>
      <c r="SFV113" s="16"/>
      <c r="SFW113" s="16"/>
      <c r="SFX113" s="16"/>
      <c r="SFY113" s="16"/>
      <c r="SFZ113" s="16"/>
      <c r="SGA113" s="16"/>
      <c r="SGB113" s="16"/>
      <c r="SGC113" s="16"/>
      <c r="SGD113" s="16"/>
      <c r="SGE113" s="16"/>
      <c r="SGF113" s="16"/>
      <c r="SGG113" s="16"/>
      <c r="SGH113" s="16"/>
      <c r="SGI113" s="16"/>
      <c r="SGJ113" s="16"/>
      <c r="SGK113" s="16"/>
      <c r="SGL113" s="16"/>
      <c r="SGM113" s="16"/>
      <c r="SGN113" s="16"/>
      <c r="SGO113" s="16"/>
      <c r="SGP113" s="16"/>
      <c r="SGQ113" s="16"/>
      <c r="SGR113" s="16"/>
      <c r="SGS113" s="16"/>
      <c r="SGT113" s="16"/>
      <c r="SGU113" s="16"/>
      <c r="SGV113" s="16"/>
      <c r="SGW113" s="16"/>
      <c r="SGX113" s="16"/>
      <c r="SGY113" s="16"/>
      <c r="SGZ113" s="16"/>
      <c r="SHA113" s="16"/>
      <c r="SHB113" s="16"/>
      <c r="SHC113" s="16"/>
      <c r="SHD113" s="16"/>
      <c r="SHE113" s="16"/>
      <c r="SHF113" s="16"/>
      <c r="SHG113" s="16"/>
      <c r="SHH113" s="16"/>
      <c r="SHI113" s="16"/>
      <c r="SHJ113" s="16"/>
      <c r="SHK113" s="16"/>
      <c r="SHL113" s="16"/>
      <c r="SHM113" s="16"/>
      <c r="SHN113" s="16"/>
      <c r="SHO113" s="16"/>
      <c r="SHP113" s="16"/>
      <c r="SHQ113" s="16"/>
      <c r="SHR113" s="16"/>
      <c r="SHS113" s="16"/>
      <c r="SHT113" s="16"/>
      <c r="SHU113" s="16"/>
      <c r="SHV113" s="16"/>
      <c r="SHW113" s="16"/>
      <c r="SHX113" s="16"/>
      <c r="SHY113" s="16"/>
      <c r="SHZ113" s="16"/>
      <c r="SIA113" s="16"/>
      <c r="SIB113" s="16"/>
      <c r="SIC113" s="16"/>
      <c r="SID113" s="16"/>
      <c r="SIE113" s="16"/>
      <c r="SIF113" s="16"/>
      <c r="SIG113" s="16"/>
      <c r="SIH113" s="16"/>
      <c r="SII113" s="16"/>
      <c r="SIJ113" s="16"/>
      <c r="SIK113" s="16"/>
      <c r="SIL113" s="16"/>
      <c r="SIM113" s="16"/>
      <c r="SIN113" s="16"/>
      <c r="SIO113" s="16"/>
      <c r="SIP113" s="16"/>
      <c r="SIQ113" s="16"/>
      <c r="SIR113" s="16"/>
      <c r="SIS113" s="16"/>
      <c r="SIT113" s="16"/>
      <c r="SIU113" s="16"/>
      <c r="SIV113" s="16"/>
      <c r="SIW113" s="16"/>
      <c r="SIX113" s="16"/>
      <c r="SIY113" s="16"/>
      <c r="SIZ113" s="16"/>
      <c r="SJA113" s="16"/>
      <c r="SJB113" s="16"/>
      <c r="SJC113" s="16"/>
      <c r="SJD113" s="16"/>
      <c r="SJE113" s="16"/>
      <c r="SJF113" s="16"/>
      <c r="SJG113" s="16"/>
      <c r="SJH113" s="16"/>
      <c r="SJI113" s="16"/>
      <c r="SJJ113" s="16"/>
      <c r="SJK113" s="16"/>
      <c r="SJL113" s="16"/>
      <c r="SJM113" s="16"/>
      <c r="SJN113" s="16"/>
      <c r="SJO113" s="16"/>
      <c r="SJP113" s="16"/>
      <c r="SJQ113" s="16"/>
      <c r="SJR113" s="16"/>
      <c r="SJS113" s="16"/>
      <c r="SJT113" s="16"/>
      <c r="SJU113" s="16"/>
      <c r="SJV113" s="16"/>
      <c r="SJW113" s="16"/>
      <c r="SJX113" s="16"/>
      <c r="SJY113" s="16"/>
      <c r="SJZ113" s="16"/>
      <c r="SKA113" s="16"/>
      <c r="SKB113" s="16"/>
      <c r="SKC113" s="16"/>
      <c r="SKD113" s="16"/>
      <c r="SKE113" s="16"/>
      <c r="SKF113" s="16"/>
      <c r="SKG113" s="16"/>
      <c r="SKH113" s="16"/>
      <c r="SKI113" s="16"/>
      <c r="SKJ113" s="16"/>
      <c r="SKK113" s="16"/>
      <c r="SKL113" s="16"/>
      <c r="SKM113" s="16"/>
      <c r="SKN113" s="16"/>
      <c r="SKO113" s="16"/>
      <c r="SKP113" s="16"/>
      <c r="SKQ113" s="16"/>
      <c r="SKR113" s="16"/>
      <c r="SKS113" s="16"/>
      <c r="SKT113" s="16"/>
      <c r="SKU113" s="16"/>
      <c r="SKV113" s="16"/>
      <c r="SKW113" s="16"/>
      <c r="SKX113" s="16"/>
      <c r="SKY113" s="16"/>
      <c r="SKZ113" s="16"/>
      <c r="SLA113" s="16"/>
      <c r="SLB113" s="16"/>
      <c r="SLC113" s="16"/>
      <c r="SLD113" s="16"/>
      <c r="SLE113" s="16"/>
      <c r="SLF113" s="16"/>
      <c r="SLG113" s="16"/>
      <c r="SLH113" s="16"/>
      <c r="SLI113" s="16"/>
      <c r="SLJ113" s="16"/>
      <c r="SLK113" s="16"/>
      <c r="SLL113" s="16"/>
      <c r="SLM113" s="16"/>
      <c r="SLN113" s="16"/>
      <c r="SLO113" s="16"/>
      <c r="SLP113" s="16"/>
      <c r="SLQ113" s="16"/>
      <c r="SLR113" s="16"/>
      <c r="SLS113" s="16"/>
      <c r="SLT113" s="16"/>
      <c r="SLU113" s="16"/>
      <c r="SLV113" s="16"/>
      <c r="SLW113" s="16"/>
      <c r="SLX113" s="16"/>
      <c r="SLY113" s="16"/>
      <c r="SLZ113" s="16"/>
      <c r="SMA113" s="16"/>
      <c r="SMB113" s="16"/>
      <c r="SMC113" s="16"/>
      <c r="SMD113" s="16"/>
      <c r="SME113" s="16"/>
      <c r="SMF113" s="16"/>
      <c r="SMG113" s="16"/>
      <c r="SMH113" s="16"/>
      <c r="SMI113" s="16"/>
      <c r="SMJ113" s="16"/>
      <c r="SMK113" s="16"/>
      <c r="SML113" s="16"/>
      <c r="SMM113" s="16"/>
      <c r="SMN113" s="16"/>
      <c r="SMO113" s="16"/>
      <c r="SMP113" s="16"/>
      <c r="SMQ113" s="16"/>
      <c r="SMR113" s="16"/>
      <c r="SMS113" s="16"/>
      <c r="SMT113" s="16"/>
      <c r="SMU113" s="16"/>
      <c r="SMV113" s="16"/>
      <c r="SMW113" s="16"/>
      <c r="SMX113" s="16"/>
      <c r="SMY113" s="16"/>
      <c r="SMZ113" s="16"/>
      <c r="SNA113" s="16"/>
      <c r="SNB113" s="16"/>
      <c r="SNC113" s="16"/>
      <c r="SND113" s="16"/>
      <c r="SNE113" s="16"/>
      <c r="SNF113" s="16"/>
      <c r="SNG113" s="16"/>
      <c r="SNH113" s="16"/>
      <c r="SNI113" s="16"/>
      <c r="SNJ113" s="16"/>
      <c r="SNK113" s="16"/>
      <c r="SNL113" s="16"/>
      <c r="SNM113" s="16"/>
      <c r="SNN113" s="16"/>
      <c r="SNO113" s="16"/>
      <c r="SNP113" s="16"/>
      <c r="SNQ113" s="16"/>
      <c r="SNR113" s="16"/>
      <c r="SNS113" s="16"/>
      <c r="SNT113" s="16"/>
      <c r="SNU113" s="16"/>
      <c r="SNV113" s="16"/>
      <c r="SNW113" s="16"/>
      <c r="SNX113" s="16"/>
      <c r="SNY113" s="16"/>
      <c r="SNZ113" s="16"/>
      <c r="SOA113" s="16"/>
      <c r="SOB113" s="16"/>
      <c r="SOC113" s="16"/>
      <c r="SOD113" s="16"/>
      <c r="SOE113" s="16"/>
      <c r="SOF113" s="16"/>
      <c r="SOG113" s="16"/>
      <c r="SOH113" s="16"/>
      <c r="SOI113" s="16"/>
      <c r="SOJ113" s="16"/>
      <c r="SOK113" s="16"/>
      <c r="SOL113" s="16"/>
      <c r="SOM113" s="16"/>
      <c r="SON113" s="16"/>
      <c r="SOO113" s="16"/>
      <c r="SOP113" s="16"/>
      <c r="SOQ113" s="16"/>
      <c r="SOR113" s="16"/>
      <c r="SOS113" s="16"/>
      <c r="SOT113" s="16"/>
      <c r="SOU113" s="16"/>
      <c r="SOV113" s="16"/>
      <c r="SOW113" s="16"/>
      <c r="SOX113" s="16"/>
      <c r="SOY113" s="16"/>
      <c r="SOZ113" s="16"/>
      <c r="SPA113" s="16"/>
      <c r="SPB113" s="16"/>
      <c r="SPC113" s="16"/>
      <c r="SPD113" s="16"/>
      <c r="SPE113" s="16"/>
      <c r="SPF113" s="16"/>
      <c r="SPG113" s="16"/>
      <c r="SPH113" s="16"/>
      <c r="SPI113" s="16"/>
      <c r="SPJ113" s="16"/>
      <c r="SPK113" s="16"/>
      <c r="SPL113" s="16"/>
      <c r="SPM113" s="16"/>
      <c r="SPN113" s="16"/>
      <c r="SPO113" s="16"/>
      <c r="SPP113" s="16"/>
      <c r="SPQ113" s="16"/>
      <c r="SPR113" s="16"/>
      <c r="SPS113" s="16"/>
      <c r="SPT113" s="16"/>
      <c r="SPU113" s="16"/>
      <c r="SPV113" s="16"/>
      <c r="SPW113" s="16"/>
      <c r="SPX113" s="16"/>
      <c r="SPY113" s="16"/>
      <c r="SPZ113" s="16"/>
      <c r="SQA113" s="16"/>
      <c r="SQB113" s="16"/>
      <c r="SQC113" s="16"/>
      <c r="SQD113" s="16"/>
      <c r="SQE113" s="16"/>
      <c r="SQF113" s="16"/>
      <c r="SQG113" s="16"/>
      <c r="SQH113" s="16"/>
      <c r="SQI113" s="16"/>
      <c r="SQJ113" s="16"/>
      <c r="SQK113" s="16"/>
      <c r="SQL113" s="16"/>
      <c r="SQM113" s="16"/>
      <c r="SQN113" s="16"/>
      <c r="SQO113" s="16"/>
      <c r="SQP113" s="16"/>
      <c r="SQQ113" s="16"/>
      <c r="SQR113" s="16"/>
      <c r="SQS113" s="16"/>
      <c r="SQT113" s="16"/>
      <c r="SQU113" s="16"/>
      <c r="SQV113" s="16"/>
      <c r="SQW113" s="16"/>
      <c r="SQX113" s="16"/>
      <c r="SQY113" s="16"/>
      <c r="SQZ113" s="16"/>
      <c r="SRA113" s="16"/>
      <c r="SRB113" s="16"/>
      <c r="SRC113" s="16"/>
      <c r="SRD113" s="16"/>
      <c r="SRE113" s="16"/>
      <c r="SRF113" s="16"/>
      <c r="SRG113" s="16"/>
      <c r="SRH113" s="16"/>
      <c r="SRI113" s="16"/>
      <c r="SRJ113" s="16"/>
      <c r="SRK113" s="16"/>
      <c r="SRL113" s="16"/>
      <c r="SRM113" s="16"/>
      <c r="SRN113" s="16"/>
      <c r="SRO113" s="16"/>
      <c r="SRP113" s="16"/>
      <c r="SRQ113" s="16"/>
      <c r="SRR113" s="16"/>
      <c r="SRS113" s="16"/>
      <c r="SRT113" s="16"/>
      <c r="SRU113" s="16"/>
      <c r="SRV113" s="16"/>
      <c r="SRW113" s="16"/>
      <c r="SRX113" s="16"/>
      <c r="SRY113" s="16"/>
      <c r="SRZ113" s="16"/>
      <c r="SSA113" s="16"/>
      <c r="SSB113" s="16"/>
      <c r="SSC113" s="16"/>
      <c r="SSD113" s="16"/>
      <c r="SSE113" s="16"/>
      <c r="SSF113" s="16"/>
      <c r="SSG113" s="16"/>
      <c r="SSH113" s="16"/>
      <c r="SSI113" s="16"/>
      <c r="SSJ113" s="16"/>
      <c r="SSK113" s="16"/>
      <c r="SSL113" s="16"/>
      <c r="SSM113" s="16"/>
      <c r="SSN113" s="16"/>
      <c r="SSO113" s="16"/>
      <c r="SSP113" s="16"/>
      <c r="SSQ113" s="16"/>
      <c r="SSR113" s="16"/>
      <c r="SSS113" s="16"/>
      <c r="SST113" s="16"/>
      <c r="SSU113" s="16"/>
      <c r="SSV113" s="16"/>
      <c r="SSW113" s="16"/>
      <c r="SSX113" s="16"/>
      <c r="SSY113" s="16"/>
      <c r="SSZ113" s="16"/>
      <c r="STA113" s="16"/>
      <c r="STB113" s="16"/>
      <c r="STC113" s="16"/>
      <c r="STD113" s="16"/>
      <c r="STE113" s="16"/>
      <c r="STF113" s="16"/>
      <c r="STG113" s="16"/>
      <c r="STH113" s="16"/>
      <c r="STI113" s="16"/>
      <c r="STJ113" s="16"/>
      <c r="STK113" s="16"/>
      <c r="STL113" s="16"/>
      <c r="STM113" s="16"/>
      <c r="STN113" s="16"/>
      <c r="STO113" s="16"/>
      <c r="STP113" s="16"/>
      <c r="STQ113" s="16"/>
      <c r="STR113" s="16"/>
      <c r="STS113" s="16"/>
      <c r="STT113" s="16"/>
      <c r="STU113" s="16"/>
      <c r="STV113" s="16"/>
      <c r="STW113" s="16"/>
      <c r="STX113" s="16"/>
      <c r="STY113" s="16"/>
      <c r="STZ113" s="16"/>
      <c r="SUA113" s="16"/>
      <c r="SUB113" s="16"/>
      <c r="SUC113" s="16"/>
      <c r="SUD113" s="16"/>
      <c r="SUE113" s="16"/>
      <c r="SUF113" s="16"/>
      <c r="SUG113" s="16"/>
      <c r="SUH113" s="16"/>
      <c r="SUI113" s="16"/>
      <c r="SUJ113" s="16"/>
      <c r="SUK113" s="16"/>
      <c r="SUL113" s="16"/>
      <c r="SUM113" s="16"/>
      <c r="SUN113" s="16"/>
      <c r="SUO113" s="16"/>
      <c r="SUP113" s="16"/>
      <c r="SUQ113" s="16"/>
      <c r="SUR113" s="16"/>
      <c r="SUS113" s="16"/>
      <c r="SUT113" s="16"/>
      <c r="SUU113" s="16"/>
      <c r="SUV113" s="16"/>
      <c r="SUW113" s="16"/>
      <c r="SUX113" s="16"/>
      <c r="SUY113" s="16"/>
      <c r="SUZ113" s="16"/>
      <c r="SVA113" s="16"/>
      <c r="SVB113" s="16"/>
      <c r="SVC113" s="16"/>
      <c r="SVD113" s="16"/>
      <c r="SVE113" s="16"/>
      <c r="SVF113" s="16"/>
      <c r="SVG113" s="16"/>
      <c r="SVH113" s="16"/>
      <c r="SVI113" s="16"/>
      <c r="SVJ113" s="16"/>
      <c r="SVK113" s="16"/>
      <c r="SVL113" s="16"/>
      <c r="SVM113" s="16"/>
      <c r="SVN113" s="16"/>
      <c r="SVO113" s="16"/>
      <c r="SVP113" s="16"/>
      <c r="SVQ113" s="16"/>
      <c r="SVR113" s="16"/>
      <c r="SVS113" s="16"/>
      <c r="SVT113" s="16"/>
      <c r="SVU113" s="16"/>
      <c r="SVV113" s="16"/>
      <c r="SVW113" s="16"/>
      <c r="SVX113" s="16"/>
      <c r="SVY113" s="16"/>
      <c r="SVZ113" s="16"/>
      <c r="SWA113" s="16"/>
      <c r="SWB113" s="16"/>
      <c r="SWC113" s="16"/>
      <c r="SWD113" s="16"/>
      <c r="SWE113" s="16"/>
      <c r="SWF113" s="16"/>
      <c r="SWG113" s="16"/>
      <c r="SWH113" s="16"/>
      <c r="SWI113" s="16"/>
      <c r="SWJ113" s="16"/>
      <c r="SWK113" s="16"/>
      <c r="SWL113" s="16"/>
      <c r="SWM113" s="16"/>
      <c r="SWN113" s="16"/>
      <c r="SWO113" s="16"/>
      <c r="SWP113" s="16"/>
      <c r="SWQ113" s="16"/>
      <c r="SWR113" s="16"/>
      <c r="SWS113" s="16"/>
      <c r="SWT113" s="16"/>
      <c r="SWU113" s="16"/>
      <c r="SWV113" s="16"/>
      <c r="SWW113" s="16"/>
      <c r="SWX113" s="16"/>
      <c r="SWY113" s="16"/>
      <c r="SWZ113" s="16"/>
      <c r="SXA113" s="16"/>
      <c r="SXB113" s="16"/>
      <c r="SXC113" s="16"/>
      <c r="SXD113" s="16"/>
      <c r="SXE113" s="16"/>
      <c r="SXF113" s="16"/>
      <c r="SXG113" s="16"/>
      <c r="SXH113" s="16"/>
      <c r="SXI113" s="16"/>
      <c r="SXJ113" s="16"/>
      <c r="SXK113" s="16"/>
      <c r="SXL113" s="16"/>
      <c r="SXM113" s="16"/>
      <c r="SXN113" s="16"/>
      <c r="SXO113" s="16"/>
      <c r="SXP113" s="16"/>
      <c r="SXQ113" s="16"/>
      <c r="SXR113" s="16"/>
      <c r="SXS113" s="16"/>
      <c r="SXT113" s="16"/>
      <c r="SXU113" s="16"/>
      <c r="SXV113" s="16"/>
      <c r="SXW113" s="16"/>
      <c r="SXX113" s="16"/>
      <c r="SXY113" s="16"/>
      <c r="SXZ113" s="16"/>
      <c r="SYA113" s="16"/>
      <c r="SYB113" s="16"/>
      <c r="SYC113" s="16"/>
      <c r="SYD113" s="16"/>
      <c r="SYE113" s="16"/>
      <c r="SYF113" s="16"/>
      <c r="SYG113" s="16"/>
      <c r="SYH113" s="16"/>
      <c r="SYI113" s="16"/>
      <c r="SYJ113" s="16"/>
      <c r="SYK113" s="16"/>
      <c r="SYL113" s="16"/>
      <c r="SYM113" s="16"/>
      <c r="SYN113" s="16"/>
      <c r="SYO113" s="16"/>
      <c r="SYP113" s="16"/>
      <c r="SYQ113" s="16"/>
      <c r="SYR113" s="16"/>
      <c r="SYS113" s="16"/>
      <c r="SYT113" s="16"/>
      <c r="SYU113" s="16"/>
      <c r="SYV113" s="16"/>
      <c r="SYW113" s="16"/>
      <c r="SYX113" s="16"/>
      <c r="SYY113" s="16"/>
      <c r="SYZ113" s="16"/>
      <c r="SZA113" s="16"/>
      <c r="SZB113" s="16"/>
      <c r="SZC113" s="16"/>
      <c r="SZD113" s="16"/>
      <c r="SZE113" s="16"/>
      <c r="SZF113" s="16"/>
      <c r="SZG113" s="16"/>
      <c r="SZH113" s="16"/>
      <c r="SZI113" s="16"/>
      <c r="SZJ113" s="16"/>
      <c r="SZK113" s="16"/>
      <c r="SZL113" s="16"/>
      <c r="SZM113" s="16"/>
      <c r="SZN113" s="16"/>
      <c r="SZO113" s="16"/>
      <c r="SZP113" s="16"/>
      <c r="SZQ113" s="16"/>
      <c r="SZR113" s="16"/>
      <c r="SZS113" s="16"/>
      <c r="SZT113" s="16"/>
      <c r="SZU113" s="16"/>
      <c r="SZV113" s="16"/>
      <c r="SZW113" s="16"/>
      <c r="SZX113" s="16"/>
      <c r="SZY113" s="16"/>
      <c r="SZZ113" s="16"/>
      <c r="TAA113" s="16"/>
      <c r="TAB113" s="16"/>
      <c r="TAC113" s="16"/>
      <c r="TAD113" s="16"/>
      <c r="TAE113" s="16"/>
      <c r="TAF113" s="16"/>
      <c r="TAG113" s="16"/>
      <c r="TAH113" s="16"/>
      <c r="TAI113" s="16"/>
      <c r="TAJ113" s="16"/>
      <c r="TAK113" s="16"/>
      <c r="TAL113" s="16"/>
      <c r="TAM113" s="16"/>
      <c r="TAN113" s="16"/>
      <c r="TAO113" s="16"/>
      <c r="TAP113" s="16"/>
      <c r="TAQ113" s="16"/>
      <c r="TAR113" s="16"/>
      <c r="TAS113" s="16"/>
      <c r="TAT113" s="16"/>
      <c r="TAU113" s="16"/>
      <c r="TAV113" s="16"/>
      <c r="TAW113" s="16"/>
      <c r="TAX113" s="16"/>
      <c r="TAY113" s="16"/>
      <c r="TAZ113" s="16"/>
      <c r="TBA113" s="16"/>
      <c r="TBB113" s="16"/>
      <c r="TBC113" s="16"/>
      <c r="TBD113" s="16"/>
      <c r="TBE113" s="16"/>
      <c r="TBF113" s="16"/>
      <c r="TBG113" s="16"/>
      <c r="TBH113" s="16"/>
      <c r="TBI113" s="16"/>
      <c r="TBJ113" s="16"/>
      <c r="TBK113" s="16"/>
      <c r="TBL113" s="16"/>
      <c r="TBM113" s="16"/>
      <c r="TBN113" s="16"/>
      <c r="TBO113" s="16"/>
      <c r="TBP113" s="16"/>
      <c r="TBQ113" s="16"/>
      <c r="TBR113" s="16"/>
      <c r="TBS113" s="16"/>
      <c r="TBT113" s="16"/>
      <c r="TBU113" s="16"/>
      <c r="TBV113" s="16"/>
      <c r="TBW113" s="16"/>
      <c r="TBX113" s="16"/>
      <c r="TBY113" s="16"/>
      <c r="TBZ113" s="16"/>
      <c r="TCA113" s="16"/>
      <c r="TCB113" s="16"/>
      <c r="TCC113" s="16"/>
      <c r="TCD113" s="16"/>
      <c r="TCE113" s="16"/>
      <c r="TCF113" s="16"/>
      <c r="TCG113" s="16"/>
      <c r="TCH113" s="16"/>
      <c r="TCI113" s="16"/>
      <c r="TCJ113" s="16"/>
      <c r="TCK113" s="16"/>
      <c r="TCL113" s="16"/>
      <c r="TCM113" s="16"/>
      <c r="TCN113" s="16"/>
      <c r="TCO113" s="16"/>
      <c r="TCP113" s="16"/>
      <c r="TCQ113" s="16"/>
      <c r="TCR113" s="16"/>
      <c r="TCS113" s="16"/>
      <c r="TCT113" s="16"/>
      <c r="TCU113" s="16"/>
      <c r="TCV113" s="16"/>
      <c r="TCW113" s="16"/>
      <c r="TCX113" s="16"/>
      <c r="TCY113" s="16"/>
      <c r="TCZ113" s="16"/>
      <c r="TDA113" s="16"/>
      <c r="TDB113" s="16"/>
      <c r="TDC113" s="16"/>
      <c r="TDD113" s="16"/>
      <c r="TDE113" s="16"/>
      <c r="TDF113" s="16"/>
      <c r="TDG113" s="16"/>
      <c r="TDH113" s="16"/>
      <c r="TDI113" s="16"/>
      <c r="TDJ113" s="16"/>
      <c r="TDK113" s="16"/>
      <c r="TDL113" s="16"/>
      <c r="TDM113" s="16"/>
      <c r="TDN113" s="16"/>
      <c r="TDO113" s="16"/>
      <c r="TDP113" s="16"/>
      <c r="TDQ113" s="16"/>
      <c r="TDR113" s="16"/>
      <c r="TDS113" s="16"/>
      <c r="TDT113" s="16"/>
      <c r="TDU113" s="16"/>
      <c r="TDV113" s="16"/>
      <c r="TDW113" s="16"/>
      <c r="TDX113" s="16"/>
      <c r="TDY113" s="16"/>
      <c r="TDZ113" s="16"/>
      <c r="TEA113" s="16"/>
      <c r="TEB113" s="16"/>
      <c r="TEC113" s="16"/>
      <c r="TED113" s="16"/>
      <c r="TEE113" s="16"/>
      <c r="TEF113" s="16"/>
      <c r="TEG113" s="16"/>
      <c r="TEH113" s="16"/>
      <c r="TEI113" s="16"/>
      <c r="TEJ113" s="16"/>
      <c r="TEK113" s="16"/>
      <c r="TEL113" s="16"/>
      <c r="TEM113" s="16"/>
      <c r="TEN113" s="16"/>
      <c r="TEO113" s="16"/>
      <c r="TEP113" s="16"/>
      <c r="TEQ113" s="16"/>
      <c r="TER113" s="16"/>
      <c r="TES113" s="16"/>
      <c r="TET113" s="16"/>
      <c r="TEU113" s="16"/>
      <c r="TEV113" s="16"/>
      <c r="TEW113" s="16"/>
      <c r="TEX113" s="16"/>
      <c r="TEY113" s="16"/>
      <c r="TEZ113" s="16"/>
      <c r="TFA113" s="16"/>
      <c r="TFB113" s="16"/>
      <c r="TFC113" s="16"/>
      <c r="TFD113" s="16"/>
      <c r="TFE113" s="16"/>
      <c r="TFF113" s="16"/>
      <c r="TFG113" s="16"/>
      <c r="TFH113" s="16"/>
      <c r="TFI113" s="16"/>
      <c r="TFJ113" s="16"/>
      <c r="TFK113" s="16"/>
      <c r="TFL113" s="16"/>
      <c r="TFM113" s="16"/>
      <c r="TFN113" s="16"/>
      <c r="TFO113" s="16"/>
      <c r="TFP113" s="16"/>
      <c r="TFQ113" s="16"/>
      <c r="TFR113" s="16"/>
      <c r="TFS113" s="16"/>
      <c r="TFT113" s="16"/>
      <c r="TFU113" s="16"/>
      <c r="TFV113" s="16"/>
      <c r="TFW113" s="16"/>
      <c r="TFX113" s="16"/>
      <c r="TFY113" s="16"/>
      <c r="TFZ113" s="16"/>
      <c r="TGA113" s="16"/>
      <c r="TGB113" s="16"/>
      <c r="TGC113" s="16"/>
      <c r="TGD113" s="16"/>
      <c r="TGE113" s="16"/>
      <c r="TGF113" s="16"/>
      <c r="TGG113" s="16"/>
      <c r="TGH113" s="16"/>
      <c r="TGI113" s="16"/>
      <c r="TGJ113" s="16"/>
      <c r="TGK113" s="16"/>
      <c r="TGL113" s="16"/>
      <c r="TGM113" s="16"/>
      <c r="TGN113" s="16"/>
      <c r="TGO113" s="16"/>
      <c r="TGP113" s="16"/>
      <c r="TGQ113" s="16"/>
      <c r="TGR113" s="16"/>
      <c r="TGS113" s="16"/>
      <c r="TGT113" s="16"/>
      <c r="TGU113" s="16"/>
      <c r="TGV113" s="16"/>
      <c r="TGW113" s="16"/>
      <c r="TGX113" s="16"/>
      <c r="TGY113" s="16"/>
      <c r="TGZ113" s="16"/>
      <c r="THA113" s="16"/>
      <c r="THB113" s="16"/>
      <c r="THC113" s="16"/>
      <c r="THD113" s="16"/>
      <c r="THE113" s="16"/>
      <c r="THF113" s="16"/>
      <c r="THG113" s="16"/>
      <c r="THH113" s="16"/>
      <c r="THI113" s="16"/>
      <c r="THJ113" s="16"/>
      <c r="THK113" s="16"/>
      <c r="THL113" s="16"/>
      <c r="THM113" s="16"/>
      <c r="THN113" s="16"/>
      <c r="THO113" s="16"/>
      <c r="THP113" s="16"/>
      <c r="THQ113" s="16"/>
      <c r="THR113" s="16"/>
      <c r="THS113" s="16"/>
      <c r="THT113" s="16"/>
      <c r="THU113" s="16"/>
      <c r="THV113" s="16"/>
      <c r="THW113" s="16"/>
      <c r="THX113" s="16"/>
      <c r="THY113" s="16"/>
      <c r="THZ113" s="16"/>
      <c r="TIA113" s="16"/>
      <c r="TIB113" s="16"/>
      <c r="TIC113" s="16"/>
      <c r="TID113" s="16"/>
      <c r="TIE113" s="16"/>
      <c r="TIF113" s="16"/>
      <c r="TIG113" s="16"/>
      <c r="TIH113" s="16"/>
      <c r="TII113" s="16"/>
      <c r="TIJ113" s="16"/>
      <c r="TIK113" s="16"/>
      <c r="TIL113" s="16"/>
      <c r="TIM113" s="16"/>
      <c r="TIN113" s="16"/>
      <c r="TIO113" s="16"/>
      <c r="TIP113" s="16"/>
      <c r="TIQ113" s="16"/>
      <c r="TIR113" s="16"/>
      <c r="TIS113" s="16"/>
      <c r="TIT113" s="16"/>
      <c r="TIU113" s="16"/>
      <c r="TIV113" s="16"/>
      <c r="TIW113" s="16"/>
      <c r="TIX113" s="16"/>
      <c r="TIY113" s="16"/>
      <c r="TIZ113" s="16"/>
      <c r="TJA113" s="16"/>
      <c r="TJB113" s="16"/>
      <c r="TJC113" s="16"/>
      <c r="TJD113" s="16"/>
      <c r="TJE113" s="16"/>
      <c r="TJF113" s="16"/>
      <c r="TJG113" s="16"/>
      <c r="TJH113" s="16"/>
      <c r="TJI113" s="16"/>
      <c r="TJJ113" s="16"/>
      <c r="TJK113" s="16"/>
      <c r="TJL113" s="16"/>
      <c r="TJM113" s="16"/>
      <c r="TJN113" s="16"/>
      <c r="TJO113" s="16"/>
      <c r="TJP113" s="16"/>
      <c r="TJQ113" s="16"/>
      <c r="TJR113" s="16"/>
      <c r="TJS113" s="16"/>
      <c r="TJT113" s="16"/>
      <c r="TJU113" s="16"/>
      <c r="TJV113" s="16"/>
      <c r="TJW113" s="16"/>
      <c r="TJX113" s="16"/>
      <c r="TJY113" s="16"/>
      <c r="TJZ113" s="16"/>
      <c r="TKA113" s="16"/>
      <c r="TKB113" s="16"/>
      <c r="TKC113" s="16"/>
      <c r="TKD113" s="16"/>
      <c r="TKE113" s="16"/>
      <c r="TKF113" s="16"/>
      <c r="TKG113" s="16"/>
      <c r="TKH113" s="16"/>
      <c r="TKI113" s="16"/>
      <c r="TKJ113" s="16"/>
      <c r="TKK113" s="16"/>
      <c r="TKL113" s="16"/>
      <c r="TKM113" s="16"/>
      <c r="TKN113" s="16"/>
      <c r="TKO113" s="16"/>
      <c r="TKP113" s="16"/>
      <c r="TKQ113" s="16"/>
      <c r="TKR113" s="16"/>
      <c r="TKS113" s="16"/>
      <c r="TKT113" s="16"/>
      <c r="TKU113" s="16"/>
      <c r="TKV113" s="16"/>
      <c r="TKW113" s="16"/>
      <c r="TKX113" s="16"/>
      <c r="TKY113" s="16"/>
      <c r="TKZ113" s="16"/>
      <c r="TLA113" s="16"/>
      <c r="TLB113" s="16"/>
      <c r="TLC113" s="16"/>
      <c r="TLD113" s="16"/>
      <c r="TLE113" s="16"/>
      <c r="TLF113" s="16"/>
      <c r="TLG113" s="16"/>
      <c r="TLH113" s="16"/>
      <c r="TLI113" s="16"/>
      <c r="TLJ113" s="16"/>
      <c r="TLK113" s="16"/>
      <c r="TLL113" s="16"/>
      <c r="TLM113" s="16"/>
      <c r="TLN113" s="16"/>
      <c r="TLO113" s="16"/>
      <c r="TLP113" s="16"/>
      <c r="TLQ113" s="16"/>
      <c r="TLR113" s="16"/>
      <c r="TLS113" s="16"/>
      <c r="TLT113" s="16"/>
      <c r="TLU113" s="16"/>
      <c r="TLV113" s="16"/>
      <c r="TLW113" s="16"/>
      <c r="TLX113" s="16"/>
      <c r="TLY113" s="16"/>
      <c r="TLZ113" s="16"/>
      <c r="TMA113" s="16"/>
      <c r="TMB113" s="16"/>
      <c r="TMC113" s="16"/>
      <c r="TMD113" s="16"/>
      <c r="TME113" s="16"/>
      <c r="TMF113" s="16"/>
      <c r="TMG113" s="16"/>
      <c r="TMH113" s="16"/>
      <c r="TMI113" s="16"/>
      <c r="TMJ113" s="16"/>
      <c r="TMK113" s="16"/>
      <c r="TML113" s="16"/>
      <c r="TMM113" s="16"/>
      <c r="TMN113" s="16"/>
      <c r="TMO113" s="16"/>
      <c r="TMP113" s="16"/>
      <c r="TMQ113" s="16"/>
      <c r="TMR113" s="16"/>
      <c r="TMS113" s="16"/>
      <c r="TMT113" s="16"/>
      <c r="TMU113" s="16"/>
      <c r="TMV113" s="16"/>
      <c r="TMW113" s="16"/>
      <c r="TMX113" s="16"/>
      <c r="TMY113" s="16"/>
      <c r="TMZ113" s="16"/>
      <c r="TNA113" s="16"/>
      <c r="TNB113" s="16"/>
      <c r="TNC113" s="16"/>
      <c r="TND113" s="16"/>
      <c r="TNE113" s="16"/>
      <c r="TNF113" s="16"/>
      <c r="TNG113" s="16"/>
      <c r="TNH113" s="16"/>
      <c r="TNI113" s="16"/>
      <c r="TNJ113" s="16"/>
      <c r="TNK113" s="16"/>
      <c r="TNL113" s="16"/>
      <c r="TNM113" s="16"/>
      <c r="TNN113" s="16"/>
      <c r="TNO113" s="16"/>
      <c r="TNP113" s="16"/>
      <c r="TNQ113" s="16"/>
      <c r="TNR113" s="16"/>
      <c r="TNS113" s="16"/>
      <c r="TNT113" s="16"/>
      <c r="TNU113" s="16"/>
      <c r="TNV113" s="16"/>
      <c r="TNW113" s="16"/>
      <c r="TNX113" s="16"/>
      <c r="TNY113" s="16"/>
      <c r="TNZ113" s="16"/>
      <c r="TOA113" s="16"/>
      <c r="TOB113" s="16"/>
      <c r="TOC113" s="16"/>
      <c r="TOD113" s="16"/>
      <c r="TOE113" s="16"/>
      <c r="TOF113" s="16"/>
      <c r="TOG113" s="16"/>
      <c r="TOH113" s="16"/>
      <c r="TOI113" s="16"/>
      <c r="TOJ113" s="16"/>
      <c r="TOK113" s="16"/>
      <c r="TOL113" s="16"/>
      <c r="TOM113" s="16"/>
      <c r="TON113" s="16"/>
      <c r="TOO113" s="16"/>
      <c r="TOP113" s="16"/>
      <c r="TOQ113" s="16"/>
      <c r="TOR113" s="16"/>
      <c r="TOS113" s="16"/>
      <c r="TOT113" s="16"/>
      <c r="TOU113" s="16"/>
      <c r="TOV113" s="16"/>
      <c r="TOW113" s="16"/>
      <c r="TOX113" s="16"/>
      <c r="TOY113" s="16"/>
      <c r="TOZ113" s="16"/>
      <c r="TPA113" s="16"/>
      <c r="TPB113" s="16"/>
      <c r="TPC113" s="16"/>
      <c r="TPD113" s="16"/>
      <c r="TPE113" s="16"/>
      <c r="TPF113" s="16"/>
      <c r="TPG113" s="16"/>
      <c r="TPH113" s="16"/>
      <c r="TPI113" s="16"/>
      <c r="TPJ113" s="16"/>
      <c r="TPK113" s="16"/>
      <c r="TPL113" s="16"/>
      <c r="TPM113" s="16"/>
      <c r="TPN113" s="16"/>
      <c r="TPO113" s="16"/>
      <c r="TPP113" s="16"/>
      <c r="TPQ113" s="16"/>
      <c r="TPR113" s="16"/>
      <c r="TPS113" s="16"/>
      <c r="TPT113" s="16"/>
      <c r="TPU113" s="16"/>
      <c r="TPV113" s="16"/>
      <c r="TPW113" s="16"/>
      <c r="TPX113" s="16"/>
      <c r="TPY113" s="16"/>
      <c r="TPZ113" s="16"/>
      <c r="TQA113" s="16"/>
      <c r="TQB113" s="16"/>
      <c r="TQC113" s="16"/>
      <c r="TQD113" s="16"/>
      <c r="TQE113" s="16"/>
      <c r="TQF113" s="16"/>
      <c r="TQG113" s="16"/>
      <c r="TQH113" s="16"/>
      <c r="TQI113" s="16"/>
      <c r="TQJ113" s="16"/>
      <c r="TQK113" s="16"/>
      <c r="TQL113" s="16"/>
      <c r="TQM113" s="16"/>
      <c r="TQN113" s="16"/>
      <c r="TQO113" s="16"/>
      <c r="TQP113" s="16"/>
      <c r="TQQ113" s="16"/>
      <c r="TQR113" s="16"/>
      <c r="TQS113" s="16"/>
      <c r="TQT113" s="16"/>
      <c r="TQU113" s="16"/>
      <c r="TQV113" s="16"/>
      <c r="TQW113" s="16"/>
      <c r="TQX113" s="16"/>
      <c r="TQY113" s="16"/>
      <c r="TQZ113" s="16"/>
      <c r="TRA113" s="16"/>
      <c r="TRB113" s="16"/>
      <c r="TRC113" s="16"/>
      <c r="TRD113" s="16"/>
      <c r="TRE113" s="16"/>
      <c r="TRF113" s="16"/>
      <c r="TRG113" s="16"/>
      <c r="TRH113" s="16"/>
      <c r="TRI113" s="16"/>
      <c r="TRJ113" s="16"/>
      <c r="TRK113" s="16"/>
      <c r="TRL113" s="16"/>
      <c r="TRM113" s="16"/>
      <c r="TRN113" s="16"/>
      <c r="TRO113" s="16"/>
      <c r="TRP113" s="16"/>
      <c r="TRQ113" s="16"/>
      <c r="TRR113" s="16"/>
      <c r="TRS113" s="16"/>
      <c r="TRT113" s="16"/>
      <c r="TRU113" s="16"/>
      <c r="TRV113" s="16"/>
      <c r="TRW113" s="16"/>
      <c r="TRX113" s="16"/>
      <c r="TRY113" s="16"/>
      <c r="TRZ113" s="16"/>
      <c r="TSA113" s="16"/>
      <c r="TSB113" s="16"/>
      <c r="TSC113" s="16"/>
      <c r="TSD113" s="16"/>
      <c r="TSE113" s="16"/>
      <c r="TSF113" s="16"/>
      <c r="TSG113" s="16"/>
      <c r="TSH113" s="16"/>
      <c r="TSI113" s="16"/>
      <c r="TSJ113" s="16"/>
      <c r="TSK113" s="16"/>
      <c r="TSL113" s="16"/>
      <c r="TSM113" s="16"/>
      <c r="TSN113" s="16"/>
      <c r="TSO113" s="16"/>
      <c r="TSP113" s="16"/>
      <c r="TSQ113" s="16"/>
      <c r="TSR113" s="16"/>
      <c r="TSS113" s="16"/>
      <c r="TST113" s="16"/>
      <c r="TSU113" s="16"/>
      <c r="TSV113" s="16"/>
      <c r="TSW113" s="16"/>
      <c r="TSX113" s="16"/>
      <c r="TSY113" s="16"/>
      <c r="TSZ113" s="16"/>
      <c r="TTA113" s="16"/>
      <c r="TTB113" s="16"/>
      <c r="TTC113" s="16"/>
      <c r="TTD113" s="16"/>
      <c r="TTE113" s="16"/>
      <c r="TTF113" s="16"/>
      <c r="TTG113" s="16"/>
      <c r="TTH113" s="16"/>
      <c r="TTI113" s="16"/>
      <c r="TTJ113" s="16"/>
      <c r="TTK113" s="16"/>
      <c r="TTL113" s="16"/>
      <c r="TTM113" s="16"/>
      <c r="TTN113" s="16"/>
      <c r="TTO113" s="16"/>
      <c r="TTP113" s="16"/>
      <c r="TTQ113" s="16"/>
      <c r="TTR113" s="16"/>
      <c r="TTS113" s="16"/>
      <c r="TTT113" s="16"/>
      <c r="TTU113" s="16"/>
      <c r="TTV113" s="16"/>
      <c r="TTW113" s="16"/>
      <c r="TTX113" s="16"/>
      <c r="TTY113" s="16"/>
      <c r="TTZ113" s="16"/>
      <c r="TUA113" s="16"/>
      <c r="TUB113" s="16"/>
      <c r="TUC113" s="16"/>
      <c r="TUD113" s="16"/>
      <c r="TUE113" s="16"/>
      <c r="TUF113" s="16"/>
      <c r="TUG113" s="16"/>
      <c r="TUH113" s="16"/>
      <c r="TUI113" s="16"/>
      <c r="TUJ113" s="16"/>
      <c r="TUK113" s="16"/>
      <c r="TUL113" s="16"/>
      <c r="TUM113" s="16"/>
      <c r="TUN113" s="16"/>
      <c r="TUO113" s="16"/>
      <c r="TUP113" s="16"/>
      <c r="TUQ113" s="16"/>
      <c r="TUR113" s="16"/>
      <c r="TUS113" s="16"/>
      <c r="TUT113" s="16"/>
      <c r="TUU113" s="16"/>
      <c r="TUV113" s="16"/>
      <c r="TUW113" s="16"/>
      <c r="TUX113" s="16"/>
      <c r="TUY113" s="16"/>
      <c r="TUZ113" s="16"/>
      <c r="TVA113" s="16"/>
      <c r="TVB113" s="16"/>
      <c r="TVC113" s="16"/>
      <c r="TVD113" s="16"/>
      <c r="TVE113" s="16"/>
      <c r="TVF113" s="16"/>
      <c r="TVG113" s="16"/>
      <c r="TVH113" s="16"/>
      <c r="TVI113" s="16"/>
      <c r="TVJ113" s="16"/>
      <c r="TVK113" s="16"/>
      <c r="TVL113" s="16"/>
      <c r="TVM113" s="16"/>
      <c r="TVN113" s="16"/>
      <c r="TVO113" s="16"/>
      <c r="TVP113" s="16"/>
      <c r="TVQ113" s="16"/>
      <c r="TVR113" s="16"/>
      <c r="TVS113" s="16"/>
      <c r="TVT113" s="16"/>
      <c r="TVU113" s="16"/>
      <c r="TVV113" s="16"/>
      <c r="TVW113" s="16"/>
      <c r="TVX113" s="16"/>
      <c r="TVY113" s="16"/>
      <c r="TVZ113" s="16"/>
      <c r="TWA113" s="16"/>
      <c r="TWB113" s="16"/>
      <c r="TWC113" s="16"/>
      <c r="TWD113" s="16"/>
      <c r="TWE113" s="16"/>
      <c r="TWF113" s="16"/>
      <c r="TWG113" s="16"/>
      <c r="TWH113" s="16"/>
      <c r="TWI113" s="16"/>
      <c r="TWJ113" s="16"/>
      <c r="TWK113" s="16"/>
      <c r="TWL113" s="16"/>
      <c r="TWM113" s="16"/>
      <c r="TWN113" s="16"/>
      <c r="TWO113" s="16"/>
      <c r="TWP113" s="16"/>
      <c r="TWQ113" s="16"/>
      <c r="TWR113" s="16"/>
      <c r="TWS113" s="16"/>
      <c r="TWT113" s="16"/>
      <c r="TWU113" s="16"/>
      <c r="TWV113" s="16"/>
      <c r="TWW113" s="16"/>
      <c r="TWX113" s="16"/>
      <c r="TWY113" s="16"/>
      <c r="TWZ113" s="16"/>
      <c r="TXA113" s="16"/>
      <c r="TXB113" s="16"/>
      <c r="TXC113" s="16"/>
      <c r="TXD113" s="16"/>
      <c r="TXE113" s="16"/>
      <c r="TXF113" s="16"/>
      <c r="TXG113" s="16"/>
      <c r="TXH113" s="16"/>
      <c r="TXI113" s="16"/>
      <c r="TXJ113" s="16"/>
      <c r="TXK113" s="16"/>
      <c r="TXL113" s="16"/>
      <c r="TXM113" s="16"/>
      <c r="TXN113" s="16"/>
      <c r="TXO113" s="16"/>
      <c r="TXP113" s="16"/>
      <c r="TXQ113" s="16"/>
      <c r="TXR113" s="16"/>
      <c r="TXS113" s="16"/>
      <c r="TXT113" s="16"/>
      <c r="TXU113" s="16"/>
      <c r="TXV113" s="16"/>
      <c r="TXW113" s="16"/>
      <c r="TXX113" s="16"/>
      <c r="TXY113" s="16"/>
      <c r="TXZ113" s="16"/>
      <c r="TYA113" s="16"/>
      <c r="TYB113" s="16"/>
      <c r="TYC113" s="16"/>
      <c r="TYD113" s="16"/>
      <c r="TYE113" s="16"/>
      <c r="TYF113" s="16"/>
      <c r="TYG113" s="16"/>
      <c r="TYH113" s="16"/>
      <c r="TYI113" s="16"/>
      <c r="TYJ113" s="16"/>
      <c r="TYK113" s="16"/>
      <c r="TYL113" s="16"/>
      <c r="TYM113" s="16"/>
      <c r="TYN113" s="16"/>
      <c r="TYO113" s="16"/>
      <c r="TYP113" s="16"/>
      <c r="TYQ113" s="16"/>
      <c r="TYR113" s="16"/>
      <c r="TYS113" s="16"/>
      <c r="TYT113" s="16"/>
      <c r="TYU113" s="16"/>
      <c r="TYV113" s="16"/>
      <c r="TYW113" s="16"/>
      <c r="TYX113" s="16"/>
      <c r="TYY113" s="16"/>
      <c r="TYZ113" s="16"/>
      <c r="TZA113" s="16"/>
      <c r="TZB113" s="16"/>
      <c r="TZC113" s="16"/>
      <c r="TZD113" s="16"/>
      <c r="TZE113" s="16"/>
      <c r="TZF113" s="16"/>
      <c r="TZG113" s="16"/>
      <c r="TZH113" s="16"/>
      <c r="TZI113" s="16"/>
      <c r="TZJ113" s="16"/>
      <c r="TZK113" s="16"/>
      <c r="TZL113" s="16"/>
      <c r="TZM113" s="16"/>
      <c r="TZN113" s="16"/>
      <c r="TZO113" s="16"/>
      <c r="TZP113" s="16"/>
      <c r="TZQ113" s="16"/>
      <c r="TZR113" s="16"/>
      <c r="TZS113" s="16"/>
      <c r="TZT113" s="16"/>
      <c r="TZU113" s="16"/>
      <c r="TZV113" s="16"/>
      <c r="TZW113" s="16"/>
      <c r="TZX113" s="16"/>
      <c r="TZY113" s="16"/>
      <c r="TZZ113" s="16"/>
      <c r="UAA113" s="16"/>
      <c r="UAB113" s="16"/>
      <c r="UAC113" s="16"/>
      <c r="UAD113" s="16"/>
      <c r="UAE113" s="16"/>
      <c r="UAF113" s="16"/>
      <c r="UAG113" s="16"/>
      <c r="UAH113" s="16"/>
      <c r="UAI113" s="16"/>
      <c r="UAJ113" s="16"/>
      <c r="UAK113" s="16"/>
      <c r="UAL113" s="16"/>
      <c r="UAM113" s="16"/>
      <c r="UAN113" s="16"/>
      <c r="UAO113" s="16"/>
      <c r="UAP113" s="16"/>
      <c r="UAQ113" s="16"/>
      <c r="UAR113" s="16"/>
      <c r="UAS113" s="16"/>
      <c r="UAT113" s="16"/>
      <c r="UAU113" s="16"/>
      <c r="UAV113" s="16"/>
      <c r="UAW113" s="16"/>
      <c r="UAX113" s="16"/>
      <c r="UAY113" s="16"/>
      <c r="UAZ113" s="16"/>
      <c r="UBA113" s="16"/>
      <c r="UBB113" s="16"/>
      <c r="UBC113" s="16"/>
      <c r="UBD113" s="16"/>
      <c r="UBE113" s="16"/>
      <c r="UBF113" s="16"/>
      <c r="UBG113" s="16"/>
      <c r="UBH113" s="16"/>
      <c r="UBI113" s="16"/>
      <c r="UBJ113" s="16"/>
      <c r="UBK113" s="16"/>
      <c r="UBL113" s="16"/>
      <c r="UBM113" s="16"/>
      <c r="UBN113" s="16"/>
      <c r="UBO113" s="16"/>
      <c r="UBP113" s="16"/>
      <c r="UBQ113" s="16"/>
      <c r="UBR113" s="16"/>
      <c r="UBS113" s="16"/>
      <c r="UBT113" s="16"/>
      <c r="UBU113" s="16"/>
      <c r="UBV113" s="16"/>
      <c r="UBW113" s="16"/>
      <c r="UBX113" s="16"/>
      <c r="UBY113" s="16"/>
      <c r="UBZ113" s="16"/>
      <c r="UCA113" s="16"/>
      <c r="UCB113" s="16"/>
      <c r="UCC113" s="16"/>
      <c r="UCD113" s="16"/>
      <c r="UCE113" s="16"/>
      <c r="UCF113" s="16"/>
      <c r="UCG113" s="16"/>
      <c r="UCH113" s="16"/>
      <c r="UCI113" s="16"/>
      <c r="UCJ113" s="16"/>
      <c r="UCK113" s="16"/>
      <c r="UCL113" s="16"/>
      <c r="UCM113" s="16"/>
      <c r="UCN113" s="16"/>
      <c r="UCO113" s="16"/>
      <c r="UCP113" s="16"/>
      <c r="UCQ113" s="16"/>
      <c r="UCR113" s="16"/>
      <c r="UCS113" s="16"/>
      <c r="UCT113" s="16"/>
      <c r="UCU113" s="16"/>
      <c r="UCV113" s="16"/>
      <c r="UCW113" s="16"/>
      <c r="UCX113" s="16"/>
      <c r="UCY113" s="16"/>
      <c r="UCZ113" s="16"/>
      <c r="UDA113" s="16"/>
      <c r="UDB113" s="16"/>
      <c r="UDC113" s="16"/>
      <c r="UDD113" s="16"/>
      <c r="UDE113" s="16"/>
      <c r="UDF113" s="16"/>
      <c r="UDG113" s="16"/>
      <c r="UDH113" s="16"/>
      <c r="UDI113" s="16"/>
      <c r="UDJ113" s="16"/>
      <c r="UDK113" s="16"/>
      <c r="UDL113" s="16"/>
      <c r="UDM113" s="16"/>
      <c r="UDN113" s="16"/>
      <c r="UDO113" s="16"/>
      <c r="UDP113" s="16"/>
      <c r="UDQ113" s="16"/>
      <c r="UDR113" s="16"/>
      <c r="UDS113" s="16"/>
      <c r="UDT113" s="16"/>
      <c r="UDU113" s="16"/>
      <c r="UDV113" s="16"/>
      <c r="UDW113" s="16"/>
      <c r="UDX113" s="16"/>
      <c r="UDY113" s="16"/>
      <c r="UDZ113" s="16"/>
      <c r="UEA113" s="16"/>
      <c r="UEB113" s="16"/>
      <c r="UEC113" s="16"/>
      <c r="UED113" s="16"/>
      <c r="UEE113" s="16"/>
      <c r="UEF113" s="16"/>
      <c r="UEG113" s="16"/>
      <c r="UEH113" s="16"/>
      <c r="UEI113" s="16"/>
      <c r="UEJ113" s="16"/>
      <c r="UEK113" s="16"/>
      <c r="UEL113" s="16"/>
      <c r="UEM113" s="16"/>
      <c r="UEN113" s="16"/>
      <c r="UEO113" s="16"/>
      <c r="UEP113" s="16"/>
      <c r="UEQ113" s="16"/>
      <c r="UER113" s="16"/>
      <c r="UES113" s="16"/>
      <c r="UET113" s="16"/>
      <c r="UEU113" s="16"/>
      <c r="UEV113" s="16"/>
      <c r="UEW113" s="16"/>
      <c r="UEX113" s="16"/>
      <c r="UEY113" s="16"/>
      <c r="UEZ113" s="16"/>
      <c r="UFA113" s="16"/>
      <c r="UFB113" s="16"/>
      <c r="UFC113" s="16"/>
      <c r="UFD113" s="16"/>
      <c r="UFE113" s="16"/>
      <c r="UFF113" s="16"/>
      <c r="UFG113" s="16"/>
      <c r="UFH113" s="16"/>
      <c r="UFI113" s="16"/>
      <c r="UFJ113" s="16"/>
      <c r="UFK113" s="16"/>
      <c r="UFL113" s="16"/>
      <c r="UFM113" s="16"/>
      <c r="UFN113" s="16"/>
      <c r="UFO113" s="16"/>
      <c r="UFP113" s="16"/>
      <c r="UFQ113" s="16"/>
      <c r="UFR113" s="16"/>
      <c r="UFS113" s="16"/>
      <c r="UFT113" s="16"/>
      <c r="UFU113" s="16"/>
      <c r="UFV113" s="16"/>
      <c r="UFW113" s="16"/>
      <c r="UFX113" s="16"/>
      <c r="UFY113" s="16"/>
      <c r="UFZ113" s="16"/>
      <c r="UGA113" s="16"/>
      <c r="UGB113" s="16"/>
      <c r="UGC113" s="16"/>
      <c r="UGD113" s="16"/>
      <c r="UGE113" s="16"/>
      <c r="UGF113" s="16"/>
      <c r="UGG113" s="16"/>
      <c r="UGH113" s="16"/>
      <c r="UGI113" s="16"/>
      <c r="UGJ113" s="16"/>
      <c r="UGK113" s="16"/>
      <c r="UGL113" s="16"/>
      <c r="UGM113" s="16"/>
      <c r="UGN113" s="16"/>
      <c r="UGO113" s="16"/>
      <c r="UGP113" s="16"/>
      <c r="UGQ113" s="16"/>
      <c r="UGR113" s="16"/>
      <c r="UGS113" s="16"/>
      <c r="UGT113" s="16"/>
      <c r="UGU113" s="16"/>
      <c r="UGV113" s="16"/>
      <c r="UGW113" s="16"/>
      <c r="UGX113" s="16"/>
      <c r="UGY113" s="16"/>
      <c r="UGZ113" s="16"/>
      <c r="UHA113" s="16"/>
      <c r="UHB113" s="16"/>
      <c r="UHC113" s="16"/>
      <c r="UHD113" s="16"/>
      <c r="UHE113" s="16"/>
      <c r="UHF113" s="16"/>
      <c r="UHG113" s="16"/>
      <c r="UHH113" s="16"/>
      <c r="UHI113" s="16"/>
      <c r="UHJ113" s="16"/>
      <c r="UHK113" s="16"/>
      <c r="UHL113" s="16"/>
      <c r="UHM113" s="16"/>
      <c r="UHN113" s="16"/>
      <c r="UHO113" s="16"/>
      <c r="UHP113" s="16"/>
      <c r="UHQ113" s="16"/>
      <c r="UHR113" s="16"/>
      <c r="UHS113" s="16"/>
      <c r="UHT113" s="16"/>
      <c r="UHU113" s="16"/>
      <c r="UHV113" s="16"/>
      <c r="UHW113" s="16"/>
      <c r="UHX113" s="16"/>
      <c r="UHY113" s="16"/>
      <c r="UHZ113" s="16"/>
      <c r="UIA113" s="16"/>
      <c r="UIB113" s="16"/>
      <c r="UIC113" s="16"/>
      <c r="UID113" s="16"/>
      <c r="UIE113" s="16"/>
      <c r="UIF113" s="16"/>
      <c r="UIG113" s="16"/>
      <c r="UIH113" s="16"/>
      <c r="UII113" s="16"/>
      <c r="UIJ113" s="16"/>
      <c r="UIK113" s="16"/>
      <c r="UIL113" s="16"/>
      <c r="UIM113" s="16"/>
      <c r="UIN113" s="16"/>
      <c r="UIO113" s="16"/>
      <c r="UIP113" s="16"/>
      <c r="UIQ113" s="16"/>
      <c r="UIR113" s="16"/>
      <c r="UIS113" s="16"/>
      <c r="UIT113" s="16"/>
      <c r="UIU113" s="16"/>
      <c r="UIV113" s="16"/>
      <c r="UIW113" s="16"/>
      <c r="UIX113" s="16"/>
      <c r="UIY113" s="16"/>
      <c r="UIZ113" s="16"/>
      <c r="UJA113" s="16"/>
      <c r="UJB113" s="16"/>
      <c r="UJC113" s="16"/>
      <c r="UJD113" s="16"/>
      <c r="UJE113" s="16"/>
      <c r="UJF113" s="16"/>
      <c r="UJG113" s="16"/>
      <c r="UJH113" s="16"/>
      <c r="UJI113" s="16"/>
      <c r="UJJ113" s="16"/>
      <c r="UJK113" s="16"/>
      <c r="UJL113" s="16"/>
      <c r="UJM113" s="16"/>
      <c r="UJN113" s="16"/>
      <c r="UJO113" s="16"/>
      <c r="UJP113" s="16"/>
      <c r="UJQ113" s="16"/>
      <c r="UJR113" s="16"/>
      <c r="UJS113" s="16"/>
      <c r="UJT113" s="16"/>
      <c r="UJU113" s="16"/>
      <c r="UJV113" s="16"/>
      <c r="UJW113" s="16"/>
      <c r="UJX113" s="16"/>
      <c r="UJY113" s="16"/>
      <c r="UJZ113" s="16"/>
      <c r="UKA113" s="16"/>
      <c r="UKB113" s="16"/>
      <c r="UKC113" s="16"/>
      <c r="UKD113" s="16"/>
      <c r="UKE113" s="16"/>
      <c r="UKF113" s="16"/>
      <c r="UKG113" s="16"/>
      <c r="UKH113" s="16"/>
      <c r="UKI113" s="16"/>
      <c r="UKJ113" s="16"/>
      <c r="UKK113" s="16"/>
      <c r="UKL113" s="16"/>
      <c r="UKM113" s="16"/>
      <c r="UKN113" s="16"/>
      <c r="UKO113" s="16"/>
      <c r="UKP113" s="16"/>
      <c r="UKQ113" s="16"/>
      <c r="UKR113" s="16"/>
      <c r="UKS113" s="16"/>
      <c r="UKT113" s="16"/>
      <c r="UKU113" s="16"/>
      <c r="UKV113" s="16"/>
      <c r="UKW113" s="16"/>
      <c r="UKX113" s="16"/>
      <c r="UKY113" s="16"/>
      <c r="UKZ113" s="16"/>
      <c r="ULA113" s="16"/>
      <c r="ULB113" s="16"/>
      <c r="ULC113" s="16"/>
      <c r="ULD113" s="16"/>
      <c r="ULE113" s="16"/>
      <c r="ULF113" s="16"/>
      <c r="ULG113" s="16"/>
      <c r="ULH113" s="16"/>
      <c r="ULI113" s="16"/>
      <c r="ULJ113" s="16"/>
      <c r="ULK113" s="16"/>
      <c r="ULL113" s="16"/>
      <c r="ULM113" s="16"/>
      <c r="ULN113" s="16"/>
      <c r="ULO113" s="16"/>
      <c r="ULP113" s="16"/>
      <c r="ULQ113" s="16"/>
      <c r="ULR113" s="16"/>
      <c r="ULS113" s="16"/>
      <c r="ULT113" s="16"/>
      <c r="ULU113" s="16"/>
      <c r="ULV113" s="16"/>
      <c r="ULW113" s="16"/>
      <c r="ULX113" s="16"/>
      <c r="ULY113" s="16"/>
      <c r="ULZ113" s="16"/>
      <c r="UMA113" s="16"/>
      <c r="UMB113" s="16"/>
      <c r="UMC113" s="16"/>
      <c r="UMD113" s="16"/>
      <c r="UME113" s="16"/>
      <c r="UMF113" s="16"/>
      <c r="UMG113" s="16"/>
      <c r="UMH113" s="16"/>
      <c r="UMI113" s="16"/>
      <c r="UMJ113" s="16"/>
      <c r="UMK113" s="16"/>
      <c r="UML113" s="16"/>
      <c r="UMM113" s="16"/>
      <c r="UMN113" s="16"/>
      <c r="UMO113" s="16"/>
      <c r="UMP113" s="16"/>
      <c r="UMQ113" s="16"/>
      <c r="UMR113" s="16"/>
      <c r="UMS113" s="16"/>
      <c r="UMT113" s="16"/>
      <c r="UMU113" s="16"/>
      <c r="UMV113" s="16"/>
      <c r="UMW113" s="16"/>
      <c r="UMX113" s="16"/>
      <c r="UMY113" s="16"/>
      <c r="UMZ113" s="16"/>
      <c r="UNA113" s="16"/>
      <c r="UNB113" s="16"/>
      <c r="UNC113" s="16"/>
      <c r="UND113" s="16"/>
      <c r="UNE113" s="16"/>
      <c r="UNF113" s="16"/>
      <c r="UNG113" s="16"/>
      <c r="UNH113" s="16"/>
      <c r="UNI113" s="16"/>
      <c r="UNJ113" s="16"/>
      <c r="UNK113" s="16"/>
      <c r="UNL113" s="16"/>
      <c r="UNM113" s="16"/>
      <c r="UNN113" s="16"/>
      <c r="UNO113" s="16"/>
      <c r="UNP113" s="16"/>
      <c r="UNQ113" s="16"/>
      <c r="UNR113" s="16"/>
      <c r="UNS113" s="16"/>
      <c r="UNT113" s="16"/>
      <c r="UNU113" s="16"/>
      <c r="UNV113" s="16"/>
      <c r="UNW113" s="16"/>
      <c r="UNX113" s="16"/>
      <c r="UNY113" s="16"/>
      <c r="UNZ113" s="16"/>
      <c r="UOA113" s="16"/>
      <c r="UOB113" s="16"/>
      <c r="UOC113" s="16"/>
      <c r="UOD113" s="16"/>
      <c r="UOE113" s="16"/>
      <c r="UOF113" s="16"/>
      <c r="UOG113" s="16"/>
      <c r="UOH113" s="16"/>
      <c r="UOI113" s="16"/>
      <c r="UOJ113" s="16"/>
      <c r="UOK113" s="16"/>
      <c r="UOL113" s="16"/>
      <c r="UOM113" s="16"/>
      <c r="UON113" s="16"/>
      <c r="UOO113" s="16"/>
      <c r="UOP113" s="16"/>
      <c r="UOQ113" s="16"/>
      <c r="UOR113" s="16"/>
      <c r="UOS113" s="16"/>
      <c r="UOT113" s="16"/>
      <c r="UOU113" s="16"/>
      <c r="UOV113" s="16"/>
      <c r="UOW113" s="16"/>
      <c r="UOX113" s="16"/>
      <c r="UOY113" s="16"/>
      <c r="UOZ113" s="16"/>
      <c r="UPA113" s="16"/>
      <c r="UPB113" s="16"/>
      <c r="UPC113" s="16"/>
      <c r="UPD113" s="16"/>
      <c r="UPE113" s="16"/>
      <c r="UPF113" s="16"/>
      <c r="UPG113" s="16"/>
      <c r="UPH113" s="16"/>
      <c r="UPI113" s="16"/>
      <c r="UPJ113" s="16"/>
      <c r="UPK113" s="16"/>
      <c r="UPL113" s="16"/>
      <c r="UPM113" s="16"/>
      <c r="UPN113" s="16"/>
      <c r="UPO113" s="16"/>
      <c r="UPP113" s="16"/>
      <c r="UPQ113" s="16"/>
      <c r="UPR113" s="16"/>
      <c r="UPS113" s="16"/>
      <c r="UPT113" s="16"/>
      <c r="UPU113" s="16"/>
      <c r="UPV113" s="16"/>
      <c r="UPW113" s="16"/>
      <c r="UPX113" s="16"/>
      <c r="UPY113" s="16"/>
      <c r="UPZ113" s="16"/>
      <c r="UQA113" s="16"/>
      <c r="UQB113" s="16"/>
      <c r="UQC113" s="16"/>
      <c r="UQD113" s="16"/>
      <c r="UQE113" s="16"/>
      <c r="UQF113" s="16"/>
      <c r="UQG113" s="16"/>
      <c r="UQH113" s="16"/>
      <c r="UQI113" s="16"/>
      <c r="UQJ113" s="16"/>
      <c r="UQK113" s="16"/>
      <c r="UQL113" s="16"/>
      <c r="UQM113" s="16"/>
      <c r="UQN113" s="16"/>
      <c r="UQO113" s="16"/>
      <c r="UQP113" s="16"/>
      <c r="UQQ113" s="16"/>
      <c r="UQR113" s="16"/>
      <c r="UQS113" s="16"/>
      <c r="UQT113" s="16"/>
      <c r="UQU113" s="16"/>
      <c r="UQV113" s="16"/>
      <c r="UQW113" s="16"/>
      <c r="UQX113" s="16"/>
      <c r="UQY113" s="16"/>
      <c r="UQZ113" s="16"/>
      <c r="URA113" s="16"/>
      <c r="URB113" s="16"/>
      <c r="URC113" s="16"/>
      <c r="URD113" s="16"/>
      <c r="URE113" s="16"/>
      <c r="URF113" s="16"/>
      <c r="URG113" s="16"/>
      <c r="URH113" s="16"/>
      <c r="URI113" s="16"/>
      <c r="URJ113" s="16"/>
      <c r="URK113" s="16"/>
      <c r="URL113" s="16"/>
      <c r="URM113" s="16"/>
      <c r="URN113" s="16"/>
      <c r="URO113" s="16"/>
      <c r="URP113" s="16"/>
      <c r="URQ113" s="16"/>
      <c r="URR113" s="16"/>
      <c r="URS113" s="16"/>
      <c r="URT113" s="16"/>
      <c r="URU113" s="16"/>
      <c r="URV113" s="16"/>
      <c r="URW113" s="16"/>
      <c r="URX113" s="16"/>
      <c r="URY113" s="16"/>
      <c r="URZ113" s="16"/>
      <c r="USA113" s="16"/>
      <c r="USB113" s="16"/>
      <c r="USC113" s="16"/>
      <c r="USD113" s="16"/>
      <c r="USE113" s="16"/>
      <c r="USF113" s="16"/>
      <c r="USG113" s="16"/>
      <c r="USH113" s="16"/>
      <c r="USI113" s="16"/>
      <c r="USJ113" s="16"/>
      <c r="USK113" s="16"/>
      <c r="USL113" s="16"/>
      <c r="USM113" s="16"/>
      <c r="USN113" s="16"/>
      <c r="USO113" s="16"/>
      <c r="USP113" s="16"/>
      <c r="USQ113" s="16"/>
      <c r="USR113" s="16"/>
      <c r="USS113" s="16"/>
      <c r="UST113" s="16"/>
      <c r="USU113" s="16"/>
      <c r="USV113" s="16"/>
      <c r="USW113" s="16"/>
      <c r="USX113" s="16"/>
      <c r="USY113" s="16"/>
      <c r="USZ113" s="16"/>
      <c r="UTA113" s="16"/>
      <c r="UTB113" s="16"/>
      <c r="UTC113" s="16"/>
      <c r="UTD113" s="16"/>
      <c r="UTE113" s="16"/>
      <c r="UTF113" s="16"/>
      <c r="UTG113" s="16"/>
      <c r="UTH113" s="16"/>
      <c r="UTI113" s="16"/>
      <c r="UTJ113" s="16"/>
      <c r="UTK113" s="16"/>
      <c r="UTL113" s="16"/>
      <c r="UTM113" s="16"/>
      <c r="UTN113" s="16"/>
      <c r="UTO113" s="16"/>
      <c r="UTP113" s="16"/>
      <c r="UTQ113" s="16"/>
      <c r="UTR113" s="16"/>
      <c r="UTS113" s="16"/>
      <c r="UTT113" s="16"/>
      <c r="UTU113" s="16"/>
      <c r="UTV113" s="16"/>
      <c r="UTW113" s="16"/>
      <c r="UTX113" s="16"/>
      <c r="UTY113" s="16"/>
      <c r="UTZ113" s="16"/>
      <c r="UUA113" s="16"/>
      <c r="UUB113" s="16"/>
      <c r="UUC113" s="16"/>
      <c r="UUD113" s="16"/>
      <c r="UUE113" s="16"/>
      <c r="UUF113" s="16"/>
      <c r="UUG113" s="16"/>
      <c r="UUH113" s="16"/>
      <c r="UUI113" s="16"/>
      <c r="UUJ113" s="16"/>
      <c r="UUK113" s="16"/>
      <c r="UUL113" s="16"/>
      <c r="UUM113" s="16"/>
      <c r="UUN113" s="16"/>
      <c r="UUO113" s="16"/>
      <c r="UUP113" s="16"/>
      <c r="UUQ113" s="16"/>
      <c r="UUR113" s="16"/>
      <c r="UUS113" s="16"/>
      <c r="UUT113" s="16"/>
      <c r="UUU113" s="16"/>
      <c r="UUV113" s="16"/>
      <c r="UUW113" s="16"/>
      <c r="UUX113" s="16"/>
      <c r="UUY113" s="16"/>
      <c r="UUZ113" s="16"/>
      <c r="UVA113" s="16"/>
      <c r="UVB113" s="16"/>
      <c r="UVC113" s="16"/>
      <c r="UVD113" s="16"/>
      <c r="UVE113" s="16"/>
      <c r="UVF113" s="16"/>
      <c r="UVG113" s="16"/>
      <c r="UVH113" s="16"/>
      <c r="UVI113" s="16"/>
      <c r="UVJ113" s="16"/>
      <c r="UVK113" s="16"/>
      <c r="UVL113" s="16"/>
      <c r="UVM113" s="16"/>
      <c r="UVN113" s="16"/>
      <c r="UVO113" s="16"/>
      <c r="UVP113" s="16"/>
      <c r="UVQ113" s="16"/>
      <c r="UVR113" s="16"/>
      <c r="UVS113" s="16"/>
      <c r="UVT113" s="16"/>
      <c r="UVU113" s="16"/>
      <c r="UVV113" s="16"/>
      <c r="UVW113" s="16"/>
      <c r="UVX113" s="16"/>
      <c r="UVY113" s="16"/>
      <c r="UVZ113" s="16"/>
      <c r="UWA113" s="16"/>
      <c r="UWB113" s="16"/>
      <c r="UWC113" s="16"/>
      <c r="UWD113" s="16"/>
      <c r="UWE113" s="16"/>
      <c r="UWF113" s="16"/>
      <c r="UWG113" s="16"/>
      <c r="UWH113" s="16"/>
      <c r="UWI113" s="16"/>
      <c r="UWJ113" s="16"/>
      <c r="UWK113" s="16"/>
      <c r="UWL113" s="16"/>
      <c r="UWM113" s="16"/>
      <c r="UWN113" s="16"/>
      <c r="UWO113" s="16"/>
      <c r="UWP113" s="16"/>
      <c r="UWQ113" s="16"/>
      <c r="UWR113" s="16"/>
      <c r="UWS113" s="16"/>
      <c r="UWT113" s="16"/>
      <c r="UWU113" s="16"/>
      <c r="UWV113" s="16"/>
      <c r="UWW113" s="16"/>
      <c r="UWX113" s="16"/>
      <c r="UWY113" s="16"/>
      <c r="UWZ113" s="16"/>
      <c r="UXA113" s="16"/>
      <c r="UXB113" s="16"/>
      <c r="UXC113" s="16"/>
      <c r="UXD113" s="16"/>
      <c r="UXE113" s="16"/>
      <c r="UXF113" s="16"/>
      <c r="UXG113" s="16"/>
      <c r="UXH113" s="16"/>
      <c r="UXI113" s="16"/>
      <c r="UXJ113" s="16"/>
      <c r="UXK113" s="16"/>
      <c r="UXL113" s="16"/>
      <c r="UXM113" s="16"/>
      <c r="UXN113" s="16"/>
      <c r="UXO113" s="16"/>
      <c r="UXP113" s="16"/>
      <c r="UXQ113" s="16"/>
      <c r="UXR113" s="16"/>
      <c r="UXS113" s="16"/>
      <c r="UXT113" s="16"/>
      <c r="UXU113" s="16"/>
      <c r="UXV113" s="16"/>
      <c r="UXW113" s="16"/>
      <c r="UXX113" s="16"/>
      <c r="UXY113" s="16"/>
      <c r="UXZ113" s="16"/>
      <c r="UYA113" s="16"/>
      <c r="UYB113" s="16"/>
      <c r="UYC113" s="16"/>
      <c r="UYD113" s="16"/>
      <c r="UYE113" s="16"/>
      <c r="UYF113" s="16"/>
      <c r="UYG113" s="16"/>
      <c r="UYH113" s="16"/>
      <c r="UYI113" s="16"/>
      <c r="UYJ113" s="16"/>
      <c r="UYK113" s="16"/>
      <c r="UYL113" s="16"/>
      <c r="UYM113" s="16"/>
      <c r="UYN113" s="16"/>
      <c r="UYO113" s="16"/>
      <c r="UYP113" s="16"/>
      <c r="UYQ113" s="16"/>
      <c r="UYR113" s="16"/>
      <c r="UYS113" s="16"/>
      <c r="UYT113" s="16"/>
      <c r="UYU113" s="16"/>
      <c r="UYV113" s="16"/>
      <c r="UYW113" s="16"/>
      <c r="UYX113" s="16"/>
      <c r="UYY113" s="16"/>
      <c r="UYZ113" s="16"/>
      <c r="UZA113" s="16"/>
      <c r="UZB113" s="16"/>
      <c r="UZC113" s="16"/>
      <c r="UZD113" s="16"/>
      <c r="UZE113" s="16"/>
      <c r="UZF113" s="16"/>
      <c r="UZG113" s="16"/>
      <c r="UZH113" s="16"/>
      <c r="UZI113" s="16"/>
      <c r="UZJ113" s="16"/>
      <c r="UZK113" s="16"/>
      <c r="UZL113" s="16"/>
      <c r="UZM113" s="16"/>
      <c r="UZN113" s="16"/>
      <c r="UZO113" s="16"/>
      <c r="UZP113" s="16"/>
      <c r="UZQ113" s="16"/>
      <c r="UZR113" s="16"/>
      <c r="UZS113" s="16"/>
      <c r="UZT113" s="16"/>
      <c r="UZU113" s="16"/>
      <c r="UZV113" s="16"/>
      <c r="UZW113" s="16"/>
      <c r="UZX113" s="16"/>
      <c r="UZY113" s="16"/>
      <c r="UZZ113" s="16"/>
      <c r="VAA113" s="16"/>
      <c r="VAB113" s="16"/>
      <c r="VAC113" s="16"/>
      <c r="VAD113" s="16"/>
      <c r="VAE113" s="16"/>
      <c r="VAF113" s="16"/>
      <c r="VAG113" s="16"/>
      <c r="VAH113" s="16"/>
      <c r="VAI113" s="16"/>
      <c r="VAJ113" s="16"/>
      <c r="VAK113" s="16"/>
      <c r="VAL113" s="16"/>
      <c r="VAM113" s="16"/>
      <c r="VAN113" s="16"/>
      <c r="VAO113" s="16"/>
      <c r="VAP113" s="16"/>
      <c r="VAQ113" s="16"/>
      <c r="VAR113" s="16"/>
      <c r="VAS113" s="16"/>
      <c r="VAT113" s="16"/>
      <c r="VAU113" s="16"/>
      <c r="VAV113" s="16"/>
      <c r="VAW113" s="16"/>
      <c r="VAX113" s="16"/>
      <c r="VAY113" s="16"/>
      <c r="VAZ113" s="16"/>
      <c r="VBA113" s="16"/>
      <c r="VBB113" s="16"/>
      <c r="VBC113" s="16"/>
      <c r="VBD113" s="16"/>
      <c r="VBE113" s="16"/>
      <c r="VBF113" s="16"/>
      <c r="VBG113" s="16"/>
      <c r="VBH113" s="16"/>
      <c r="VBI113" s="16"/>
      <c r="VBJ113" s="16"/>
      <c r="VBK113" s="16"/>
      <c r="VBL113" s="16"/>
      <c r="VBM113" s="16"/>
      <c r="VBN113" s="16"/>
      <c r="VBO113" s="16"/>
      <c r="VBP113" s="16"/>
      <c r="VBQ113" s="16"/>
      <c r="VBR113" s="16"/>
      <c r="VBS113" s="16"/>
      <c r="VBT113" s="16"/>
      <c r="VBU113" s="16"/>
      <c r="VBV113" s="16"/>
      <c r="VBW113" s="16"/>
      <c r="VBX113" s="16"/>
      <c r="VBY113" s="16"/>
      <c r="VBZ113" s="16"/>
      <c r="VCA113" s="16"/>
      <c r="VCB113" s="16"/>
      <c r="VCC113" s="16"/>
      <c r="VCD113" s="16"/>
      <c r="VCE113" s="16"/>
      <c r="VCF113" s="16"/>
      <c r="VCG113" s="16"/>
      <c r="VCH113" s="16"/>
      <c r="VCI113" s="16"/>
      <c r="VCJ113" s="16"/>
      <c r="VCK113" s="16"/>
      <c r="VCL113" s="16"/>
      <c r="VCM113" s="16"/>
      <c r="VCN113" s="16"/>
      <c r="VCO113" s="16"/>
      <c r="VCP113" s="16"/>
      <c r="VCQ113" s="16"/>
      <c r="VCR113" s="16"/>
      <c r="VCS113" s="16"/>
      <c r="VCT113" s="16"/>
      <c r="VCU113" s="16"/>
      <c r="VCV113" s="16"/>
      <c r="VCW113" s="16"/>
      <c r="VCX113" s="16"/>
      <c r="VCY113" s="16"/>
      <c r="VCZ113" s="16"/>
      <c r="VDA113" s="16"/>
      <c r="VDB113" s="16"/>
      <c r="VDC113" s="16"/>
      <c r="VDD113" s="16"/>
      <c r="VDE113" s="16"/>
      <c r="VDF113" s="16"/>
      <c r="VDG113" s="16"/>
      <c r="VDH113" s="16"/>
      <c r="VDI113" s="16"/>
      <c r="VDJ113" s="16"/>
      <c r="VDK113" s="16"/>
      <c r="VDL113" s="16"/>
      <c r="VDM113" s="16"/>
      <c r="VDN113" s="16"/>
      <c r="VDO113" s="16"/>
      <c r="VDP113" s="16"/>
      <c r="VDQ113" s="16"/>
      <c r="VDR113" s="16"/>
      <c r="VDS113" s="16"/>
      <c r="VDT113" s="16"/>
      <c r="VDU113" s="16"/>
      <c r="VDV113" s="16"/>
      <c r="VDW113" s="16"/>
      <c r="VDX113" s="16"/>
      <c r="VDY113" s="16"/>
      <c r="VDZ113" s="16"/>
      <c r="VEA113" s="16"/>
      <c r="VEB113" s="16"/>
      <c r="VEC113" s="16"/>
      <c r="VED113" s="16"/>
      <c r="VEE113" s="16"/>
      <c r="VEF113" s="16"/>
      <c r="VEG113" s="16"/>
      <c r="VEH113" s="16"/>
      <c r="VEI113" s="16"/>
      <c r="VEJ113" s="16"/>
      <c r="VEK113" s="16"/>
      <c r="VEL113" s="16"/>
      <c r="VEM113" s="16"/>
      <c r="VEN113" s="16"/>
      <c r="VEO113" s="16"/>
      <c r="VEP113" s="16"/>
      <c r="VEQ113" s="16"/>
      <c r="VER113" s="16"/>
      <c r="VES113" s="16"/>
      <c r="VET113" s="16"/>
      <c r="VEU113" s="16"/>
      <c r="VEV113" s="16"/>
      <c r="VEW113" s="16"/>
      <c r="VEX113" s="16"/>
      <c r="VEY113" s="16"/>
      <c r="VEZ113" s="16"/>
      <c r="VFA113" s="16"/>
      <c r="VFB113" s="16"/>
      <c r="VFC113" s="16"/>
      <c r="VFD113" s="16"/>
      <c r="VFE113" s="16"/>
      <c r="VFF113" s="16"/>
      <c r="VFG113" s="16"/>
      <c r="VFH113" s="16"/>
      <c r="VFI113" s="16"/>
      <c r="VFJ113" s="16"/>
      <c r="VFK113" s="16"/>
      <c r="VFL113" s="16"/>
      <c r="VFM113" s="16"/>
      <c r="VFN113" s="16"/>
      <c r="VFO113" s="16"/>
      <c r="VFP113" s="16"/>
      <c r="VFQ113" s="16"/>
      <c r="VFR113" s="16"/>
      <c r="VFS113" s="16"/>
      <c r="VFT113" s="16"/>
      <c r="VFU113" s="16"/>
      <c r="VFV113" s="16"/>
      <c r="VFW113" s="16"/>
      <c r="VFX113" s="16"/>
      <c r="VFY113" s="16"/>
      <c r="VFZ113" s="16"/>
      <c r="VGA113" s="16"/>
      <c r="VGB113" s="16"/>
      <c r="VGC113" s="16"/>
      <c r="VGD113" s="16"/>
      <c r="VGE113" s="16"/>
      <c r="VGF113" s="16"/>
      <c r="VGG113" s="16"/>
      <c r="VGH113" s="16"/>
      <c r="VGI113" s="16"/>
      <c r="VGJ113" s="16"/>
      <c r="VGK113" s="16"/>
      <c r="VGL113" s="16"/>
      <c r="VGM113" s="16"/>
      <c r="VGN113" s="16"/>
      <c r="VGO113" s="16"/>
      <c r="VGP113" s="16"/>
      <c r="VGQ113" s="16"/>
      <c r="VGR113" s="16"/>
      <c r="VGS113" s="16"/>
      <c r="VGT113" s="16"/>
      <c r="VGU113" s="16"/>
      <c r="VGV113" s="16"/>
      <c r="VGW113" s="16"/>
      <c r="VGX113" s="16"/>
      <c r="VGY113" s="16"/>
      <c r="VGZ113" s="16"/>
      <c r="VHA113" s="16"/>
      <c r="VHB113" s="16"/>
      <c r="VHC113" s="16"/>
      <c r="VHD113" s="16"/>
      <c r="VHE113" s="16"/>
      <c r="VHF113" s="16"/>
      <c r="VHG113" s="16"/>
      <c r="VHH113" s="16"/>
      <c r="VHI113" s="16"/>
      <c r="VHJ113" s="16"/>
      <c r="VHK113" s="16"/>
      <c r="VHL113" s="16"/>
      <c r="VHM113" s="16"/>
      <c r="VHN113" s="16"/>
      <c r="VHO113" s="16"/>
      <c r="VHP113" s="16"/>
      <c r="VHQ113" s="16"/>
      <c r="VHR113" s="16"/>
      <c r="VHS113" s="16"/>
      <c r="VHT113" s="16"/>
      <c r="VHU113" s="16"/>
      <c r="VHV113" s="16"/>
      <c r="VHW113" s="16"/>
      <c r="VHX113" s="16"/>
      <c r="VHY113" s="16"/>
      <c r="VHZ113" s="16"/>
      <c r="VIA113" s="16"/>
      <c r="VIB113" s="16"/>
      <c r="VIC113" s="16"/>
      <c r="VID113" s="16"/>
      <c r="VIE113" s="16"/>
      <c r="VIF113" s="16"/>
      <c r="VIG113" s="16"/>
      <c r="VIH113" s="16"/>
      <c r="VII113" s="16"/>
      <c r="VIJ113" s="16"/>
      <c r="VIK113" s="16"/>
      <c r="VIL113" s="16"/>
      <c r="VIM113" s="16"/>
      <c r="VIN113" s="16"/>
      <c r="VIO113" s="16"/>
      <c r="VIP113" s="16"/>
      <c r="VIQ113" s="16"/>
      <c r="VIR113" s="16"/>
      <c r="VIS113" s="16"/>
      <c r="VIT113" s="16"/>
      <c r="VIU113" s="16"/>
      <c r="VIV113" s="16"/>
      <c r="VIW113" s="16"/>
      <c r="VIX113" s="16"/>
      <c r="VIY113" s="16"/>
      <c r="VIZ113" s="16"/>
      <c r="VJA113" s="16"/>
      <c r="VJB113" s="16"/>
      <c r="VJC113" s="16"/>
      <c r="VJD113" s="16"/>
      <c r="VJE113" s="16"/>
      <c r="VJF113" s="16"/>
      <c r="VJG113" s="16"/>
      <c r="VJH113" s="16"/>
      <c r="VJI113" s="16"/>
      <c r="VJJ113" s="16"/>
      <c r="VJK113" s="16"/>
      <c r="VJL113" s="16"/>
      <c r="VJM113" s="16"/>
      <c r="VJN113" s="16"/>
      <c r="VJO113" s="16"/>
      <c r="VJP113" s="16"/>
      <c r="VJQ113" s="16"/>
      <c r="VJR113" s="16"/>
      <c r="VJS113" s="16"/>
      <c r="VJT113" s="16"/>
      <c r="VJU113" s="16"/>
      <c r="VJV113" s="16"/>
      <c r="VJW113" s="16"/>
      <c r="VJX113" s="16"/>
      <c r="VJY113" s="16"/>
      <c r="VJZ113" s="16"/>
      <c r="VKA113" s="16"/>
      <c r="VKB113" s="16"/>
      <c r="VKC113" s="16"/>
      <c r="VKD113" s="16"/>
      <c r="VKE113" s="16"/>
      <c r="VKF113" s="16"/>
      <c r="VKG113" s="16"/>
      <c r="VKH113" s="16"/>
      <c r="VKI113" s="16"/>
      <c r="VKJ113" s="16"/>
      <c r="VKK113" s="16"/>
      <c r="VKL113" s="16"/>
      <c r="VKM113" s="16"/>
      <c r="VKN113" s="16"/>
      <c r="VKO113" s="16"/>
      <c r="VKP113" s="16"/>
      <c r="VKQ113" s="16"/>
      <c r="VKR113" s="16"/>
      <c r="VKS113" s="16"/>
      <c r="VKT113" s="16"/>
      <c r="VKU113" s="16"/>
      <c r="VKV113" s="16"/>
      <c r="VKW113" s="16"/>
      <c r="VKX113" s="16"/>
      <c r="VKY113" s="16"/>
      <c r="VKZ113" s="16"/>
      <c r="VLA113" s="16"/>
      <c r="VLB113" s="16"/>
      <c r="VLC113" s="16"/>
      <c r="VLD113" s="16"/>
      <c r="VLE113" s="16"/>
      <c r="VLF113" s="16"/>
      <c r="VLG113" s="16"/>
      <c r="VLH113" s="16"/>
      <c r="VLI113" s="16"/>
      <c r="VLJ113" s="16"/>
      <c r="VLK113" s="16"/>
      <c r="VLL113" s="16"/>
      <c r="VLM113" s="16"/>
      <c r="VLN113" s="16"/>
      <c r="VLO113" s="16"/>
      <c r="VLP113" s="16"/>
      <c r="VLQ113" s="16"/>
      <c r="VLR113" s="16"/>
      <c r="VLS113" s="16"/>
      <c r="VLT113" s="16"/>
      <c r="VLU113" s="16"/>
      <c r="VLV113" s="16"/>
      <c r="VLW113" s="16"/>
      <c r="VLX113" s="16"/>
      <c r="VLY113" s="16"/>
      <c r="VLZ113" s="16"/>
      <c r="VMA113" s="16"/>
      <c r="VMB113" s="16"/>
      <c r="VMC113" s="16"/>
      <c r="VMD113" s="16"/>
      <c r="VME113" s="16"/>
      <c r="VMF113" s="16"/>
      <c r="VMG113" s="16"/>
      <c r="VMH113" s="16"/>
      <c r="VMI113" s="16"/>
      <c r="VMJ113" s="16"/>
      <c r="VMK113" s="16"/>
      <c r="VML113" s="16"/>
      <c r="VMM113" s="16"/>
      <c r="VMN113" s="16"/>
      <c r="VMO113" s="16"/>
      <c r="VMP113" s="16"/>
      <c r="VMQ113" s="16"/>
      <c r="VMR113" s="16"/>
      <c r="VMS113" s="16"/>
      <c r="VMT113" s="16"/>
      <c r="VMU113" s="16"/>
      <c r="VMV113" s="16"/>
      <c r="VMW113" s="16"/>
      <c r="VMX113" s="16"/>
      <c r="VMY113" s="16"/>
      <c r="VMZ113" s="16"/>
      <c r="VNA113" s="16"/>
      <c r="VNB113" s="16"/>
      <c r="VNC113" s="16"/>
      <c r="VND113" s="16"/>
      <c r="VNE113" s="16"/>
      <c r="VNF113" s="16"/>
      <c r="VNG113" s="16"/>
      <c r="VNH113" s="16"/>
      <c r="VNI113" s="16"/>
      <c r="VNJ113" s="16"/>
      <c r="VNK113" s="16"/>
      <c r="VNL113" s="16"/>
      <c r="VNM113" s="16"/>
      <c r="VNN113" s="16"/>
      <c r="VNO113" s="16"/>
      <c r="VNP113" s="16"/>
      <c r="VNQ113" s="16"/>
      <c r="VNR113" s="16"/>
      <c r="VNS113" s="16"/>
      <c r="VNT113" s="16"/>
      <c r="VNU113" s="16"/>
      <c r="VNV113" s="16"/>
      <c r="VNW113" s="16"/>
      <c r="VNX113" s="16"/>
      <c r="VNY113" s="16"/>
      <c r="VNZ113" s="16"/>
      <c r="VOA113" s="16"/>
      <c r="VOB113" s="16"/>
      <c r="VOC113" s="16"/>
      <c r="VOD113" s="16"/>
      <c r="VOE113" s="16"/>
      <c r="VOF113" s="16"/>
      <c r="VOG113" s="16"/>
      <c r="VOH113" s="16"/>
      <c r="VOI113" s="16"/>
      <c r="VOJ113" s="16"/>
      <c r="VOK113" s="16"/>
      <c r="VOL113" s="16"/>
      <c r="VOM113" s="16"/>
      <c r="VON113" s="16"/>
      <c r="VOO113" s="16"/>
      <c r="VOP113" s="16"/>
      <c r="VOQ113" s="16"/>
      <c r="VOR113" s="16"/>
      <c r="VOS113" s="16"/>
      <c r="VOT113" s="16"/>
      <c r="VOU113" s="16"/>
      <c r="VOV113" s="16"/>
      <c r="VOW113" s="16"/>
      <c r="VOX113" s="16"/>
      <c r="VOY113" s="16"/>
      <c r="VOZ113" s="16"/>
      <c r="VPA113" s="16"/>
      <c r="VPB113" s="16"/>
      <c r="VPC113" s="16"/>
      <c r="VPD113" s="16"/>
      <c r="VPE113" s="16"/>
      <c r="VPF113" s="16"/>
      <c r="VPG113" s="16"/>
      <c r="VPH113" s="16"/>
      <c r="VPI113" s="16"/>
      <c r="VPJ113" s="16"/>
      <c r="VPK113" s="16"/>
      <c r="VPL113" s="16"/>
      <c r="VPM113" s="16"/>
      <c r="VPN113" s="16"/>
      <c r="VPO113" s="16"/>
      <c r="VPP113" s="16"/>
      <c r="VPQ113" s="16"/>
      <c r="VPR113" s="16"/>
      <c r="VPS113" s="16"/>
      <c r="VPT113" s="16"/>
      <c r="VPU113" s="16"/>
      <c r="VPV113" s="16"/>
      <c r="VPW113" s="16"/>
      <c r="VPX113" s="16"/>
      <c r="VPY113" s="16"/>
      <c r="VPZ113" s="16"/>
      <c r="VQA113" s="16"/>
      <c r="VQB113" s="16"/>
      <c r="VQC113" s="16"/>
      <c r="VQD113" s="16"/>
      <c r="VQE113" s="16"/>
      <c r="VQF113" s="16"/>
      <c r="VQG113" s="16"/>
      <c r="VQH113" s="16"/>
      <c r="VQI113" s="16"/>
      <c r="VQJ113" s="16"/>
      <c r="VQK113" s="16"/>
      <c r="VQL113" s="16"/>
      <c r="VQM113" s="16"/>
      <c r="VQN113" s="16"/>
      <c r="VQO113" s="16"/>
      <c r="VQP113" s="16"/>
      <c r="VQQ113" s="16"/>
      <c r="VQR113" s="16"/>
      <c r="VQS113" s="16"/>
      <c r="VQT113" s="16"/>
      <c r="VQU113" s="16"/>
      <c r="VQV113" s="16"/>
      <c r="VQW113" s="16"/>
      <c r="VQX113" s="16"/>
      <c r="VQY113" s="16"/>
      <c r="VQZ113" s="16"/>
      <c r="VRA113" s="16"/>
      <c r="VRB113" s="16"/>
      <c r="VRC113" s="16"/>
      <c r="VRD113" s="16"/>
      <c r="VRE113" s="16"/>
      <c r="VRF113" s="16"/>
      <c r="VRG113" s="16"/>
      <c r="VRH113" s="16"/>
      <c r="VRI113" s="16"/>
      <c r="VRJ113" s="16"/>
      <c r="VRK113" s="16"/>
      <c r="VRL113" s="16"/>
      <c r="VRM113" s="16"/>
      <c r="VRN113" s="16"/>
      <c r="VRO113" s="16"/>
      <c r="VRP113" s="16"/>
      <c r="VRQ113" s="16"/>
      <c r="VRR113" s="16"/>
      <c r="VRS113" s="16"/>
      <c r="VRT113" s="16"/>
      <c r="VRU113" s="16"/>
      <c r="VRV113" s="16"/>
      <c r="VRW113" s="16"/>
      <c r="VRX113" s="16"/>
      <c r="VRY113" s="16"/>
      <c r="VRZ113" s="16"/>
      <c r="VSA113" s="16"/>
      <c r="VSB113" s="16"/>
      <c r="VSC113" s="16"/>
      <c r="VSD113" s="16"/>
      <c r="VSE113" s="16"/>
      <c r="VSF113" s="16"/>
      <c r="VSG113" s="16"/>
      <c r="VSH113" s="16"/>
      <c r="VSI113" s="16"/>
      <c r="VSJ113" s="16"/>
      <c r="VSK113" s="16"/>
      <c r="VSL113" s="16"/>
      <c r="VSM113" s="16"/>
      <c r="VSN113" s="16"/>
      <c r="VSO113" s="16"/>
      <c r="VSP113" s="16"/>
      <c r="VSQ113" s="16"/>
      <c r="VSR113" s="16"/>
      <c r="VSS113" s="16"/>
      <c r="VST113" s="16"/>
      <c r="VSU113" s="16"/>
      <c r="VSV113" s="16"/>
      <c r="VSW113" s="16"/>
      <c r="VSX113" s="16"/>
      <c r="VSY113" s="16"/>
      <c r="VSZ113" s="16"/>
      <c r="VTA113" s="16"/>
      <c r="VTB113" s="16"/>
      <c r="VTC113" s="16"/>
      <c r="VTD113" s="16"/>
      <c r="VTE113" s="16"/>
      <c r="VTF113" s="16"/>
      <c r="VTG113" s="16"/>
      <c r="VTH113" s="16"/>
      <c r="VTI113" s="16"/>
      <c r="VTJ113" s="16"/>
      <c r="VTK113" s="16"/>
      <c r="VTL113" s="16"/>
      <c r="VTM113" s="16"/>
      <c r="VTN113" s="16"/>
      <c r="VTO113" s="16"/>
      <c r="VTP113" s="16"/>
      <c r="VTQ113" s="16"/>
      <c r="VTR113" s="16"/>
      <c r="VTS113" s="16"/>
      <c r="VTT113" s="16"/>
      <c r="VTU113" s="16"/>
      <c r="VTV113" s="16"/>
      <c r="VTW113" s="16"/>
      <c r="VTX113" s="16"/>
      <c r="VTY113" s="16"/>
      <c r="VTZ113" s="16"/>
      <c r="VUA113" s="16"/>
      <c r="VUB113" s="16"/>
      <c r="VUC113" s="16"/>
      <c r="VUD113" s="16"/>
      <c r="VUE113" s="16"/>
      <c r="VUF113" s="16"/>
      <c r="VUG113" s="16"/>
      <c r="VUH113" s="16"/>
      <c r="VUI113" s="16"/>
      <c r="VUJ113" s="16"/>
      <c r="VUK113" s="16"/>
      <c r="VUL113" s="16"/>
      <c r="VUM113" s="16"/>
      <c r="VUN113" s="16"/>
      <c r="VUO113" s="16"/>
      <c r="VUP113" s="16"/>
      <c r="VUQ113" s="16"/>
      <c r="VUR113" s="16"/>
      <c r="VUS113" s="16"/>
      <c r="VUT113" s="16"/>
      <c r="VUU113" s="16"/>
      <c r="VUV113" s="16"/>
      <c r="VUW113" s="16"/>
      <c r="VUX113" s="16"/>
      <c r="VUY113" s="16"/>
      <c r="VUZ113" s="16"/>
      <c r="VVA113" s="16"/>
      <c r="VVB113" s="16"/>
      <c r="VVC113" s="16"/>
      <c r="VVD113" s="16"/>
      <c r="VVE113" s="16"/>
      <c r="VVF113" s="16"/>
      <c r="VVG113" s="16"/>
      <c r="VVH113" s="16"/>
      <c r="VVI113" s="16"/>
      <c r="VVJ113" s="16"/>
      <c r="VVK113" s="16"/>
      <c r="VVL113" s="16"/>
      <c r="VVM113" s="16"/>
      <c r="VVN113" s="16"/>
      <c r="VVO113" s="16"/>
      <c r="VVP113" s="16"/>
      <c r="VVQ113" s="16"/>
      <c r="VVR113" s="16"/>
      <c r="VVS113" s="16"/>
      <c r="VVT113" s="16"/>
      <c r="VVU113" s="16"/>
      <c r="VVV113" s="16"/>
      <c r="VVW113" s="16"/>
      <c r="VVX113" s="16"/>
      <c r="VVY113" s="16"/>
      <c r="VVZ113" s="16"/>
      <c r="VWA113" s="16"/>
      <c r="VWB113" s="16"/>
      <c r="VWC113" s="16"/>
      <c r="VWD113" s="16"/>
      <c r="VWE113" s="16"/>
      <c r="VWF113" s="16"/>
      <c r="VWG113" s="16"/>
      <c r="VWH113" s="16"/>
      <c r="VWI113" s="16"/>
      <c r="VWJ113" s="16"/>
      <c r="VWK113" s="16"/>
      <c r="VWL113" s="16"/>
      <c r="VWM113" s="16"/>
      <c r="VWN113" s="16"/>
      <c r="VWO113" s="16"/>
      <c r="VWP113" s="16"/>
      <c r="VWQ113" s="16"/>
      <c r="VWR113" s="16"/>
      <c r="VWS113" s="16"/>
      <c r="VWT113" s="16"/>
      <c r="VWU113" s="16"/>
      <c r="VWV113" s="16"/>
      <c r="VWW113" s="16"/>
      <c r="VWX113" s="16"/>
      <c r="VWY113" s="16"/>
      <c r="VWZ113" s="16"/>
      <c r="VXA113" s="16"/>
      <c r="VXB113" s="16"/>
      <c r="VXC113" s="16"/>
      <c r="VXD113" s="16"/>
      <c r="VXE113" s="16"/>
      <c r="VXF113" s="16"/>
      <c r="VXG113" s="16"/>
      <c r="VXH113" s="16"/>
      <c r="VXI113" s="16"/>
      <c r="VXJ113" s="16"/>
      <c r="VXK113" s="16"/>
      <c r="VXL113" s="16"/>
      <c r="VXM113" s="16"/>
      <c r="VXN113" s="16"/>
      <c r="VXO113" s="16"/>
      <c r="VXP113" s="16"/>
      <c r="VXQ113" s="16"/>
      <c r="VXR113" s="16"/>
      <c r="VXS113" s="16"/>
      <c r="VXT113" s="16"/>
      <c r="VXU113" s="16"/>
      <c r="VXV113" s="16"/>
      <c r="VXW113" s="16"/>
      <c r="VXX113" s="16"/>
      <c r="VXY113" s="16"/>
      <c r="VXZ113" s="16"/>
      <c r="VYA113" s="16"/>
      <c r="VYB113" s="16"/>
      <c r="VYC113" s="16"/>
      <c r="VYD113" s="16"/>
      <c r="VYE113" s="16"/>
      <c r="VYF113" s="16"/>
      <c r="VYG113" s="16"/>
      <c r="VYH113" s="16"/>
      <c r="VYI113" s="16"/>
      <c r="VYJ113" s="16"/>
      <c r="VYK113" s="16"/>
      <c r="VYL113" s="16"/>
      <c r="VYM113" s="16"/>
      <c r="VYN113" s="16"/>
      <c r="VYO113" s="16"/>
      <c r="VYP113" s="16"/>
      <c r="VYQ113" s="16"/>
      <c r="VYR113" s="16"/>
      <c r="VYS113" s="16"/>
      <c r="VYT113" s="16"/>
      <c r="VYU113" s="16"/>
      <c r="VYV113" s="16"/>
      <c r="VYW113" s="16"/>
      <c r="VYX113" s="16"/>
      <c r="VYY113" s="16"/>
      <c r="VYZ113" s="16"/>
      <c r="VZA113" s="16"/>
      <c r="VZB113" s="16"/>
      <c r="VZC113" s="16"/>
      <c r="VZD113" s="16"/>
      <c r="VZE113" s="16"/>
      <c r="VZF113" s="16"/>
      <c r="VZG113" s="16"/>
      <c r="VZH113" s="16"/>
      <c r="VZI113" s="16"/>
      <c r="VZJ113" s="16"/>
      <c r="VZK113" s="16"/>
      <c r="VZL113" s="16"/>
      <c r="VZM113" s="16"/>
      <c r="VZN113" s="16"/>
      <c r="VZO113" s="16"/>
      <c r="VZP113" s="16"/>
      <c r="VZQ113" s="16"/>
      <c r="VZR113" s="16"/>
      <c r="VZS113" s="16"/>
      <c r="VZT113" s="16"/>
      <c r="VZU113" s="16"/>
      <c r="VZV113" s="16"/>
      <c r="VZW113" s="16"/>
      <c r="VZX113" s="16"/>
      <c r="VZY113" s="16"/>
      <c r="VZZ113" s="16"/>
      <c r="WAA113" s="16"/>
      <c r="WAB113" s="16"/>
      <c r="WAC113" s="16"/>
      <c r="WAD113" s="16"/>
      <c r="WAE113" s="16"/>
      <c r="WAF113" s="16"/>
      <c r="WAG113" s="16"/>
      <c r="WAH113" s="16"/>
      <c r="WAI113" s="16"/>
      <c r="WAJ113" s="16"/>
      <c r="WAK113" s="16"/>
      <c r="WAL113" s="16"/>
      <c r="WAM113" s="16"/>
      <c r="WAN113" s="16"/>
      <c r="WAO113" s="16"/>
      <c r="WAP113" s="16"/>
      <c r="WAQ113" s="16"/>
      <c r="WAR113" s="16"/>
      <c r="WAS113" s="16"/>
      <c r="WAT113" s="16"/>
      <c r="WAU113" s="16"/>
      <c r="WAV113" s="16"/>
      <c r="WAW113" s="16"/>
      <c r="WAX113" s="16"/>
      <c r="WAY113" s="16"/>
      <c r="WAZ113" s="16"/>
      <c r="WBA113" s="16"/>
      <c r="WBB113" s="16"/>
      <c r="WBC113" s="16"/>
      <c r="WBD113" s="16"/>
      <c r="WBE113" s="16"/>
      <c r="WBF113" s="16"/>
      <c r="WBG113" s="16"/>
      <c r="WBH113" s="16"/>
      <c r="WBI113" s="16"/>
      <c r="WBJ113" s="16"/>
      <c r="WBK113" s="16"/>
      <c r="WBL113" s="16"/>
      <c r="WBM113" s="16"/>
      <c r="WBN113" s="16"/>
      <c r="WBO113" s="16"/>
      <c r="WBP113" s="16"/>
      <c r="WBQ113" s="16"/>
      <c r="WBR113" s="16"/>
      <c r="WBS113" s="16"/>
      <c r="WBT113" s="16"/>
      <c r="WBU113" s="16"/>
      <c r="WBV113" s="16"/>
      <c r="WBW113" s="16"/>
      <c r="WBX113" s="16"/>
      <c r="WBY113" s="16"/>
      <c r="WBZ113" s="16"/>
      <c r="WCA113" s="16"/>
      <c r="WCB113" s="16"/>
      <c r="WCC113" s="16"/>
      <c r="WCD113" s="16"/>
      <c r="WCE113" s="16"/>
      <c r="WCF113" s="16"/>
      <c r="WCG113" s="16"/>
      <c r="WCH113" s="16"/>
      <c r="WCI113" s="16"/>
      <c r="WCJ113" s="16"/>
      <c r="WCK113" s="16"/>
      <c r="WCL113" s="16"/>
      <c r="WCM113" s="16"/>
      <c r="WCN113" s="16"/>
      <c r="WCO113" s="16"/>
      <c r="WCP113" s="16"/>
      <c r="WCQ113" s="16"/>
      <c r="WCR113" s="16"/>
      <c r="WCS113" s="16"/>
      <c r="WCT113" s="16"/>
      <c r="WCU113" s="16"/>
      <c r="WCV113" s="16"/>
      <c r="WCW113" s="16"/>
      <c r="WCX113" s="16"/>
      <c r="WCY113" s="16"/>
      <c r="WCZ113" s="16"/>
      <c r="WDA113" s="16"/>
      <c r="WDB113" s="16"/>
      <c r="WDC113" s="16"/>
      <c r="WDD113" s="16"/>
      <c r="WDE113" s="16"/>
      <c r="WDF113" s="16"/>
      <c r="WDG113" s="16"/>
      <c r="WDH113" s="16"/>
      <c r="WDI113" s="16"/>
      <c r="WDJ113" s="16"/>
      <c r="WDK113" s="16"/>
      <c r="WDL113" s="16"/>
      <c r="WDM113" s="16"/>
      <c r="WDN113" s="16"/>
      <c r="WDO113" s="16"/>
      <c r="WDP113" s="16"/>
      <c r="WDQ113" s="16"/>
      <c r="WDR113" s="16"/>
      <c r="WDS113" s="16"/>
      <c r="WDT113" s="16"/>
      <c r="WDU113" s="16"/>
      <c r="WDV113" s="16"/>
      <c r="WDW113" s="16"/>
      <c r="WDX113" s="16"/>
      <c r="WDY113" s="16"/>
      <c r="WDZ113" s="16"/>
      <c r="WEA113" s="16"/>
      <c r="WEB113" s="16"/>
      <c r="WEC113" s="16"/>
      <c r="WED113" s="16"/>
      <c r="WEE113" s="16"/>
      <c r="WEF113" s="16"/>
      <c r="WEG113" s="16"/>
      <c r="WEH113" s="16"/>
      <c r="WEI113" s="16"/>
      <c r="WEJ113" s="16"/>
      <c r="WEK113" s="16"/>
      <c r="WEL113" s="16"/>
      <c r="WEM113" s="16"/>
      <c r="WEN113" s="16"/>
      <c r="WEO113" s="16"/>
      <c r="WEP113" s="16"/>
      <c r="WEQ113" s="16"/>
      <c r="WER113" s="16"/>
      <c r="WES113" s="16"/>
      <c r="WET113" s="16"/>
      <c r="WEU113" s="16"/>
      <c r="WEV113" s="16"/>
      <c r="WEW113" s="16"/>
      <c r="WEX113" s="16"/>
      <c r="WEY113" s="16"/>
      <c r="WEZ113" s="16"/>
      <c r="WFA113" s="16"/>
      <c r="WFB113" s="16"/>
      <c r="WFC113" s="16"/>
      <c r="WFD113" s="16"/>
      <c r="WFE113" s="16"/>
      <c r="WFF113" s="16"/>
      <c r="WFG113" s="16"/>
      <c r="WFH113" s="16"/>
      <c r="WFI113" s="16"/>
      <c r="WFJ113" s="16"/>
      <c r="WFK113" s="16"/>
      <c r="WFL113" s="16"/>
      <c r="WFM113" s="16"/>
      <c r="WFN113" s="16"/>
      <c r="WFO113" s="16"/>
      <c r="WFP113" s="16"/>
      <c r="WFQ113" s="16"/>
      <c r="WFR113" s="16"/>
      <c r="WFS113" s="16"/>
      <c r="WFT113" s="16"/>
      <c r="WFU113" s="16"/>
      <c r="WFV113" s="16"/>
      <c r="WFW113" s="16"/>
      <c r="WFX113" s="16"/>
      <c r="WFY113" s="16"/>
      <c r="WFZ113" s="16"/>
      <c r="WGA113" s="16"/>
      <c r="WGB113" s="16"/>
      <c r="WGC113" s="16"/>
      <c r="WGD113" s="16"/>
      <c r="WGE113" s="16"/>
      <c r="WGF113" s="16"/>
      <c r="WGG113" s="16"/>
      <c r="WGH113" s="16"/>
      <c r="WGI113" s="16"/>
      <c r="WGJ113" s="16"/>
      <c r="WGK113" s="16"/>
      <c r="WGL113" s="16"/>
      <c r="WGM113" s="16"/>
      <c r="WGN113" s="16"/>
      <c r="WGO113" s="16"/>
      <c r="WGP113" s="16"/>
      <c r="WGQ113" s="16"/>
      <c r="WGR113" s="16"/>
      <c r="WGS113" s="16"/>
      <c r="WGT113" s="16"/>
      <c r="WGU113" s="16"/>
      <c r="WGV113" s="16"/>
      <c r="WGW113" s="16"/>
      <c r="WGX113" s="16"/>
      <c r="WGY113" s="16"/>
      <c r="WGZ113" s="16"/>
      <c r="WHA113" s="16"/>
      <c r="WHB113" s="16"/>
      <c r="WHC113" s="16"/>
      <c r="WHD113" s="16"/>
      <c r="WHE113" s="16"/>
      <c r="WHF113" s="16"/>
      <c r="WHG113" s="16"/>
      <c r="WHH113" s="16"/>
      <c r="WHI113" s="16"/>
      <c r="WHJ113" s="16"/>
      <c r="WHK113" s="16"/>
      <c r="WHL113" s="16"/>
      <c r="WHM113" s="16"/>
      <c r="WHN113" s="16"/>
      <c r="WHO113" s="16"/>
      <c r="WHP113" s="16"/>
      <c r="WHQ113" s="16"/>
      <c r="WHR113" s="16"/>
      <c r="WHS113" s="16"/>
      <c r="WHT113" s="16"/>
      <c r="WHU113" s="16"/>
      <c r="WHV113" s="16"/>
      <c r="WHW113" s="16"/>
      <c r="WHX113" s="16"/>
      <c r="WHY113" s="16"/>
      <c r="WHZ113" s="16"/>
      <c r="WIA113" s="16"/>
      <c r="WIB113" s="16"/>
      <c r="WIC113" s="16"/>
      <c r="WID113" s="16"/>
      <c r="WIE113" s="16"/>
      <c r="WIF113" s="16"/>
      <c r="WIG113" s="16"/>
      <c r="WIH113" s="16"/>
      <c r="WII113" s="16"/>
      <c r="WIJ113" s="16"/>
      <c r="WIK113" s="16"/>
      <c r="WIL113" s="16"/>
      <c r="WIM113" s="16"/>
      <c r="WIN113" s="16"/>
      <c r="WIO113" s="16"/>
      <c r="WIP113" s="16"/>
      <c r="WIQ113" s="16"/>
      <c r="WIR113" s="16"/>
      <c r="WIS113" s="16"/>
      <c r="WIT113" s="16"/>
      <c r="WIU113" s="16"/>
      <c r="WIV113" s="16"/>
      <c r="WIW113" s="16"/>
      <c r="WIX113" s="16"/>
      <c r="WIY113" s="16"/>
      <c r="WIZ113" s="16"/>
      <c r="WJA113" s="16"/>
      <c r="WJB113" s="16"/>
      <c r="WJC113" s="16"/>
      <c r="WJD113" s="16"/>
      <c r="WJE113" s="16"/>
      <c r="WJF113" s="16"/>
      <c r="WJG113" s="16"/>
      <c r="WJH113" s="16"/>
      <c r="WJI113" s="16"/>
      <c r="WJJ113" s="16"/>
      <c r="WJK113" s="16"/>
      <c r="WJL113" s="16"/>
      <c r="WJM113" s="16"/>
      <c r="WJN113" s="16"/>
      <c r="WJO113" s="16"/>
      <c r="WJP113" s="16"/>
      <c r="WJQ113" s="16"/>
      <c r="WJR113" s="16"/>
      <c r="WJS113" s="16"/>
      <c r="WJT113" s="16"/>
      <c r="WJU113" s="16"/>
      <c r="WJV113" s="16"/>
      <c r="WJW113" s="16"/>
      <c r="WJX113" s="16"/>
      <c r="WJY113" s="16"/>
      <c r="WJZ113" s="16"/>
      <c r="WKA113" s="16"/>
      <c r="WKB113" s="16"/>
      <c r="WKC113" s="16"/>
      <c r="WKD113" s="16"/>
      <c r="WKE113" s="16"/>
      <c r="WKF113" s="16"/>
      <c r="WKG113" s="16"/>
      <c r="WKH113" s="16"/>
      <c r="WKI113" s="16"/>
      <c r="WKJ113" s="16"/>
      <c r="WKK113" s="16"/>
      <c r="WKL113" s="16"/>
      <c r="WKM113" s="16"/>
      <c r="WKN113" s="16"/>
      <c r="WKO113" s="16"/>
      <c r="WKP113" s="16"/>
      <c r="WKQ113" s="16"/>
      <c r="WKR113" s="16"/>
      <c r="WKS113" s="16"/>
      <c r="WKT113" s="16"/>
      <c r="WKU113" s="16"/>
      <c r="WKV113" s="16"/>
      <c r="WKW113" s="16"/>
      <c r="WKX113" s="16"/>
      <c r="WKY113" s="16"/>
      <c r="WKZ113" s="16"/>
      <c r="WLA113" s="16"/>
      <c r="WLB113" s="16"/>
      <c r="WLC113" s="16"/>
      <c r="WLD113" s="16"/>
      <c r="WLE113" s="16"/>
      <c r="WLF113" s="16"/>
      <c r="WLG113" s="16"/>
      <c r="WLH113" s="16"/>
      <c r="WLI113" s="16"/>
      <c r="WLJ113" s="16"/>
      <c r="WLK113" s="16"/>
      <c r="WLL113" s="16"/>
      <c r="WLM113" s="16"/>
      <c r="WLN113" s="16"/>
      <c r="WLO113" s="16"/>
      <c r="WLP113" s="16"/>
      <c r="WLQ113" s="16"/>
      <c r="WLR113" s="16"/>
      <c r="WLS113" s="16"/>
      <c r="WLT113" s="16"/>
      <c r="WLU113" s="16"/>
      <c r="WLV113" s="16"/>
      <c r="WLW113" s="16"/>
      <c r="WLX113" s="16"/>
      <c r="WLY113" s="16"/>
      <c r="WLZ113" s="16"/>
      <c r="WMA113" s="16"/>
      <c r="WMB113" s="16"/>
      <c r="WMC113" s="16"/>
      <c r="WMD113" s="16"/>
      <c r="WME113" s="16"/>
      <c r="WMF113" s="16"/>
      <c r="WMG113" s="16"/>
      <c r="WMH113" s="16"/>
      <c r="WMI113" s="16"/>
      <c r="WMJ113" s="16"/>
      <c r="WMK113" s="16"/>
      <c r="WML113" s="16"/>
      <c r="WMM113" s="16"/>
      <c r="WMN113" s="16"/>
      <c r="WMO113" s="16"/>
      <c r="WMP113" s="16"/>
      <c r="WMQ113" s="16"/>
      <c r="WMR113" s="16"/>
      <c r="WMS113" s="16"/>
      <c r="WMT113" s="16"/>
      <c r="WMU113" s="16"/>
      <c r="WMV113" s="16"/>
      <c r="WMW113" s="16"/>
      <c r="WMX113" s="16"/>
      <c r="WMY113" s="16"/>
      <c r="WMZ113" s="16"/>
      <c r="WNA113" s="16"/>
      <c r="WNB113" s="16"/>
      <c r="WNC113" s="16"/>
      <c r="WND113" s="16"/>
      <c r="WNE113" s="16"/>
      <c r="WNF113" s="16"/>
      <c r="WNG113" s="16"/>
      <c r="WNH113" s="16"/>
      <c r="WNI113" s="16"/>
      <c r="WNJ113" s="16"/>
      <c r="WNK113" s="16"/>
      <c r="WNL113" s="16"/>
      <c r="WNM113" s="16"/>
      <c r="WNN113" s="16"/>
      <c r="WNO113" s="16"/>
      <c r="WNP113" s="16"/>
      <c r="WNQ113" s="16"/>
      <c r="WNR113" s="16"/>
      <c r="WNS113" s="16"/>
      <c r="WNT113" s="16"/>
      <c r="WNU113" s="16"/>
      <c r="WNV113" s="16"/>
      <c r="WNW113" s="16"/>
      <c r="WNX113" s="16"/>
      <c r="WNY113" s="16"/>
      <c r="WNZ113" s="16"/>
      <c r="WOA113" s="16"/>
      <c r="WOB113" s="16"/>
      <c r="WOC113" s="16"/>
      <c r="WOD113" s="16"/>
      <c r="WOE113" s="16"/>
      <c r="WOF113" s="16"/>
      <c r="WOG113" s="16"/>
      <c r="WOH113" s="16"/>
      <c r="WOI113" s="16"/>
      <c r="WOJ113" s="16"/>
      <c r="WOK113" s="16"/>
      <c r="WOL113" s="16"/>
      <c r="WOM113" s="16"/>
      <c r="WON113" s="16"/>
      <c r="WOO113" s="16"/>
      <c r="WOP113" s="16"/>
      <c r="WOQ113" s="16"/>
      <c r="WOR113" s="16"/>
      <c r="WOS113" s="16"/>
      <c r="WOT113" s="16"/>
      <c r="WOU113" s="16"/>
      <c r="WOV113" s="16"/>
      <c r="WOW113" s="16"/>
      <c r="WOX113" s="16"/>
      <c r="WOY113" s="16"/>
      <c r="WOZ113" s="16"/>
      <c r="WPA113" s="16"/>
      <c r="WPB113" s="16"/>
      <c r="WPC113" s="16"/>
      <c r="WPD113" s="16"/>
      <c r="WPE113" s="16"/>
      <c r="WPF113" s="16"/>
      <c r="WPG113" s="16"/>
      <c r="WPH113" s="16"/>
      <c r="WPI113" s="16"/>
      <c r="WPJ113" s="16"/>
      <c r="WPK113" s="16"/>
      <c r="WPL113" s="16"/>
      <c r="WPM113" s="16"/>
      <c r="WPN113" s="16"/>
      <c r="WPO113" s="16"/>
      <c r="WPP113" s="16"/>
      <c r="WPQ113" s="16"/>
      <c r="WPR113" s="16"/>
      <c r="WPS113" s="16"/>
      <c r="WPT113" s="16"/>
      <c r="WPU113" s="16"/>
      <c r="WPV113" s="16"/>
      <c r="WPW113" s="16"/>
      <c r="WPX113" s="16"/>
      <c r="WPY113" s="16"/>
      <c r="WPZ113" s="16"/>
      <c r="WQA113" s="16"/>
      <c r="WQB113" s="16"/>
      <c r="WQC113" s="16"/>
      <c r="WQD113" s="16"/>
      <c r="WQE113" s="16"/>
      <c r="WQF113" s="16"/>
      <c r="WQG113" s="16"/>
      <c r="WQH113" s="16"/>
      <c r="WQI113" s="16"/>
      <c r="WQJ113" s="16"/>
      <c r="WQK113" s="16"/>
      <c r="WQL113" s="16"/>
      <c r="WQM113" s="16"/>
      <c r="WQN113" s="16"/>
      <c r="WQO113" s="16"/>
      <c r="WQP113" s="16"/>
      <c r="WQQ113" s="16"/>
      <c r="WQR113" s="16"/>
      <c r="WQS113" s="16"/>
      <c r="WQT113" s="16"/>
      <c r="WQU113" s="16"/>
      <c r="WQV113" s="16"/>
      <c r="WQW113" s="16"/>
      <c r="WQX113" s="16"/>
      <c r="WQY113" s="16"/>
      <c r="WQZ113" s="16"/>
      <c r="WRA113" s="16"/>
      <c r="WRB113" s="16"/>
      <c r="WRC113" s="16"/>
      <c r="WRD113" s="16"/>
      <c r="WRE113" s="16"/>
      <c r="WRF113" s="16"/>
      <c r="WRG113" s="16"/>
      <c r="WRH113" s="16"/>
      <c r="WRI113" s="16"/>
      <c r="WRJ113" s="16"/>
      <c r="WRK113" s="16"/>
      <c r="WRL113" s="16"/>
      <c r="WRM113" s="16"/>
      <c r="WRN113" s="16"/>
      <c r="WRO113" s="16"/>
      <c r="WRP113" s="16"/>
      <c r="WRQ113" s="16"/>
      <c r="WRR113" s="16"/>
      <c r="WRS113" s="16"/>
      <c r="WRT113" s="16"/>
      <c r="WRU113" s="16"/>
      <c r="WRV113" s="16"/>
      <c r="WRW113" s="16"/>
      <c r="WRX113" s="16"/>
      <c r="WRY113" s="16"/>
      <c r="WRZ113" s="16"/>
      <c r="WSA113" s="16"/>
      <c r="WSB113" s="16"/>
      <c r="WSC113" s="16"/>
      <c r="WSD113" s="16"/>
      <c r="WSE113" s="16"/>
      <c r="WSF113" s="16"/>
      <c r="WSG113" s="16"/>
      <c r="WSH113" s="16"/>
      <c r="WSI113" s="16"/>
      <c r="WSJ113" s="16"/>
      <c r="WSK113" s="16"/>
      <c r="WSL113" s="16"/>
      <c r="WSM113" s="16"/>
      <c r="WSN113" s="16"/>
      <c r="WSO113" s="16"/>
      <c r="WSP113" s="16"/>
      <c r="WSQ113" s="16"/>
      <c r="WSR113" s="16"/>
      <c r="WSS113" s="16"/>
      <c r="WST113" s="16"/>
      <c r="WSU113" s="16"/>
      <c r="WSV113" s="16"/>
      <c r="WSW113" s="16"/>
      <c r="WSX113" s="16"/>
      <c r="WSY113" s="16"/>
      <c r="WSZ113" s="16"/>
      <c r="WTA113" s="16"/>
      <c r="WTB113" s="16"/>
      <c r="WTC113" s="16"/>
      <c r="WTD113" s="16"/>
      <c r="WTE113" s="16"/>
      <c r="WTF113" s="16"/>
      <c r="WTG113" s="16"/>
      <c r="WTH113" s="16"/>
      <c r="WTI113" s="16"/>
      <c r="WTJ113" s="16"/>
      <c r="WTK113" s="16"/>
      <c r="WTL113" s="16"/>
      <c r="WTM113" s="16"/>
      <c r="WTN113" s="16"/>
      <c r="WTO113" s="16"/>
      <c r="WTP113" s="16"/>
      <c r="WTQ113" s="16"/>
      <c r="WTR113" s="16"/>
      <c r="WTS113" s="16"/>
      <c r="WTT113" s="16"/>
      <c r="WTU113" s="16"/>
      <c r="WTV113" s="16"/>
      <c r="WTW113" s="16"/>
      <c r="WTX113" s="16"/>
      <c r="WTY113" s="16"/>
      <c r="WTZ113" s="16"/>
      <c r="WUA113" s="16"/>
      <c r="WUB113" s="16"/>
      <c r="WUC113" s="16"/>
      <c r="WUD113" s="16"/>
      <c r="WUE113" s="16"/>
      <c r="WUF113" s="16"/>
      <c r="WUG113" s="16"/>
      <c r="WUH113" s="16"/>
      <c r="WUI113" s="16"/>
      <c r="WUJ113" s="16"/>
      <c r="WUK113" s="16"/>
      <c r="WUL113" s="16"/>
      <c r="WUM113" s="16"/>
      <c r="WUN113" s="16"/>
      <c r="WUO113" s="16"/>
      <c r="WUP113" s="16"/>
      <c r="WUQ113" s="16"/>
      <c r="WUR113" s="16"/>
      <c r="WUS113" s="16"/>
      <c r="WUT113" s="16"/>
      <c r="WUU113" s="16"/>
      <c r="WUV113" s="16"/>
      <c r="WUW113" s="16"/>
      <c r="WUX113" s="16"/>
      <c r="WUY113" s="16"/>
      <c r="WUZ113" s="16"/>
      <c r="WVA113" s="16"/>
      <c r="WVB113" s="16"/>
      <c r="WVC113" s="16"/>
      <c r="WVD113" s="16"/>
      <c r="WVE113" s="16"/>
      <c r="WVF113" s="16"/>
      <c r="WVG113" s="16"/>
      <c r="WVH113" s="16"/>
      <c r="WVI113" s="16"/>
      <c r="WVJ113" s="16"/>
      <c r="WVK113" s="16"/>
      <c r="WVL113" s="16"/>
      <c r="WVM113" s="16"/>
      <c r="WVN113" s="16"/>
      <c r="WVO113" s="16"/>
      <c r="WVP113" s="16"/>
      <c r="WVQ113" s="16"/>
      <c r="WVR113" s="16"/>
      <c r="WVS113" s="16"/>
      <c r="WVT113" s="16"/>
      <c r="WVU113" s="16"/>
      <c r="WVV113" s="16"/>
      <c r="WVW113" s="16"/>
      <c r="WVX113" s="16"/>
      <c r="WVY113" s="16"/>
      <c r="WVZ113" s="16"/>
      <c r="WWA113" s="16"/>
      <c r="WWB113" s="16"/>
      <c r="WWC113" s="16"/>
      <c r="WWD113" s="16"/>
      <c r="WWE113" s="16"/>
      <c r="WWF113" s="16"/>
      <c r="WWG113" s="16"/>
      <c r="WWH113" s="16"/>
      <c r="WWI113" s="16"/>
      <c r="WWJ113" s="16"/>
      <c r="WWK113" s="16"/>
      <c r="WWL113" s="16"/>
      <c r="WWM113" s="16"/>
      <c r="WWN113" s="16"/>
      <c r="WWO113" s="16"/>
      <c r="WWP113" s="16"/>
      <c r="WWQ113" s="16"/>
      <c r="WWR113" s="16"/>
      <c r="WWS113" s="16"/>
      <c r="WWT113" s="16"/>
      <c r="WWU113" s="16"/>
      <c r="WWV113" s="16"/>
      <c r="WWW113" s="16"/>
      <c r="WWX113" s="16"/>
      <c r="WWY113" s="16"/>
      <c r="WWZ113" s="16"/>
      <c r="WXA113" s="16"/>
      <c r="WXB113" s="16"/>
      <c r="WXC113" s="16"/>
      <c r="WXD113" s="16"/>
      <c r="WXE113" s="16"/>
      <c r="WXF113" s="16"/>
      <c r="WXG113" s="16"/>
      <c r="WXH113" s="16"/>
      <c r="WXI113" s="16"/>
      <c r="WXJ113" s="16"/>
      <c r="WXK113" s="16"/>
      <c r="WXL113" s="16"/>
      <c r="WXM113" s="16"/>
      <c r="WXN113" s="16"/>
      <c r="WXO113" s="16"/>
      <c r="WXP113" s="16"/>
      <c r="WXQ113" s="16"/>
      <c r="WXR113" s="16"/>
      <c r="WXS113" s="16"/>
      <c r="WXT113" s="16"/>
      <c r="WXU113" s="16"/>
      <c r="WXV113" s="16"/>
      <c r="WXW113" s="16"/>
      <c r="WXX113" s="16"/>
      <c r="WXY113" s="16"/>
      <c r="WXZ113" s="16"/>
      <c r="WYA113" s="16"/>
      <c r="WYB113" s="16"/>
      <c r="WYC113" s="16"/>
      <c r="WYD113" s="16"/>
      <c r="WYE113" s="16"/>
      <c r="WYF113" s="16"/>
      <c r="WYG113" s="16"/>
      <c r="WYH113" s="16"/>
      <c r="WYI113" s="16"/>
      <c r="WYJ113" s="16"/>
      <c r="WYK113" s="16"/>
      <c r="WYL113" s="16"/>
      <c r="WYM113" s="16"/>
      <c r="WYN113" s="16"/>
      <c r="WYO113" s="16"/>
      <c r="WYP113" s="16"/>
      <c r="WYQ113" s="16"/>
      <c r="WYR113" s="16"/>
      <c r="WYS113" s="16"/>
      <c r="WYT113" s="16"/>
      <c r="WYU113" s="16"/>
      <c r="WYV113" s="16"/>
      <c r="WYW113" s="16"/>
      <c r="WYX113" s="16"/>
      <c r="WYY113" s="16"/>
      <c r="WYZ113" s="16"/>
      <c r="WZA113" s="16"/>
      <c r="WZB113" s="16"/>
      <c r="WZC113" s="16"/>
      <c r="WZD113" s="16"/>
      <c r="WZE113" s="16"/>
      <c r="WZF113" s="16"/>
      <c r="WZG113" s="16"/>
      <c r="WZH113" s="16"/>
      <c r="WZI113" s="16"/>
      <c r="WZJ113" s="16"/>
      <c r="WZK113" s="16"/>
      <c r="WZL113" s="16"/>
      <c r="WZM113" s="16"/>
      <c r="WZN113" s="16"/>
      <c r="WZO113" s="16"/>
      <c r="WZP113" s="16"/>
      <c r="WZQ113" s="16"/>
      <c r="WZR113" s="16"/>
      <c r="WZS113" s="16"/>
      <c r="WZT113" s="16"/>
      <c r="WZU113" s="16"/>
      <c r="WZV113" s="16"/>
      <c r="WZW113" s="16"/>
      <c r="WZX113" s="16"/>
      <c r="WZY113" s="16"/>
      <c r="WZZ113" s="16"/>
      <c r="XAA113" s="16"/>
      <c r="XAB113" s="16"/>
      <c r="XAC113" s="16"/>
      <c r="XAD113" s="16"/>
      <c r="XAE113" s="16"/>
      <c r="XAF113" s="16"/>
      <c r="XAG113" s="16"/>
      <c r="XAH113" s="16"/>
      <c r="XAI113" s="16"/>
      <c r="XAJ113" s="16"/>
      <c r="XAK113" s="16"/>
      <c r="XAL113" s="16"/>
      <c r="XAM113" s="16"/>
      <c r="XAN113" s="16"/>
      <c r="XAO113" s="16"/>
      <c r="XAP113" s="16"/>
      <c r="XAQ113" s="16"/>
      <c r="XAR113" s="16"/>
      <c r="XAS113" s="16"/>
      <c r="XAT113" s="16"/>
      <c r="XAU113" s="16"/>
      <c r="XAV113" s="16"/>
      <c r="XAW113" s="16"/>
      <c r="XAX113" s="16"/>
      <c r="XAY113" s="16"/>
      <c r="XAZ113" s="16"/>
      <c r="XBA113" s="16"/>
      <c r="XBB113" s="16"/>
      <c r="XBC113" s="16"/>
      <c r="XBD113" s="16"/>
      <c r="XBE113" s="16"/>
      <c r="XBF113" s="16"/>
      <c r="XBG113" s="16"/>
      <c r="XBH113" s="16"/>
      <c r="XBI113" s="16"/>
      <c r="XBJ113" s="16"/>
      <c r="XBK113" s="16"/>
      <c r="XBL113" s="16"/>
      <c r="XBM113" s="16"/>
      <c r="XBN113" s="16"/>
      <c r="XBO113" s="16"/>
      <c r="XBP113" s="16"/>
      <c r="XBQ113" s="16"/>
      <c r="XBR113" s="16"/>
      <c r="XBS113" s="16"/>
      <c r="XBT113" s="16"/>
      <c r="XBU113" s="16"/>
      <c r="XBV113" s="16"/>
      <c r="XBW113" s="16"/>
      <c r="XBX113" s="16"/>
      <c r="XBY113" s="16"/>
      <c r="XBZ113" s="16"/>
      <c r="XCA113" s="16"/>
      <c r="XCB113" s="16"/>
      <c r="XCC113" s="16"/>
      <c r="XCD113" s="16"/>
      <c r="XCE113" s="16"/>
      <c r="XCF113" s="16"/>
      <c r="XCG113" s="16"/>
      <c r="XCH113" s="16"/>
      <c r="XCI113" s="16"/>
      <c r="XCJ113" s="16"/>
      <c r="XCK113" s="16"/>
      <c r="XCL113" s="16"/>
      <c r="XCM113" s="16"/>
      <c r="XCN113" s="16"/>
      <c r="XCO113" s="16"/>
      <c r="XCP113" s="16"/>
      <c r="XCQ113" s="16"/>
      <c r="XCR113" s="16"/>
      <c r="XCS113" s="16"/>
      <c r="XCT113" s="16"/>
      <c r="XCU113" s="16"/>
      <c r="XCV113" s="16"/>
      <c r="XCW113" s="16"/>
      <c r="XCX113" s="16"/>
      <c r="XCY113" s="16"/>
      <c r="XCZ113" s="16"/>
      <c r="XDA113" s="16"/>
      <c r="XDB113" s="16"/>
      <c r="XDC113" s="16"/>
      <c r="XDD113" s="16"/>
      <c r="XDE113" s="16"/>
      <c r="XDF113" s="16"/>
      <c r="XDG113" s="16"/>
      <c r="XDH113" s="16"/>
      <c r="XDI113" s="16"/>
      <c r="XDJ113" s="16"/>
      <c r="XDK113" s="16"/>
      <c r="XDL113" s="16"/>
      <c r="XDM113" s="16"/>
      <c r="XDN113" s="16"/>
      <c r="XDO113" s="16"/>
      <c r="XDP113" s="16"/>
      <c r="XDQ113" s="16"/>
      <c r="XDR113" s="16"/>
      <c r="XDS113" s="16"/>
      <c r="XDT113" s="16"/>
      <c r="XDU113" s="16"/>
      <c r="XDV113" s="16"/>
      <c r="XDW113" s="16"/>
      <c r="XDX113" s="16"/>
      <c r="XDY113" s="16"/>
      <c r="XDZ113" s="16"/>
      <c r="XEA113" s="16"/>
      <c r="XEB113" s="16"/>
      <c r="XEC113" s="16"/>
      <c r="XED113" s="16"/>
      <c r="XEE113" s="16"/>
      <c r="XEF113" s="16"/>
      <c r="XEG113" s="16"/>
      <c r="XEH113" s="16"/>
      <c r="XEI113" s="16"/>
      <c r="XEJ113" s="16"/>
      <c r="XEK113" s="16"/>
      <c r="XEL113" s="16"/>
      <c r="XEM113" s="16"/>
      <c r="XEN113" s="16"/>
      <c r="XEO113" s="16"/>
      <c r="XEP113" s="16"/>
      <c r="XEQ113" s="16"/>
      <c r="XER113" s="16"/>
      <c r="XES113" s="16"/>
      <c r="XET113" s="16"/>
      <c r="XEU113" s="16"/>
      <c r="XEV113" s="16"/>
      <c r="XEW113" s="16"/>
      <c r="XEX113" s="16"/>
      <c r="XEY113" s="16"/>
      <c r="XEZ113" s="16"/>
      <c r="XFA113" s="16"/>
      <c r="XFB113" s="16"/>
      <c r="XFC113" s="16"/>
    </row>
    <row r="114" spans="1:16384" s="43" customFormat="1" ht="14.4" hidden="1" x14ac:dyDescent="0.3">
      <c r="A114" s="16"/>
      <c r="B114" s="32"/>
      <c r="C114" s="32"/>
      <c r="D114" s="32"/>
      <c r="E114" s="32"/>
      <c r="F114" s="32"/>
      <c r="G114" s="32"/>
      <c r="H114" s="32"/>
      <c r="XFD114" s="15"/>
    </row>
    <row r="115" spans="1:16384" s="44" customFormat="1" ht="14.4" hidden="1" x14ac:dyDescent="0.3">
      <c r="A115" s="16"/>
      <c r="B115" s="33"/>
      <c r="C115" s="33"/>
      <c r="D115" s="33"/>
      <c r="E115" s="33"/>
      <c r="F115" s="33"/>
      <c r="G115" s="33"/>
      <c r="H115" s="33"/>
      <c r="XFD115" s="45"/>
    </row>
    <row r="116" spans="1:16384" s="46" customFormat="1" ht="14.4" hidden="1" x14ac:dyDescent="0.3">
      <c r="A116" s="16"/>
      <c r="B116" s="33"/>
      <c r="C116" s="33"/>
      <c r="D116" s="33"/>
      <c r="E116" s="33"/>
      <c r="F116" s="33"/>
      <c r="G116" s="33"/>
      <c r="H116" s="33"/>
      <c r="XFD116" s="30"/>
    </row>
    <row r="117" spans="1:16384" s="46" customFormat="1" ht="14.4" hidden="1" x14ac:dyDescent="0.3">
      <c r="A117" s="16"/>
      <c r="B117" s="45"/>
      <c r="C117" s="45"/>
      <c r="D117" s="45"/>
      <c r="E117" s="45"/>
      <c r="F117" s="45"/>
      <c r="G117" s="45"/>
      <c r="H117" s="45"/>
      <c r="XFD117" s="30"/>
    </row>
    <row r="118" spans="1:16384" s="15" customFormat="1" ht="15.6" hidden="1" x14ac:dyDescent="0.3">
      <c r="A118" s="16"/>
      <c r="B118" s="47"/>
      <c r="C118" s="47"/>
      <c r="D118" s="47"/>
      <c r="E118" s="47"/>
      <c r="F118" s="47"/>
      <c r="G118" s="47"/>
      <c r="H118" s="47"/>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5.6" hidden="1" x14ac:dyDescent="0.3">
      <c r="A119" s="16"/>
      <c r="B119" s="47"/>
      <c r="C119" s="47"/>
      <c r="D119" s="47"/>
      <c r="E119" s="47"/>
      <c r="F119" s="47"/>
      <c r="G119" s="47"/>
      <c r="H119" s="47"/>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4.4" hidden="1" x14ac:dyDescent="0.3">
      <c r="A120" s="16"/>
      <c r="B120" s="28"/>
      <c r="C120" s="28"/>
      <c r="D120" s="28"/>
      <c r="E120" s="28"/>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4.4" hidden="1" x14ac:dyDescent="0.3">
      <c r="A121" s="16"/>
      <c r="B121" s="28"/>
      <c r="C121" s="28"/>
      <c r="D121" s="28"/>
      <c r="E121" s="28"/>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4.4" hidden="1" x14ac:dyDescent="0.3">
      <c r="A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x14ac:dyDescent="0.3">
      <c r="A123" s="16"/>
      <c r="B123" s="24"/>
      <c r="C123" s="24"/>
      <c r="D123" s="24"/>
      <c r="E123" s="24"/>
      <c r="F123" s="24"/>
      <c r="G123" s="24"/>
      <c r="H123" s="24"/>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x14ac:dyDescent="0.3">
      <c r="A124" s="16"/>
      <c r="B124" s="24"/>
      <c r="C124" s="24"/>
      <c r="D124" s="24"/>
      <c r="E124" s="24"/>
      <c r="F124" s="24"/>
      <c r="G124" s="24"/>
      <c r="H124" s="24"/>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 hidden="1" customHeight="1" x14ac:dyDescent="0.3">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5" hidden="1" customHeight="1" x14ac:dyDescent="0.3">
      <c r="A126" s="16"/>
      <c r="B126" s="26"/>
      <c r="C126" s="26"/>
      <c r="D126" s="26"/>
      <c r="E126" s="26"/>
      <c r="F126" s="26"/>
      <c r="G126" s="26"/>
      <c r="H126" s="2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5.6" hidden="1" x14ac:dyDescent="0.3">
      <c r="A127" s="16"/>
      <c r="B127" s="26"/>
      <c r="C127" s="26"/>
      <c r="D127" s="26"/>
      <c r="E127" s="26"/>
      <c r="F127" s="26"/>
      <c r="G127" s="26"/>
      <c r="H127" s="2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4.4" hidden="1" x14ac:dyDescent="0.3">
      <c r="A128" s="16"/>
      <c r="B128" s="28"/>
      <c r="C128" s="28"/>
      <c r="D128" s="28"/>
      <c r="E128" s="28"/>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5.6" hidden="1" x14ac:dyDescent="0.3">
      <c r="A129" s="16"/>
      <c r="B129" s="29"/>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4.4" hidden="1" x14ac:dyDescent="0.3">
      <c r="A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4.4" hidden="1" x14ac:dyDescent="0.3">
      <c r="A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x14ac:dyDescent="0.3">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x14ac:dyDescent="0.3">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5" hidden="1" customHeight="1" x14ac:dyDescent="0.3">
      <c r="A134" s="16"/>
      <c r="B134" s="24"/>
      <c r="C134" s="24"/>
      <c r="D134" s="24"/>
      <c r="E134" s="24"/>
      <c r="F134" s="24"/>
      <c r="G134" s="24"/>
      <c r="H134" s="24"/>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x14ac:dyDescent="0.3">
      <c r="A135" s="16"/>
      <c r="B135" s="24"/>
      <c r="C135" s="24"/>
      <c r="D135" s="24"/>
      <c r="E135" s="24"/>
      <c r="F135" s="24"/>
      <c r="G135" s="24"/>
      <c r="H135" s="24"/>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4.4" hidden="1" x14ac:dyDescent="0.3">
      <c r="A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5" hidden="1" customHeight="1" x14ac:dyDescent="0.3">
      <c r="A137" s="16"/>
      <c r="B137" s="31"/>
      <c r="C137" s="31"/>
      <c r="D137" s="31"/>
      <c r="E137" s="31"/>
      <c r="F137" s="31"/>
      <c r="G137" s="31"/>
      <c r="H137" s="31"/>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5" hidden="1" customHeight="1" x14ac:dyDescent="0.3">
      <c r="A138" s="16"/>
      <c r="B138" s="31"/>
      <c r="C138" s="31"/>
      <c r="D138" s="31"/>
      <c r="E138" s="31"/>
      <c r="F138" s="31"/>
      <c r="G138" s="31"/>
      <c r="H138" s="31"/>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15" customFormat="1" ht="14.25" hidden="1" customHeight="1" x14ac:dyDescent="0.3">
      <c r="A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c r="IV139" s="16"/>
      <c r="IW139" s="16"/>
      <c r="IX139" s="16"/>
      <c r="IY139" s="16"/>
      <c r="IZ139" s="16"/>
      <c r="JA139" s="16"/>
      <c r="JB139" s="16"/>
      <c r="JC139" s="16"/>
      <c r="JD139" s="16"/>
      <c r="JE139" s="16"/>
      <c r="JF139" s="16"/>
      <c r="JG139" s="16"/>
      <c r="JH139" s="16"/>
      <c r="JI139" s="16"/>
      <c r="JJ139" s="16"/>
      <c r="JK139" s="16"/>
      <c r="JL139" s="16"/>
      <c r="JM139" s="16"/>
      <c r="JN139" s="16"/>
      <c r="JO139" s="16"/>
      <c r="JP139" s="16"/>
      <c r="JQ139" s="16"/>
      <c r="JR139" s="16"/>
      <c r="JS139" s="16"/>
      <c r="JT139" s="16"/>
      <c r="JU139" s="16"/>
      <c r="JV139" s="16"/>
      <c r="JW139" s="16"/>
      <c r="JX139" s="16"/>
      <c r="JY139" s="16"/>
      <c r="JZ139" s="16"/>
      <c r="KA139" s="16"/>
      <c r="KB139" s="16"/>
      <c r="KC139" s="16"/>
      <c r="KD139" s="16"/>
      <c r="KE139" s="16"/>
      <c r="KF139" s="16"/>
      <c r="KG139" s="16"/>
      <c r="KH139" s="16"/>
      <c r="KI139" s="16"/>
      <c r="KJ139" s="16"/>
      <c r="KK139" s="16"/>
      <c r="KL139" s="16"/>
      <c r="KM139" s="16"/>
      <c r="KN139" s="16"/>
      <c r="KO139" s="16"/>
      <c r="KP139" s="16"/>
      <c r="KQ139" s="16"/>
      <c r="KR139" s="16"/>
      <c r="KS139" s="16"/>
      <c r="KT139" s="16"/>
      <c r="KU139" s="16"/>
      <c r="KV139" s="16"/>
      <c r="KW139" s="16"/>
      <c r="KX139" s="16"/>
      <c r="KY139" s="16"/>
      <c r="KZ139" s="16"/>
      <c r="LA139" s="16"/>
      <c r="LB139" s="16"/>
      <c r="LC139" s="16"/>
      <c r="LD139" s="16"/>
      <c r="LE139" s="16"/>
      <c r="LF139" s="16"/>
      <c r="LG139" s="16"/>
      <c r="LH139" s="16"/>
      <c r="LI139" s="16"/>
      <c r="LJ139" s="16"/>
      <c r="LK139" s="16"/>
      <c r="LL139" s="16"/>
      <c r="LM139" s="16"/>
      <c r="LN139" s="16"/>
      <c r="LO139" s="16"/>
      <c r="LP139" s="16"/>
      <c r="LQ139" s="16"/>
      <c r="LR139" s="16"/>
      <c r="LS139" s="16"/>
      <c r="LT139" s="16"/>
      <c r="LU139" s="16"/>
      <c r="LV139" s="16"/>
      <c r="LW139" s="16"/>
      <c r="LX139" s="16"/>
      <c r="LY139" s="16"/>
      <c r="LZ139" s="16"/>
      <c r="MA139" s="16"/>
      <c r="MB139" s="16"/>
      <c r="MC139" s="16"/>
      <c r="MD139" s="16"/>
      <c r="ME139" s="16"/>
      <c r="MF139" s="16"/>
      <c r="MG139" s="16"/>
      <c r="MH139" s="16"/>
      <c r="MI139" s="16"/>
      <c r="MJ139" s="16"/>
      <c r="MK139" s="16"/>
      <c r="ML139" s="16"/>
      <c r="MM139" s="16"/>
      <c r="MN139" s="16"/>
      <c r="MO139" s="16"/>
      <c r="MP139" s="16"/>
      <c r="MQ139" s="16"/>
      <c r="MR139" s="16"/>
      <c r="MS139" s="16"/>
      <c r="MT139" s="16"/>
      <c r="MU139" s="16"/>
      <c r="MV139" s="16"/>
      <c r="MW139" s="16"/>
      <c r="MX139" s="16"/>
      <c r="MY139" s="16"/>
      <c r="MZ139" s="16"/>
      <c r="NA139" s="16"/>
      <c r="NB139" s="16"/>
      <c r="NC139" s="16"/>
      <c r="ND139" s="16"/>
      <c r="NE139" s="16"/>
      <c r="NF139" s="16"/>
      <c r="NG139" s="16"/>
      <c r="NH139" s="16"/>
      <c r="NI139" s="16"/>
      <c r="NJ139" s="16"/>
      <c r="NK139" s="16"/>
      <c r="NL139" s="16"/>
      <c r="NM139" s="16"/>
      <c r="NN139" s="16"/>
      <c r="NO139" s="16"/>
      <c r="NP139" s="16"/>
      <c r="NQ139" s="16"/>
      <c r="NR139" s="16"/>
      <c r="NS139" s="16"/>
      <c r="NT139" s="16"/>
      <c r="NU139" s="16"/>
      <c r="NV139" s="16"/>
      <c r="NW139" s="16"/>
      <c r="NX139" s="16"/>
      <c r="NY139" s="16"/>
      <c r="NZ139" s="16"/>
      <c r="OA139" s="16"/>
      <c r="OB139" s="16"/>
      <c r="OC139" s="16"/>
      <c r="OD139" s="16"/>
      <c r="OE139" s="16"/>
      <c r="OF139" s="16"/>
      <c r="OG139" s="16"/>
      <c r="OH139" s="16"/>
      <c r="OI139" s="16"/>
      <c r="OJ139" s="16"/>
      <c r="OK139" s="16"/>
      <c r="OL139" s="16"/>
      <c r="OM139" s="16"/>
      <c r="ON139" s="16"/>
      <c r="OO139" s="16"/>
      <c r="OP139" s="16"/>
      <c r="OQ139" s="16"/>
      <c r="OR139" s="16"/>
      <c r="OS139" s="16"/>
      <c r="OT139" s="16"/>
      <c r="OU139" s="16"/>
      <c r="OV139" s="16"/>
      <c r="OW139" s="16"/>
      <c r="OX139" s="16"/>
      <c r="OY139" s="16"/>
      <c r="OZ139" s="16"/>
      <c r="PA139" s="16"/>
      <c r="PB139" s="16"/>
      <c r="PC139" s="16"/>
      <c r="PD139" s="16"/>
      <c r="PE139" s="16"/>
      <c r="PF139" s="16"/>
      <c r="PG139" s="16"/>
      <c r="PH139" s="16"/>
      <c r="PI139" s="16"/>
      <c r="PJ139" s="16"/>
      <c r="PK139" s="16"/>
      <c r="PL139" s="16"/>
      <c r="PM139" s="16"/>
      <c r="PN139" s="16"/>
      <c r="PO139" s="16"/>
      <c r="PP139" s="16"/>
      <c r="PQ139" s="16"/>
      <c r="PR139" s="16"/>
      <c r="PS139" s="16"/>
      <c r="PT139" s="16"/>
      <c r="PU139" s="16"/>
      <c r="PV139" s="16"/>
      <c r="PW139" s="16"/>
      <c r="PX139" s="16"/>
      <c r="PY139" s="16"/>
      <c r="PZ139" s="16"/>
      <c r="QA139" s="16"/>
      <c r="QB139" s="16"/>
      <c r="QC139" s="16"/>
      <c r="QD139" s="16"/>
      <c r="QE139" s="16"/>
      <c r="QF139" s="16"/>
      <c r="QG139" s="16"/>
      <c r="QH139" s="16"/>
      <c r="QI139" s="16"/>
      <c r="QJ139" s="16"/>
      <c r="QK139" s="16"/>
      <c r="QL139" s="16"/>
      <c r="QM139" s="16"/>
      <c r="QN139" s="16"/>
      <c r="QO139" s="16"/>
      <c r="QP139" s="16"/>
      <c r="QQ139" s="16"/>
      <c r="QR139" s="16"/>
      <c r="QS139" s="16"/>
      <c r="QT139" s="16"/>
      <c r="QU139" s="16"/>
      <c r="QV139" s="16"/>
      <c r="QW139" s="16"/>
      <c r="QX139" s="16"/>
      <c r="QY139" s="16"/>
      <c r="QZ139" s="16"/>
      <c r="RA139" s="16"/>
      <c r="RB139" s="16"/>
      <c r="RC139" s="16"/>
      <c r="RD139" s="16"/>
      <c r="RE139" s="16"/>
      <c r="RF139" s="16"/>
      <c r="RG139" s="16"/>
      <c r="RH139" s="16"/>
      <c r="RI139" s="16"/>
      <c r="RJ139" s="16"/>
      <c r="RK139" s="16"/>
      <c r="RL139" s="16"/>
      <c r="RM139" s="16"/>
      <c r="RN139" s="16"/>
      <c r="RO139" s="16"/>
      <c r="RP139" s="16"/>
      <c r="RQ139" s="16"/>
      <c r="RR139" s="16"/>
      <c r="RS139" s="16"/>
      <c r="RT139" s="16"/>
      <c r="RU139" s="16"/>
      <c r="RV139" s="16"/>
      <c r="RW139" s="16"/>
      <c r="RX139" s="16"/>
      <c r="RY139" s="16"/>
      <c r="RZ139" s="16"/>
      <c r="SA139" s="16"/>
      <c r="SB139" s="16"/>
      <c r="SC139" s="16"/>
      <c r="SD139" s="16"/>
      <c r="SE139" s="16"/>
      <c r="SF139" s="16"/>
      <c r="SG139" s="16"/>
      <c r="SH139" s="16"/>
      <c r="SI139" s="16"/>
      <c r="SJ139" s="16"/>
      <c r="SK139" s="16"/>
      <c r="SL139" s="16"/>
      <c r="SM139" s="16"/>
      <c r="SN139" s="16"/>
      <c r="SO139" s="16"/>
      <c r="SP139" s="16"/>
      <c r="SQ139" s="16"/>
      <c r="SR139" s="16"/>
      <c r="SS139" s="16"/>
      <c r="ST139" s="16"/>
      <c r="SU139" s="16"/>
      <c r="SV139" s="16"/>
      <c r="SW139" s="16"/>
      <c r="SX139" s="16"/>
      <c r="SY139" s="16"/>
      <c r="SZ139" s="16"/>
      <c r="TA139" s="16"/>
      <c r="TB139" s="16"/>
      <c r="TC139" s="16"/>
      <c r="TD139" s="16"/>
      <c r="TE139" s="16"/>
      <c r="TF139" s="16"/>
      <c r="TG139" s="16"/>
      <c r="TH139" s="16"/>
      <c r="TI139" s="16"/>
      <c r="TJ139" s="16"/>
      <c r="TK139" s="16"/>
      <c r="TL139" s="16"/>
      <c r="TM139" s="16"/>
      <c r="TN139" s="16"/>
      <c r="TO139" s="16"/>
      <c r="TP139" s="16"/>
      <c r="TQ139" s="16"/>
      <c r="TR139" s="16"/>
      <c r="TS139" s="16"/>
      <c r="TT139" s="16"/>
      <c r="TU139" s="16"/>
      <c r="TV139" s="16"/>
      <c r="TW139" s="16"/>
      <c r="TX139" s="16"/>
      <c r="TY139" s="16"/>
      <c r="TZ139" s="16"/>
      <c r="UA139" s="16"/>
      <c r="UB139" s="16"/>
      <c r="UC139" s="16"/>
      <c r="UD139" s="16"/>
      <c r="UE139" s="16"/>
      <c r="UF139" s="16"/>
      <c r="UG139" s="16"/>
      <c r="UH139" s="16"/>
      <c r="UI139" s="16"/>
      <c r="UJ139" s="16"/>
      <c r="UK139" s="16"/>
      <c r="UL139" s="16"/>
      <c r="UM139" s="16"/>
      <c r="UN139" s="16"/>
      <c r="UO139" s="16"/>
      <c r="UP139" s="16"/>
      <c r="UQ139" s="16"/>
      <c r="UR139" s="16"/>
      <c r="US139" s="16"/>
      <c r="UT139" s="16"/>
      <c r="UU139" s="16"/>
      <c r="UV139" s="16"/>
      <c r="UW139" s="16"/>
      <c r="UX139" s="16"/>
      <c r="UY139" s="16"/>
      <c r="UZ139" s="16"/>
      <c r="VA139" s="16"/>
      <c r="VB139" s="16"/>
      <c r="VC139" s="16"/>
      <c r="VD139" s="16"/>
      <c r="VE139" s="16"/>
      <c r="VF139" s="16"/>
      <c r="VG139" s="16"/>
      <c r="VH139" s="16"/>
      <c r="VI139" s="16"/>
      <c r="VJ139" s="16"/>
      <c r="VK139" s="16"/>
      <c r="VL139" s="16"/>
      <c r="VM139" s="16"/>
      <c r="VN139" s="16"/>
      <c r="VO139" s="16"/>
      <c r="VP139" s="16"/>
      <c r="VQ139" s="16"/>
      <c r="VR139" s="16"/>
      <c r="VS139" s="16"/>
      <c r="VT139" s="16"/>
      <c r="VU139" s="16"/>
      <c r="VV139" s="16"/>
      <c r="VW139" s="16"/>
      <c r="VX139" s="16"/>
      <c r="VY139" s="16"/>
      <c r="VZ139" s="16"/>
      <c r="WA139" s="16"/>
      <c r="WB139" s="16"/>
      <c r="WC139" s="16"/>
      <c r="WD139" s="16"/>
      <c r="WE139" s="16"/>
      <c r="WF139" s="16"/>
      <c r="WG139" s="16"/>
      <c r="WH139" s="16"/>
      <c r="WI139" s="16"/>
      <c r="WJ139" s="16"/>
      <c r="WK139" s="16"/>
      <c r="WL139" s="16"/>
      <c r="WM139" s="16"/>
      <c r="WN139" s="16"/>
      <c r="WO139" s="16"/>
      <c r="WP139" s="16"/>
      <c r="WQ139" s="16"/>
      <c r="WR139" s="16"/>
      <c r="WS139" s="16"/>
      <c r="WT139" s="16"/>
      <c r="WU139" s="16"/>
      <c r="WV139" s="16"/>
      <c r="WW139" s="16"/>
      <c r="WX139" s="16"/>
      <c r="WY139" s="16"/>
      <c r="WZ139" s="16"/>
      <c r="XA139" s="16"/>
      <c r="XB139" s="16"/>
      <c r="XC139" s="16"/>
      <c r="XD139" s="16"/>
      <c r="XE139" s="16"/>
      <c r="XF139" s="16"/>
      <c r="XG139" s="16"/>
      <c r="XH139" s="16"/>
      <c r="XI139" s="16"/>
      <c r="XJ139" s="16"/>
      <c r="XK139" s="16"/>
      <c r="XL139" s="16"/>
      <c r="XM139" s="16"/>
      <c r="XN139" s="16"/>
      <c r="XO139" s="16"/>
      <c r="XP139" s="16"/>
      <c r="XQ139" s="16"/>
      <c r="XR139" s="16"/>
      <c r="XS139" s="16"/>
      <c r="XT139" s="16"/>
      <c r="XU139" s="16"/>
      <c r="XV139" s="16"/>
      <c r="XW139" s="16"/>
      <c r="XX139" s="16"/>
      <c r="XY139" s="16"/>
      <c r="XZ139" s="16"/>
      <c r="YA139" s="16"/>
      <c r="YB139" s="16"/>
      <c r="YC139" s="16"/>
      <c r="YD139" s="16"/>
      <c r="YE139" s="16"/>
      <c r="YF139" s="16"/>
      <c r="YG139" s="16"/>
      <c r="YH139" s="16"/>
      <c r="YI139" s="16"/>
      <c r="YJ139" s="16"/>
      <c r="YK139" s="16"/>
      <c r="YL139" s="16"/>
      <c r="YM139" s="16"/>
      <c r="YN139" s="16"/>
      <c r="YO139" s="16"/>
      <c r="YP139" s="16"/>
      <c r="YQ139" s="16"/>
      <c r="YR139" s="16"/>
      <c r="YS139" s="16"/>
      <c r="YT139" s="16"/>
      <c r="YU139" s="16"/>
      <c r="YV139" s="16"/>
      <c r="YW139" s="16"/>
      <c r="YX139" s="16"/>
      <c r="YY139" s="16"/>
      <c r="YZ139" s="16"/>
      <c r="ZA139" s="16"/>
      <c r="ZB139" s="16"/>
      <c r="ZC139" s="16"/>
      <c r="ZD139" s="16"/>
      <c r="ZE139" s="16"/>
      <c r="ZF139" s="16"/>
      <c r="ZG139" s="16"/>
      <c r="ZH139" s="16"/>
      <c r="ZI139" s="16"/>
      <c r="ZJ139" s="16"/>
      <c r="ZK139" s="16"/>
      <c r="ZL139" s="16"/>
      <c r="ZM139" s="16"/>
      <c r="ZN139" s="16"/>
      <c r="ZO139" s="16"/>
      <c r="ZP139" s="16"/>
      <c r="ZQ139" s="16"/>
      <c r="ZR139" s="16"/>
      <c r="ZS139" s="16"/>
      <c r="ZT139" s="16"/>
      <c r="ZU139" s="16"/>
      <c r="ZV139" s="16"/>
      <c r="ZW139" s="16"/>
      <c r="ZX139" s="16"/>
      <c r="ZY139" s="16"/>
      <c r="ZZ139" s="16"/>
      <c r="AAA139" s="16"/>
      <c r="AAB139" s="16"/>
      <c r="AAC139" s="16"/>
      <c r="AAD139" s="16"/>
      <c r="AAE139" s="16"/>
      <c r="AAF139" s="16"/>
      <c r="AAG139" s="16"/>
      <c r="AAH139" s="16"/>
      <c r="AAI139" s="16"/>
      <c r="AAJ139" s="16"/>
      <c r="AAK139" s="16"/>
      <c r="AAL139" s="16"/>
      <c r="AAM139" s="16"/>
      <c r="AAN139" s="16"/>
      <c r="AAO139" s="16"/>
      <c r="AAP139" s="16"/>
      <c r="AAQ139" s="16"/>
      <c r="AAR139" s="16"/>
      <c r="AAS139" s="16"/>
      <c r="AAT139" s="16"/>
      <c r="AAU139" s="16"/>
      <c r="AAV139" s="16"/>
      <c r="AAW139" s="16"/>
      <c r="AAX139" s="16"/>
      <c r="AAY139" s="16"/>
      <c r="AAZ139" s="16"/>
      <c r="ABA139" s="16"/>
      <c r="ABB139" s="16"/>
      <c r="ABC139" s="16"/>
      <c r="ABD139" s="16"/>
      <c r="ABE139" s="16"/>
      <c r="ABF139" s="16"/>
      <c r="ABG139" s="16"/>
      <c r="ABH139" s="16"/>
      <c r="ABI139" s="16"/>
      <c r="ABJ139" s="16"/>
      <c r="ABK139" s="16"/>
      <c r="ABL139" s="16"/>
      <c r="ABM139" s="16"/>
      <c r="ABN139" s="16"/>
      <c r="ABO139" s="16"/>
      <c r="ABP139" s="16"/>
      <c r="ABQ139" s="16"/>
      <c r="ABR139" s="16"/>
      <c r="ABS139" s="16"/>
      <c r="ABT139" s="16"/>
      <c r="ABU139" s="16"/>
      <c r="ABV139" s="16"/>
      <c r="ABW139" s="16"/>
      <c r="ABX139" s="16"/>
      <c r="ABY139" s="16"/>
      <c r="ABZ139" s="16"/>
      <c r="ACA139" s="16"/>
      <c r="ACB139" s="16"/>
      <c r="ACC139" s="16"/>
      <c r="ACD139" s="16"/>
      <c r="ACE139" s="16"/>
      <c r="ACF139" s="16"/>
      <c r="ACG139" s="16"/>
      <c r="ACH139" s="16"/>
      <c r="ACI139" s="16"/>
      <c r="ACJ139" s="16"/>
      <c r="ACK139" s="16"/>
      <c r="ACL139" s="16"/>
      <c r="ACM139" s="16"/>
      <c r="ACN139" s="16"/>
      <c r="ACO139" s="16"/>
      <c r="ACP139" s="16"/>
      <c r="ACQ139" s="16"/>
      <c r="ACR139" s="16"/>
      <c r="ACS139" s="16"/>
      <c r="ACT139" s="16"/>
      <c r="ACU139" s="16"/>
      <c r="ACV139" s="16"/>
      <c r="ACW139" s="16"/>
      <c r="ACX139" s="16"/>
      <c r="ACY139" s="16"/>
      <c r="ACZ139" s="16"/>
      <c r="ADA139" s="16"/>
      <c r="ADB139" s="16"/>
      <c r="ADC139" s="16"/>
      <c r="ADD139" s="16"/>
      <c r="ADE139" s="16"/>
      <c r="ADF139" s="16"/>
      <c r="ADG139" s="16"/>
      <c r="ADH139" s="16"/>
      <c r="ADI139" s="16"/>
      <c r="ADJ139" s="16"/>
      <c r="ADK139" s="16"/>
      <c r="ADL139" s="16"/>
      <c r="ADM139" s="16"/>
      <c r="ADN139" s="16"/>
      <c r="ADO139" s="16"/>
      <c r="ADP139" s="16"/>
      <c r="ADQ139" s="16"/>
      <c r="ADR139" s="16"/>
      <c r="ADS139" s="16"/>
      <c r="ADT139" s="16"/>
      <c r="ADU139" s="16"/>
      <c r="ADV139" s="16"/>
      <c r="ADW139" s="16"/>
      <c r="ADX139" s="16"/>
      <c r="ADY139" s="16"/>
      <c r="ADZ139" s="16"/>
      <c r="AEA139" s="16"/>
      <c r="AEB139" s="16"/>
      <c r="AEC139" s="16"/>
      <c r="AED139" s="16"/>
      <c r="AEE139" s="16"/>
      <c r="AEF139" s="16"/>
      <c r="AEG139" s="16"/>
      <c r="AEH139" s="16"/>
      <c r="AEI139" s="16"/>
      <c r="AEJ139" s="16"/>
      <c r="AEK139" s="16"/>
      <c r="AEL139" s="16"/>
      <c r="AEM139" s="16"/>
      <c r="AEN139" s="16"/>
      <c r="AEO139" s="16"/>
      <c r="AEP139" s="16"/>
      <c r="AEQ139" s="16"/>
      <c r="AER139" s="16"/>
      <c r="AES139" s="16"/>
      <c r="AET139" s="16"/>
      <c r="AEU139" s="16"/>
      <c r="AEV139" s="16"/>
      <c r="AEW139" s="16"/>
      <c r="AEX139" s="16"/>
      <c r="AEY139" s="16"/>
      <c r="AEZ139" s="16"/>
      <c r="AFA139" s="16"/>
      <c r="AFB139" s="16"/>
      <c r="AFC139" s="16"/>
      <c r="AFD139" s="16"/>
      <c r="AFE139" s="16"/>
      <c r="AFF139" s="16"/>
      <c r="AFG139" s="16"/>
      <c r="AFH139" s="16"/>
      <c r="AFI139" s="16"/>
      <c r="AFJ139" s="16"/>
      <c r="AFK139" s="16"/>
      <c r="AFL139" s="16"/>
      <c r="AFM139" s="16"/>
      <c r="AFN139" s="16"/>
      <c r="AFO139" s="16"/>
      <c r="AFP139" s="16"/>
      <c r="AFQ139" s="16"/>
      <c r="AFR139" s="16"/>
      <c r="AFS139" s="16"/>
      <c r="AFT139" s="16"/>
      <c r="AFU139" s="16"/>
      <c r="AFV139" s="16"/>
      <c r="AFW139" s="16"/>
      <c r="AFX139" s="16"/>
      <c r="AFY139" s="16"/>
      <c r="AFZ139" s="16"/>
      <c r="AGA139" s="16"/>
      <c r="AGB139" s="16"/>
      <c r="AGC139" s="16"/>
      <c r="AGD139" s="16"/>
      <c r="AGE139" s="16"/>
      <c r="AGF139" s="16"/>
      <c r="AGG139" s="16"/>
      <c r="AGH139" s="16"/>
      <c r="AGI139" s="16"/>
      <c r="AGJ139" s="16"/>
      <c r="AGK139" s="16"/>
      <c r="AGL139" s="16"/>
      <c r="AGM139" s="16"/>
      <c r="AGN139" s="16"/>
      <c r="AGO139" s="16"/>
      <c r="AGP139" s="16"/>
      <c r="AGQ139" s="16"/>
      <c r="AGR139" s="16"/>
      <c r="AGS139" s="16"/>
      <c r="AGT139" s="16"/>
      <c r="AGU139" s="16"/>
      <c r="AGV139" s="16"/>
      <c r="AGW139" s="16"/>
      <c r="AGX139" s="16"/>
      <c r="AGY139" s="16"/>
      <c r="AGZ139" s="16"/>
      <c r="AHA139" s="16"/>
      <c r="AHB139" s="16"/>
      <c r="AHC139" s="16"/>
      <c r="AHD139" s="16"/>
      <c r="AHE139" s="16"/>
      <c r="AHF139" s="16"/>
      <c r="AHG139" s="16"/>
      <c r="AHH139" s="16"/>
      <c r="AHI139" s="16"/>
      <c r="AHJ139" s="16"/>
      <c r="AHK139" s="16"/>
      <c r="AHL139" s="16"/>
      <c r="AHM139" s="16"/>
      <c r="AHN139" s="16"/>
      <c r="AHO139" s="16"/>
      <c r="AHP139" s="16"/>
      <c r="AHQ139" s="16"/>
      <c r="AHR139" s="16"/>
      <c r="AHS139" s="16"/>
      <c r="AHT139" s="16"/>
      <c r="AHU139" s="16"/>
      <c r="AHV139" s="16"/>
      <c r="AHW139" s="16"/>
      <c r="AHX139" s="16"/>
      <c r="AHY139" s="16"/>
      <c r="AHZ139" s="16"/>
      <c r="AIA139" s="16"/>
      <c r="AIB139" s="16"/>
      <c r="AIC139" s="16"/>
      <c r="AID139" s="16"/>
      <c r="AIE139" s="16"/>
      <c r="AIF139" s="16"/>
      <c r="AIG139" s="16"/>
      <c r="AIH139" s="16"/>
      <c r="AII139" s="16"/>
      <c r="AIJ139" s="16"/>
      <c r="AIK139" s="16"/>
      <c r="AIL139" s="16"/>
      <c r="AIM139" s="16"/>
      <c r="AIN139" s="16"/>
      <c r="AIO139" s="16"/>
      <c r="AIP139" s="16"/>
      <c r="AIQ139" s="16"/>
      <c r="AIR139" s="16"/>
      <c r="AIS139" s="16"/>
      <c r="AIT139" s="16"/>
      <c r="AIU139" s="16"/>
      <c r="AIV139" s="16"/>
      <c r="AIW139" s="16"/>
      <c r="AIX139" s="16"/>
      <c r="AIY139" s="16"/>
      <c r="AIZ139" s="16"/>
      <c r="AJA139" s="16"/>
      <c r="AJB139" s="16"/>
      <c r="AJC139" s="16"/>
      <c r="AJD139" s="16"/>
      <c r="AJE139" s="16"/>
      <c r="AJF139" s="16"/>
      <c r="AJG139" s="16"/>
      <c r="AJH139" s="16"/>
      <c r="AJI139" s="16"/>
      <c r="AJJ139" s="16"/>
      <c r="AJK139" s="16"/>
      <c r="AJL139" s="16"/>
      <c r="AJM139" s="16"/>
      <c r="AJN139" s="16"/>
      <c r="AJO139" s="16"/>
      <c r="AJP139" s="16"/>
      <c r="AJQ139" s="16"/>
      <c r="AJR139" s="16"/>
      <c r="AJS139" s="16"/>
      <c r="AJT139" s="16"/>
      <c r="AJU139" s="16"/>
      <c r="AJV139" s="16"/>
      <c r="AJW139" s="16"/>
      <c r="AJX139" s="16"/>
      <c r="AJY139" s="16"/>
      <c r="AJZ139" s="16"/>
      <c r="AKA139" s="16"/>
      <c r="AKB139" s="16"/>
      <c r="AKC139" s="16"/>
      <c r="AKD139" s="16"/>
      <c r="AKE139" s="16"/>
      <c r="AKF139" s="16"/>
      <c r="AKG139" s="16"/>
      <c r="AKH139" s="16"/>
      <c r="AKI139" s="16"/>
      <c r="AKJ139" s="16"/>
      <c r="AKK139" s="16"/>
      <c r="AKL139" s="16"/>
      <c r="AKM139" s="16"/>
      <c r="AKN139" s="16"/>
      <c r="AKO139" s="16"/>
      <c r="AKP139" s="16"/>
      <c r="AKQ139" s="16"/>
      <c r="AKR139" s="16"/>
      <c r="AKS139" s="16"/>
      <c r="AKT139" s="16"/>
      <c r="AKU139" s="16"/>
      <c r="AKV139" s="16"/>
      <c r="AKW139" s="16"/>
      <c r="AKX139" s="16"/>
      <c r="AKY139" s="16"/>
      <c r="AKZ139" s="16"/>
      <c r="ALA139" s="16"/>
      <c r="ALB139" s="16"/>
      <c r="ALC139" s="16"/>
      <c r="ALD139" s="16"/>
      <c r="ALE139" s="16"/>
      <c r="ALF139" s="16"/>
      <c r="ALG139" s="16"/>
      <c r="ALH139" s="16"/>
      <c r="ALI139" s="16"/>
      <c r="ALJ139" s="16"/>
      <c r="ALK139" s="16"/>
      <c r="ALL139" s="16"/>
      <c r="ALM139" s="16"/>
      <c r="ALN139" s="16"/>
      <c r="ALO139" s="16"/>
      <c r="ALP139" s="16"/>
      <c r="ALQ139" s="16"/>
      <c r="ALR139" s="16"/>
      <c r="ALS139" s="16"/>
      <c r="ALT139" s="16"/>
      <c r="ALU139" s="16"/>
      <c r="ALV139" s="16"/>
      <c r="ALW139" s="16"/>
      <c r="ALX139" s="16"/>
      <c r="ALY139" s="16"/>
      <c r="ALZ139" s="16"/>
      <c r="AMA139" s="16"/>
      <c r="AMB139" s="16"/>
      <c r="AMC139" s="16"/>
      <c r="AMD139" s="16"/>
      <c r="AME139" s="16"/>
      <c r="AMF139" s="16"/>
      <c r="AMG139" s="16"/>
      <c r="AMH139" s="16"/>
      <c r="AMI139" s="16"/>
      <c r="AMJ139" s="16"/>
      <c r="AMK139" s="16"/>
      <c r="AML139" s="16"/>
      <c r="AMM139" s="16"/>
      <c r="AMN139" s="16"/>
      <c r="AMO139" s="16"/>
      <c r="AMP139" s="16"/>
      <c r="AMQ139" s="16"/>
      <c r="AMR139" s="16"/>
      <c r="AMS139" s="16"/>
      <c r="AMT139" s="16"/>
      <c r="AMU139" s="16"/>
      <c r="AMV139" s="16"/>
      <c r="AMW139" s="16"/>
      <c r="AMX139" s="16"/>
      <c r="AMY139" s="16"/>
      <c r="AMZ139" s="16"/>
      <c r="ANA139" s="16"/>
      <c r="ANB139" s="16"/>
      <c r="ANC139" s="16"/>
      <c r="AND139" s="16"/>
      <c r="ANE139" s="16"/>
      <c r="ANF139" s="16"/>
      <c r="ANG139" s="16"/>
      <c r="ANH139" s="16"/>
      <c r="ANI139" s="16"/>
      <c r="ANJ139" s="16"/>
      <c r="ANK139" s="16"/>
      <c r="ANL139" s="16"/>
      <c r="ANM139" s="16"/>
      <c r="ANN139" s="16"/>
      <c r="ANO139" s="16"/>
      <c r="ANP139" s="16"/>
      <c r="ANQ139" s="16"/>
      <c r="ANR139" s="16"/>
      <c r="ANS139" s="16"/>
      <c r="ANT139" s="16"/>
      <c r="ANU139" s="16"/>
      <c r="ANV139" s="16"/>
      <c r="ANW139" s="16"/>
      <c r="ANX139" s="16"/>
      <c r="ANY139" s="16"/>
      <c r="ANZ139" s="16"/>
      <c r="AOA139" s="16"/>
      <c r="AOB139" s="16"/>
      <c r="AOC139" s="16"/>
      <c r="AOD139" s="16"/>
      <c r="AOE139" s="16"/>
      <c r="AOF139" s="16"/>
      <c r="AOG139" s="16"/>
      <c r="AOH139" s="16"/>
      <c r="AOI139" s="16"/>
      <c r="AOJ139" s="16"/>
      <c r="AOK139" s="16"/>
      <c r="AOL139" s="16"/>
      <c r="AOM139" s="16"/>
      <c r="AON139" s="16"/>
      <c r="AOO139" s="16"/>
      <c r="AOP139" s="16"/>
      <c r="AOQ139" s="16"/>
      <c r="AOR139" s="16"/>
      <c r="AOS139" s="16"/>
      <c r="AOT139" s="16"/>
      <c r="AOU139" s="16"/>
      <c r="AOV139" s="16"/>
      <c r="AOW139" s="16"/>
      <c r="AOX139" s="16"/>
      <c r="AOY139" s="16"/>
      <c r="AOZ139" s="16"/>
      <c r="APA139" s="16"/>
      <c r="APB139" s="16"/>
      <c r="APC139" s="16"/>
      <c r="APD139" s="16"/>
      <c r="APE139" s="16"/>
      <c r="APF139" s="16"/>
      <c r="APG139" s="16"/>
      <c r="APH139" s="16"/>
      <c r="API139" s="16"/>
      <c r="APJ139" s="16"/>
      <c r="APK139" s="16"/>
      <c r="APL139" s="16"/>
      <c r="APM139" s="16"/>
      <c r="APN139" s="16"/>
      <c r="APO139" s="16"/>
      <c r="APP139" s="16"/>
      <c r="APQ139" s="16"/>
      <c r="APR139" s="16"/>
      <c r="APS139" s="16"/>
      <c r="APT139" s="16"/>
      <c r="APU139" s="16"/>
      <c r="APV139" s="16"/>
      <c r="APW139" s="16"/>
      <c r="APX139" s="16"/>
      <c r="APY139" s="16"/>
      <c r="APZ139" s="16"/>
      <c r="AQA139" s="16"/>
      <c r="AQB139" s="16"/>
      <c r="AQC139" s="16"/>
      <c r="AQD139" s="16"/>
      <c r="AQE139" s="16"/>
      <c r="AQF139" s="16"/>
      <c r="AQG139" s="16"/>
      <c r="AQH139" s="16"/>
      <c r="AQI139" s="16"/>
      <c r="AQJ139" s="16"/>
      <c r="AQK139" s="16"/>
      <c r="AQL139" s="16"/>
      <c r="AQM139" s="16"/>
      <c r="AQN139" s="16"/>
      <c r="AQO139" s="16"/>
      <c r="AQP139" s="16"/>
      <c r="AQQ139" s="16"/>
      <c r="AQR139" s="16"/>
      <c r="AQS139" s="16"/>
      <c r="AQT139" s="16"/>
      <c r="AQU139" s="16"/>
      <c r="AQV139" s="16"/>
      <c r="AQW139" s="16"/>
      <c r="AQX139" s="16"/>
      <c r="AQY139" s="16"/>
      <c r="AQZ139" s="16"/>
      <c r="ARA139" s="16"/>
      <c r="ARB139" s="16"/>
      <c r="ARC139" s="16"/>
      <c r="ARD139" s="16"/>
      <c r="ARE139" s="16"/>
      <c r="ARF139" s="16"/>
      <c r="ARG139" s="16"/>
      <c r="ARH139" s="16"/>
      <c r="ARI139" s="16"/>
      <c r="ARJ139" s="16"/>
      <c r="ARK139" s="16"/>
      <c r="ARL139" s="16"/>
      <c r="ARM139" s="16"/>
      <c r="ARN139" s="16"/>
      <c r="ARO139" s="16"/>
      <c r="ARP139" s="16"/>
      <c r="ARQ139" s="16"/>
      <c r="ARR139" s="16"/>
      <c r="ARS139" s="16"/>
      <c r="ART139" s="16"/>
      <c r="ARU139" s="16"/>
      <c r="ARV139" s="16"/>
      <c r="ARW139" s="16"/>
      <c r="ARX139" s="16"/>
      <c r="ARY139" s="16"/>
      <c r="ARZ139" s="16"/>
      <c r="ASA139" s="16"/>
      <c r="ASB139" s="16"/>
      <c r="ASC139" s="16"/>
      <c r="ASD139" s="16"/>
      <c r="ASE139" s="16"/>
      <c r="ASF139" s="16"/>
      <c r="ASG139" s="16"/>
      <c r="ASH139" s="16"/>
      <c r="ASI139" s="16"/>
      <c r="ASJ139" s="16"/>
      <c r="ASK139" s="16"/>
      <c r="ASL139" s="16"/>
      <c r="ASM139" s="16"/>
      <c r="ASN139" s="16"/>
      <c r="ASO139" s="16"/>
      <c r="ASP139" s="16"/>
      <c r="ASQ139" s="16"/>
      <c r="ASR139" s="16"/>
      <c r="ASS139" s="16"/>
      <c r="AST139" s="16"/>
      <c r="ASU139" s="16"/>
      <c r="ASV139" s="16"/>
      <c r="ASW139" s="16"/>
      <c r="ASX139" s="16"/>
      <c r="ASY139" s="16"/>
      <c r="ASZ139" s="16"/>
      <c r="ATA139" s="16"/>
      <c r="ATB139" s="16"/>
      <c r="ATC139" s="16"/>
      <c r="ATD139" s="16"/>
      <c r="ATE139" s="16"/>
      <c r="ATF139" s="16"/>
      <c r="ATG139" s="16"/>
      <c r="ATH139" s="16"/>
      <c r="ATI139" s="16"/>
      <c r="ATJ139" s="16"/>
      <c r="ATK139" s="16"/>
      <c r="ATL139" s="16"/>
      <c r="ATM139" s="16"/>
      <c r="ATN139" s="16"/>
      <c r="ATO139" s="16"/>
      <c r="ATP139" s="16"/>
      <c r="ATQ139" s="16"/>
      <c r="ATR139" s="16"/>
      <c r="ATS139" s="16"/>
      <c r="ATT139" s="16"/>
      <c r="ATU139" s="16"/>
      <c r="ATV139" s="16"/>
      <c r="ATW139" s="16"/>
      <c r="ATX139" s="16"/>
      <c r="ATY139" s="16"/>
      <c r="ATZ139" s="16"/>
      <c r="AUA139" s="16"/>
      <c r="AUB139" s="16"/>
      <c r="AUC139" s="16"/>
      <c r="AUD139" s="16"/>
      <c r="AUE139" s="16"/>
      <c r="AUF139" s="16"/>
      <c r="AUG139" s="16"/>
      <c r="AUH139" s="16"/>
      <c r="AUI139" s="16"/>
      <c r="AUJ139" s="16"/>
      <c r="AUK139" s="16"/>
      <c r="AUL139" s="16"/>
      <c r="AUM139" s="16"/>
      <c r="AUN139" s="16"/>
      <c r="AUO139" s="16"/>
      <c r="AUP139" s="16"/>
      <c r="AUQ139" s="16"/>
      <c r="AUR139" s="16"/>
      <c r="AUS139" s="16"/>
      <c r="AUT139" s="16"/>
      <c r="AUU139" s="16"/>
      <c r="AUV139" s="16"/>
      <c r="AUW139" s="16"/>
      <c r="AUX139" s="16"/>
      <c r="AUY139" s="16"/>
      <c r="AUZ139" s="16"/>
      <c r="AVA139" s="16"/>
      <c r="AVB139" s="16"/>
      <c r="AVC139" s="16"/>
      <c r="AVD139" s="16"/>
      <c r="AVE139" s="16"/>
      <c r="AVF139" s="16"/>
      <c r="AVG139" s="16"/>
      <c r="AVH139" s="16"/>
      <c r="AVI139" s="16"/>
      <c r="AVJ139" s="16"/>
      <c r="AVK139" s="16"/>
      <c r="AVL139" s="16"/>
      <c r="AVM139" s="16"/>
      <c r="AVN139" s="16"/>
      <c r="AVO139" s="16"/>
      <c r="AVP139" s="16"/>
      <c r="AVQ139" s="16"/>
      <c r="AVR139" s="16"/>
      <c r="AVS139" s="16"/>
      <c r="AVT139" s="16"/>
      <c r="AVU139" s="16"/>
      <c r="AVV139" s="16"/>
      <c r="AVW139" s="16"/>
      <c r="AVX139" s="16"/>
      <c r="AVY139" s="16"/>
      <c r="AVZ139" s="16"/>
      <c r="AWA139" s="16"/>
      <c r="AWB139" s="16"/>
      <c r="AWC139" s="16"/>
      <c r="AWD139" s="16"/>
      <c r="AWE139" s="16"/>
      <c r="AWF139" s="16"/>
      <c r="AWG139" s="16"/>
      <c r="AWH139" s="16"/>
      <c r="AWI139" s="16"/>
      <c r="AWJ139" s="16"/>
      <c r="AWK139" s="16"/>
      <c r="AWL139" s="16"/>
      <c r="AWM139" s="16"/>
      <c r="AWN139" s="16"/>
      <c r="AWO139" s="16"/>
      <c r="AWP139" s="16"/>
      <c r="AWQ139" s="16"/>
      <c r="AWR139" s="16"/>
      <c r="AWS139" s="16"/>
      <c r="AWT139" s="16"/>
      <c r="AWU139" s="16"/>
      <c r="AWV139" s="16"/>
      <c r="AWW139" s="16"/>
      <c r="AWX139" s="16"/>
      <c r="AWY139" s="16"/>
      <c r="AWZ139" s="16"/>
      <c r="AXA139" s="16"/>
      <c r="AXB139" s="16"/>
      <c r="AXC139" s="16"/>
      <c r="AXD139" s="16"/>
      <c r="AXE139" s="16"/>
      <c r="AXF139" s="16"/>
      <c r="AXG139" s="16"/>
      <c r="AXH139" s="16"/>
      <c r="AXI139" s="16"/>
      <c r="AXJ139" s="16"/>
      <c r="AXK139" s="16"/>
      <c r="AXL139" s="16"/>
      <c r="AXM139" s="16"/>
      <c r="AXN139" s="16"/>
      <c r="AXO139" s="16"/>
      <c r="AXP139" s="16"/>
      <c r="AXQ139" s="16"/>
      <c r="AXR139" s="16"/>
      <c r="AXS139" s="16"/>
      <c r="AXT139" s="16"/>
      <c r="AXU139" s="16"/>
      <c r="AXV139" s="16"/>
      <c r="AXW139" s="16"/>
      <c r="AXX139" s="16"/>
      <c r="AXY139" s="16"/>
      <c r="AXZ139" s="16"/>
      <c r="AYA139" s="16"/>
      <c r="AYB139" s="16"/>
      <c r="AYC139" s="16"/>
      <c r="AYD139" s="16"/>
      <c r="AYE139" s="16"/>
      <c r="AYF139" s="16"/>
      <c r="AYG139" s="16"/>
      <c r="AYH139" s="16"/>
      <c r="AYI139" s="16"/>
      <c r="AYJ139" s="16"/>
      <c r="AYK139" s="16"/>
      <c r="AYL139" s="16"/>
      <c r="AYM139" s="16"/>
      <c r="AYN139" s="16"/>
      <c r="AYO139" s="16"/>
      <c r="AYP139" s="16"/>
      <c r="AYQ139" s="16"/>
      <c r="AYR139" s="16"/>
      <c r="AYS139" s="16"/>
      <c r="AYT139" s="16"/>
      <c r="AYU139" s="16"/>
      <c r="AYV139" s="16"/>
      <c r="AYW139" s="16"/>
      <c r="AYX139" s="16"/>
      <c r="AYY139" s="16"/>
      <c r="AYZ139" s="16"/>
      <c r="AZA139" s="16"/>
      <c r="AZB139" s="16"/>
      <c r="AZC139" s="16"/>
      <c r="AZD139" s="16"/>
      <c r="AZE139" s="16"/>
      <c r="AZF139" s="16"/>
      <c r="AZG139" s="16"/>
      <c r="AZH139" s="16"/>
      <c r="AZI139" s="16"/>
      <c r="AZJ139" s="16"/>
      <c r="AZK139" s="16"/>
      <c r="AZL139" s="16"/>
      <c r="AZM139" s="16"/>
      <c r="AZN139" s="16"/>
      <c r="AZO139" s="16"/>
      <c r="AZP139" s="16"/>
      <c r="AZQ139" s="16"/>
      <c r="AZR139" s="16"/>
      <c r="AZS139" s="16"/>
      <c r="AZT139" s="16"/>
      <c r="AZU139" s="16"/>
      <c r="AZV139" s="16"/>
      <c r="AZW139" s="16"/>
      <c r="AZX139" s="16"/>
      <c r="AZY139" s="16"/>
      <c r="AZZ139" s="16"/>
      <c r="BAA139" s="16"/>
      <c r="BAB139" s="16"/>
      <c r="BAC139" s="16"/>
      <c r="BAD139" s="16"/>
      <c r="BAE139" s="16"/>
      <c r="BAF139" s="16"/>
      <c r="BAG139" s="16"/>
      <c r="BAH139" s="16"/>
      <c r="BAI139" s="16"/>
      <c r="BAJ139" s="16"/>
      <c r="BAK139" s="16"/>
      <c r="BAL139" s="16"/>
      <c r="BAM139" s="16"/>
      <c r="BAN139" s="16"/>
      <c r="BAO139" s="16"/>
      <c r="BAP139" s="16"/>
      <c r="BAQ139" s="16"/>
      <c r="BAR139" s="16"/>
      <c r="BAS139" s="16"/>
      <c r="BAT139" s="16"/>
      <c r="BAU139" s="16"/>
      <c r="BAV139" s="16"/>
      <c r="BAW139" s="16"/>
      <c r="BAX139" s="16"/>
      <c r="BAY139" s="16"/>
      <c r="BAZ139" s="16"/>
      <c r="BBA139" s="16"/>
      <c r="BBB139" s="16"/>
      <c r="BBC139" s="16"/>
      <c r="BBD139" s="16"/>
      <c r="BBE139" s="16"/>
      <c r="BBF139" s="16"/>
      <c r="BBG139" s="16"/>
      <c r="BBH139" s="16"/>
      <c r="BBI139" s="16"/>
      <c r="BBJ139" s="16"/>
      <c r="BBK139" s="16"/>
      <c r="BBL139" s="16"/>
      <c r="BBM139" s="16"/>
      <c r="BBN139" s="16"/>
      <c r="BBO139" s="16"/>
      <c r="BBP139" s="16"/>
      <c r="BBQ139" s="16"/>
      <c r="BBR139" s="16"/>
      <c r="BBS139" s="16"/>
      <c r="BBT139" s="16"/>
      <c r="BBU139" s="16"/>
      <c r="BBV139" s="16"/>
      <c r="BBW139" s="16"/>
      <c r="BBX139" s="16"/>
      <c r="BBY139" s="16"/>
      <c r="BBZ139" s="16"/>
      <c r="BCA139" s="16"/>
      <c r="BCB139" s="16"/>
      <c r="BCC139" s="16"/>
      <c r="BCD139" s="16"/>
      <c r="BCE139" s="16"/>
      <c r="BCF139" s="16"/>
      <c r="BCG139" s="16"/>
      <c r="BCH139" s="16"/>
      <c r="BCI139" s="16"/>
      <c r="BCJ139" s="16"/>
      <c r="BCK139" s="16"/>
      <c r="BCL139" s="16"/>
      <c r="BCM139" s="16"/>
      <c r="BCN139" s="16"/>
      <c r="BCO139" s="16"/>
      <c r="BCP139" s="16"/>
      <c r="BCQ139" s="16"/>
      <c r="BCR139" s="16"/>
      <c r="BCS139" s="16"/>
      <c r="BCT139" s="16"/>
      <c r="BCU139" s="16"/>
      <c r="BCV139" s="16"/>
      <c r="BCW139" s="16"/>
      <c r="BCX139" s="16"/>
      <c r="BCY139" s="16"/>
      <c r="BCZ139" s="16"/>
      <c r="BDA139" s="16"/>
      <c r="BDB139" s="16"/>
      <c r="BDC139" s="16"/>
      <c r="BDD139" s="16"/>
      <c r="BDE139" s="16"/>
      <c r="BDF139" s="16"/>
      <c r="BDG139" s="16"/>
      <c r="BDH139" s="16"/>
      <c r="BDI139" s="16"/>
      <c r="BDJ139" s="16"/>
      <c r="BDK139" s="16"/>
      <c r="BDL139" s="16"/>
      <c r="BDM139" s="16"/>
      <c r="BDN139" s="16"/>
      <c r="BDO139" s="16"/>
      <c r="BDP139" s="16"/>
      <c r="BDQ139" s="16"/>
      <c r="BDR139" s="16"/>
      <c r="BDS139" s="16"/>
      <c r="BDT139" s="16"/>
      <c r="BDU139" s="16"/>
      <c r="BDV139" s="16"/>
      <c r="BDW139" s="16"/>
      <c r="BDX139" s="16"/>
      <c r="BDY139" s="16"/>
      <c r="BDZ139" s="16"/>
      <c r="BEA139" s="16"/>
      <c r="BEB139" s="16"/>
      <c r="BEC139" s="16"/>
      <c r="BED139" s="16"/>
      <c r="BEE139" s="16"/>
      <c r="BEF139" s="16"/>
      <c r="BEG139" s="16"/>
      <c r="BEH139" s="16"/>
      <c r="BEI139" s="16"/>
      <c r="BEJ139" s="16"/>
      <c r="BEK139" s="16"/>
      <c r="BEL139" s="16"/>
      <c r="BEM139" s="16"/>
      <c r="BEN139" s="16"/>
      <c r="BEO139" s="16"/>
      <c r="BEP139" s="16"/>
      <c r="BEQ139" s="16"/>
      <c r="BER139" s="16"/>
      <c r="BES139" s="16"/>
      <c r="BET139" s="16"/>
      <c r="BEU139" s="16"/>
      <c r="BEV139" s="16"/>
      <c r="BEW139" s="16"/>
      <c r="BEX139" s="16"/>
      <c r="BEY139" s="16"/>
      <c r="BEZ139" s="16"/>
      <c r="BFA139" s="16"/>
      <c r="BFB139" s="16"/>
      <c r="BFC139" s="16"/>
      <c r="BFD139" s="16"/>
      <c r="BFE139" s="16"/>
      <c r="BFF139" s="16"/>
      <c r="BFG139" s="16"/>
      <c r="BFH139" s="16"/>
      <c r="BFI139" s="16"/>
      <c r="BFJ139" s="16"/>
      <c r="BFK139" s="16"/>
      <c r="BFL139" s="16"/>
      <c r="BFM139" s="16"/>
      <c r="BFN139" s="16"/>
      <c r="BFO139" s="16"/>
      <c r="BFP139" s="16"/>
      <c r="BFQ139" s="16"/>
      <c r="BFR139" s="16"/>
      <c r="BFS139" s="16"/>
      <c r="BFT139" s="16"/>
      <c r="BFU139" s="16"/>
      <c r="BFV139" s="16"/>
      <c r="BFW139" s="16"/>
      <c r="BFX139" s="16"/>
      <c r="BFY139" s="16"/>
      <c r="BFZ139" s="16"/>
      <c r="BGA139" s="16"/>
      <c r="BGB139" s="16"/>
      <c r="BGC139" s="16"/>
      <c r="BGD139" s="16"/>
      <c r="BGE139" s="16"/>
      <c r="BGF139" s="16"/>
      <c r="BGG139" s="16"/>
      <c r="BGH139" s="16"/>
      <c r="BGI139" s="16"/>
      <c r="BGJ139" s="16"/>
      <c r="BGK139" s="16"/>
      <c r="BGL139" s="16"/>
      <c r="BGM139" s="16"/>
      <c r="BGN139" s="16"/>
      <c r="BGO139" s="16"/>
      <c r="BGP139" s="16"/>
      <c r="BGQ139" s="16"/>
      <c r="BGR139" s="16"/>
      <c r="BGS139" s="16"/>
      <c r="BGT139" s="16"/>
      <c r="BGU139" s="16"/>
      <c r="BGV139" s="16"/>
      <c r="BGW139" s="16"/>
      <c r="BGX139" s="16"/>
      <c r="BGY139" s="16"/>
      <c r="BGZ139" s="16"/>
      <c r="BHA139" s="16"/>
      <c r="BHB139" s="16"/>
      <c r="BHC139" s="16"/>
      <c r="BHD139" s="16"/>
      <c r="BHE139" s="16"/>
      <c r="BHF139" s="16"/>
      <c r="BHG139" s="16"/>
      <c r="BHH139" s="16"/>
      <c r="BHI139" s="16"/>
      <c r="BHJ139" s="16"/>
      <c r="BHK139" s="16"/>
      <c r="BHL139" s="16"/>
      <c r="BHM139" s="16"/>
      <c r="BHN139" s="16"/>
      <c r="BHO139" s="16"/>
      <c r="BHP139" s="16"/>
      <c r="BHQ139" s="16"/>
      <c r="BHR139" s="16"/>
      <c r="BHS139" s="16"/>
      <c r="BHT139" s="16"/>
      <c r="BHU139" s="16"/>
      <c r="BHV139" s="16"/>
      <c r="BHW139" s="16"/>
      <c r="BHX139" s="16"/>
      <c r="BHY139" s="16"/>
      <c r="BHZ139" s="16"/>
      <c r="BIA139" s="16"/>
      <c r="BIB139" s="16"/>
      <c r="BIC139" s="16"/>
      <c r="BID139" s="16"/>
      <c r="BIE139" s="16"/>
      <c r="BIF139" s="16"/>
      <c r="BIG139" s="16"/>
      <c r="BIH139" s="16"/>
      <c r="BII139" s="16"/>
      <c r="BIJ139" s="16"/>
      <c r="BIK139" s="16"/>
      <c r="BIL139" s="16"/>
      <c r="BIM139" s="16"/>
      <c r="BIN139" s="16"/>
      <c r="BIO139" s="16"/>
      <c r="BIP139" s="16"/>
      <c r="BIQ139" s="16"/>
      <c r="BIR139" s="16"/>
      <c r="BIS139" s="16"/>
      <c r="BIT139" s="16"/>
      <c r="BIU139" s="16"/>
      <c r="BIV139" s="16"/>
      <c r="BIW139" s="16"/>
      <c r="BIX139" s="16"/>
      <c r="BIY139" s="16"/>
      <c r="BIZ139" s="16"/>
      <c r="BJA139" s="16"/>
      <c r="BJB139" s="16"/>
      <c r="BJC139" s="16"/>
      <c r="BJD139" s="16"/>
      <c r="BJE139" s="16"/>
      <c r="BJF139" s="16"/>
      <c r="BJG139" s="16"/>
      <c r="BJH139" s="16"/>
      <c r="BJI139" s="16"/>
      <c r="BJJ139" s="16"/>
      <c r="BJK139" s="16"/>
      <c r="BJL139" s="16"/>
      <c r="BJM139" s="16"/>
      <c r="BJN139" s="16"/>
      <c r="BJO139" s="16"/>
      <c r="BJP139" s="16"/>
      <c r="BJQ139" s="16"/>
      <c r="BJR139" s="16"/>
      <c r="BJS139" s="16"/>
      <c r="BJT139" s="16"/>
      <c r="BJU139" s="16"/>
      <c r="BJV139" s="16"/>
      <c r="BJW139" s="16"/>
      <c r="BJX139" s="16"/>
      <c r="BJY139" s="16"/>
      <c r="BJZ139" s="16"/>
      <c r="BKA139" s="16"/>
      <c r="BKB139" s="16"/>
      <c r="BKC139" s="16"/>
      <c r="BKD139" s="16"/>
      <c r="BKE139" s="16"/>
      <c r="BKF139" s="16"/>
      <c r="BKG139" s="16"/>
      <c r="BKH139" s="16"/>
      <c r="BKI139" s="16"/>
      <c r="BKJ139" s="16"/>
      <c r="BKK139" s="16"/>
      <c r="BKL139" s="16"/>
      <c r="BKM139" s="16"/>
      <c r="BKN139" s="16"/>
      <c r="BKO139" s="16"/>
      <c r="BKP139" s="16"/>
      <c r="BKQ139" s="16"/>
      <c r="BKR139" s="16"/>
      <c r="BKS139" s="16"/>
      <c r="BKT139" s="16"/>
      <c r="BKU139" s="16"/>
      <c r="BKV139" s="16"/>
      <c r="BKW139" s="16"/>
      <c r="BKX139" s="16"/>
      <c r="BKY139" s="16"/>
      <c r="BKZ139" s="16"/>
      <c r="BLA139" s="16"/>
      <c r="BLB139" s="16"/>
      <c r="BLC139" s="16"/>
      <c r="BLD139" s="16"/>
      <c r="BLE139" s="16"/>
      <c r="BLF139" s="16"/>
      <c r="BLG139" s="16"/>
      <c r="BLH139" s="16"/>
      <c r="BLI139" s="16"/>
      <c r="BLJ139" s="16"/>
      <c r="BLK139" s="16"/>
      <c r="BLL139" s="16"/>
      <c r="BLM139" s="16"/>
      <c r="BLN139" s="16"/>
      <c r="BLO139" s="16"/>
      <c r="BLP139" s="16"/>
      <c r="BLQ139" s="16"/>
      <c r="BLR139" s="16"/>
      <c r="BLS139" s="16"/>
      <c r="BLT139" s="16"/>
      <c r="BLU139" s="16"/>
      <c r="BLV139" s="16"/>
      <c r="BLW139" s="16"/>
      <c r="BLX139" s="16"/>
      <c r="BLY139" s="16"/>
      <c r="BLZ139" s="16"/>
      <c r="BMA139" s="16"/>
      <c r="BMB139" s="16"/>
      <c r="BMC139" s="16"/>
      <c r="BMD139" s="16"/>
      <c r="BME139" s="16"/>
      <c r="BMF139" s="16"/>
      <c r="BMG139" s="16"/>
      <c r="BMH139" s="16"/>
      <c r="BMI139" s="16"/>
      <c r="BMJ139" s="16"/>
      <c r="BMK139" s="16"/>
      <c r="BML139" s="16"/>
      <c r="BMM139" s="16"/>
      <c r="BMN139" s="16"/>
      <c r="BMO139" s="16"/>
      <c r="BMP139" s="16"/>
      <c r="BMQ139" s="16"/>
      <c r="BMR139" s="16"/>
      <c r="BMS139" s="16"/>
      <c r="BMT139" s="16"/>
      <c r="BMU139" s="16"/>
      <c r="BMV139" s="16"/>
      <c r="BMW139" s="16"/>
      <c r="BMX139" s="16"/>
      <c r="BMY139" s="16"/>
      <c r="BMZ139" s="16"/>
      <c r="BNA139" s="16"/>
      <c r="BNB139" s="16"/>
      <c r="BNC139" s="16"/>
      <c r="BND139" s="16"/>
      <c r="BNE139" s="16"/>
      <c r="BNF139" s="16"/>
      <c r="BNG139" s="16"/>
      <c r="BNH139" s="16"/>
      <c r="BNI139" s="16"/>
      <c r="BNJ139" s="16"/>
      <c r="BNK139" s="16"/>
      <c r="BNL139" s="16"/>
      <c r="BNM139" s="16"/>
      <c r="BNN139" s="16"/>
      <c r="BNO139" s="16"/>
      <c r="BNP139" s="16"/>
      <c r="BNQ139" s="16"/>
      <c r="BNR139" s="16"/>
      <c r="BNS139" s="16"/>
      <c r="BNT139" s="16"/>
      <c r="BNU139" s="16"/>
      <c r="BNV139" s="16"/>
      <c r="BNW139" s="16"/>
      <c r="BNX139" s="16"/>
      <c r="BNY139" s="16"/>
      <c r="BNZ139" s="16"/>
      <c r="BOA139" s="16"/>
      <c r="BOB139" s="16"/>
      <c r="BOC139" s="16"/>
      <c r="BOD139" s="16"/>
      <c r="BOE139" s="16"/>
      <c r="BOF139" s="16"/>
      <c r="BOG139" s="16"/>
      <c r="BOH139" s="16"/>
      <c r="BOI139" s="16"/>
      <c r="BOJ139" s="16"/>
      <c r="BOK139" s="16"/>
      <c r="BOL139" s="16"/>
      <c r="BOM139" s="16"/>
      <c r="BON139" s="16"/>
      <c r="BOO139" s="16"/>
      <c r="BOP139" s="16"/>
      <c r="BOQ139" s="16"/>
      <c r="BOR139" s="16"/>
      <c r="BOS139" s="16"/>
      <c r="BOT139" s="16"/>
      <c r="BOU139" s="16"/>
      <c r="BOV139" s="16"/>
      <c r="BOW139" s="16"/>
      <c r="BOX139" s="16"/>
      <c r="BOY139" s="16"/>
      <c r="BOZ139" s="16"/>
      <c r="BPA139" s="16"/>
      <c r="BPB139" s="16"/>
      <c r="BPC139" s="16"/>
      <c r="BPD139" s="16"/>
      <c r="BPE139" s="16"/>
      <c r="BPF139" s="16"/>
      <c r="BPG139" s="16"/>
      <c r="BPH139" s="16"/>
      <c r="BPI139" s="16"/>
      <c r="BPJ139" s="16"/>
      <c r="BPK139" s="16"/>
      <c r="BPL139" s="16"/>
      <c r="BPM139" s="16"/>
      <c r="BPN139" s="16"/>
      <c r="BPO139" s="16"/>
      <c r="BPP139" s="16"/>
      <c r="BPQ139" s="16"/>
      <c r="BPR139" s="16"/>
      <c r="BPS139" s="16"/>
      <c r="BPT139" s="16"/>
      <c r="BPU139" s="16"/>
      <c r="BPV139" s="16"/>
      <c r="BPW139" s="16"/>
      <c r="BPX139" s="16"/>
      <c r="BPY139" s="16"/>
      <c r="BPZ139" s="16"/>
      <c r="BQA139" s="16"/>
      <c r="BQB139" s="16"/>
      <c r="BQC139" s="16"/>
      <c r="BQD139" s="16"/>
      <c r="BQE139" s="16"/>
      <c r="BQF139" s="16"/>
      <c r="BQG139" s="16"/>
      <c r="BQH139" s="16"/>
      <c r="BQI139" s="16"/>
      <c r="BQJ139" s="16"/>
      <c r="BQK139" s="16"/>
      <c r="BQL139" s="16"/>
      <c r="BQM139" s="16"/>
      <c r="BQN139" s="16"/>
      <c r="BQO139" s="16"/>
      <c r="BQP139" s="16"/>
      <c r="BQQ139" s="16"/>
      <c r="BQR139" s="16"/>
      <c r="BQS139" s="16"/>
      <c r="BQT139" s="16"/>
      <c r="BQU139" s="16"/>
      <c r="BQV139" s="16"/>
      <c r="BQW139" s="16"/>
      <c r="BQX139" s="16"/>
      <c r="BQY139" s="16"/>
      <c r="BQZ139" s="16"/>
      <c r="BRA139" s="16"/>
      <c r="BRB139" s="16"/>
      <c r="BRC139" s="16"/>
      <c r="BRD139" s="16"/>
      <c r="BRE139" s="16"/>
      <c r="BRF139" s="16"/>
      <c r="BRG139" s="16"/>
      <c r="BRH139" s="16"/>
      <c r="BRI139" s="16"/>
      <c r="BRJ139" s="16"/>
      <c r="BRK139" s="16"/>
      <c r="BRL139" s="16"/>
      <c r="BRM139" s="16"/>
      <c r="BRN139" s="16"/>
      <c r="BRO139" s="16"/>
      <c r="BRP139" s="16"/>
      <c r="BRQ139" s="16"/>
      <c r="BRR139" s="16"/>
      <c r="BRS139" s="16"/>
      <c r="BRT139" s="16"/>
      <c r="BRU139" s="16"/>
      <c r="BRV139" s="16"/>
      <c r="BRW139" s="16"/>
      <c r="BRX139" s="16"/>
      <c r="BRY139" s="16"/>
      <c r="BRZ139" s="16"/>
      <c r="BSA139" s="16"/>
      <c r="BSB139" s="16"/>
      <c r="BSC139" s="16"/>
      <c r="BSD139" s="16"/>
      <c r="BSE139" s="16"/>
      <c r="BSF139" s="16"/>
      <c r="BSG139" s="16"/>
      <c r="BSH139" s="16"/>
      <c r="BSI139" s="16"/>
      <c r="BSJ139" s="16"/>
      <c r="BSK139" s="16"/>
      <c r="BSL139" s="16"/>
      <c r="BSM139" s="16"/>
      <c r="BSN139" s="16"/>
      <c r="BSO139" s="16"/>
      <c r="BSP139" s="16"/>
      <c r="BSQ139" s="16"/>
      <c r="BSR139" s="16"/>
      <c r="BSS139" s="16"/>
      <c r="BST139" s="16"/>
      <c r="BSU139" s="16"/>
      <c r="BSV139" s="16"/>
      <c r="BSW139" s="16"/>
      <c r="BSX139" s="16"/>
      <c r="BSY139" s="16"/>
      <c r="BSZ139" s="16"/>
      <c r="BTA139" s="16"/>
      <c r="BTB139" s="16"/>
      <c r="BTC139" s="16"/>
      <c r="BTD139" s="16"/>
      <c r="BTE139" s="16"/>
      <c r="BTF139" s="16"/>
      <c r="BTG139" s="16"/>
      <c r="BTH139" s="16"/>
      <c r="BTI139" s="16"/>
      <c r="BTJ139" s="16"/>
      <c r="BTK139" s="16"/>
      <c r="BTL139" s="16"/>
      <c r="BTM139" s="16"/>
      <c r="BTN139" s="16"/>
      <c r="BTO139" s="16"/>
      <c r="BTP139" s="16"/>
      <c r="BTQ139" s="16"/>
      <c r="BTR139" s="16"/>
      <c r="BTS139" s="16"/>
      <c r="BTT139" s="16"/>
      <c r="BTU139" s="16"/>
      <c r="BTV139" s="16"/>
      <c r="BTW139" s="16"/>
      <c r="BTX139" s="16"/>
      <c r="BTY139" s="16"/>
      <c r="BTZ139" s="16"/>
      <c r="BUA139" s="16"/>
      <c r="BUB139" s="16"/>
      <c r="BUC139" s="16"/>
      <c r="BUD139" s="16"/>
      <c r="BUE139" s="16"/>
      <c r="BUF139" s="16"/>
      <c r="BUG139" s="16"/>
      <c r="BUH139" s="16"/>
      <c r="BUI139" s="16"/>
      <c r="BUJ139" s="16"/>
      <c r="BUK139" s="16"/>
      <c r="BUL139" s="16"/>
      <c r="BUM139" s="16"/>
      <c r="BUN139" s="16"/>
      <c r="BUO139" s="16"/>
      <c r="BUP139" s="16"/>
      <c r="BUQ139" s="16"/>
      <c r="BUR139" s="16"/>
      <c r="BUS139" s="16"/>
      <c r="BUT139" s="16"/>
      <c r="BUU139" s="16"/>
      <c r="BUV139" s="16"/>
      <c r="BUW139" s="16"/>
      <c r="BUX139" s="16"/>
      <c r="BUY139" s="16"/>
      <c r="BUZ139" s="16"/>
      <c r="BVA139" s="16"/>
      <c r="BVB139" s="16"/>
      <c r="BVC139" s="16"/>
      <c r="BVD139" s="16"/>
      <c r="BVE139" s="16"/>
      <c r="BVF139" s="16"/>
      <c r="BVG139" s="16"/>
      <c r="BVH139" s="16"/>
      <c r="BVI139" s="16"/>
      <c r="BVJ139" s="16"/>
      <c r="BVK139" s="16"/>
      <c r="BVL139" s="16"/>
      <c r="BVM139" s="16"/>
      <c r="BVN139" s="16"/>
      <c r="BVO139" s="16"/>
      <c r="BVP139" s="16"/>
      <c r="BVQ139" s="16"/>
      <c r="BVR139" s="16"/>
      <c r="BVS139" s="16"/>
      <c r="BVT139" s="16"/>
      <c r="BVU139" s="16"/>
      <c r="BVV139" s="16"/>
      <c r="BVW139" s="16"/>
      <c r="BVX139" s="16"/>
      <c r="BVY139" s="16"/>
      <c r="BVZ139" s="16"/>
      <c r="BWA139" s="16"/>
      <c r="BWB139" s="16"/>
      <c r="BWC139" s="16"/>
      <c r="BWD139" s="16"/>
      <c r="BWE139" s="16"/>
      <c r="BWF139" s="16"/>
      <c r="BWG139" s="16"/>
      <c r="BWH139" s="16"/>
      <c r="BWI139" s="16"/>
      <c r="BWJ139" s="16"/>
      <c r="BWK139" s="16"/>
      <c r="BWL139" s="16"/>
      <c r="BWM139" s="16"/>
      <c r="BWN139" s="16"/>
      <c r="BWO139" s="16"/>
      <c r="BWP139" s="16"/>
      <c r="BWQ139" s="16"/>
      <c r="BWR139" s="16"/>
      <c r="BWS139" s="16"/>
      <c r="BWT139" s="16"/>
      <c r="BWU139" s="16"/>
      <c r="BWV139" s="16"/>
      <c r="BWW139" s="16"/>
      <c r="BWX139" s="16"/>
      <c r="BWY139" s="16"/>
      <c r="BWZ139" s="16"/>
      <c r="BXA139" s="16"/>
      <c r="BXB139" s="16"/>
      <c r="BXC139" s="16"/>
      <c r="BXD139" s="16"/>
      <c r="BXE139" s="16"/>
      <c r="BXF139" s="16"/>
      <c r="BXG139" s="16"/>
      <c r="BXH139" s="16"/>
      <c r="BXI139" s="16"/>
      <c r="BXJ139" s="16"/>
      <c r="BXK139" s="16"/>
      <c r="BXL139" s="16"/>
      <c r="BXM139" s="16"/>
      <c r="BXN139" s="16"/>
      <c r="BXO139" s="16"/>
      <c r="BXP139" s="16"/>
      <c r="BXQ139" s="16"/>
      <c r="BXR139" s="16"/>
      <c r="BXS139" s="16"/>
      <c r="BXT139" s="16"/>
      <c r="BXU139" s="16"/>
      <c r="BXV139" s="16"/>
      <c r="BXW139" s="16"/>
      <c r="BXX139" s="16"/>
      <c r="BXY139" s="16"/>
      <c r="BXZ139" s="16"/>
      <c r="BYA139" s="16"/>
      <c r="BYB139" s="16"/>
      <c r="BYC139" s="16"/>
      <c r="BYD139" s="16"/>
      <c r="BYE139" s="16"/>
      <c r="BYF139" s="16"/>
      <c r="BYG139" s="16"/>
      <c r="BYH139" s="16"/>
      <c r="BYI139" s="16"/>
      <c r="BYJ139" s="16"/>
      <c r="BYK139" s="16"/>
      <c r="BYL139" s="16"/>
      <c r="BYM139" s="16"/>
      <c r="BYN139" s="16"/>
      <c r="BYO139" s="16"/>
      <c r="BYP139" s="16"/>
      <c r="BYQ139" s="16"/>
      <c r="BYR139" s="16"/>
      <c r="BYS139" s="16"/>
      <c r="BYT139" s="16"/>
      <c r="BYU139" s="16"/>
      <c r="BYV139" s="16"/>
      <c r="BYW139" s="16"/>
      <c r="BYX139" s="16"/>
      <c r="BYY139" s="16"/>
      <c r="BYZ139" s="16"/>
      <c r="BZA139" s="16"/>
      <c r="BZB139" s="16"/>
      <c r="BZC139" s="16"/>
      <c r="BZD139" s="16"/>
      <c r="BZE139" s="16"/>
      <c r="BZF139" s="16"/>
      <c r="BZG139" s="16"/>
      <c r="BZH139" s="16"/>
      <c r="BZI139" s="16"/>
      <c r="BZJ139" s="16"/>
      <c r="BZK139" s="16"/>
      <c r="BZL139" s="16"/>
      <c r="BZM139" s="16"/>
      <c r="BZN139" s="16"/>
      <c r="BZO139" s="16"/>
      <c r="BZP139" s="16"/>
      <c r="BZQ139" s="16"/>
      <c r="BZR139" s="16"/>
      <c r="BZS139" s="16"/>
      <c r="BZT139" s="16"/>
      <c r="BZU139" s="16"/>
      <c r="BZV139" s="16"/>
      <c r="BZW139" s="16"/>
      <c r="BZX139" s="16"/>
      <c r="BZY139" s="16"/>
      <c r="BZZ139" s="16"/>
      <c r="CAA139" s="16"/>
      <c r="CAB139" s="16"/>
      <c r="CAC139" s="16"/>
      <c r="CAD139" s="16"/>
      <c r="CAE139" s="16"/>
      <c r="CAF139" s="16"/>
      <c r="CAG139" s="16"/>
      <c r="CAH139" s="16"/>
      <c r="CAI139" s="16"/>
      <c r="CAJ139" s="16"/>
      <c r="CAK139" s="16"/>
      <c r="CAL139" s="16"/>
      <c r="CAM139" s="16"/>
      <c r="CAN139" s="16"/>
      <c r="CAO139" s="16"/>
      <c r="CAP139" s="16"/>
      <c r="CAQ139" s="16"/>
      <c r="CAR139" s="16"/>
      <c r="CAS139" s="16"/>
      <c r="CAT139" s="16"/>
      <c r="CAU139" s="16"/>
      <c r="CAV139" s="16"/>
      <c r="CAW139" s="16"/>
      <c r="CAX139" s="16"/>
      <c r="CAY139" s="16"/>
      <c r="CAZ139" s="16"/>
      <c r="CBA139" s="16"/>
      <c r="CBB139" s="16"/>
      <c r="CBC139" s="16"/>
      <c r="CBD139" s="16"/>
      <c r="CBE139" s="16"/>
      <c r="CBF139" s="16"/>
      <c r="CBG139" s="16"/>
      <c r="CBH139" s="16"/>
      <c r="CBI139" s="16"/>
      <c r="CBJ139" s="16"/>
      <c r="CBK139" s="16"/>
      <c r="CBL139" s="16"/>
      <c r="CBM139" s="16"/>
      <c r="CBN139" s="16"/>
      <c r="CBO139" s="16"/>
      <c r="CBP139" s="16"/>
      <c r="CBQ139" s="16"/>
      <c r="CBR139" s="16"/>
      <c r="CBS139" s="16"/>
      <c r="CBT139" s="16"/>
      <c r="CBU139" s="16"/>
      <c r="CBV139" s="16"/>
      <c r="CBW139" s="16"/>
      <c r="CBX139" s="16"/>
      <c r="CBY139" s="16"/>
      <c r="CBZ139" s="16"/>
      <c r="CCA139" s="16"/>
      <c r="CCB139" s="16"/>
      <c r="CCC139" s="16"/>
      <c r="CCD139" s="16"/>
      <c r="CCE139" s="16"/>
      <c r="CCF139" s="16"/>
      <c r="CCG139" s="16"/>
      <c r="CCH139" s="16"/>
      <c r="CCI139" s="16"/>
      <c r="CCJ139" s="16"/>
      <c r="CCK139" s="16"/>
      <c r="CCL139" s="16"/>
      <c r="CCM139" s="16"/>
      <c r="CCN139" s="16"/>
      <c r="CCO139" s="16"/>
      <c r="CCP139" s="16"/>
      <c r="CCQ139" s="16"/>
      <c r="CCR139" s="16"/>
      <c r="CCS139" s="16"/>
      <c r="CCT139" s="16"/>
      <c r="CCU139" s="16"/>
      <c r="CCV139" s="16"/>
      <c r="CCW139" s="16"/>
      <c r="CCX139" s="16"/>
      <c r="CCY139" s="16"/>
      <c r="CCZ139" s="16"/>
      <c r="CDA139" s="16"/>
      <c r="CDB139" s="16"/>
      <c r="CDC139" s="16"/>
      <c r="CDD139" s="16"/>
      <c r="CDE139" s="16"/>
      <c r="CDF139" s="16"/>
      <c r="CDG139" s="16"/>
      <c r="CDH139" s="16"/>
      <c r="CDI139" s="16"/>
      <c r="CDJ139" s="16"/>
      <c r="CDK139" s="16"/>
      <c r="CDL139" s="16"/>
      <c r="CDM139" s="16"/>
      <c r="CDN139" s="16"/>
      <c r="CDO139" s="16"/>
      <c r="CDP139" s="16"/>
      <c r="CDQ139" s="16"/>
      <c r="CDR139" s="16"/>
      <c r="CDS139" s="16"/>
      <c r="CDT139" s="16"/>
      <c r="CDU139" s="16"/>
      <c r="CDV139" s="16"/>
      <c r="CDW139" s="16"/>
      <c r="CDX139" s="16"/>
      <c r="CDY139" s="16"/>
      <c r="CDZ139" s="16"/>
      <c r="CEA139" s="16"/>
      <c r="CEB139" s="16"/>
      <c r="CEC139" s="16"/>
      <c r="CED139" s="16"/>
      <c r="CEE139" s="16"/>
      <c r="CEF139" s="16"/>
      <c r="CEG139" s="16"/>
      <c r="CEH139" s="16"/>
      <c r="CEI139" s="16"/>
      <c r="CEJ139" s="16"/>
      <c r="CEK139" s="16"/>
      <c r="CEL139" s="16"/>
      <c r="CEM139" s="16"/>
      <c r="CEN139" s="16"/>
      <c r="CEO139" s="16"/>
      <c r="CEP139" s="16"/>
      <c r="CEQ139" s="16"/>
      <c r="CER139" s="16"/>
      <c r="CES139" s="16"/>
      <c r="CET139" s="16"/>
      <c r="CEU139" s="16"/>
      <c r="CEV139" s="16"/>
      <c r="CEW139" s="16"/>
      <c r="CEX139" s="16"/>
      <c r="CEY139" s="16"/>
      <c r="CEZ139" s="16"/>
      <c r="CFA139" s="16"/>
      <c r="CFB139" s="16"/>
      <c r="CFC139" s="16"/>
      <c r="CFD139" s="16"/>
      <c r="CFE139" s="16"/>
      <c r="CFF139" s="16"/>
      <c r="CFG139" s="16"/>
      <c r="CFH139" s="16"/>
      <c r="CFI139" s="16"/>
      <c r="CFJ139" s="16"/>
      <c r="CFK139" s="16"/>
      <c r="CFL139" s="16"/>
      <c r="CFM139" s="16"/>
      <c r="CFN139" s="16"/>
      <c r="CFO139" s="16"/>
      <c r="CFP139" s="16"/>
      <c r="CFQ139" s="16"/>
      <c r="CFR139" s="16"/>
      <c r="CFS139" s="16"/>
      <c r="CFT139" s="16"/>
      <c r="CFU139" s="16"/>
      <c r="CFV139" s="16"/>
      <c r="CFW139" s="16"/>
      <c r="CFX139" s="16"/>
      <c r="CFY139" s="16"/>
      <c r="CFZ139" s="16"/>
      <c r="CGA139" s="16"/>
      <c r="CGB139" s="16"/>
      <c r="CGC139" s="16"/>
      <c r="CGD139" s="16"/>
      <c r="CGE139" s="16"/>
      <c r="CGF139" s="16"/>
      <c r="CGG139" s="16"/>
      <c r="CGH139" s="16"/>
      <c r="CGI139" s="16"/>
      <c r="CGJ139" s="16"/>
      <c r="CGK139" s="16"/>
      <c r="CGL139" s="16"/>
      <c r="CGM139" s="16"/>
      <c r="CGN139" s="16"/>
      <c r="CGO139" s="16"/>
      <c r="CGP139" s="16"/>
      <c r="CGQ139" s="16"/>
      <c r="CGR139" s="16"/>
      <c r="CGS139" s="16"/>
      <c r="CGT139" s="16"/>
      <c r="CGU139" s="16"/>
      <c r="CGV139" s="16"/>
      <c r="CGW139" s="16"/>
      <c r="CGX139" s="16"/>
      <c r="CGY139" s="16"/>
      <c r="CGZ139" s="16"/>
      <c r="CHA139" s="16"/>
      <c r="CHB139" s="16"/>
      <c r="CHC139" s="16"/>
      <c r="CHD139" s="16"/>
      <c r="CHE139" s="16"/>
      <c r="CHF139" s="16"/>
      <c r="CHG139" s="16"/>
      <c r="CHH139" s="16"/>
      <c r="CHI139" s="16"/>
      <c r="CHJ139" s="16"/>
      <c r="CHK139" s="16"/>
      <c r="CHL139" s="16"/>
      <c r="CHM139" s="16"/>
      <c r="CHN139" s="16"/>
      <c r="CHO139" s="16"/>
      <c r="CHP139" s="16"/>
      <c r="CHQ139" s="16"/>
      <c r="CHR139" s="16"/>
      <c r="CHS139" s="16"/>
      <c r="CHT139" s="16"/>
      <c r="CHU139" s="16"/>
      <c r="CHV139" s="16"/>
      <c r="CHW139" s="16"/>
      <c r="CHX139" s="16"/>
      <c r="CHY139" s="16"/>
      <c r="CHZ139" s="16"/>
      <c r="CIA139" s="16"/>
      <c r="CIB139" s="16"/>
      <c r="CIC139" s="16"/>
      <c r="CID139" s="16"/>
      <c r="CIE139" s="16"/>
      <c r="CIF139" s="16"/>
      <c r="CIG139" s="16"/>
      <c r="CIH139" s="16"/>
      <c r="CII139" s="16"/>
      <c r="CIJ139" s="16"/>
      <c r="CIK139" s="16"/>
      <c r="CIL139" s="16"/>
      <c r="CIM139" s="16"/>
      <c r="CIN139" s="16"/>
      <c r="CIO139" s="16"/>
      <c r="CIP139" s="16"/>
      <c r="CIQ139" s="16"/>
      <c r="CIR139" s="16"/>
      <c r="CIS139" s="16"/>
      <c r="CIT139" s="16"/>
      <c r="CIU139" s="16"/>
      <c r="CIV139" s="16"/>
      <c r="CIW139" s="16"/>
      <c r="CIX139" s="16"/>
      <c r="CIY139" s="16"/>
      <c r="CIZ139" s="16"/>
      <c r="CJA139" s="16"/>
      <c r="CJB139" s="16"/>
      <c r="CJC139" s="16"/>
      <c r="CJD139" s="16"/>
      <c r="CJE139" s="16"/>
      <c r="CJF139" s="16"/>
      <c r="CJG139" s="16"/>
      <c r="CJH139" s="16"/>
      <c r="CJI139" s="16"/>
      <c r="CJJ139" s="16"/>
      <c r="CJK139" s="16"/>
      <c r="CJL139" s="16"/>
      <c r="CJM139" s="16"/>
      <c r="CJN139" s="16"/>
      <c r="CJO139" s="16"/>
      <c r="CJP139" s="16"/>
      <c r="CJQ139" s="16"/>
      <c r="CJR139" s="16"/>
      <c r="CJS139" s="16"/>
      <c r="CJT139" s="16"/>
      <c r="CJU139" s="16"/>
      <c r="CJV139" s="16"/>
      <c r="CJW139" s="16"/>
      <c r="CJX139" s="16"/>
      <c r="CJY139" s="16"/>
      <c r="CJZ139" s="16"/>
      <c r="CKA139" s="16"/>
      <c r="CKB139" s="16"/>
      <c r="CKC139" s="16"/>
      <c r="CKD139" s="16"/>
      <c r="CKE139" s="16"/>
      <c r="CKF139" s="16"/>
      <c r="CKG139" s="16"/>
      <c r="CKH139" s="16"/>
      <c r="CKI139" s="16"/>
      <c r="CKJ139" s="16"/>
      <c r="CKK139" s="16"/>
      <c r="CKL139" s="16"/>
      <c r="CKM139" s="16"/>
      <c r="CKN139" s="16"/>
      <c r="CKO139" s="16"/>
      <c r="CKP139" s="16"/>
      <c r="CKQ139" s="16"/>
      <c r="CKR139" s="16"/>
      <c r="CKS139" s="16"/>
      <c r="CKT139" s="16"/>
      <c r="CKU139" s="16"/>
      <c r="CKV139" s="16"/>
      <c r="CKW139" s="16"/>
      <c r="CKX139" s="16"/>
      <c r="CKY139" s="16"/>
      <c r="CKZ139" s="16"/>
      <c r="CLA139" s="16"/>
      <c r="CLB139" s="16"/>
      <c r="CLC139" s="16"/>
      <c r="CLD139" s="16"/>
      <c r="CLE139" s="16"/>
      <c r="CLF139" s="16"/>
      <c r="CLG139" s="16"/>
      <c r="CLH139" s="16"/>
      <c r="CLI139" s="16"/>
      <c r="CLJ139" s="16"/>
      <c r="CLK139" s="16"/>
      <c r="CLL139" s="16"/>
      <c r="CLM139" s="16"/>
      <c r="CLN139" s="16"/>
      <c r="CLO139" s="16"/>
      <c r="CLP139" s="16"/>
      <c r="CLQ139" s="16"/>
      <c r="CLR139" s="16"/>
      <c r="CLS139" s="16"/>
      <c r="CLT139" s="16"/>
      <c r="CLU139" s="16"/>
      <c r="CLV139" s="16"/>
      <c r="CLW139" s="16"/>
      <c r="CLX139" s="16"/>
      <c r="CLY139" s="16"/>
      <c r="CLZ139" s="16"/>
      <c r="CMA139" s="16"/>
      <c r="CMB139" s="16"/>
      <c r="CMC139" s="16"/>
      <c r="CMD139" s="16"/>
      <c r="CME139" s="16"/>
      <c r="CMF139" s="16"/>
      <c r="CMG139" s="16"/>
      <c r="CMH139" s="16"/>
      <c r="CMI139" s="16"/>
      <c r="CMJ139" s="16"/>
      <c r="CMK139" s="16"/>
      <c r="CML139" s="16"/>
      <c r="CMM139" s="16"/>
      <c r="CMN139" s="16"/>
      <c r="CMO139" s="16"/>
      <c r="CMP139" s="16"/>
      <c r="CMQ139" s="16"/>
      <c r="CMR139" s="16"/>
      <c r="CMS139" s="16"/>
      <c r="CMT139" s="16"/>
      <c r="CMU139" s="16"/>
      <c r="CMV139" s="16"/>
      <c r="CMW139" s="16"/>
      <c r="CMX139" s="16"/>
      <c r="CMY139" s="16"/>
      <c r="CMZ139" s="16"/>
      <c r="CNA139" s="16"/>
      <c r="CNB139" s="16"/>
      <c r="CNC139" s="16"/>
      <c r="CND139" s="16"/>
      <c r="CNE139" s="16"/>
      <c r="CNF139" s="16"/>
      <c r="CNG139" s="16"/>
      <c r="CNH139" s="16"/>
      <c r="CNI139" s="16"/>
      <c r="CNJ139" s="16"/>
      <c r="CNK139" s="16"/>
      <c r="CNL139" s="16"/>
      <c r="CNM139" s="16"/>
      <c r="CNN139" s="16"/>
      <c r="CNO139" s="16"/>
      <c r="CNP139" s="16"/>
      <c r="CNQ139" s="16"/>
      <c r="CNR139" s="16"/>
      <c r="CNS139" s="16"/>
      <c r="CNT139" s="16"/>
      <c r="CNU139" s="16"/>
      <c r="CNV139" s="16"/>
      <c r="CNW139" s="16"/>
      <c r="CNX139" s="16"/>
      <c r="CNY139" s="16"/>
      <c r="CNZ139" s="16"/>
      <c r="COA139" s="16"/>
      <c r="COB139" s="16"/>
      <c r="COC139" s="16"/>
      <c r="COD139" s="16"/>
      <c r="COE139" s="16"/>
      <c r="COF139" s="16"/>
      <c r="COG139" s="16"/>
      <c r="COH139" s="16"/>
      <c r="COI139" s="16"/>
      <c r="COJ139" s="16"/>
      <c r="COK139" s="16"/>
      <c r="COL139" s="16"/>
      <c r="COM139" s="16"/>
      <c r="CON139" s="16"/>
      <c r="COO139" s="16"/>
      <c r="COP139" s="16"/>
      <c r="COQ139" s="16"/>
      <c r="COR139" s="16"/>
      <c r="COS139" s="16"/>
      <c r="COT139" s="16"/>
      <c r="COU139" s="16"/>
      <c r="COV139" s="16"/>
      <c r="COW139" s="16"/>
      <c r="COX139" s="16"/>
      <c r="COY139" s="16"/>
      <c r="COZ139" s="16"/>
      <c r="CPA139" s="16"/>
      <c r="CPB139" s="16"/>
      <c r="CPC139" s="16"/>
      <c r="CPD139" s="16"/>
      <c r="CPE139" s="16"/>
      <c r="CPF139" s="16"/>
      <c r="CPG139" s="16"/>
      <c r="CPH139" s="16"/>
      <c r="CPI139" s="16"/>
      <c r="CPJ139" s="16"/>
      <c r="CPK139" s="16"/>
      <c r="CPL139" s="16"/>
      <c r="CPM139" s="16"/>
      <c r="CPN139" s="16"/>
      <c r="CPO139" s="16"/>
      <c r="CPP139" s="16"/>
      <c r="CPQ139" s="16"/>
      <c r="CPR139" s="16"/>
      <c r="CPS139" s="16"/>
      <c r="CPT139" s="16"/>
      <c r="CPU139" s="16"/>
      <c r="CPV139" s="16"/>
      <c r="CPW139" s="16"/>
      <c r="CPX139" s="16"/>
      <c r="CPY139" s="16"/>
      <c r="CPZ139" s="16"/>
      <c r="CQA139" s="16"/>
      <c r="CQB139" s="16"/>
      <c r="CQC139" s="16"/>
      <c r="CQD139" s="16"/>
      <c r="CQE139" s="16"/>
      <c r="CQF139" s="16"/>
      <c r="CQG139" s="16"/>
      <c r="CQH139" s="16"/>
      <c r="CQI139" s="16"/>
      <c r="CQJ139" s="16"/>
      <c r="CQK139" s="16"/>
      <c r="CQL139" s="16"/>
      <c r="CQM139" s="16"/>
      <c r="CQN139" s="16"/>
      <c r="CQO139" s="16"/>
      <c r="CQP139" s="16"/>
      <c r="CQQ139" s="16"/>
      <c r="CQR139" s="16"/>
      <c r="CQS139" s="16"/>
      <c r="CQT139" s="16"/>
      <c r="CQU139" s="16"/>
      <c r="CQV139" s="16"/>
      <c r="CQW139" s="16"/>
      <c r="CQX139" s="16"/>
      <c r="CQY139" s="16"/>
      <c r="CQZ139" s="16"/>
      <c r="CRA139" s="16"/>
      <c r="CRB139" s="16"/>
      <c r="CRC139" s="16"/>
      <c r="CRD139" s="16"/>
      <c r="CRE139" s="16"/>
      <c r="CRF139" s="16"/>
      <c r="CRG139" s="16"/>
      <c r="CRH139" s="16"/>
      <c r="CRI139" s="16"/>
      <c r="CRJ139" s="16"/>
      <c r="CRK139" s="16"/>
      <c r="CRL139" s="16"/>
      <c r="CRM139" s="16"/>
      <c r="CRN139" s="16"/>
      <c r="CRO139" s="16"/>
      <c r="CRP139" s="16"/>
      <c r="CRQ139" s="16"/>
      <c r="CRR139" s="16"/>
      <c r="CRS139" s="16"/>
      <c r="CRT139" s="16"/>
      <c r="CRU139" s="16"/>
      <c r="CRV139" s="16"/>
      <c r="CRW139" s="16"/>
      <c r="CRX139" s="16"/>
      <c r="CRY139" s="16"/>
      <c r="CRZ139" s="16"/>
      <c r="CSA139" s="16"/>
      <c r="CSB139" s="16"/>
      <c r="CSC139" s="16"/>
      <c r="CSD139" s="16"/>
      <c r="CSE139" s="16"/>
      <c r="CSF139" s="16"/>
      <c r="CSG139" s="16"/>
      <c r="CSH139" s="16"/>
      <c r="CSI139" s="16"/>
      <c r="CSJ139" s="16"/>
      <c r="CSK139" s="16"/>
      <c r="CSL139" s="16"/>
      <c r="CSM139" s="16"/>
      <c r="CSN139" s="16"/>
      <c r="CSO139" s="16"/>
      <c r="CSP139" s="16"/>
      <c r="CSQ139" s="16"/>
      <c r="CSR139" s="16"/>
      <c r="CSS139" s="16"/>
      <c r="CST139" s="16"/>
      <c r="CSU139" s="16"/>
      <c r="CSV139" s="16"/>
      <c r="CSW139" s="16"/>
      <c r="CSX139" s="16"/>
      <c r="CSY139" s="16"/>
      <c r="CSZ139" s="16"/>
      <c r="CTA139" s="16"/>
      <c r="CTB139" s="16"/>
      <c r="CTC139" s="16"/>
      <c r="CTD139" s="16"/>
      <c r="CTE139" s="16"/>
      <c r="CTF139" s="16"/>
      <c r="CTG139" s="16"/>
      <c r="CTH139" s="16"/>
      <c r="CTI139" s="16"/>
      <c r="CTJ139" s="16"/>
      <c r="CTK139" s="16"/>
      <c r="CTL139" s="16"/>
      <c r="CTM139" s="16"/>
      <c r="CTN139" s="16"/>
      <c r="CTO139" s="16"/>
      <c r="CTP139" s="16"/>
      <c r="CTQ139" s="16"/>
      <c r="CTR139" s="16"/>
      <c r="CTS139" s="16"/>
      <c r="CTT139" s="16"/>
      <c r="CTU139" s="16"/>
      <c r="CTV139" s="16"/>
      <c r="CTW139" s="16"/>
      <c r="CTX139" s="16"/>
      <c r="CTY139" s="16"/>
      <c r="CTZ139" s="16"/>
      <c r="CUA139" s="16"/>
      <c r="CUB139" s="16"/>
      <c r="CUC139" s="16"/>
      <c r="CUD139" s="16"/>
      <c r="CUE139" s="16"/>
      <c r="CUF139" s="16"/>
      <c r="CUG139" s="16"/>
      <c r="CUH139" s="16"/>
      <c r="CUI139" s="16"/>
      <c r="CUJ139" s="16"/>
      <c r="CUK139" s="16"/>
      <c r="CUL139" s="16"/>
      <c r="CUM139" s="16"/>
      <c r="CUN139" s="16"/>
      <c r="CUO139" s="16"/>
      <c r="CUP139" s="16"/>
      <c r="CUQ139" s="16"/>
      <c r="CUR139" s="16"/>
      <c r="CUS139" s="16"/>
      <c r="CUT139" s="16"/>
      <c r="CUU139" s="16"/>
      <c r="CUV139" s="16"/>
      <c r="CUW139" s="16"/>
      <c r="CUX139" s="16"/>
      <c r="CUY139" s="16"/>
      <c r="CUZ139" s="16"/>
      <c r="CVA139" s="16"/>
      <c r="CVB139" s="16"/>
      <c r="CVC139" s="16"/>
      <c r="CVD139" s="16"/>
      <c r="CVE139" s="16"/>
      <c r="CVF139" s="16"/>
      <c r="CVG139" s="16"/>
      <c r="CVH139" s="16"/>
      <c r="CVI139" s="16"/>
      <c r="CVJ139" s="16"/>
      <c r="CVK139" s="16"/>
      <c r="CVL139" s="16"/>
      <c r="CVM139" s="16"/>
      <c r="CVN139" s="16"/>
      <c r="CVO139" s="16"/>
      <c r="CVP139" s="16"/>
      <c r="CVQ139" s="16"/>
      <c r="CVR139" s="16"/>
      <c r="CVS139" s="16"/>
      <c r="CVT139" s="16"/>
      <c r="CVU139" s="16"/>
      <c r="CVV139" s="16"/>
      <c r="CVW139" s="16"/>
      <c r="CVX139" s="16"/>
      <c r="CVY139" s="16"/>
      <c r="CVZ139" s="16"/>
      <c r="CWA139" s="16"/>
      <c r="CWB139" s="16"/>
      <c r="CWC139" s="16"/>
      <c r="CWD139" s="16"/>
      <c r="CWE139" s="16"/>
      <c r="CWF139" s="16"/>
      <c r="CWG139" s="16"/>
      <c r="CWH139" s="16"/>
      <c r="CWI139" s="16"/>
      <c r="CWJ139" s="16"/>
      <c r="CWK139" s="16"/>
      <c r="CWL139" s="16"/>
      <c r="CWM139" s="16"/>
      <c r="CWN139" s="16"/>
      <c r="CWO139" s="16"/>
      <c r="CWP139" s="16"/>
      <c r="CWQ139" s="16"/>
      <c r="CWR139" s="16"/>
      <c r="CWS139" s="16"/>
      <c r="CWT139" s="16"/>
      <c r="CWU139" s="16"/>
      <c r="CWV139" s="16"/>
      <c r="CWW139" s="16"/>
      <c r="CWX139" s="16"/>
      <c r="CWY139" s="16"/>
      <c r="CWZ139" s="16"/>
      <c r="CXA139" s="16"/>
      <c r="CXB139" s="16"/>
      <c r="CXC139" s="16"/>
      <c r="CXD139" s="16"/>
      <c r="CXE139" s="16"/>
      <c r="CXF139" s="16"/>
      <c r="CXG139" s="16"/>
      <c r="CXH139" s="16"/>
      <c r="CXI139" s="16"/>
      <c r="CXJ139" s="16"/>
      <c r="CXK139" s="16"/>
      <c r="CXL139" s="16"/>
      <c r="CXM139" s="16"/>
      <c r="CXN139" s="16"/>
      <c r="CXO139" s="16"/>
      <c r="CXP139" s="16"/>
      <c r="CXQ139" s="16"/>
      <c r="CXR139" s="16"/>
      <c r="CXS139" s="16"/>
      <c r="CXT139" s="16"/>
      <c r="CXU139" s="16"/>
      <c r="CXV139" s="16"/>
      <c r="CXW139" s="16"/>
      <c r="CXX139" s="16"/>
      <c r="CXY139" s="16"/>
      <c r="CXZ139" s="16"/>
      <c r="CYA139" s="16"/>
      <c r="CYB139" s="16"/>
      <c r="CYC139" s="16"/>
      <c r="CYD139" s="16"/>
      <c r="CYE139" s="16"/>
      <c r="CYF139" s="16"/>
      <c r="CYG139" s="16"/>
      <c r="CYH139" s="16"/>
      <c r="CYI139" s="16"/>
      <c r="CYJ139" s="16"/>
      <c r="CYK139" s="16"/>
      <c r="CYL139" s="16"/>
      <c r="CYM139" s="16"/>
      <c r="CYN139" s="16"/>
      <c r="CYO139" s="16"/>
      <c r="CYP139" s="16"/>
      <c r="CYQ139" s="16"/>
      <c r="CYR139" s="16"/>
      <c r="CYS139" s="16"/>
      <c r="CYT139" s="16"/>
      <c r="CYU139" s="16"/>
      <c r="CYV139" s="16"/>
      <c r="CYW139" s="16"/>
      <c r="CYX139" s="16"/>
      <c r="CYY139" s="16"/>
      <c r="CYZ139" s="16"/>
      <c r="CZA139" s="16"/>
      <c r="CZB139" s="16"/>
      <c r="CZC139" s="16"/>
      <c r="CZD139" s="16"/>
      <c r="CZE139" s="16"/>
      <c r="CZF139" s="16"/>
      <c r="CZG139" s="16"/>
      <c r="CZH139" s="16"/>
      <c r="CZI139" s="16"/>
      <c r="CZJ139" s="16"/>
      <c r="CZK139" s="16"/>
      <c r="CZL139" s="16"/>
      <c r="CZM139" s="16"/>
      <c r="CZN139" s="16"/>
      <c r="CZO139" s="16"/>
      <c r="CZP139" s="16"/>
      <c r="CZQ139" s="16"/>
      <c r="CZR139" s="16"/>
      <c r="CZS139" s="16"/>
      <c r="CZT139" s="16"/>
      <c r="CZU139" s="16"/>
      <c r="CZV139" s="16"/>
      <c r="CZW139" s="16"/>
      <c r="CZX139" s="16"/>
      <c r="CZY139" s="16"/>
      <c r="CZZ139" s="16"/>
      <c r="DAA139" s="16"/>
      <c r="DAB139" s="16"/>
      <c r="DAC139" s="16"/>
      <c r="DAD139" s="16"/>
      <c r="DAE139" s="16"/>
      <c r="DAF139" s="16"/>
      <c r="DAG139" s="16"/>
      <c r="DAH139" s="16"/>
      <c r="DAI139" s="16"/>
      <c r="DAJ139" s="16"/>
      <c r="DAK139" s="16"/>
      <c r="DAL139" s="16"/>
      <c r="DAM139" s="16"/>
      <c r="DAN139" s="16"/>
      <c r="DAO139" s="16"/>
      <c r="DAP139" s="16"/>
      <c r="DAQ139" s="16"/>
      <c r="DAR139" s="16"/>
      <c r="DAS139" s="16"/>
      <c r="DAT139" s="16"/>
      <c r="DAU139" s="16"/>
      <c r="DAV139" s="16"/>
      <c r="DAW139" s="16"/>
      <c r="DAX139" s="16"/>
      <c r="DAY139" s="16"/>
      <c r="DAZ139" s="16"/>
      <c r="DBA139" s="16"/>
      <c r="DBB139" s="16"/>
      <c r="DBC139" s="16"/>
      <c r="DBD139" s="16"/>
      <c r="DBE139" s="16"/>
      <c r="DBF139" s="16"/>
      <c r="DBG139" s="16"/>
      <c r="DBH139" s="16"/>
      <c r="DBI139" s="16"/>
      <c r="DBJ139" s="16"/>
      <c r="DBK139" s="16"/>
      <c r="DBL139" s="16"/>
      <c r="DBM139" s="16"/>
      <c r="DBN139" s="16"/>
      <c r="DBO139" s="16"/>
      <c r="DBP139" s="16"/>
      <c r="DBQ139" s="16"/>
      <c r="DBR139" s="16"/>
      <c r="DBS139" s="16"/>
      <c r="DBT139" s="16"/>
      <c r="DBU139" s="16"/>
      <c r="DBV139" s="16"/>
      <c r="DBW139" s="16"/>
      <c r="DBX139" s="16"/>
      <c r="DBY139" s="16"/>
      <c r="DBZ139" s="16"/>
      <c r="DCA139" s="16"/>
      <c r="DCB139" s="16"/>
      <c r="DCC139" s="16"/>
      <c r="DCD139" s="16"/>
      <c r="DCE139" s="16"/>
      <c r="DCF139" s="16"/>
      <c r="DCG139" s="16"/>
      <c r="DCH139" s="16"/>
      <c r="DCI139" s="16"/>
      <c r="DCJ139" s="16"/>
      <c r="DCK139" s="16"/>
      <c r="DCL139" s="16"/>
      <c r="DCM139" s="16"/>
      <c r="DCN139" s="16"/>
      <c r="DCO139" s="16"/>
      <c r="DCP139" s="16"/>
      <c r="DCQ139" s="16"/>
      <c r="DCR139" s="16"/>
      <c r="DCS139" s="16"/>
      <c r="DCT139" s="16"/>
      <c r="DCU139" s="16"/>
      <c r="DCV139" s="16"/>
      <c r="DCW139" s="16"/>
      <c r="DCX139" s="16"/>
      <c r="DCY139" s="16"/>
      <c r="DCZ139" s="16"/>
      <c r="DDA139" s="16"/>
      <c r="DDB139" s="16"/>
      <c r="DDC139" s="16"/>
      <c r="DDD139" s="16"/>
      <c r="DDE139" s="16"/>
      <c r="DDF139" s="16"/>
      <c r="DDG139" s="16"/>
      <c r="DDH139" s="16"/>
      <c r="DDI139" s="16"/>
      <c r="DDJ139" s="16"/>
      <c r="DDK139" s="16"/>
      <c r="DDL139" s="16"/>
      <c r="DDM139" s="16"/>
      <c r="DDN139" s="16"/>
      <c r="DDO139" s="16"/>
      <c r="DDP139" s="16"/>
      <c r="DDQ139" s="16"/>
      <c r="DDR139" s="16"/>
      <c r="DDS139" s="16"/>
      <c r="DDT139" s="16"/>
      <c r="DDU139" s="16"/>
      <c r="DDV139" s="16"/>
      <c r="DDW139" s="16"/>
      <c r="DDX139" s="16"/>
      <c r="DDY139" s="16"/>
      <c r="DDZ139" s="16"/>
      <c r="DEA139" s="16"/>
      <c r="DEB139" s="16"/>
      <c r="DEC139" s="16"/>
      <c r="DED139" s="16"/>
      <c r="DEE139" s="16"/>
      <c r="DEF139" s="16"/>
      <c r="DEG139" s="16"/>
      <c r="DEH139" s="16"/>
      <c r="DEI139" s="16"/>
      <c r="DEJ139" s="16"/>
      <c r="DEK139" s="16"/>
      <c r="DEL139" s="16"/>
      <c r="DEM139" s="16"/>
      <c r="DEN139" s="16"/>
      <c r="DEO139" s="16"/>
      <c r="DEP139" s="16"/>
      <c r="DEQ139" s="16"/>
      <c r="DER139" s="16"/>
      <c r="DES139" s="16"/>
      <c r="DET139" s="16"/>
      <c r="DEU139" s="16"/>
      <c r="DEV139" s="16"/>
      <c r="DEW139" s="16"/>
      <c r="DEX139" s="16"/>
      <c r="DEY139" s="16"/>
      <c r="DEZ139" s="16"/>
      <c r="DFA139" s="16"/>
      <c r="DFB139" s="16"/>
      <c r="DFC139" s="16"/>
      <c r="DFD139" s="16"/>
      <c r="DFE139" s="16"/>
      <c r="DFF139" s="16"/>
      <c r="DFG139" s="16"/>
      <c r="DFH139" s="16"/>
      <c r="DFI139" s="16"/>
      <c r="DFJ139" s="16"/>
      <c r="DFK139" s="16"/>
      <c r="DFL139" s="16"/>
      <c r="DFM139" s="16"/>
      <c r="DFN139" s="16"/>
      <c r="DFO139" s="16"/>
      <c r="DFP139" s="16"/>
      <c r="DFQ139" s="16"/>
      <c r="DFR139" s="16"/>
      <c r="DFS139" s="16"/>
      <c r="DFT139" s="16"/>
      <c r="DFU139" s="16"/>
      <c r="DFV139" s="16"/>
      <c r="DFW139" s="16"/>
      <c r="DFX139" s="16"/>
      <c r="DFY139" s="16"/>
      <c r="DFZ139" s="16"/>
      <c r="DGA139" s="16"/>
      <c r="DGB139" s="16"/>
      <c r="DGC139" s="16"/>
      <c r="DGD139" s="16"/>
      <c r="DGE139" s="16"/>
      <c r="DGF139" s="16"/>
      <c r="DGG139" s="16"/>
      <c r="DGH139" s="16"/>
      <c r="DGI139" s="16"/>
      <c r="DGJ139" s="16"/>
      <c r="DGK139" s="16"/>
      <c r="DGL139" s="16"/>
      <c r="DGM139" s="16"/>
      <c r="DGN139" s="16"/>
      <c r="DGO139" s="16"/>
      <c r="DGP139" s="16"/>
      <c r="DGQ139" s="16"/>
      <c r="DGR139" s="16"/>
      <c r="DGS139" s="16"/>
      <c r="DGT139" s="16"/>
      <c r="DGU139" s="16"/>
      <c r="DGV139" s="16"/>
      <c r="DGW139" s="16"/>
      <c r="DGX139" s="16"/>
      <c r="DGY139" s="16"/>
      <c r="DGZ139" s="16"/>
      <c r="DHA139" s="16"/>
      <c r="DHB139" s="16"/>
      <c r="DHC139" s="16"/>
      <c r="DHD139" s="16"/>
      <c r="DHE139" s="16"/>
      <c r="DHF139" s="16"/>
      <c r="DHG139" s="16"/>
      <c r="DHH139" s="16"/>
      <c r="DHI139" s="16"/>
      <c r="DHJ139" s="16"/>
      <c r="DHK139" s="16"/>
      <c r="DHL139" s="16"/>
      <c r="DHM139" s="16"/>
      <c r="DHN139" s="16"/>
      <c r="DHO139" s="16"/>
      <c r="DHP139" s="16"/>
      <c r="DHQ139" s="16"/>
      <c r="DHR139" s="16"/>
      <c r="DHS139" s="16"/>
      <c r="DHT139" s="16"/>
      <c r="DHU139" s="16"/>
      <c r="DHV139" s="16"/>
      <c r="DHW139" s="16"/>
      <c r="DHX139" s="16"/>
      <c r="DHY139" s="16"/>
      <c r="DHZ139" s="16"/>
      <c r="DIA139" s="16"/>
      <c r="DIB139" s="16"/>
      <c r="DIC139" s="16"/>
      <c r="DID139" s="16"/>
      <c r="DIE139" s="16"/>
      <c r="DIF139" s="16"/>
      <c r="DIG139" s="16"/>
      <c r="DIH139" s="16"/>
      <c r="DII139" s="16"/>
      <c r="DIJ139" s="16"/>
      <c r="DIK139" s="16"/>
      <c r="DIL139" s="16"/>
      <c r="DIM139" s="16"/>
      <c r="DIN139" s="16"/>
      <c r="DIO139" s="16"/>
      <c r="DIP139" s="16"/>
      <c r="DIQ139" s="16"/>
      <c r="DIR139" s="16"/>
      <c r="DIS139" s="16"/>
      <c r="DIT139" s="16"/>
      <c r="DIU139" s="16"/>
      <c r="DIV139" s="16"/>
      <c r="DIW139" s="16"/>
      <c r="DIX139" s="16"/>
      <c r="DIY139" s="16"/>
      <c r="DIZ139" s="16"/>
      <c r="DJA139" s="16"/>
      <c r="DJB139" s="16"/>
      <c r="DJC139" s="16"/>
      <c r="DJD139" s="16"/>
      <c r="DJE139" s="16"/>
      <c r="DJF139" s="16"/>
      <c r="DJG139" s="16"/>
      <c r="DJH139" s="16"/>
      <c r="DJI139" s="16"/>
      <c r="DJJ139" s="16"/>
      <c r="DJK139" s="16"/>
      <c r="DJL139" s="16"/>
      <c r="DJM139" s="16"/>
      <c r="DJN139" s="16"/>
      <c r="DJO139" s="16"/>
      <c r="DJP139" s="16"/>
      <c r="DJQ139" s="16"/>
      <c r="DJR139" s="16"/>
      <c r="DJS139" s="16"/>
      <c r="DJT139" s="16"/>
      <c r="DJU139" s="16"/>
      <c r="DJV139" s="16"/>
      <c r="DJW139" s="16"/>
      <c r="DJX139" s="16"/>
      <c r="DJY139" s="16"/>
      <c r="DJZ139" s="16"/>
      <c r="DKA139" s="16"/>
      <c r="DKB139" s="16"/>
      <c r="DKC139" s="16"/>
      <c r="DKD139" s="16"/>
      <c r="DKE139" s="16"/>
      <c r="DKF139" s="16"/>
      <c r="DKG139" s="16"/>
      <c r="DKH139" s="16"/>
      <c r="DKI139" s="16"/>
      <c r="DKJ139" s="16"/>
      <c r="DKK139" s="16"/>
      <c r="DKL139" s="16"/>
      <c r="DKM139" s="16"/>
      <c r="DKN139" s="16"/>
      <c r="DKO139" s="16"/>
      <c r="DKP139" s="16"/>
      <c r="DKQ139" s="16"/>
      <c r="DKR139" s="16"/>
      <c r="DKS139" s="16"/>
      <c r="DKT139" s="16"/>
      <c r="DKU139" s="16"/>
      <c r="DKV139" s="16"/>
      <c r="DKW139" s="16"/>
      <c r="DKX139" s="16"/>
      <c r="DKY139" s="16"/>
      <c r="DKZ139" s="16"/>
      <c r="DLA139" s="16"/>
      <c r="DLB139" s="16"/>
      <c r="DLC139" s="16"/>
      <c r="DLD139" s="16"/>
      <c r="DLE139" s="16"/>
      <c r="DLF139" s="16"/>
      <c r="DLG139" s="16"/>
      <c r="DLH139" s="16"/>
      <c r="DLI139" s="16"/>
      <c r="DLJ139" s="16"/>
      <c r="DLK139" s="16"/>
      <c r="DLL139" s="16"/>
      <c r="DLM139" s="16"/>
      <c r="DLN139" s="16"/>
      <c r="DLO139" s="16"/>
      <c r="DLP139" s="16"/>
      <c r="DLQ139" s="16"/>
      <c r="DLR139" s="16"/>
      <c r="DLS139" s="16"/>
      <c r="DLT139" s="16"/>
      <c r="DLU139" s="16"/>
      <c r="DLV139" s="16"/>
      <c r="DLW139" s="16"/>
      <c r="DLX139" s="16"/>
      <c r="DLY139" s="16"/>
      <c r="DLZ139" s="16"/>
      <c r="DMA139" s="16"/>
      <c r="DMB139" s="16"/>
      <c r="DMC139" s="16"/>
      <c r="DMD139" s="16"/>
      <c r="DME139" s="16"/>
      <c r="DMF139" s="16"/>
      <c r="DMG139" s="16"/>
      <c r="DMH139" s="16"/>
      <c r="DMI139" s="16"/>
      <c r="DMJ139" s="16"/>
      <c r="DMK139" s="16"/>
      <c r="DML139" s="16"/>
      <c r="DMM139" s="16"/>
      <c r="DMN139" s="16"/>
      <c r="DMO139" s="16"/>
      <c r="DMP139" s="16"/>
      <c r="DMQ139" s="16"/>
      <c r="DMR139" s="16"/>
      <c r="DMS139" s="16"/>
      <c r="DMT139" s="16"/>
      <c r="DMU139" s="16"/>
      <c r="DMV139" s="16"/>
      <c r="DMW139" s="16"/>
      <c r="DMX139" s="16"/>
      <c r="DMY139" s="16"/>
      <c r="DMZ139" s="16"/>
      <c r="DNA139" s="16"/>
      <c r="DNB139" s="16"/>
      <c r="DNC139" s="16"/>
      <c r="DND139" s="16"/>
      <c r="DNE139" s="16"/>
      <c r="DNF139" s="16"/>
      <c r="DNG139" s="16"/>
      <c r="DNH139" s="16"/>
      <c r="DNI139" s="16"/>
      <c r="DNJ139" s="16"/>
      <c r="DNK139" s="16"/>
      <c r="DNL139" s="16"/>
      <c r="DNM139" s="16"/>
      <c r="DNN139" s="16"/>
      <c r="DNO139" s="16"/>
      <c r="DNP139" s="16"/>
      <c r="DNQ139" s="16"/>
      <c r="DNR139" s="16"/>
      <c r="DNS139" s="16"/>
      <c r="DNT139" s="16"/>
      <c r="DNU139" s="16"/>
      <c r="DNV139" s="16"/>
      <c r="DNW139" s="16"/>
      <c r="DNX139" s="16"/>
      <c r="DNY139" s="16"/>
      <c r="DNZ139" s="16"/>
      <c r="DOA139" s="16"/>
      <c r="DOB139" s="16"/>
      <c r="DOC139" s="16"/>
      <c r="DOD139" s="16"/>
      <c r="DOE139" s="16"/>
      <c r="DOF139" s="16"/>
      <c r="DOG139" s="16"/>
      <c r="DOH139" s="16"/>
      <c r="DOI139" s="16"/>
      <c r="DOJ139" s="16"/>
      <c r="DOK139" s="16"/>
      <c r="DOL139" s="16"/>
      <c r="DOM139" s="16"/>
      <c r="DON139" s="16"/>
      <c r="DOO139" s="16"/>
      <c r="DOP139" s="16"/>
      <c r="DOQ139" s="16"/>
      <c r="DOR139" s="16"/>
      <c r="DOS139" s="16"/>
      <c r="DOT139" s="16"/>
      <c r="DOU139" s="16"/>
      <c r="DOV139" s="16"/>
      <c r="DOW139" s="16"/>
      <c r="DOX139" s="16"/>
      <c r="DOY139" s="16"/>
      <c r="DOZ139" s="16"/>
      <c r="DPA139" s="16"/>
      <c r="DPB139" s="16"/>
      <c r="DPC139" s="16"/>
      <c r="DPD139" s="16"/>
      <c r="DPE139" s="16"/>
      <c r="DPF139" s="16"/>
      <c r="DPG139" s="16"/>
      <c r="DPH139" s="16"/>
      <c r="DPI139" s="16"/>
      <c r="DPJ139" s="16"/>
      <c r="DPK139" s="16"/>
      <c r="DPL139" s="16"/>
      <c r="DPM139" s="16"/>
      <c r="DPN139" s="16"/>
      <c r="DPO139" s="16"/>
      <c r="DPP139" s="16"/>
      <c r="DPQ139" s="16"/>
      <c r="DPR139" s="16"/>
      <c r="DPS139" s="16"/>
      <c r="DPT139" s="16"/>
      <c r="DPU139" s="16"/>
      <c r="DPV139" s="16"/>
      <c r="DPW139" s="16"/>
      <c r="DPX139" s="16"/>
      <c r="DPY139" s="16"/>
      <c r="DPZ139" s="16"/>
      <c r="DQA139" s="16"/>
      <c r="DQB139" s="16"/>
      <c r="DQC139" s="16"/>
      <c r="DQD139" s="16"/>
      <c r="DQE139" s="16"/>
      <c r="DQF139" s="16"/>
      <c r="DQG139" s="16"/>
      <c r="DQH139" s="16"/>
      <c r="DQI139" s="16"/>
      <c r="DQJ139" s="16"/>
      <c r="DQK139" s="16"/>
      <c r="DQL139" s="16"/>
      <c r="DQM139" s="16"/>
      <c r="DQN139" s="16"/>
      <c r="DQO139" s="16"/>
      <c r="DQP139" s="16"/>
      <c r="DQQ139" s="16"/>
      <c r="DQR139" s="16"/>
      <c r="DQS139" s="16"/>
      <c r="DQT139" s="16"/>
      <c r="DQU139" s="16"/>
      <c r="DQV139" s="16"/>
      <c r="DQW139" s="16"/>
      <c r="DQX139" s="16"/>
      <c r="DQY139" s="16"/>
      <c r="DQZ139" s="16"/>
      <c r="DRA139" s="16"/>
      <c r="DRB139" s="16"/>
      <c r="DRC139" s="16"/>
      <c r="DRD139" s="16"/>
      <c r="DRE139" s="16"/>
      <c r="DRF139" s="16"/>
      <c r="DRG139" s="16"/>
      <c r="DRH139" s="16"/>
      <c r="DRI139" s="16"/>
      <c r="DRJ139" s="16"/>
      <c r="DRK139" s="16"/>
      <c r="DRL139" s="16"/>
      <c r="DRM139" s="16"/>
      <c r="DRN139" s="16"/>
      <c r="DRO139" s="16"/>
      <c r="DRP139" s="16"/>
      <c r="DRQ139" s="16"/>
      <c r="DRR139" s="16"/>
      <c r="DRS139" s="16"/>
      <c r="DRT139" s="16"/>
      <c r="DRU139" s="16"/>
      <c r="DRV139" s="16"/>
      <c r="DRW139" s="16"/>
      <c r="DRX139" s="16"/>
      <c r="DRY139" s="16"/>
      <c r="DRZ139" s="16"/>
      <c r="DSA139" s="16"/>
      <c r="DSB139" s="16"/>
      <c r="DSC139" s="16"/>
      <c r="DSD139" s="16"/>
      <c r="DSE139" s="16"/>
      <c r="DSF139" s="16"/>
      <c r="DSG139" s="16"/>
      <c r="DSH139" s="16"/>
      <c r="DSI139" s="16"/>
      <c r="DSJ139" s="16"/>
      <c r="DSK139" s="16"/>
      <c r="DSL139" s="16"/>
      <c r="DSM139" s="16"/>
      <c r="DSN139" s="16"/>
      <c r="DSO139" s="16"/>
      <c r="DSP139" s="16"/>
      <c r="DSQ139" s="16"/>
      <c r="DSR139" s="16"/>
      <c r="DSS139" s="16"/>
      <c r="DST139" s="16"/>
      <c r="DSU139" s="16"/>
      <c r="DSV139" s="16"/>
      <c r="DSW139" s="16"/>
      <c r="DSX139" s="16"/>
      <c r="DSY139" s="16"/>
      <c r="DSZ139" s="16"/>
      <c r="DTA139" s="16"/>
      <c r="DTB139" s="16"/>
      <c r="DTC139" s="16"/>
      <c r="DTD139" s="16"/>
      <c r="DTE139" s="16"/>
      <c r="DTF139" s="16"/>
      <c r="DTG139" s="16"/>
      <c r="DTH139" s="16"/>
      <c r="DTI139" s="16"/>
      <c r="DTJ139" s="16"/>
      <c r="DTK139" s="16"/>
      <c r="DTL139" s="16"/>
      <c r="DTM139" s="16"/>
      <c r="DTN139" s="16"/>
      <c r="DTO139" s="16"/>
      <c r="DTP139" s="16"/>
      <c r="DTQ139" s="16"/>
      <c r="DTR139" s="16"/>
      <c r="DTS139" s="16"/>
      <c r="DTT139" s="16"/>
      <c r="DTU139" s="16"/>
      <c r="DTV139" s="16"/>
      <c r="DTW139" s="16"/>
      <c r="DTX139" s="16"/>
      <c r="DTY139" s="16"/>
      <c r="DTZ139" s="16"/>
      <c r="DUA139" s="16"/>
      <c r="DUB139" s="16"/>
      <c r="DUC139" s="16"/>
      <c r="DUD139" s="16"/>
      <c r="DUE139" s="16"/>
      <c r="DUF139" s="16"/>
      <c r="DUG139" s="16"/>
      <c r="DUH139" s="16"/>
      <c r="DUI139" s="16"/>
      <c r="DUJ139" s="16"/>
      <c r="DUK139" s="16"/>
      <c r="DUL139" s="16"/>
      <c r="DUM139" s="16"/>
      <c r="DUN139" s="16"/>
      <c r="DUO139" s="16"/>
      <c r="DUP139" s="16"/>
      <c r="DUQ139" s="16"/>
      <c r="DUR139" s="16"/>
      <c r="DUS139" s="16"/>
      <c r="DUT139" s="16"/>
      <c r="DUU139" s="16"/>
      <c r="DUV139" s="16"/>
      <c r="DUW139" s="16"/>
      <c r="DUX139" s="16"/>
      <c r="DUY139" s="16"/>
      <c r="DUZ139" s="16"/>
      <c r="DVA139" s="16"/>
      <c r="DVB139" s="16"/>
      <c r="DVC139" s="16"/>
      <c r="DVD139" s="16"/>
      <c r="DVE139" s="16"/>
      <c r="DVF139" s="16"/>
      <c r="DVG139" s="16"/>
      <c r="DVH139" s="16"/>
      <c r="DVI139" s="16"/>
      <c r="DVJ139" s="16"/>
      <c r="DVK139" s="16"/>
      <c r="DVL139" s="16"/>
      <c r="DVM139" s="16"/>
      <c r="DVN139" s="16"/>
      <c r="DVO139" s="16"/>
      <c r="DVP139" s="16"/>
      <c r="DVQ139" s="16"/>
      <c r="DVR139" s="16"/>
      <c r="DVS139" s="16"/>
      <c r="DVT139" s="16"/>
      <c r="DVU139" s="16"/>
      <c r="DVV139" s="16"/>
      <c r="DVW139" s="16"/>
      <c r="DVX139" s="16"/>
      <c r="DVY139" s="16"/>
      <c r="DVZ139" s="16"/>
      <c r="DWA139" s="16"/>
      <c r="DWB139" s="16"/>
      <c r="DWC139" s="16"/>
      <c r="DWD139" s="16"/>
      <c r="DWE139" s="16"/>
      <c r="DWF139" s="16"/>
      <c r="DWG139" s="16"/>
      <c r="DWH139" s="16"/>
      <c r="DWI139" s="16"/>
      <c r="DWJ139" s="16"/>
      <c r="DWK139" s="16"/>
      <c r="DWL139" s="16"/>
      <c r="DWM139" s="16"/>
      <c r="DWN139" s="16"/>
      <c r="DWO139" s="16"/>
      <c r="DWP139" s="16"/>
      <c r="DWQ139" s="16"/>
      <c r="DWR139" s="16"/>
      <c r="DWS139" s="16"/>
      <c r="DWT139" s="16"/>
      <c r="DWU139" s="16"/>
      <c r="DWV139" s="16"/>
      <c r="DWW139" s="16"/>
      <c r="DWX139" s="16"/>
      <c r="DWY139" s="16"/>
      <c r="DWZ139" s="16"/>
      <c r="DXA139" s="16"/>
      <c r="DXB139" s="16"/>
      <c r="DXC139" s="16"/>
      <c r="DXD139" s="16"/>
      <c r="DXE139" s="16"/>
      <c r="DXF139" s="16"/>
      <c r="DXG139" s="16"/>
      <c r="DXH139" s="16"/>
      <c r="DXI139" s="16"/>
      <c r="DXJ139" s="16"/>
      <c r="DXK139" s="16"/>
      <c r="DXL139" s="16"/>
      <c r="DXM139" s="16"/>
      <c r="DXN139" s="16"/>
      <c r="DXO139" s="16"/>
      <c r="DXP139" s="16"/>
      <c r="DXQ139" s="16"/>
      <c r="DXR139" s="16"/>
      <c r="DXS139" s="16"/>
      <c r="DXT139" s="16"/>
      <c r="DXU139" s="16"/>
      <c r="DXV139" s="16"/>
      <c r="DXW139" s="16"/>
      <c r="DXX139" s="16"/>
      <c r="DXY139" s="16"/>
      <c r="DXZ139" s="16"/>
      <c r="DYA139" s="16"/>
      <c r="DYB139" s="16"/>
      <c r="DYC139" s="16"/>
      <c r="DYD139" s="16"/>
      <c r="DYE139" s="16"/>
      <c r="DYF139" s="16"/>
      <c r="DYG139" s="16"/>
      <c r="DYH139" s="16"/>
      <c r="DYI139" s="16"/>
      <c r="DYJ139" s="16"/>
      <c r="DYK139" s="16"/>
      <c r="DYL139" s="16"/>
      <c r="DYM139" s="16"/>
      <c r="DYN139" s="16"/>
      <c r="DYO139" s="16"/>
      <c r="DYP139" s="16"/>
      <c r="DYQ139" s="16"/>
      <c r="DYR139" s="16"/>
      <c r="DYS139" s="16"/>
      <c r="DYT139" s="16"/>
      <c r="DYU139" s="16"/>
      <c r="DYV139" s="16"/>
      <c r="DYW139" s="16"/>
      <c r="DYX139" s="16"/>
      <c r="DYY139" s="16"/>
      <c r="DYZ139" s="16"/>
      <c r="DZA139" s="16"/>
      <c r="DZB139" s="16"/>
      <c r="DZC139" s="16"/>
      <c r="DZD139" s="16"/>
      <c r="DZE139" s="16"/>
      <c r="DZF139" s="16"/>
      <c r="DZG139" s="16"/>
      <c r="DZH139" s="16"/>
      <c r="DZI139" s="16"/>
      <c r="DZJ139" s="16"/>
      <c r="DZK139" s="16"/>
      <c r="DZL139" s="16"/>
      <c r="DZM139" s="16"/>
      <c r="DZN139" s="16"/>
      <c r="DZO139" s="16"/>
      <c r="DZP139" s="16"/>
      <c r="DZQ139" s="16"/>
      <c r="DZR139" s="16"/>
      <c r="DZS139" s="16"/>
      <c r="DZT139" s="16"/>
      <c r="DZU139" s="16"/>
      <c r="DZV139" s="16"/>
      <c r="DZW139" s="16"/>
      <c r="DZX139" s="16"/>
      <c r="DZY139" s="16"/>
      <c r="DZZ139" s="16"/>
      <c r="EAA139" s="16"/>
      <c r="EAB139" s="16"/>
      <c r="EAC139" s="16"/>
      <c r="EAD139" s="16"/>
      <c r="EAE139" s="16"/>
      <c r="EAF139" s="16"/>
      <c r="EAG139" s="16"/>
      <c r="EAH139" s="16"/>
      <c r="EAI139" s="16"/>
      <c r="EAJ139" s="16"/>
      <c r="EAK139" s="16"/>
      <c r="EAL139" s="16"/>
      <c r="EAM139" s="16"/>
      <c r="EAN139" s="16"/>
      <c r="EAO139" s="16"/>
      <c r="EAP139" s="16"/>
      <c r="EAQ139" s="16"/>
      <c r="EAR139" s="16"/>
      <c r="EAS139" s="16"/>
      <c r="EAT139" s="16"/>
      <c r="EAU139" s="16"/>
      <c r="EAV139" s="16"/>
      <c r="EAW139" s="16"/>
      <c r="EAX139" s="16"/>
      <c r="EAY139" s="16"/>
      <c r="EAZ139" s="16"/>
      <c r="EBA139" s="16"/>
      <c r="EBB139" s="16"/>
      <c r="EBC139" s="16"/>
      <c r="EBD139" s="16"/>
      <c r="EBE139" s="16"/>
      <c r="EBF139" s="16"/>
      <c r="EBG139" s="16"/>
      <c r="EBH139" s="16"/>
      <c r="EBI139" s="16"/>
      <c r="EBJ139" s="16"/>
      <c r="EBK139" s="16"/>
      <c r="EBL139" s="16"/>
      <c r="EBM139" s="16"/>
      <c r="EBN139" s="16"/>
      <c r="EBO139" s="16"/>
      <c r="EBP139" s="16"/>
      <c r="EBQ139" s="16"/>
      <c r="EBR139" s="16"/>
      <c r="EBS139" s="16"/>
      <c r="EBT139" s="16"/>
      <c r="EBU139" s="16"/>
      <c r="EBV139" s="16"/>
      <c r="EBW139" s="16"/>
      <c r="EBX139" s="16"/>
      <c r="EBY139" s="16"/>
      <c r="EBZ139" s="16"/>
      <c r="ECA139" s="16"/>
      <c r="ECB139" s="16"/>
      <c r="ECC139" s="16"/>
      <c r="ECD139" s="16"/>
      <c r="ECE139" s="16"/>
      <c r="ECF139" s="16"/>
      <c r="ECG139" s="16"/>
      <c r="ECH139" s="16"/>
      <c r="ECI139" s="16"/>
      <c r="ECJ139" s="16"/>
      <c r="ECK139" s="16"/>
      <c r="ECL139" s="16"/>
      <c r="ECM139" s="16"/>
      <c r="ECN139" s="16"/>
      <c r="ECO139" s="16"/>
      <c r="ECP139" s="16"/>
      <c r="ECQ139" s="16"/>
      <c r="ECR139" s="16"/>
      <c r="ECS139" s="16"/>
      <c r="ECT139" s="16"/>
      <c r="ECU139" s="16"/>
      <c r="ECV139" s="16"/>
      <c r="ECW139" s="16"/>
      <c r="ECX139" s="16"/>
      <c r="ECY139" s="16"/>
      <c r="ECZ139" s="16"/>
      <c r="EDA139" s="16"/>
      <c r="EDB139" s="16"/>
      <c r="EDC139" s="16"/>
      <c r="EDD139" s="16"/>
      <c r="EDE139" s="16"/>
      <c r="EDF139" s="16"/>
      <c r="EDG139" s="16"/>
      <c r="EDH139" s="16"/>
      <c r="EDI139" s="16"/>
      <c r="EDJ139" s="16"/>
      <c r="EDK139" s="16"/>
      <c r="EDL139" s="16"/>
      <c r="EDM139" s="16"/>
      <c r="EDN139" s="16"/>
      <c r="EDO139" s="16"/>
      <c r="EDP139" s="16"/>
      <c r="EDQ139" s="16"/>
      <c r="EDR139" s="16"/>
      <c r="EDS139" s="16"/>
      <c r="EDT139" s="16"/>
      <c r="EDU139" s="16"/>
      <c r="EDV139" s="16"/>
      <c r="EDW139" s="16"/>
      <c r="EDX139" s="16"/>
      <c r="EDY139" s="16"/>
      <c r="EDZ139" s="16"/>
      <c r="EEA139" s="16"/>
      <c r="EEB139" s="16"/>
      <c r="EEC139" s="16"/>
      <c r="EED139" s="16"/>
      <c r="EEE139" s="16"/>
      <c r="EEF139" s="16"/>
      <c r="EEG139" s="16"/>
      <c r="EEH139" s="16"/>
      <c r="EEI139" s="16"/>
      <c r="EEJ139" s="16"/>
      <c r="EEK139" s="16"/>
      <c r="EEL139" s="16"/>
      <c r="EEM139" s="16"/>
      <c r="EEN139" s="16"/>
      <c r="EEO139" s="16"/>
      <c r="EEP139" s="16"/>
      <c r="EEQ139" s="16"/>
      <c r="EER139" s="16"/>
      <c r="EES139" s="16"/>
      <c r="EET139" s="16"/>
      <c r="EEU139" s="16"/>
      <c r="EEV139" s="16"/>
      <c r="EEW139" s="16"/>
      <c r="EEX139" s="16"/>
      <c r="EEY139" s="16"/>
      <c r="EEZ139" s="16"/>
      <c r="EFA139" s="16"/>
      <c r="EFB139" s="16"/>
      <c r="EFC139" s="16"/>
      <c r="EFD139" s="16"/>
      <c r="EFE139" s="16"/>
      <c r="EFF139" s="16"/>
      <c r="EFG139" s="16"/>
      <c r="EFH139" s="16"/>
      <c r="EFI139" s="16"/>
      <c r="EFJ139" s="16"/>
      <c r="EFK139" s="16"/>
      <c r="EFL139" s="16"/>
      <c r="EFM139" s="16"/>
      <c r="EFN139" s="16"/>
      <c r="EFO139" s="16"/>
      <c r="EFP139" s="16"/>
      <c r="EFQ139" s="16"/>
      <c r="EFR139" s="16"/>
      <c r="EFS139" s="16"/>
      <c r="EFT139" s="16"/>
      <c r="EFU139" s="16"/>
      <c r="EFV139" s="16"/>
      <c r="EFW139" s="16"/>
      <c r="EFX139" s="16"/>
      <c r="EFY139" s="16"/>
      <c r="EFZ139" s="16"/>
      <c r="EGA139" s="16"/>
      <c r="EGB139" s="16"/>
      <c r="EGC139" s="16"/>
      <c r="EGD139" s="16"/>
      <c r="EGE139" s="16"/>
      <c r="EGF139" s="16"/>
      <c r="EGG139" s="16"/>
      <c r="EGH139" s="16"/>
      <c r="EGI139" s="16"/>
      <c r="EGJ139" s="16"/>
      <c r="EGK139" s="16"/>
      <c r="EGL139" s="16"/>
      <c r="EGM139" s="16"/>
      <c r="EGN139" s="16"/>
      <c r="EGO139" s="16"/>
      <c r="EGP139" s="16"/>
      <c r="EGQ139" s="16"/>
      <c r="EGR139" s="16"/>
      <c r="EGS139" s="16"/>
      <c r="EGT139" s="16"/>
      <c r="EGU139" s="16"/>
      <c r="EGV139" s="16"/>
      <c r="EGW139" s="16"/>
      <c r="EGX139" s="16"/>
      <c r="EGY139" s="16"/>
      <c r="EGZ139" s="16"/>
      <c r="EHA139" s="16"/>
      <c r="EHB139" s="16"/>
      <c r="EHC139" s="16"/>
      <c r="EHD139" s="16"/>
      <c r="EHE139" s="16"/>
      <c r="EHF139" s="16"/>
      <c r="EHG139" s="16"/>
      <c r="EHH139" s="16"/>
      <c r="EHI139" s="16"/>
      <c r="EHJ139" s="16"/>
      <c r="EHK139" s="16"/>
      <c r="EHL139" s="16"/>
      <c r="EHM139" s="16"/>
      <c r="EHN139" s="16"/>
      <c r="EHO139" s="16"/>
      <c r="EHP139" s="16"/>
      <c r="EHQ139" s="16"/>
      <c r="EHR139" s="16"/>
      <c r="EHS139" s="16"/>
      <c r="EHT139" s="16"/>
      <c r="EHU139" s="16"/>
      <c r="EHV139" s="16"/>
      <c r="EHW139" s="16"/>
      <c r="EHX139" s="16"/>
      <c r="EHY139" s="16"/>
      <c r="EHZ139" s="16"/>
      <c r="EIA139" s="16"/>
      <c r="EIB139" s="16"/>
      <c r="EIC139" s="16"/>
      <c r="EID139" s="16"/>
      <c r="EIE139" s="16"/>
      <c r="EIF139" s="16"/>
      <c r="EIG139" s="16"/>
      <c r="EIH139" s="16"/>
      <c r="EII139" s="16"/>
      <c r="EIJ139" s="16"/>
      <c r="EIK139" s="16"/>
      <c r="EIL139" s="16"/>
      <c r="EIM139" s="16"/>
      <c r="EIN139" s="16"/>
      <c r="EIO139" s="16"/>
      <c r="EIP139" s="16"/>
      <c r="EIQ139" s="16"/>
      <c r="EIR139" s="16"/>
      <c r="EIS139" s="16"/>
      <c r="EIT139" s="16"/>
      <c r="EIU139" s="16"/>
      <c r="EIV139" s="16"/>
      <c r="EIW139" s="16"/>
      <c r="EIX139" s="16"/>
      <c r="EIY139" s="16"/>
      <c r="EIZ139" s="16"/>
      <c r="EJA139" s="16"/>
      <c r="EJB139" s="16"/>
      <c r="EJC139" s="16"/>
      <c r="EJD139" s="16"/>
      <c r="EJE139" s="16"/>
      <c r="EJF139" s="16"/>
      <c r="EJG139" s="16"/>
      <c r="EJH139" s="16"/>
      <c r="EJI139" s="16"/>
      <c r="EJJ139" s="16"/>
      <c r="EJK139" s="16"/>
      <c r="EJL139" s="16"/>
      <c r="EJM139" s="16"/>
      <c r="EJN139" s="16"/>
      <c r="EJO139" s="16"/>
      <c r="EJP139" s="16"/>
      <c r="EJQ139" s="16"/>
      <c r="EJR139" s="16"/>
      <c r="EJS139" s="16"/>
      <c r="EJT139" s="16"/>
      <c r="EJU139" s="16"/>
      <c r="EJV139" s="16"/>
      <c r="EJW139" s="16"/>
      <c r="EJX139" s="16"/>
      <c r="EJY139" s="16"/>
      <c r="EJZ139" s="16"/>
      <c r="EKA139" s="16"/>
      <c r="EKB139" s="16"/>
      <c r="EKC139" s="16"/>
      <c r="EKD139" s="16"/>
      <c r="EKE139" s="16"/>
      <c r="EKF139" s="16"/>
      <c r="EKG139" s="16"/>
      <c r="EKH139" s="16"/>
      <c r="EKI139" s="16"/>
      <c r="EKJ139" s="16"/>
      <c r="EKK139" s="16"/>
      <c r="EKL139" s="16"/>
      <c r="EKM139" s="16"/>
      <c r="EKN139" s="16"/>
      <c r="EKO139" s="16"/>
      <c r="EKP139" s="16"/>
      <c r="EKQ139" s="16"/>
      <c r="EKR139" s="16"/>
      <c r="EKS139" s="16"/>
      <c r="EKT139" s="16"/>
      <c r="EKU139" s="16"/>
      <c r="EKV139" s="16"/>
      <c r="EKW139" s="16"/>
      <c r="EKX139" s="16"/>
      <c r="EKY139" s="16"/>
      <c r="EKZ139" s="16"/>
      <c r="ELA139" s="16"/>
      <c r="ELB139" s="16"/>
      <c r="ELC139" s="16"/>
      <c r="ELD139" s="16"/>
      <c r="ELE139" s="16"/>
      <c r="ELF139" s="16"/>
      <c r="ELG139" s="16"/>
      <c r="ELH139" s="16"/>
      <c r="ELI139" s="16"/>
      <c r="ELJ139" s="16"/>
      <c r="ELK139" s="16"/>
      <c r="ELL139" s="16"/>
      <c r="ELM139" s="16"/>
      <c r="ELN139" s="16"/>
      <c r="ELO139" s="16"/>
      <c r="ELP139" s="16"/>
      <c r="ELQ139" s="16"/>
      <c r="ELR139" s="16"/>
      <c r="ELS139" s="16"/>
      <c r="ELT139" s="16"/>
      <c r="ELU139" s="16"/>
      <c r="ELV139" s="16"/>
      <c r="ELW139" s="16"/>
      <c r="ELX139" s="16"/>
      <c r="ELY139" s="16"/>
      <c r="ELZ139" s="16"/>
      <c r="EMA139" s="16"/>
      <c r="EMB139" s="16"/>
      <c r="EMC139" s="16"/>
      <c r="EMD139" s="16"/>
      <c r="EME139" s="16"/>
      <c r="EMF139" s="16"/>
      <c r="EMG139" s="16"/>
      <c r="EMH139" s="16"/>
      <c r="EMI139" s="16"/>
      <c r="EMJ139" s="16"/>
      <c r="EMK139" s="16"/>
      <c r="EML139" s="16"/>
      <c r="EMM139" s="16"/>
      <c r="EMN139" s="16"/>
      <c r="EMO139" s="16"/>
      <c r="EMP139" s="16"/>
      <c r="EMQ139" s="16"/>
      <c r="EMR139" s="16"/>
      <c r="EMS139" s="16"/>
      <c r="EMT139" s="16"/>
      <c r="EMU139" s="16"/>
      <c r="EMV139" s="16"/>
      <c r="EMW139" s="16"/>
      <c r="EMX139" s="16"/>
      <c r="EMY139" s="16"/>
      <c r="EMZ139" s="16"/>
      <c r="ENA139" s="16"/>
      <c r="ENB139" s="16"/>
      <c r="ENC139" s="16"/>
      <c r="END139" s="16"/>
      <c r="ENE139" s="16"/>
      <c r="ENF139" s="16"/>
      <c r="ENG139" s="16"/>
      <c r="ENH139" s="16"/>
      <c r="ENI139" s="16"/>
      <c r="ENJ139" s="16"/>
      <c r="ENK139" s="16"/>
      <c r="ENL139" s="16"/>
      <c r="ENM139" s="16"/>
      <c r="ENN139" s="16"/>
      <c r="ENO139" s="16"/>
      <c r="ENP139" s="16"/>
      <c r="ENQ139" s="16"/>
      <c r="ENR139" s="16"/>
      <c r="ENS139" s="16"/>
      <c r="ENT139" s="16"/>
      <c r="ENU139" s="16"/>
      <c r="ENV139" s="16"/>
      <c r="ENW139" s="16"/>
      <c r="ENX139" s="16"/>
      <c r="ENY139" s="16"/>
      <c r="ENZ139" s="16"/>
      <c r="EOA139" s="16"/>
      <c r="EOB139" s="16"/>
      <c r="EOC139" s="16"/>
      <c r="EOD139" s="16"/>
      <c r="EOE139" s="16"/>
      <c r="EOF139" s="16"/>
      <c r="EOG139" s="16"/>
      <c r="EOH139" s="16"/>
      <c r="EOI139" s="16"/>
      <c r="EOJ139" s="16"/>
      <c r="EOK139" s="16"/>
      <c r="EOL139" s="16"/>
      <c r="EOM139" s="16"/>
      <c r="EON139" s="16"/>
      <c r="EOO139" s="16"/>
      <c r="EOP139" s="16"/>
      <c r="EOQ139" s="16"/>
      <c r="EOR139" s="16"/>
      <c r="EOS139" s="16"/>
      <c r="EOT139" s="16"/>
      <c r="EOU139" s="16"/>
      <c r="EOV139" s="16"/>
      <c r="EOW139" s="16"/>
      <c r="EOX139" s="16"/>
      <c r="EOY139" s="16"/>
      <c r="EOZ139" s="16"/>
      <c r="EPA139" s="16"/>
      <c r="EPB139" s="16"/>
      <c r="EPC139" s="16"/>
      <c r="EPD139" s="16"/>
      <c r="EPE139" s="16"/>
      <c r="EPF139" s="16"/>
      <c r="EPG139" s="16"/>
      <c r="EPH139" s="16"/>
      <c r="EPI139" s="16"/>
      <c r="EPJ139" s="16"/>
      <c r="EPK139" s="16"/>
      <c r="EPL139" s="16"/>
      <c r="EPM139" s="16"/>
      <c r="EPN139" s="16"/>
      <c r="EPO139" s="16"/>
      <c r="EPP139" s="16"/>
      <c r="EPQ139" s="16"/>
      <c r="EPR139" s="16"/>
      <c r="EPS139" s="16"/>
      <c r="EPT139" s="16"/>
      <c r="EPU139" s="16"/>
      <c r="EPV139" s="16"/>
      <c r="EPW139" s="16"/>
      <c r="EPX139" s="16"/>
      <c r="EPY139" s="16"/>
      <c r="EPZ139" s="16"/>
      <c r="EQA139" s="16"/>
      <c r="EQB139" s="16"/>
      <c r="EQC139" s="16"/>
      <c r="EQD139" s="16"/>
      <c r="EQE139" s="16"/>
      <c r="EQF139" s="16"/>
      <c r="EQG139" s="16"/>
      <c r="EQH139" s="16"/>
      <c r="EQI139" s="16"/>
      <c r="EQJ139" s="16"/>
      <c r="EQK139" s="16"/>
      <c r="EQL139" s="16"/>
      <c r="EQM139" s="16"/>
      <c r="EQN139" s="16"/>
      <c r="EQO139" s="16"/>
      <c r="EQP139" s="16"/>
      <c r="EQQ139" s="16"/>
      <c r="EQR139" s="16"/>
      <c r="EQS139" s="16"/>
      <c r="EQT139" s="16"/>
      <c r="EQU139" s="16"/>
      <c r="EQV139" s="16"/>
      <c r="EQW139" s="16"/>
      <c r="EQX139" s="16"/>
      <c r="EQY139" s="16"/>
      <c r="EQZ139" s="16"/>
      <c r="ERA139" s="16"/>
      <c r="ERB139" s="16"/>
      <c r="ERC139" s="16"/>
      <c r="ERD139" s="16"/>
      <c r="ERE139" s="16"/>
      <c r="ERF139" s="16"/>
      <c r="ERG139" s="16"/>
      <c r="ERH139" s="16"/>
      <c r="ERI139" s="16"/>
      <c r="ERJ139" s="16"/>
      <c r="ERK139" s="16"/>
      <c r="ERL139" s="16"/>
      <c r="ERM139" s="16"/>
      <c r="ERN139" s="16"/>
      <c r="ERO139" s="16"/>
      <c r="ERP139" s="16"/>
      <c r="ERQ139" s="16"/>
      <c r="ERR139" s="16"/>
      <c r="ERS139" s="16"/>
      <c r="ERT139" s="16"/>
      <c r="ERU139" s="16"/>
      <c r="ERV139" s="16"/>
      <c r="ERW139" s="16"/>
      <c r="ERX139" s="16"/>
      <c r="ERY139" s="16"/>
      <c r="ERZ139" s="16"/>
      <c r="ESA139" s="16"/>
      <c r="ESB139" s="16"/>
      <c r="ESC139" s="16"/>
      <c r="ESD139" s="16"/>
      <c r="ESE139" s="16"/>
      <c r="ESF139" s="16"/>
      <c r="ESG139" s="16"/>
      <c r="ESH139" s="16"/>
      <c r="ESI139" s="16"/>
      <c r="ESJ139" s="16"/>
      <c r="ESK139" s="16"/>
      <c r="ESL139" s="16"/>
      <c r="ESM139" s="16"/>
      <c r="ESN139" s="16"/>
      <c r="ESO139" s="16"/>
      <c r="ESP139" s="16"/>
      <c r="ESQ139" s="16"/>
      <c r="ESR139" s="16"/>
      <c r="ESS139" s="16"/>
      <c r="EST139" s="16"/>
      <c r="ESU139" s="16"/>
      <c r="ESV139" s="16"/>
      <c r="ESW139" s="16"/>
      <c r="ESX139" s="16"/>
      <c r="ESY139" s="16"/>
      <c r="ESZ139" s="16"/>
      <c r="ETA139" s="16"/>
      <c r="ETB139" s="16"/>
      <c r="ETC139" s="16"/>
      <c r="ETD139" s="16"/>
      <c r="ETE139" s="16"/>
      <c r="ETF139" s="16"/>
      <c r="ETG139" s="16"/>
      <c r="ETH139" s="16"/>
      <c r="ETI139" s="16"/>
      <c r="ETJ139" s="16"/>
      <c r="ETK139" s="16"/>
      <c r="ETL139" s="16"/>
      <c r="ETM139" s="16"/>
      <c r="ETN139" s="16"/>
      <c r="ETO139" s="16"/>
      <c r="ETP139" s="16"/>
      <c r="ETQ139" s="16"/>
      <c r="ETR139" s="16"/>
      <c r="ETS139" s="16"/>
      <c r="ETT139" s="16"/>
      <c r="ETU139" s="16"/>
      <c r="ETV139" s="16"/>
      <c r="ETW139" s="16"/>
      <c r="ETX139" s="16"/>
      <c r="ETY139" s="16"/>
      <c r="ETZ139" s="16"/>
      <c r="EUA139" s="16"/>
      <c r="EUB139" s="16"/>
      <c r="EUC139" s="16"/>
      <c r="EUD139" s="16"/>
      <c r="EUE139" s="16"/>
      <c r="EUF139" s="16"/>
      <c r="EUG139" s="16"/>
      <c r="EUH139" s="16"/>
      <c r="EUI139" s="16"/>
      <c r="EUJ139" s="16"/>
      <c r="EUK139" s="16"/>
      <c r="EUL139" s="16"/>
      <c r="EUM139" s="16"/>
      <c r="EUN139" s="16"/>
      <c r="EUO139" s="16"/>
      <c r="EUP139" s="16"/>
      <c r="EUQ139" s="16"/>
      <c r="EUR139" s="16"/>
      <c r="EUS139" s="16"/>
      <c r="EUT139" s="16"/>
      <c r="EUU139" s="16"/>
      <c r="EUV139" s="16"/>
      <c r="EUW139" s="16"/>
      <c r="EUX139" s="16"/>
      <c r="EUY139" s="16"/>
      <c r="EUZ139" s="16"/>
      <c r="EVA139" s="16"/>
      <c r="EVB139" s="16"/>
      <c r="EVC139" s="16"/>
      <c r="EVD139" s="16"/>
      <c r="EVE139" s="16"/>
      <c r="EVF139" s="16"/>
      <c r="EVG139" s="16"/>
      <c r="EVH139" s="16"/>
      <c r="EVI139" s="16"/>
      <c r="EVJ139" s="16"/>
      <c r="EVK139" s="16"/>
      <c r="EVL139" s="16"/>
      <c r="EVM139" s="16"/>
      <c r="EVN139" s="16"/>
      <c r="EVO139" s="16"/>
      <c r="EVP139" s="16"/>
      <c r="EVQ139" s="16"/>
      <c r="EVR139" s="16"/>
      <c r="EVS139" s="16"/>
      <c r="EVT139" s="16"/>
      <c r="EVU139" s="16"/>
      <c r="EVV139" s="16"/>
      <c r="EVW139" s="16"/>
      <c r="EVX139" s="16"/>
      <c r="EVY139" s="16"/>
      <c r="EVZ139" s="16"/>
      <c r="EWA139" s="16"/>
      <c r="EWB139" s="16"/>
      <c r="EWC139" s="16"/>
      <c r="EWD139" s="16"/>
      <c r="EWE139" s="16"/>
      <c r="EWF139" s="16"/>
      <c r="EWG139" s="16"/>
      <c r="EWH139" s="16"/>
      <c r="EWI139" s="16"/>
      <c r="EWJ139" s="16"/>
      <c r="EWK139" s="16"/>
      <c r="EWL139" s="16"/>
      <c r="EWM139" s="16"/>
      <c r="EWN139" s="16"/>
      <c r="EWO139" s="16"/>
      <c r="EWP139" s="16"/>
      <c r="EWQ139" s="16"/>
      <c r="EWR139" s="16"/>
      <c r="EWS139" s="16"/>
      <c r="EWT139" s="16"/>
      <c r="EWU139" s="16"/>
      <c r="EWV139" s="16"/>
      <c r="EWW139" s="16"/>
      <c r="EWX139" s="16"/>
      <c r="EWY139" s="16"/>
      <c r="EWZ139" s="16"/>
      <c r="EXA139" s="16"/>
      <c r="EXB139" s="16"/>
      <c r="EXC139" s="16"/>
      <c r="EXD139" s="16"/>
      <c r="EXE139" s="16"/>
      <c r="EXF139" s="16"/>
      <c r="EXG139" s="16"/>
      <c r="EXH139" s="16"/>
      <c r="EXI139" s="16"/>
      <c r="EXJ139" s="16"/>
      <c r="EXK139" s="16"/>
      <c r="EXL139" s="16"/>
      <c r="EXM139" s="16"/>
      <c r="EXN139" s="16"/>
      <c r="EXO139" s="16"/>
      <c r="EXP139" s="16"/>
      <c r="EXQ139" s="16"/>
      <c r="EXR139" s="16"/>
      <c r="EXS139" s="16"/>
      <c r="EXT139" s="16"/>
      <c r="EXU139" s="16"/>
      <c r="EXV139" s="16"/>
      <c r="EXW139" s="16"/>
      <c r="EXX139" s="16"/>
      <c r="EXY139" s="16"/>
      <c r="EXZ139" s="16"/>
      <c r="EYA139" s="16"/>
      <c r="EYB139" s="16"/>
      <c r="EYC139" s="16"/>
      <c r="EYD139" s="16"/>
      <c r="EYE139" s="16"/>
      <c r="EYF139" s="16"/>
      <c r="EYG139" s="16"/>
      <c r="EYH139" s="16"/>
      <c r="EYI139" s="16"/>
      <c r="EYJ139" s="16"/>
      <c r="EYK139" s="16"/>
      <c r="EYL139" s="16"/>
      <c r="EYM139" s="16"/>
      <c r="EYN139" s="16"/>
      <c r="EYO139" s="16"/>
      <c r="EYP139" s="16"/>
      <c r="EYQ139" s="16"/>
      <c r="EYR139" s="16"/>
      <c r="EYS139" s="16"/>
      <c r="EYT139" s="16"/>
      <c r="EYU139" s="16"/>
      <c r="EYV139" s="16"/>
      <c r="EYW139" s="16"/>
      <c r="EYX139" s="16"/>
      <c r="EYY139" s="16"/>
      <c r="EYZ139" s="16"/>
      <c r="EZA139" s="16"/>
      <c r="EZB139" s="16"/>
      <c r="EZC139" s="16"/>
      <c r="EZD139" s="16"/>
      <c r="EZE139" s="16"/>
      <c r="EZF139" s="16"/>
      <c r="EZG139" s="16"/>
      <c r="EZH139" s="16"/>
      <c r="EZI139" s="16"/>
      <c r="EZJ139" s="16"/>
      <c r="EZK139" s="16"/>
      <c r="EZL139" s="16"/>
      <c r="EZM139" s="16"/>
      <c r="EZN139" s="16"/>
      <c r="EZO139" s="16"/>
      <c r="EZP139" s="16"/>
      <c r="EZQ139" s="16"/>
      <c r="EZR139" s="16"/>
      <c r="EZS139" s="16"/>
      <c r="EZT139" s="16"/>
      <c r="EZU139" s="16"/>
      <c r="EZV139" s="16"/>
      <c r="EZW139" s="16"/>
      <c r="EZX139" s="16"/>
      <c r="EZY139" s="16"/>
      <c r="EZZ139" s="16"/>
      <c r="FAA139" s="16"/>
      <c r="FAB139" s="16"/>
      <c r="FAC139" s="16"/>
      <c r="FAD139" s="16"/>
      <c r="FAE139" s="16"/>
      <c r="FAF139" s="16"/>
      <c r="FAG139" s="16"/>
      <c r="FAH139" s="16"/>
      <c r="FAI139" s="16"/>
      <c r="FAJ139" s="16"/>
      <c r="FAK139" s="16"/>
      <c r="FAL139" s="16"/>
      <c r="FAM139" s="16"/>
      <c r="FAN139" s="16"/>
      <c r="FAO139" s="16"/>
      <c r="FAP139" s="16"/>
      <c r="FAQ139" s="16"/>
      <c r="FAR139" s="16"/>
      <c r="FAS139" s="16"/>
      <c r="FAT139" s="16"/>
      <c r="FAU139" s="16"/>
      <c r="FAV139" s="16"/>
      <c r="FAW139" s="16"/>
      <c r="FAX139" s="16"/>
      <c r="FAY139" s="16"/>
      <c r="FAZ139" s="16"/>
      <c r="FBA139" s="16"/>
      <c r="FBB139" s="16"/>
      <c r="FBC139" s="16"/>
      <c r="FBD139" s="16"/>
      <c r="FBE139" s="16"/>
      <c r="FBF139" s="16"/>
      <c r="FBG139" s="16"/>
      <c r="FBH139" s="16"/>
      <c r="FBI139" s="16"/>
      <c r="FBJ139" s="16"/>
      <c r="FBK139" s="16"/>
      <c r="FBL139" s="16"/>
      <c r="FBM139" s="16"/>
      <c r="FBN139" s="16"/>
      <c r="FBO139" s="16"/>
      <c r="FBP139" s="16"/>
      <c r="FBQ139" s="16"/>
      <c r="FBR139" s="16"/>
      <c r="FBS139" s="16"/>
      <c r="FBT139" s="16"/>
      <c r="FBU139" s="16"/>
      <c r="FBV139" s="16"/>
      <c r="FBW139" s="16"/>
      <c r="FBX139" s="16"/>
      <c r="FBY139" s="16"/>
      <c r="FBZ139" s="16"/>
      <c r="FCA139" s="16"/>
      <c r="FCB139" s="16"/>
      <c r="FCC139" s="16"/>
      <c r="FCD139" s="16"/>
      <c r="FCE139" s="16"/>
      <c r="FCF139" s="16"/>
      <c r="FCG139" s="16"/>
      <c r="FCH139" s="16"/>
      <c r="FCI139" s="16"/>
      <c r="FCJ139" s="16"/>
      <c r="FCK139" s="16"/>
      <c r="FCL139" s="16"/>
      <c r="FCM139" s="16"/>
      <c r="FCN139" s="16"/>
      <c r="FCO139" s="16"/>
      <c r="FCP139" s="16"/>
      <c r="FCQ139" s="16"/>
      <c r="FCR139" s="16"/>
      <c r="FCS139" s="16"/>
      <c r="FCT139" s="16"/>
      <c r="FCU139" s="16"/>
      <c r="FCV139" s="16"/>
      <c r="FCW139" s="16"/>
      <c r="FCX139" s="16"/>
      <c r="FCY139" s="16"/>
      <c r="FCZ139" s="16"/>
      <c r="FDA139" s="16"/>
      <c r="FDB139" s="16"/>
      <c r="FDC139" s="16"/>
      <c r="FDD139" s="16"/>
      <c r="FDE139" s="16"/>
      <c r="FDF139" s="16"/>
      <c r="FDG139" s="16"/>
      <c r="FDH139" s="16"/>
      <c r="FDI139" s="16"/>
      <c r="FDJ139" s="16"/>
      <c r="FDK139" s="16"/>
      <c r="FDL139" s="16"/>
      <c r="FDM139" s="16"/>
      <c r="FDN139" s="16"/>
      <c r="FDO139" s="16"/>
      <c r="FDP139" s="16"/>
      <c r="FDQ139" s="16"/>
      <c r="FDR139" s="16"/>
      <c r="FDS139" s="16"/>
      <c r="FDT139" s="16"/>
      <c r="FDU139" s="16"/>
      <c r="FDV139" s="16"/>
      <c r="FDW139" s="16"/>
      <c r="FDX139" s="16"/>
      <c r="FDY139" s="16"/>
      <c r="FDZ139" s="16"/>
      <c r="FEA139" s="16"/>
      <c r="FEB139" s="16"/>
      <c r="FEC139" s="16"/>
      <c r="FED139" s="16"/>
      <c r="FEE139" s="16"/>
      <c r="FEF139" s="16"/>
      <c r="FEG139" s="16"/>
      <c r="FEH139" s="16"/>
      <c r="FEI139" s="16"/>
      <c r="FEJ139" s="16"/>
      <c r="FEK139" s="16"/>
      <c r="FEL139" s="16"/>
      <c r="FEM139" s="16"/>
      <c r="FEN139" s="16"/>
      <c r="FEO139" s="16"/>
      <c r="FEP139" s="16"/>
      <c r="FEQ139" s="16"/>
      <c r="FER139" s="16"/>
      <c r="FES139" s="16"/>
      <c r="FET139" s="16"/>
      <c r="FEU139" s="16"/>
      <c r="FEV139" s="16"/>
      <c r="FEW139" s="16"/>
      <c r="FEX139" s="16"/>
      <c r="FEY139" s="16"/>
      <c r="FEZ139" s="16"/>
      <c r="FFA139" s="16"/>
      <c r="FFB139" s="16"/>
      <c r="FFC139" s="16"/>
      <c r="FFD139" s="16"/>
      <c r="FFE139" s="16"/>
      <c r="FFF139" s="16"/>
      <c r="FFG139" s="16"/>
      <c r="FFH139" s="16"/>
      <c r="FFI139" s="16"/>
      <c r="FFJ139" s="16"/>
      <c r="FFK139" s="16"/>
      <c r="FFL139" s="16"/>
      <c r="FFM139" s="16"/>
      <c r="FFN139" s="16"/>
      <c r="FFO139" s="16"/>
      <c r="FFP139" s="16"/>
      <c r="FFQ139" s="16"/>
      <c r="FFR139" s="16"/>
      <c r="FFS139" s="16"/>
      <c r="FFT139" s="16"/>
      <c r="FFU139" s="16"/>
      <c r="FFV139" s="16"/>
      <c r="FFW139" s="16"/>
      <c r="FFX139" s="16"/>
      <c r="FFY139" s="16"/>
      <c r="FFZ139" s="16"/>
      <c r="FGA139" s="16"/>
      <c r="FGB139" s="16"/>
      <c r="FGC139" s="16"/>
      <c r="FGD139" s="16"/>
      <c r="FGE139" s="16"/>
      <c r="FGF139" s="16"/>
      <c r="FGG139" s="16"/>
      <c r="FGH139" s="16"/>
      <c r="FGI139" s="16"/>
      <c r="FGJ139" s="16"/>
      <c r="FGK139" s="16"/>
      <c r="FGL139" s="16"/>
      <c r="FGM139" s="16"/>
      <c r="FGN139" s="16"/>
      <c r="FGO139" s="16"/>
      <c r="FGP139" s="16"/>
      <c r="FGQ139" s="16"/>
      <c r="FGR139" s="16"/>
      <c r="FGS139" s="16"/>
      <c r="FGT139" s="16"/>
      <c r="FGU139" s="16"/>
      <c r="FGV139" s="16"/>
      <c r="FGW139" s="16"/>
      <c r="FGX139" s="16"/>
      <c r="FGY139" s="16"/>
      <c r="FGZ139" s="16"/>
      <c r="FHA139" s="16"/>
      <c r="FHB139" s="16"/>
      <c r="FHC139" s="16"/>
      <c r="FHD139" s="16"/>
      <c r="FHE139" s="16"/>
      <c r="FHF139" s="16"/>
      <c r="FHG139" s="16"/>
      <c r="FHH139" s="16"/>
      <c r="FHI139" s="16"/>
      <c r="FHJ139" s="16"/>
      <c r="FHK139" s="16"/>
      <c r="FHL139" s="16"/>
      <c r="FHM139" s="16"/>
      <c r="FHN139" s="16"/>
      <c r="FHO139" s="16"/>
      <c r="FHP139" s="16"/>
      <c r="FHQ139" s="16"/>
      <c r="FHR139" s="16"/>
      <c r="FHS139" s="16"/>
      <c r="FHT139" s="16"/>
      <c r="FHU139" s="16"/>
      <c r="FHV139" s="16"/>
      <c r="FHW139" s="16"/>
      <c r="FHX139" s="16"/>
      <c r="FHY139" s="16"/>
      <c r="FHZ139" s="16"/>
      <c r="FIA139" s="16"/>
      <c r="FIB139" s="16"/>
      <c r="FIC139" s="16"/>
      <c r="FID139" s="16"/>
      <c r="FIE139" s="16"/>
      <c r="FIF139" s="16"/>
      <c r="FIG139" s="16"/>
      <c r="FIH139" s="16"/>
      <c r="FII139" s="16"/>
      <c r="FIJ139" s="16"/>
      <c r="FIK139" s="16"/>
      <c r="FIL139" s="16"/>
      <c r="FIM139" s="16"/>
      <c r="FIN139" s="16"/>
      <c r="FIO139" s="16"/>
      <c r="FIP139" s="16"/>
      <c r="FIQ139" s="16"/>
      <c r="FIR139" s="16"/>
      <c r="FIS139" s="16"/>
      <c r="FIT139" s="16"/>
      <c r="FIU139" s="16"/>
      <c r="FIV139" s="16"/>
      <c r="FIW139" s="16"/>
      <c r="FIX139" s="16"/>
      <c r="FIY139" s="16"/>
      <c r="FIZ139" s="16"/>
      <c r="FJA139" s="16"/>
      <c r="FJB139" s="16"/>
      <c r="FJC139" s="16"/>
      <c r="FJD139" s="16"/>
      <c r="FJE139" s="16"/>
      <c r="FJF139" s="16"/>
      <c r="FJG139" s="16"/>
      <c r="FJH139" s="16"/>
      <c r="FJI139" s="16"/>
      <c r="FJJ139" s="16"/>
      <c r="FJK139" s="16"/>
      <c r="FJL139" s="16"/>
      <c r="FJM139" s="16"/>
      <c r="FJN139" s="16"/>
      <c r="FJO139" s="16"/>
      <c r="FJP139" s="16"/>
      <c r="FJQ139" s="16"/>
      <c r="FJR139" s="16"/>
      <c r="FJS139" s="16"/>
      <c r="FJT139" s="16"/>
      <c r="FJU139" s="16"/>
      <c r="FJV139" s="16"/>
      <c r="FJW139" s="16"/>
      <c r="FJX139" s="16"/>
      <c r="FJY139" s="16"/>
      <c r="FJZ139" s="16"/>
      <c r="FKA139" s="16"/>
      <c r="FKB139" s="16"/>
      <c r="FKC139" s="16"/>
      <c r="FKD139" s="16"/>
      <c r="FKE139" s="16"/>
      <c r="FKF139" s="16"/>
      <c r="FKG139" s="16"/>
      <c r="FKH139" s="16"/>
      <c r="FKI139" s="16"/>
      <c r="FKJ139" s="16"/>
      <c r="FKK139" s="16"/>
      <c r="FKL139" s="16"/>
      <c r="FKM139" s="16"/>
      <c r="FKN139" s="16"/>
      <c r="FKO139" s="16"/>
      <c r="FKP139" s="16"/>
      <c r="FKQ139" s="16"/>
      <c r="FKR139" s="16"/>
      <c r="FKS139" s="16"/>
      <c r="FKT139" s="16"/>
      <c r="FKU139" s="16"/>
      <c r="FKV139" s="16"/>
      <c r="FKW139" s="16"/>
      <c r="FKX139" s="16"/>
      <c r="FKY139" s="16"/>
      <c r="FKZ139" s="16"/>
      <c r="FLA139" s="16"/>
      <c r="FLB139" s="16"/>
      <c r="FLC139" s="16"/>
      <c r="FLD139" s="16"/>
      <c r="FLE139" s="16"/>
      <c r="FLF139" s="16"/>
      <c r="FLG139" s="16"/>
      <c r="FLH139" s="16"/>
      <c r="FLI139" s="16"/>
      <c r="FLJ139" s="16"/>
      <c r="FLK139" s="16"/>
      <c r="FLL139" s="16"/>
      <c r="FLM139" s="16"/>
      <c r="FLN139" s="16"/>
      <c r="FLO139" s="16"/>
      <c r="FLP139" s="16"/>
      <c r="FLQ139" s="16"/>
      <c r="FLR139" s="16"/>
      <c r="FLS139" s="16"/>
      <c r="FLT139" s="16"/>
      <c r="FLU139" s="16"/>
      <c r="FLV139" s="16"/>
      <c r="FLW139" s="16"/>
      <c r="FLX139" s="16"/>
      <c r="FLY139" s="16"/>
      <c r="FLZ139" s="16"/>
      <c r="FMA139" s="16"/>
      <c r="FMB139" s="16"/>
      <c r="FMC139" s="16"/>
      <c r="FMD139" s="16"/>
      <c r="FME139" s="16"/>
      <c r="FMF139" s="16"/>
      <c r="FMG139" s="16"/>
      <c r="FMH139" s="16"/>
      <c r="FMI139" s="16"/>
      <c r="FMJ139" s="16"/>
      <c r="FMK139" s="16"/>
      <c r="FML139" s="16"/>
      <c r="FMM139" s="16"/>
      <c r="FMN139" s="16"/>
      <c r="FMO139" s="16"/>
      <c r="FMP139" s="16"/>
      <c r="FMQ139" s="16"/>
      <c r="FMR139" s="16"/>
      <c r="FMS139" s="16"/>
      <c r="FMT139" s="16"/>
      <c r="FMU139" s="16"/>
      <c r="FMV139" s="16"/>
      <c r="FMW139" s="16"/>
      <c r="FMX139" s="16"/>
      <c r="FMY139" s="16"/>
      <c r="FMZ139" s="16"/>
      <c r="FNA139" s="16"/>
      <c r="FNB139" s="16"/>
      <c r="FNC139" s="16"/>
      <c r="FND139" s="16"/>
      <c r="FNE139" s="16"/>
      <c r="FNF139" s="16"/>
      <c r="FNG139" s="16"/>
      <c r="FNH139" s="16"/>
      <c r="FNI139" s="16"/>
      <c r="FNJ139" s="16"/>
      <c r="FNK139" s="16"/>
      <c r="FNL139" s="16"/>
      <c r="FNM139" s="16"/>
      <c r="FNN139" s="16"/>
      <c r="FNO139" s="16"/>
      <c r="FNP139" s="16"/>
      <c r="FNQ139" s="16"/>
      <c r="FNR139" s="16"/>
      <c r="FNS139" s="16"/>
      <c r="FNT139" s="16"/>
      <c r="FNU139" s="16"/>
      <c r="FNV139" s="16"/>
      <c r="FNW139" s="16"/>
      <c r="FNX139" s="16"/>
      <c r="FNY139" s="16"/>
      <c r="FNZ139" s="16"/>
      <c r="FOA139" s="16"/>
      <c r="FOB139" s="16"/>
      <c r="FOC139" s="16"/>
      <c r="FOD139" s="16"/>
      <c r="FOE139" s="16"/>
      <c r="FOF139" s="16"/>
      <c r="FOG139" s="16"/>
      <c r="FOH139" s="16"/>
      <c r="FOI139" s="16"/>
      <c r="FOJ139" s="16"/>
      <c r="FOK139" s="16"/>
      <c r="FOL139" s="16"/>
      <c r="FOM139" s="16"/>
      <c r="FON139" s="16"/>
      <c r="FOO139" s="16"/>
      <c r="FOP139" s="16"/>
      <c r="FOQ139" s="16"/>
      <c r="FOR139" s="16"/>
      <c r="FOS139" s="16"/>
      <c r="FOT139" s="16"/>
      <c r="FOU139" s="16"/>
      <c r="FOV139" s="16"/>
      <c r="FOW139" s="16"/>
      <c r="FOX139" s="16"/>
      <c r="FOY139" s="16"/>
      <c r="FOZ139" s="16"/>
      <c r="FPA139" s="16"/>
      <c r="FPB139" s="16"/>
      <c r="FPC139" s="16"/>
      <c r="FPD139" s="16"/>
      <c r="FPE139" s="16"/>
      <c r="FPF139" s="16"/>
      <c r="FPG139" s="16"/>
      <c r="FPH139" s="16"/>
      <c r="FPI139" s="16"/>
      <c r="FPJ139" s="16"/>
      <c r="FPK139" s="16"/>
      <c r="FPL139" s="16"/>
      <c r="FPM139" s="16"/>
      <c r="FPN139" s="16"/>
      <c r="FPO139" s="16"/>
      <c r="FPP139" s="16"/>
      <c r="FPQ139" s="16"/>
      <c r="FPR139" s="16"/>
      <c r="FPS139" s="16"/>
      <c r="FPT139" s="16"/>
      <c r="FPU139" s="16"/>
      <c r="FPV139" s="16"/>
      <c r="FPW139" s="16"/>
      <c r="FPX139" s="16"/>
      <c r="FPY139" s="16"/>
      <c r="FPZ139" s="16"/>
      <c r="FQA139" s="16"/>
      <c r="FQB139" s="16"/>
      <c r="FQC139" s="16"/>
      <c r="FQD139" s="16"/>
      <c r="FQE139" s="16"/>
      <c r="FQF139" s="16"/>
      <c r="FQG139" s="16"/>
      <c r="FQH139" s="16"/>
      <c r="FQI139" s="16"/>
      <c r="FQJ139" s="16"/>
      <c r="FQK139" s="16"/>
      <c r="FQL139" s="16"/>
      <c r="FQM139" s="16"/>
      <c r="FQN139" s="16"/>
      <c r="FQO139" s="16"/>
      <c r="FQP139" s="16"/>
      <c r="FQQ139" s="16"/>
      <c r="FQR139" s="16"/>
      <c r="FQS139" s="16"/>
      <c r="FQT139" s="16"/>
      <c r="FQU139" s="16"/>
      <c r="FQV139" s="16"/>
      <c r="FQW139" s="16"/>
      <c r="FQX139" s="16"/>
      <c r="FQY139" s="16"/>
      <c r="FQZ139" s="16"/>
      <c r="FRA139" s="16"/>
      <c r="FRB139" s="16"/>
      <c r="FRC139" s="16"/>
      <c r="FRD139" s="16"/>
      <c r="FRE139" s="16"/>
      <c r="FRF139" s="16"/>
      <c r="FRG139" s="16"/>
      <c r="FRH139" s="16"/>
      <c r="FRI139" s="16"/>
      <c r="FRJ139" s="16"/>
      <c r="FRK139" s="16"/>
      <c r="FRL139" s="16"/>
      <c r="FRM139" s="16"/>
      <c r="FRN139" s="16"/>
      <c r="FRO139" s="16"/>
      <c r="FRP139" s="16"/>
      <c r="FRQ139" s="16"/>
      <c r="FRR139" s="16"/>
      <c r="FRS139" s="16"/>
      <c r="FRT139" s="16"/>
      <c r="FRU139" s="16"/>
      <c r="FRV139" s="16"/>
      <c r="FRW139" s="16"/>
      <c r="FRX139" s="16"/>
      <c r="FRY139" s="16"/>
      <c r="FRZ139" s="16"/>
      <c r="FSA139" s="16"/>
      <c r="FSB139" s="16"/>
      <c r="FSC139" s="16"/>
      <c r="FSD139" s="16"/>
      <c r="FSE139" s="16"/>
      <c r="FSF139" s="16"/>
      <c r="FSG139" s="16"/>
      <c r="FSH139" s="16"/>
      <c r="FSI139" s="16"/>
      <c r="FSJ139" s="16"/>
      <c r="FSK139" s="16"/>
      <c r="FSL139" s="16"/>
      <c r="FSM139" s="16"/>
      <c r="FSN139" s="16"/>
      <c r="FSO139" s="16"/>
      <c r="FSP139" s="16"/>
      <c r="FSQ139" s="16"/>
      <c r="FSR139" s="16"/>
      <c r="FSS139" s="16"/>
      <c r="FST139" s="16"/>
      <c r="FSU139" s="16"/>
      <c r="FSV139" s="16"/>
      <c r="FSW139" s="16"/>
      <c r="FSX139" s="16"/>
      <c r="FSY139" s="16"/>
      <c r="FSZ139" s="16"/>
      <c r="FTA139" s="16"/>
      <c r="FTB139" s="16"/>
      <c r="FTC139" s="16"/>
      <c r="FTD139" s="16"/>
      <c r="FTE139" s="16"/>
      <c r="FTF139" s="16"/>
      <c r="FTG139" s="16"/>
      <c r="FTH139" s="16"/>
      <c r="FTI139" s="16"/>
      <c r="FTJ139" s="16"/>
      <c r="FTK139" s="16"/>
      <c r="FTL139" s="16"/>
      <c r="FTM139" s="16"/>
      <c r="FTN139" s="16"/>
      <c r="FTO139" s="16"/>
      <c r="FTP139" s="16"/>
      <c r="FTQ139" s="16"/>
      <c r="FTR139" s="16"/>
      <c r="FTS139" s="16"/>
      <c r="FTT139" s="16"/>
      <c r="FTU139" s="16"/>
      <c r="FTV139" s="16"/>
      <c r="FTW139" s="16"/>
      <c r="FTX139" s="16"/>
      <c r="FTY139" s="16"/>
      <c r="FTZ139" s="16"/>
      <c r="FUA139" s="16"/>
      <c r="FUB139" s="16"/>
      <c r="FUC139" s="16"/>
      <c r="FUD139" s="16"/>
      <c r="FUE139" s="16"/>
      <c r="FUF139" s="16"/>
      <c r="FUG139" s="16"/>
      <c r="FUH139" s="16"/>
      <c r="FUI139" s="16"/>
      <c r="FUJ139" s="16"/>
      <c r="FUK139" s="16"/>
      <c r="FUL139" s="16"/>
      <c r="FUM139" s="16"/>
      <c r="FUN139" s="16"/>
      <c r="FUO139" s="16"/>
      <c r="FUP139" s="16"/>
      <c r="FUQ139" s="16"/>
      <c r="FUR139" s="16"/>
      <c r="FUS139" s="16"/>
      <c r="FUT139" s="16"/>
      <c r="FUU139" s="16"/>
      <c r="FUV139" s="16"/>
      <c r="FUW139" s="16"/>
      <c r="FUX139" s="16"/>
      <c r="FUY139" s="16"/>
      <c r="FUZ139" s="16"/>
      <c r="FVA139" s="16"/>
      <c r="FVB139" s="16"/>
      <c r="FVC139" s="16"/>
      <c r="FVD139" s="16"/>
      <c r="FVE139" s="16"/>
      <c r="FVF139" s="16"/>
      <c r="FVG139" s="16"/>
      <c r="FVH139" s="16"/>
      <c r="FVI139" s="16"/>
      <c r="FVJ139" s="16"/>
      <c r="FVK139" s="16"/>
      <c r="FVL139" s="16"/>
      <c r="FVM139" s="16"/>
      <c r="FVN139" s="16"/>
      <c r="FVO139" s="16"/>
      <c r="FVP139" s="16"/>
      <c r="FVQ139" s="16"/>
      <c r="FVR139" s="16"/>
      <c r="FVS139" s="16"/>
      <c r="FVT139" s="16"/>
      <c r="FVU139" s="16"/>
      <c r="FVV139" s="16"/>
      <c r="FVW139" s="16"/>
      <c r="FVX139" s="16"/>
      <c r="FVY139" s="16"/>
      <c r="FVZ139" s="16"/>
      <c r="FWA139" s="16"/>
      <c r="FWB139" s="16"/>
      <c r="FWC139" s="16"/>
      <c r="FWD139" s="16"/>
      <c r="FWE139" s="16"/>
      <c r="FWF139" s="16"/>
      <c r="FWG139" s="16"/>
      <c r="FWH139" s="16"/>
      <c r="FWI139" s="16"/>
      <c r="FWJ139" s="16"/>
      <c r="FWK139" s="16"/>
      <c r="FWL139" s="16"/>
      <c r="FWM139" s="16"/>
      <c r="FWN139" s="16"/>
      <c r="FWO139" s="16"/>
      <c r="FWP139" s="16"/>
      <c r="FWQ139" s="16"/>
      <c r="FWR139" s="16"/>
      <c r="FWS139" s="16"/>
      <c r="FWT139" s="16"/>
      <c r="FWU139" s="16"/>
      <c r="FWV139" s="16"/>
      <c r="FWW139" s="16"/>
      <c r="FWX139" s="16"/>
      <c r="FWY139" s="16"/>
      <c r="FWZ139" s="16"/>
      <c r="FXA139" s="16"/>
      <c r="FXB139" s="16"/>
      <c r="FXC139" s="16"/>
      <c r="FXD139" s="16"/>
      <c r="FXE139" s="16"/>
      <c r="FXF139" s="16"/>
      <c r="FXG139" s="16"/>
      <c r="FXH139" s="16"/>
      <c r="FXI139" s="16"/>
      <c r="FXJ139" s="16"/>
      <c r="FXK139" s="16"/>
      <c r="FXL139" s="16"/>
      <c r="FXM139" s="16"/>
      <c r="FXN139" s="16"/>
      <c r="FXO139" s="16"/>
      <c r="FXP139" s="16"/>
      <c r="FXQ139" s="16"/>
      <c r="FXR139" s="16"/>
      <c r="FXS139" s="16"/>
      <c r="FXT139" s="16"/>
      <c r="FXU139" s="16"/>
      <c r="FXV139" s="16"/>
      <c r="FXW139" s="16"/>
      <c r="FXX139" s="16"/>
      <c r="FXY139" s="16"/>
      <c r="FXZ139" s="16"/>
      <c r="FYA139" s="16"/>
      <c r="FYB139" s="16"/>
      <c r="FYC139" s="16"/>
      <c r="FYD139" s="16"/>
      <c r="FYE139" s="16"/>
      <c r="FYF139" s="16"/>
      <c r="FYG139" s="16"/>
      <c r="FYH139" s="16"/>
      <c r="FYI139" s="16"/>
      <c r="FYJ139" s="16"/>
      <c r="FYK139" s="16"/>
      <c r="FYL139" s="16"/>
      <c r="FYM139" s="16"/>
      <c r="FYN139" s="16"/>
      <c r="FYO139" s="16"/>
      <c r="FYP139" s="16"/>
      <c r="FYQ139" s="16"/>
      <c r="FYR139" s="16"/>
      <c r="FYS139" s="16"/>
      <c r="FYT139" s="16"/>
      <c r="FYU139" s="16"/>
      <c r="FYV139" s="16"/>
      <c r="FYW139" s="16"/>
      <c r="FYX139" s="16"/>
      <c r="FYY139" s="16"/>
      <c r="FYZ139" s="16"/>
      <c r="FZA139" s="16"/>
      <c r="FZB139" s="16"/>
      <c r="FZC139" s="16"/>
      <c r="FZD139" s="16"/>
      <c r="FZE139" s="16"/>
      <c r="FZF139" s="16"/>
      <c r="FZG139" s="16"/>
      <c r="FZH139" s="16"/>
      <c r="FZI139" s="16"/>
      <c r="FZJ139" s="16"/>
      <c r="FZK139" s="16"/>
      <c r="FZL139" s="16"/>
      <c r="FZM139" s="16"/>
      <c r="FZN139" s="16"/>
      <c r="FZO139" s="16"/>
      <c r="FZP139" s="16"/>
      <c r="FZQ139" s="16"/>
      <c r="FZR139" s="16"/>
      <c r="FZS139" s="16"/>
      <c r="FZT139" s="16"/>
      <c r="FZU139" s="16"/>
      <c r="FZV139" s="16"/>
      <c r="FZW139" s="16"/>
      <c r="FZX139" s="16"/>
      <c r="FZY139" s="16"/>
      <c r="FZZ139" s="16"/>
      <c r="GAA139" s="16"/>
      <c r="GAB139" s="16"/>
      <c r="GAC139" s="16"/>
      <c r="GAD139" s="16"/>
      <c r="GAE139" s="16"/>
      <c r="GAF139" s="16"/>
      <c r="GAG139" s="16"/>
      <c r="GAH139" s="16"/>
      <c r="GAI139" s="16"/>
      <c r="GAJ139" s="16"/>
      <c r="GAK139" s="16"/>
      <c r="GAL139" s="16"/>
      <c r="GAM139" s="16"/>
      <c r="GAN139" s="16"/>
      <c r="GAO139" s="16"/>
      <c r="GAP139" s="16"/>
      <c r="GAQ139" s="16"/>
      <c r="GAR139" s="16"/>
      <c r="GAS139" s="16"/>
      <c r="GAT139" s="16"/>
      <c r="GAU139" s="16"/>
      <c r="GAV139" s="16"/>
      <c r="GAW139" s="16"/>
      <c r="GAX139" s="16"/>
      <c r="GAY139" s="16"/>
      <c r="GAZ139" s="16"/>
      <c r="GBA139" s="16"/>
      <c r="GBB139" s="16"/>
      <c r="GBC139" s="16"/>
      <c r="GBD139" s="16"/>
      <c r="GBE139" s="16"/>
      <c r="GBF139" s="16"/>
      <c r="GBG139" s="16"/>
      <c r="GBH139" s="16"/>
      <c r="GBI139" s="16"/>
      <c r="GBJ139" s="16"/>
      <c r="GBK139" s="16"/>
      <c r="GBL139" s="16"/>
      <c r="GBM139" s="16"/>
      <c r="GBN139" s="16"/>
      <c r="GBO139" s="16"/>
      <c r="GBP139" s="16"/>
      <c r="GBQ139" s="16"/>
      <c r="GBR139" s="16"/>
      <c r="GBS139" s="16"/>
      <c r="GBT139" s="16"/>
      <c r="GBU139" s="16"/>
      <c r="GBV139" s="16"/>
      <c r="GBW139" s="16"/>
      <c r="GBX139" s="16"/>
      <c r="GBY139" s="16"/>
      <c r="GBZ139" s="16"/>
      <c r="GCA139" s="16"/>
      <c r="GCB139" s="16"/>
      <c r="GCC139" s="16"/>
      <c r="GCD139" s="16"/>
      <c r="GCE139" s="16"/>
      <c r="GCF139" s="16"/>
      <c r="GCG139" s="16"/>
      <c r="GCH139" s="16"/>
      <c r="GCI139" s="16"/>
      <c r="GCJ139" s="16"/>
      <c r="GCK139" s="16"/>
      <c r="GCL139" s="16"/>
      <c r="GCM139" s="16"/>
      <c r="GCN139" s="16"/>
      <c r="GCO139" s="16"/>
      <c r="GCP139" s="16"/>
      <c r="GCQ139" s="16"/>
      <c r="GCR139" s="16"/>
      <c r="GCS139" s="16"/>
      <c r="GCT139" s="16"/>
      <c r="GCU139" s="16"/>
      <c r="GCV139" s="16"/>
      <c r="GCW139" s="16"/>
      <c r="GCX139" s="16"/>
      <c r="GCY139" s="16"/>
      <c r="GCZ139" s="16"/>
      <c r="GDA139" s="16"/>
      <c r="GDB139" s="16"/>
      <c r="GDC139" s="16"/>
      <c r="GDD139" s="16"/>
      <c r="GDE139" s="16"/>
      <c r="GDF139" s="16"/>
      <c r="GDG139" s="16"/>
      <c r="GDH139" s="16"/>
      <c r="GDI139" s="16"/>
      <c r="GDJ139" s="16"/>
      <c r="GDK139" s="16"/>
      <c r="GDL139" s="16"/>
      <c r="GDM139" s="16"/>
      <c r="GDN139" s="16"/>
      <c r="GDO139" s="16"/>
      <c r="GDP139" s="16"/>
      <c r="GDQ139" s="16"/>
      <c r="GDR139" s="16"/>
      <c r="GDS139" s="16"/>
      <c r="GDT139" s="16"/>
      <c r="GDU139" s="16"/>
      <c r="GDV139" s="16"/>
      <c r="GDW139" s="16"/>
      <c r="GDX139" s="16"/>
      <c r="GDY139" s="16"/>
      <c r="GDZ139" s="16"/>
      <c r="GEA139" s="16"/>
      <c r="GEB139" s="16"/>
      <c r="GEC139" s="16"/>
      <c r="GED139" s="16"/>
      <c r="GEE139" s="16"/>
      <c r="GEF139" s="16"/>
      <c r="GEG139" s="16"/>
      <c r="GEH139" s="16"/>
      <c r="GEI139" s="16"/>
      <c r="GEJ139" s="16"/>
      <c r="GEK139" s="16"/>
      <c r="GEL139" s="16"/>
      <c r="GEM139" s="16"/>
      <c r="GEN139" s="16"/>
      <c r="GEO139" s="16"/>
      <c r="GEP139" s="16"/>
      <c r="GEQ139" s="16"/>
      <c r="GER139" s="16"/>
      <c r="GES139" s="16"/>
      <c r="GET139" s="16"/>
      <c r="GEU139" s="16"/>
      <c r="GEV139" s="16"/>
      <c r="GEW139" s="16"/>
      <c r="GEX139" s="16"/>
      <c r="GEY139" s="16"/>
      <c r="GEZ139" s="16"/>
      <c r="GFA139" s="16"/>
      <c r="GFB139" s="16"/>
      <c r="GFC139" s="16"/>
      <c r="GFD139" s="16"/>
      <c r="GFE139" s="16"/>
      <c r="GFF139" s="16"/>
      <c r="GFG139" s="16"/>
      <c r="GFH139" s="16"/>
      <c r="GFI139" s="16"/>
      <c r="GFJ139" s="16"/>
      <c r="GFK139" s="16"/>
      <c r="GFL139" s="16"/>
      <c r="GFM139" s="16"/>
      <c r="GFN139" s="16"/>
      <c r="GFO139" s="16"/>
      <c r="GFP139" s="16"/>
      <c r="GFQ139" s="16"/>
      <c r="GFR139" s="16"/>
      <c r="GFS139" s="16"/>
      <c r="GFT139" s="16"/>
      <c r="GFU139" s="16"/>
      <c r="GFV139" s="16"/>
      <c r="GFW139" s="16"/>
      <c r="GFX139" s="16"/>
      <c r="GFY139" s="16"/>
      <c r="GFZ139" s="16"/>
      <c r="GGA139" s="16"/>
      <c r="GGB139" s="16"/>
      <c r="GGC139" s="16"/>
      <c r="GGD139" s="16"/>
      <c r="GGE139" s="16"/>
      <c r="GGF139" s="16"/>
      <c r="GGG139" s="16"/>
      <c r="GGH139" s="16"/>
      <c r="GGI139" s="16"/>
      <c r="GGJ139" s="16"/>
      <c r="GGK139" s="16"/>
      <c r="GGL139" s="16"/>
      <c r="GGM139" s="16"/>
      <c r="GGN139" s="16"/>
      <c r="GGO139" s="16"/>
      <c r="GGP139" s="16"/>
      <c r="GGQ139" s="16"/>
      <c r="GGR139" s="16"/>
      <c r="GGS139" s="16"/>
      <c r="GGT139" s="16"/>
      <c r="GGU139" s="16"/>
      <c r="GGV139" s="16"/>
      <c r="GGW139" s="16"/>
      <c r="GGX139" s="16"/>
      <c r="GGY139" s="16"/>
      <c r="GGZ139" s="16"/>
      <c r="GHA139" s="16"/>
      <c r="GHB139" s="16"/>
      <c r="GHC139" s="16"/>
      <c r="GHD139" s="16"/>
      <c r="GHE139" s="16"/>
      <c r="GHF139" s="16"/>
      <c r="GHG139" s="16"/>
      <c r="GHH139" s="16"/>
      <c r="GHI139" s="16"/>
      <c r="GHJ139" s="16"/>
      <c r="GHK139" s="16"/>
      <c r="GHL139" s="16"/>
      <c r="GHM139" s="16"/>
      <c r="GHN139" s="16"/>
      <c r="GHO139" s="16"/>
      <c r="GHP139" s="16"/>
      <c r="GHQ139" s="16"/>
      <c r="GHR139" s="16"/>
      <c r="GHS139" s="16"/>
      <c r="GHT139" s="16"/>
      <c r="GHU139" s="16"/>
      <c r="GHV139" s="16"/>
      <c r="GHW139" s="16"/>
      <c r="GHX139" s="16"/>
      <c r="GHY139" s="16"/>
      <c r="GHZ139" s="16"/>
      <c r="GIA139" s="16"/>
      <c r="GIB139" s="16"/>
      <c r="GIC139" s="16"/>
      <c r="GID139" s="16"/>
      <c r="GIE139" s="16"/>
      <c r="GIF139" s="16"/>
      <c r="GIG139" s="16"/>
      <c r="GIH139" s="16"/>
      <c r="GII139" s="16"/>
      <c r="GIJ139" s="16"/>
      <c r="GIK139" s="16"/>
      <c r="GIL139" s="16"/>
      <c r="GIM139" s="16"/>
      <c r="GIN139" s="16"/>
      <c r="GIO139" s="16"/>
      <c r="GIP139" s="16"/>
      <c r="GIQ139" s="16"/>
      <c r="GIR139" s="16"/>
      <c r="GIS139" s="16"/>
      <c r="GIT139" s="16"/>
      <c r="GIU139" s="16"/>
      <c r="GIV139" s="16"/>
      <c r="GIW139" s="16"/>
      <c r="GIX139" s="16"/>
      <c r="GIY139" s="16"/>
      <c r="GIZ139" s="16"/>
      <c r="GJA139" s="16"/>
      <c r="GJB139" s="16"/>
      <c r="GJC139" s="16"/>
      <c r="GJD139" s="16"/>
      <c r="GJE139" s="16"/>
      <c r="GJF139" s="16"/>
      <c r="GJG139" s="16"/>
      <c r="GJH139" s="16"/>
      <c r="GJI139" s="16"/>
      <c r="GJJ139" s="16"/>
      <c r="GJK139" s="16"/>
      <c r="GJL139" s="16"/>
      <c r="GJM139" s="16"/>
      <c r="GJN139" s="16"/>
      <c r="GJO139" s="16"/>
      <c r="GJP139" s="16"/>
      <c r="GJQ139" s="16"/>
      <c r="GJR139" s="16"/>
      <c r="GJS139" s="16"/>
      <c r="GJT139" s="16"/>
      <c r="GJU139" s="16"/>
      <c r="GJV139" s="16"/>
      <c r="GJW139" s="16"/>
      <c r="GJX139" s="16"/>
      <c r="GJY139" s="16"/>
      <c r="GJZ139" s="16"/>
      <c r="GKA139" s="16"/>
      <c r="GKB139" s="16"/>
      <c r="GKC139" s="16"/>
      <c r="GKD139" s="16"/>
      <c r="GKE139" s="16"/>
      <c r="GKF139" s="16"/>
      <c r="GKG139" s="16"/>
      <c r="GKH139" s="16"/>
      <c r="GKI139" s="16"/>
      <c r="GKJ139" s="16"/>
      <c r="GKK139" s="16"/>
      <c r="GKL139" s="16"/>
      <c r="GKM139" s="16"/>
      <c r="GKN139" s="16"/>
      <c r="GKO139" s="16"/>
      <c r="GKP139" s="16"/>
      <c r="GKQ139" s="16"/>
      <c r="GKR139" s="16"/>
      <c r="GKS139" s="16"/>
      <c r="GKT139" s="16"/>
      <c r="GKU139" s="16"/>
      <c r="GKV139" s="16"/>
      <c r="GKW139" s="16"/>
      <c r="GKX139" s="16"/>
      <c r="GKY139" s="16"/>
      <c r="GKZ139" s="16"/>
      <c r="GLA139" s="16"/>
      <c r="GLB139" s="16"/>
      <c r="GLC139" s="16"/>
      <c r="GLD139" s="16"/>
      <c r="GLE139" s="16"/>
      <c r="GLF139" s="16"/>
      <c r="GLG139" s="16"/>
      <c r="GLH139" s="16"/>
      <c r="GLI139" s="16"/>
      <c r="GLJ139" s="16"/>
      <c r="GLK139" s="16"/>
      <c r="GLL139" s="16"/>
      <c r="GLM139" s="16"/>
      <c r="GLN139" s="16"/>
      <c r="GLO139" s="16"/>
      <c r="GLP139" s="16"/>
      <c r="GLQ139" s="16"/>
      <c r="GLR139" s="16"/>
      <c r="GLS139" s="16"/>
      <c r="GLT139" s="16"/>
      <c r="GLU139" s="16"/>
      <c r="GLV139" s="16"/>
      <c r="GLW139" s="16"/>
      <c r="GLX139" s="16"/>
      <c r="GLY139" s="16"/>
      <c r="GLZ139" s="16"/>
      <c r="GMA139" s="16"/>
      <c r="GMB139" s="16"/>
      <c r="GMC139" s="16"/>
      <c r="GMD139" s="16"/>
      <c r="GME139" s="16"/>
      <c r="GMF139" s="16"/>
      <c r="GMG139" s="16"/>
      <c r="GMH139" s="16"/>
      <c r="GMI139" s="16"/>
      <c r="GMJ139" s="16"/>
      <c r="GMK139" s="16"/>
      <c r="GML139" s="16"/>
      <c r="GMM139" s="16"/>
      <c r="GMN139" s="16"/>
      <c r="GMO139" s="16"/>
      <c r="GMP139" s="16"/>
      <c r="GMQ139" s="16"/>
      <c r="GMR139" s="16"/>
      <c r="GMS139" s="16"/>
      <c r="GMT139" s="16"/>
      <c r="GMU139" s="16"/>
      <c r="GMV139" s="16"/>
      <c r="GMW139" s="16"/>
      <c r="GMX139" s="16"/>
      <c r="GMY139" s="16"/>
      <c r="GMZ139" s="16"/>
      <c r="GNA139" s="16"/>
      <c r="GNB139" s="16"/>
      <c r="GNC139" s="16"/>
      <c r="GND139" s="16"/>
      <c r="GNE139" s="16"/>
      <c r="GNF139" s="16"/>
      <c r="GNG139" s="16"/>
      <c r="GNH139" s="16"/>
      <c r="GNI139" s="16"/>
      <c r="GNJ139" s="16"/>
      <c r="GNK139" s="16"/>
      <c r="GNL139" s="16"/>
      <c r="GNM139" s="16"/>
      <c r="GNN139" s="16"/>
      <c r="GNO139" s="16"/>
      <c r="GNP139" s="16"/>
      <c r="GNQ139" s="16"/>
      <c r="GNR139" s="16"/>
      <c r="GNS139" s="16"/>
      <c r="GNT139" s="16"/>
      <c r="GNU139" s="16"/>
      <c r="GNV139" s="16"/>
      <c r="GNW139" s="16"/>
      <c r="GNX139" s="16"/>
      <c r="GNY139" s="16"/>
      <c r="GNZ139" s="16"/>
      <c r="GOA139" s="16"/>
      <c r="GOB139" s="16"/>
      <c r="GOC139" s="16"/>
      <c r="GOD139" s="16"/>
      <c r="GOE139" s="16"/>
      <c r="GOF139" s="16"/>
      <c r="GOG139" s="16"/>
      <c r="GOH139" s="16"/>
      <c r="GOI139" s="16"/>
      <c r="GOJ139" s="16"/>
      <c r="GOK139" s="16"/>
      <c r="GOL139" s="16"/>
      <c r="GOM139" s="16"/>
      <c r="GON139" s="16"/>
      <c r="GOO139" s="16"/>
      <c r="GOP139" s="16"/>
      <c r="GOQ139" s="16"/>
      <c r="GOR139" s="16"/>
      <c r="GOS139" s="16"/>
      <c r="GOT139" s="16"/>
      <c r="GOU139" s="16"/>
      <c r="GOV139" s="16"/>
      <c r="GOW139" s="16"/>
      <c r="GOX139" s="16"/>
      <c r="GOY139" s="16"/>
      <c r="GOZ139" s="16"/>
      <c r="GPA139" s="16"/>
      <c r="GPB139" s="16"/>
      <c r="GPC139" s="16"/>
      <c r="GPD139" s="16"/>
      <c r="GPE139" s="16"/>
      <c r="GPF139" s="16"/>
      <c r="GPG139" s="16"/>
      <c r="GPH139" s="16"/>
      <c r="GPI139" s="16"/>
      <c r="GPJ139" s="16"/>
      <c r="GPK139" s="16"/>
      <c r="GPL139" s="16"/>
      <c r="GPM139" s="16"/>
      <c r="GPN139" s="16"/>
      <c r="GPO139" s="16"/>
      <c r="GPP139" s="16"/>
      <c r="GPQ139" s="16"/>
      <c r="GPR139" s="16"/>
      <c r="GPS139" s="16"/>
      <c r="GPT139" s="16"/>
      <c r="GPU139" s="16"/>
      <c r="GPV139" s="16"/>
      <c r="GPW139" s="16"/>
      <c r="GPX139" s="16"/>
      <c r="GPY139" s="16"/>
      <c r="GPZ139" s="16"/>
      <c r="GQA139" s="16"/>
      <c r="GQB139" s="16"/>
      <c r="GQC139" s="16"/>
      <c r="GQD139" s="16"/>
      <c r="GQE139" s="16"/>
      <c r="GQF139" s="16"/>
      <c r="GQG139" s="16"/>
      <c r="GQH139" s="16"/>
      <c r="GQI139" s="16"/>
      <c r="GQJ139" s="16"/>
      <c r="GQK139" s="16"/>
      <c r="GQL139" s="16"/>
      <c r="GQM139" s="16"/>
      <c r="GQN139" s="16"/>
      <c r="GQO139" s="16"/>
      <c r="GQP139" s="16"/>
      <c r="GQQ139" s="16"/>
      <c r="GQR139" s="16"/>
      <c r="GQS139" s="16"/>
      <c r="GQT139" s="16"/>
      <c r="GQU139" s="16"/>
      <c r="GQV139" s="16"/>
      <c r="GQW139" s="16"/>
      <c r="GQX139" s="16"/>
      <c r="GQY139" s="16"/>
      <c r="GQZ139" s="16"/>
      <c r="GRA139" s="16"/>
      <c r="GRB139" s="16"/>
      <c r="GRC139" s="16"/>
      <c r="GRD139" s="16"/>
      <c r="GRE139" s="16"/>
      <c r="GRF139" s="16"/>
      <c r="GRG139" s="16"/>
      <c r="GRH139" s="16"/>
      <c r="GRI139" s="16"/>
      <c r="GRJ139" s="16"/>
      <c r="GRK139" s="16"/>
      <c r="GRL139" s="16"/>
      <c r="GRM139" s="16"/>
      <c r="GRN139" s="16"/>
      <c r="GRO139" s="16"/>
      <c r="GRP139" s="16"/>
      <c r="GRQ139" s="16"/>
      <c r="GRR139" s="16"/>
      <c r="GRS139" s="16"/>
      <c r="GRT139" s="16"/>
      <c r="GRU139" s="16"/>
      <c r="GRV139" s="16"/>
      <c r="GRW139" s="16"/>
      <c r="GRX139" s="16"/>
      <c r="GRY139" s="16"/>
      <c r="GRZ139" s="16"/>
      <c r="GSA139" s="16"/>
      <c r="GSB139" s="16"/>
      <c r="GSC139" s="16"/>
      <c r="GSD139" s="16"/>
      <c r="GSE139" s="16"/>
      <c r="GSF139" s="16"/>
      <c r="GSG139" s="16"/>
      <c r="GSH139" s="16"/>
      <c r="GSI139" s="16"/>
      <c r="GSJ139" s="16"/>
      <c r="GSK139" s="16"/>
      <c r="GSL139" s="16"/>
      <c r="GSM139" s="16"/>
      <c r="GSN139" s="16"/>
      <c r="GSO139" s="16"/>
      <c r="GSP139" s="16"/>
      <c r="GSQ139" s="16"/>
      <c r="GSR139" s="16"/>
      <c r="GSS139" s="16"/>
      <c r="GST139" s="16"/>
      <c r="GSU139" s="16"/>
      <c r="GSV139" s="16"/>
      <c r="GSW139" s="16"/>
      <c r="GSX139" s="16"/>
      <c r="GSY139" s="16"/>
      <c r="GSZ139" s="16"/>
      <c r="GTA139" s="16"/>
      <c r="GTB139" s="16"/>
      <c r="GTC139" s="16"/>
      <c r="GTD139" s="16"/>
      <c r="GTE139" s="16"/>
      <c r="GTF139" s="16"/>
      <c r="GTG139" s="16"/>
      <c r="GTH139" s="16"/>
      <c r="GTI139" s="16"/>
      <c r="GTJ139" s="16"/>
      <c r="GTK139" s="16"/>
      <c r="GTL139" s="16"/>
      <c r="GTM139" s="16"/>
      <c r="GTN139" s="16"/>
      <c r="GTO139" s="16"/>
      <c r="GTP139" s="16"/>
      <c r="GTQ139" s="16"/>
      <c r="GTR139" s="16"/>
      <c r="GTS139" s="16"/>
      <c r="GTT139" s="16"/>
      <c r="GTU139" s="16"/>
      <c r="GTV139" s="16"/>
      <c r="GTW139" s="16"/>
      <c r="GTX139" s="16"/>
      <c r="GTY139" s="16"/>
      <c r="GTZ139" s="16"/>
      <c r="GUA139" s="16"/>
      <c r="GUB139" s="16"/>
      <c r="GUC139" s="16"/>
      <c r="GUD139" s="16"/>
      <c r="GUE139" s="16"/>
      <c r="GUF139" s="16"/>
      <c r="GUG139" s="16"/>
      <c r="GUH139" s="16"/>
      <c r="GUI139" s="16"/>
      <c r="GUJ139" s="16"/>
      <c r="GUK139" s="16"/>
      <c r="GUL139" s="16"/>
      <c r="GUM139" s="16"/>
      <c r="GUN139" s="16"/>
      <c r="GUO139" s="16"/>
      <c r="GUP139" s="16"/>
      <c r="GUQ139" s="16"/>
      <c r="GUR139" s="16"/>
      <c r="GUS139" s="16"/>
      <c r="GUT139" s="16"/>
      <c r="GUU139" s="16"/>
      <c r="GUV139" s="16"/>
      <c r="GUW139" s="16"/>
      <c r="GUX139" s="16"/>
      <c r="GUY139" s="16"/>
      <c r="GUZ139" s="16"/>
      <c r="GVA139" s="16"/>
      <c r="GVB139" s="16"/>
      <c r="GVC139" s="16"/>
      <c r="GVD139" s="16"/>
      <c r="GVE139" s="16"/>
      <c r="GVF139" s="16"/>
      <c r="GVG139" s="16"/>
      <c r="GVH139" s="16"/>
      <c r="GVI139" s="16"/>
      <c r="GVJ139" s="16"/>
      <c r="GVK139" s="16"/>
      <c r="GVL139" s="16"/>
      <c r="GVM139" s="16"/>
      <c r="GVN139" s="16"/>
      <c r="GVO139" s="16"/>
      <c r="GVP139" s="16"/>
      <c r="GVQ139" s="16"/>
      <c r="GVR139" s="16"/>
      <c r="GVS139" s="16"/>
      <c r="GVT139" s="16"/>
      <c r="GVU139" s="16"/>
      <c r="GVV139" s="16"/>
      <c r="GVW139" s="16"/>
      <c r="GVX139" s="16"/>
      <c r="GVY139" s="16"/>
      <c r="GVZ139" s="16"/>
      <c r="GWA139" s="16"/>
      <c r="GWB139" s="16"/>
      <c r="GWC139" s="16"/>
      <c r="GWD139" s="16"/>
      <c r="GWE139" s="16"/>
      <c r="GWF139" s="16"/>
      <c r="GWG139" s="16"/>
      <c r="GWH139" s="16"/>
      <c r="GWI139" s="16"/>
      <c r="GWJ139" s="16"/>
      <c r="GWK139" s="16"/>
      <c r="GWL139" s="16"/>
      <c r="GWM139" s="16"/>
      <c r="GWN139" s="16"/>
      <c r="GWO139" s="16"/>
      <c r="GWP139" s="16"/>
      <c r="GWQ139" s="16"/>
      <c r="GWR139" s="16"/>
      <c r="GWS139" s="16"/>
      <c r="GWT139" s="16"/>
      <c r="GWU139" s="16"/>
      <c r="GWV139" s="16"/>
      <c r="GWW139" s="16"/>
      <c r="GWX139" s="16"/>
      <c r="GWY139" s="16"/>
      <c r="GWZ139" s="16"/>
      <c r="GXA139" s="16"/>
      <c r="GXB139" s="16"/>
      <c r="GXC139" s="16"/>
      <c r="GXD139" s="16"/>
      <c r="GXE139" s="16"/>
      <c r="GXF139" s="16"/>
      <c r="GXG139" s="16"/>
      <c r="GXH139" s="16"/>
      <c r="GXI139" s="16"/>
      <c r="GXJ139" s="16"/>
      <c r="GXK139" s="16"/>
      <c r="GXL139" s="16"/>
      <c r="GXM139" s="16"/>
      <c r="GXN139" s="16"/>
      <c r="GXO139" s="16"/>
      <c r="GXP139" s="16"/>
      <c r="GXQ139" s="16"/>
      <c r="GXR139" s="16"/>
      <c r="GXS139" s="16"/>
      <c r="GXT139" s="16"/>
      <c r="GXU139" s="16"/>
      <c r="GXV139" s="16"/>
      <c r="GXW139" s="16"/>
      <c r="GXX139" s="16"/>
      <c r="GXY139" s="16"/>
      <c r="GXZ139" s="16"/>
      <c r="GYA139" s="16"/>
      <c r="GYB139" s="16"/>
      <c r="GYC139" s="16"/>
      <c r="GYD139" s="16"/>
      <c r="GYE139" s="16"/>
      <c r="GYF139" s="16"/>
      <c r="GYG139" s="16"/>
      <c r="GYH139" s="16"/>
      <c r="GYI139" s="16"/>
      <c r="GYJ139" s="16"/>
      <c r="GYK139" s="16"/>
      <c r="GYL139" s="16"/>
      <c r="GYM139" s="16"/>
      <c r="GYN139" s="16"/>
      <c r="GYO139" s="16"/>
      <c r="GYP139" s="16"/>
      <c r="GYQ139" s="16"/>
      <c r="GYR139" s="16"/>
      <c r="GYS139" s="16"/>
      <c r="GYT139" s="16"/>
      <c r="GYU139" s="16"/>
      <c r="GYV139" s="16"/>
      <c r="GYW139" s="16"/>
      <c r="GYX139" s="16"/>
      <c r="GYY139" s="16"/>
      <c r="GYZ139" s="16"/>
      <c r="GZA139" s="16"/>
      <c r="GZB139" s="16"/>
      <c r="GZC139" s="16"/>
      <c r="GZD139" s="16"/>
      <c r="GZE139" s="16"/>
      <c r="GZF139" s="16"/>
      <c r="GZG139" s="16"/>
      <c r="GZH139" s="16"/>
      <c r="GZI139" s="16"/>
      <c r="GZJ139" s="16"/>
      <c r="GZK139" s="16"/>
      <c r="GZL139" s="16"/>
      <c r="GZM139" s="16"/>
      <c r="GZN139" s="16"/>
      <c r="GZO139" s="16"/>
      <c r="GZP139" s="16"/>
      <c r="GZQ139" s="16"/>
      <c r="GZR139" s="16"/>
      <c r="GZS139" s="16"/>
      <c r="GZT139" s="16"/>
      <c r="GZU139" s="16"/>
      <c r="GZV139" s="16"/>
      <c r="GZW139" s="16"/>
      <c r="GZX139" s="16"/>
      <c r="GZY139" s="16"/>
      <c r="GZZ139" s="16"/>
      <c r="HAA139" s="16"/>
      <c r="HAB139" s="16"/>
      <c r="HAC139" s="16"/>
      <c r="HAD139" s="16"/>
      <c r="HAE139" s="16"/>
      <c r="HAF139" s="16"/>
      <c r="HAG139" s="16"/>
      <c r="HAH139" s="16"/>
      <c r="HAI139" s="16"/>
      <c r="HAJ139" s="16"/>
      <c r="HAK139" s="16"/>
      <c r="HAL139" s="16"/>
      <c r="HAM139" s="16"/>
      <c r="HAN139" s="16"/>
      <c r="HAO139" s="16"/>
      <c r="HAP139" s="16"/>
      <c r="HAQ139" s="16"/>
      <c r="HAR139" s="16"/>
      <c r="HAS139" s="16"/>
      <c r="HAT139" s="16"/>
      <c r="HAU139" s="16"/>
      <c r="HAV139" s="16"/>
      <c r="HAW139" s="16"/>
      <c r="HAX139" s="16"/>
      <c r="HAY139" s="16"/>
      <c r="HAZ139" s="16"/>
      <c r="HBA139" s="16"/>
      <c r="HBB139" s="16"/>
      <c r="HBC139" s="16"/>
      <c r="HBD139" s="16"/>
      <c r="HBE139" s="16"/>
      <c r="HBF139" s="16"/>
      <c r="HBG139" s="16"/>
      <c r="HBH139" s="16"/>
      <c r="HBI139" s="16"/>
      <c r="HBJ139" s="16"/>
      <c r="HBK139" s="16"/>
      <c r="HBL139" s="16"/>
      <c r="HBM139" s="16"/>
      <c r="HBN139" s="16"/>
      <c r="HBO139" s="16"/>
      <c r="HBP139" s="16"/>
      <c r="HBQ139" s="16"/>
      <c r="HBR139" s="16"/>
      <c r="HBS139" s="16"/>
      <c r="HBT139" s="16"/>
      <c r="HBU139" s="16"/>
      <c r="HBV139" s="16"/>
      <c r="HBW139" s="16"/>
      <c r="HBX139" s="16"/>
      <c r="HBY139" s="16"/>
      <c r="HBZ139" s="16"/>
      <c r="HCA139" s="16"/>
      <c r="HCB139" s="16"/>
      <c r="HCC139" s="16"/>
      <c r="HCD139" s="16"/>
      <c r="HCE139" s="16"/>
      <c r="HCF139" s="16"/>
      <c r="HCG139" s="16"/>
      <c r="HCH139" s="16"/>
      <c r="HCI139" s="16"/>
      <c r="HCJ139" s="16"/>
      <c r="HCK139" s="16"/>
      <c r="HCL139" s="16"/>
      <c r="HCM139" s="16"/>
      <c r="HCN139" s="16"/>
      <c r="HCO139" s="16"/>
      <c r="HCP139" s="16"/>
      <c r="HCQ139" s="16"/>
      <c r="HCR139" s="16"/>
      <c r="HCS139" s="16"/>
      <c r="HCT139" s="16"/>
      <c r="HCU139" s="16"/>
      <c r="HCV139" s="16"/>
      <c r="HCW139" s="16"/>
      <c r="HCX139" s="16"/>
      <c r="HCY139" s="16"/>
      <c r="HCZ139" s="16"/>
      <c r="HDA139" s="16"/>
      <c r="HDB139" s="16"/>
      <c r="HDC139" s="16"/>
      <c r="HDD139" s="16"/>
      <c r="HDE139" s="16"/>
      <c r="HDF139" s="16"/>
      <c r="HDG139" s="16"/>
      <c r="HDH139" s="16"/>
      <c r="HDI139" s="16"/>
      <c r="HDJ139" s="16"/>
      <c r="HDK139" s="16"/>
      <c r="HDL139" s="16"/>
      <c r="HDM139" s="16"/>
      <c r="HDN139" s="16"/>
      <c r="HDO139" s="16"/>
      <c r="HDP139" s="16"/>
      <c r="HDQ139" s="16"/>
      <c r="HDR139" s="16"/>
      <c r="HDS139" s="16"/>
      <c r="HDT139" s="16"/>
      <c r="HDU139" s="16"/>
      <c r="HDV139" s="16"/>
      <c r="HDW139" s="16"/>
      <c r="HDX139" s="16"/>
      <c r="HDY139" s="16"/>
      <c r="HDZ139" s="16"/>
      <c r="HEA139" s="16"/>
      <c r="HEB139" s="16"/>
      <c r="HEC139" s="16"/>
      <c r="HED139" s="16"/>
      <c r="HEE139" s="16"/>
      <c r="HEF139" s="16"/>
      <c r="HEG139" s="16"/>
      <c r="HEH139" s="16"/>
      <c r="HEI139" s="16"/>
      <c r="HEJ139" s="16"/>
      <c r="HEK139" s="16"/>
      <c r="HEL139" s="16"/>
      <c r="HEM139" s="16"/>
      <c r="HEN139" s="16"/>
      <c r="HEO139" s="16"/>
      <c r="HEP139" s="16"/>
      <c r="HEQ139" s="16"/>
      <c r="HER139" s="16"/>
      <c r="HES139" s="16"/>
      <c r="HET139" s="16"/>
      <c r="HEU139" s="16"/>
      <c r="HEV139" s="16"/>
      <c r="HEW139" s="16"/>
      <c r="HEX139" s="16"/>
      <c r="HEY139" s="16"/>
      <c r="HEZ139" s="16"/>
      <c r="HFA139" s="16"/>
      <c r="HFB139" s="16"/>
      <c r="HFC139" s="16"/>
      <c r="HFD139" s="16"/>
      <c r="HFE139" s="16"/>
      <c r="HFF139" s="16"/>
      <c r="HFG139" s="16"/>
      <c r="HFH139" s="16"/>
      <c r="HFI139" s="16"/>
      <c r="HFJ139" s="16"/>
      <c r="HFK139" s="16"/>
      <c r="HFL139" s="16"/>
      <c r="HFM139" s="16"/>
      <c r="HFN139" s="16"/>
      <c r="HFO139" s="16"/>
      <c r="HFP139" s="16"/>
      <c r="HFQ139" s="16"/>
      <c r="HFR139" s="16"/>
      <c r="HFS139" s="16"/>
      <c r="HFT139" s="16"/>
      <c r="HFU139" s="16"/>
      <c r="HFV139" s="16"/>
      <c r="HFW139" s="16"/>
      <c r="HFX139" s="16"/>
      <c r="HFY139" s="16"/>
      <c r="HFZ139" s="16"/>
      <c r="HGA139" s="16"/>
      <c r="HGB139" s="16"/>
      <c r="HGC139" s="16"/>
      <c r="HGD139" s="16"/>
      <c r="HGE139" s="16"/>
      <c r="HGF139" s="16"/>
      <c r="HGG139" s="16"/>
      <c r="HGH139" s="16"/>
      <c r="HGI139" s="16"/>
      <c r="HGJ139" s="16"/>
      <c r="HGK139" s="16"/>
      <c r="HGL139" s="16"/>
      <c r="HGM139" s="16"/>
      <c r="HGN139" s="16"/>
      <c r="HGO139" s="16"/>
      <c r="HGP139" s="16"/>
      <c r="HGQ139" s="16"/>
      <c r="HGR139" s="16"/>
      <c r="HGS139" s="16"/>
      <c r="HGT139" s="16"/>
      <c r="HGU139" s="16"/>
      <c r="HGV139" s="16"/>
      <c r="HGW139" s="16"/>
      <c r="HGX139" s="16"/>
      <c r="HGY139" s="16"/>
      <c r="HGZ139" s="16"/>
      <c r="HHA139" s="16"/>
      <c r="HHB139" s="16"/>
      <c r="HHC139" s="16"/>
      <c r="HHD139" s="16"/>
      <c r="HHE139" s="16"/>
      <c r="HHF139" s="16"/>
      <c r="HHG139" s="16"/>
      <c r="HHH139" s="16"/>
      <c r="HHI139" s="16"/>
      <c r="HHJ139" s="16"/>
      <c r="HHK139" s="16"/>
      <c r="HHL139" s="16"/>
      <c r="HHM139" s="16"/>
      <c r="HHN139" s="16"/>
      <c r="HHO139" s="16"/>
      <c r="HHP139" s="16"/>
      <c r="HHQ139" s="16"/>
      <c r="HHR139" s="16"/>
      <c r="HHS139" s="16"/>
      <c r="HHT139" s="16"/>
      <c r="HHU139" s="16"/>
      <c r="HHV139" s="16"/>
      <c r="HHW139" s="16"/>
      <c r="HHX139" s="16"/>
      <c r="HHY139" s="16"/>
      <c r="HHZ139" s="16"/>
      <c r="HIA139" s="16"/>
      <c r="HIB139" s="16"/>
      <c r="HIC139" s="16"/>
      <c r="HID139" s="16"/>
      <c r="HIE139" s="16"/>
      <c r="HIF139" s="16"/>
      <c r="HIG139" s="16"/>
      <c r="HIH139" s="16"/>
      <c r="HII139" s="16"/>
      <c r="HIJ139" s="16"/>
      <c r="HIK139" s="16"/>
      <c r="HIL139" s="16"/>
      <c r="HIM139" s="16"/>
      <c r="HIN139" s="16"/>
      <c r="HIO139" s="16"/>
      <c r="HIP139" s="16"/>
      <c r="HIQ139" s="16"/>
      <c r="HIR139" s="16"/>
      <c r="HIS139" s="16"/>
      <c r="HIT139" s="16"/>
      <c r="HIU139" s="16"/>
      <c r="HIV139" s="16"/>
      <c r="HIW139" s="16"/>
      <c r="HIX139" s="16"/>
      <c r="HIY139" s="16"/>
      <c r="HIZ139" s="16"/>
      <c r="HJA139" s="16"/>
      <c r="HJB139" s="16"/>
      <c r="HJC139" s="16"/>
      <c r="HJD139" s="16"/>
      <c r="HJE139" s="16"/>
      <c r="HJF139" s="16"/>
      <c r="HJG139" s="16"/>
      <c r="HJH139" s="16"/>
      <c r="HJI139" s="16"/>
      <c r="HJJ139" s="16"/>
      <c r="HJK139" s="16"/>
      <c r="HJL139" s="16"/>
      <c r="HJM139" s="16"/>
      <c r="HJN139" s="16"/>
      <c r="HJO139" s="16"/>
      <c r="HJP139" s="16"/>
      <c r="HJQ139" s="16"/>
      <c r="HJR139" s="16"/>
      <c r="HJS139" s="16"/>
      <c r="HJT139" s="16"/>
      <c r="HJU139" s="16"/>
      <c r="HJV139" s="16"/>
      <c r="HJW139" s="16"/>
      <c r="HJX139" s="16"/>
      <c r="HJY139" s="16"/>
      <c r="HJZ139" s="16"/>
      <c r="HKA139" s="16"/>
      <c r="HKB139" s="16"/>
      <c r="HKC139" s="16"/>
      <c r="HKD139" s="16"/>
      <c r="HKE139" s="16"/>
      <c r="HKF139" s="16"/>
      <c r="HKG139" s="16"/>
      <c r="HKH139" s="16"/>
      <c r="HKI139" s="16"/>
      <c r="HKJ139" s="16"/>
      <c r="HKK139" s="16"/>
      <c r="HKL139" s="16"/>
      <c r="HKM139" s="16"/>
      <c r="HKN139" s="16"/>
      <c r="HKO139" s="16"/>
      <c r="HKP139" s="16"/>
      <c r="HKQ139" s="16"/>
      <c r="HKR139" s="16"/>
      <c r="HKS139" s="16"/>
      <c r="HKT139" s="16"/>
      <c r="HKU139" s="16"/>
      <c r="HKV139" s="16"/>
      <c r="HKW139" s="16"/>
      <c r="HKX139" s="16"/>
      <c r="HKY139" s="16"/>
      <c r="HKZ139" s="16"/>
      <c r="HLA139" s="16"/>
      <c r="HLB139" s="16"/>
      <c r="HLC139" s="16"/>
      <c r="HLD139" s="16"/>
      <c r="HLE139" s="16"/>
      <c r="HLF139" s="16"/>
      <c r="HLG139" s="16"/>
      <c r="HLH139" s="16"/>
      <c r="HLI139" s="16"/>
      <c r="HLJ139" s="16"/>
      <c r="HLK139" s="16"/>
      <c r="HLL139" s="16"/>
      <c r="HLM139" s="16"/>
      <c r="HLN139" s="16"/>
      <c r="HLO139" s="16"/>
      <c r="HLP139" s="16"/>
      <c r="HLQ139" s="16"/>
      <c r="HLR139" s="16"/>
      <c r="HLS139" s="16"/>
      <c r="HLT139" s="16"/>
      <c r="HLU139" s="16"/>
      <c r="HLV139" s="16"/>
      <c r="HLW139" s="16"/>
      <c r="HLX139" s="16"/>
      <c r="HLY139" s="16"/>
      <c r="HLZ139" s="16"/>
      <c r="HMA139" s="16"/>
      <c r="HMB139" s="16"/>
      <c r="HMC139" s="16"/>
      <c r="HMD139" s="16"/>
      <c r="HME139" s="16"/>
      <c r="HMF139" s="16"/>
      <c r="HMG139" s="16"/>
      <c r="HMH139" s="16"/>
      <c r="HMI139" s="16"/>
      <c r="HMJ139" s="16"/>
      <c r="HMK139" s="16"/>
      <c r="HML139" s="16"/>
      <c r="HMM139" s="16"/>
      <c r="HMN139" s="16"/>
      <c r="HMO139" s="16"/>
      <c r="HMP139" s="16"/>
      <c r="HMQ139" s="16"/>
      <c r="HMR139" s="16"/>
      <c r="HMS139" s="16"/>
      <c r="HMT139" s="16"/>
      <c r="HMU139" s="16"/>
      <c r="HMV139" s="16"/>
      <c r="HMW139" s="16"/>
      <c r="HMX139" s="16"/>
      <c r="HMY139" s="16"/>
      <c r="HMZ139" s="16"/>
      <c r="HNA139" s="16"/>
      <c r="HNB139" s="16"/>
      <c r="HNC139" s="16"/>
      <c r="HND139" s="16"/>
      <c r="HNE139" s="16"/>
      <c r="HNF139" s="16"/>
      <c r="HNG139" s="16"/>
      <c r="HNH139" s="16"/>
      <c r="HNI139" s="16"/>
      <c r="HNJ139" s="16"/>
      <c r="HNK139" s="16"/>
      <c r="HNL139" s="16"/>
      <c r="HNM139" s="16"/>
      <c r="HNN139" s="16"/>
      <c r="HNO139" s="16"/>
      <c r="HNP139" s="16"/>
      <c r="HNQ139" s="16"/>
      <c r="HNR139" s="16"/>
      <c r="HNS139" s="16"/>
      <c r="HNT139" s="16"/>
      <c r="HNU139" s="16"/>
      <c r="HNV139" s="16"/>
      <c r="HNW139" s="16"/>
      <c r="HNX139" s="16"/>
      <c r="HNY139" s="16"/>
      <c r="HNZ139" s="16"/>
      <c r="HOA139" s="16"/>
      <c r="HOB139" s="16"/>
      <c r="HOC139" s="16"/>
      <c r="HOD139" s="16"/>
      <c r="HOE139" s="16"/>
      <c r="HOF139" s="16"/>
      <c r="HOG139" s="16"/>
      <c r="HOH139" s="16"/>
      <c r="HOI139" s="16"/>
      <c r="HOJ139" s="16"/>
      <c r="HOK139" s="16"/>
      <c r="HOL139" s="16"/>
      <c r="HOM139" s="16"/>
      <c r="HON139" s="16"/>
      <c r="HOO139" s="16"/>
      <c r="HOP139" s="16"/>
      <c r="HOQ139" s="16"/>
      <c r="HOR139" s="16"/>
      <c r="HOS139" s="16"/>
      <c r="HOT139" s="16"/>
      <c r="HOU139" s="16"/>
      <c r="HOV139" s="16"/>
      <c r="HOW139" s="16"/>
      <c r="HOX139" s="16"/>
      <c r="HOY139" s="16"/>
      <c r="HOZ139" s="16"/>
      <c r="HPA139" s="16"/>
      <c r="HPB139" s="16"/>
      <c r="HPC139" s="16"/>
      <c r="HPD139" s="16"/>
      <c r="HPE139" s="16"/>
      <c r="HPF139" s="16"/>
      <c r="HPG139" s="16"/>
      <c r="HPH139" s="16"/>
      <c r="HPI139" s="16"/>
      <c r="HPJ139" s="16"/>
      <c r="HPK139" s="16"/>
      <c r="HPL139" s="16"/>
      <c r="HPM139" s="16"/>
      <c r="HPN139" s="16"/>
      <c r="HPO139" s="16"/>
      <c r="HPP139" s="16"/>
      <c r="HPQ139" s="16"/>
      <c r="HPR139" s="16"/>
      <c r="HPS139" s="16"/>
      <c r="HPT139" s="16"/>
      <c r="HPU139" s="16"/>
      <c r="HPV139" s="16"/>
      <c r="HPW139" s="16"/>
      <c r="HPX139" s="16"/>
      <c r="HPY139" s="16"/>
      <c r="HPZ139" s="16"/>
      <c r="HQA139" s="16"/>
      <c r="HQB139" s="16"/>
      <c r="HQC139" s="16"/>
      <c r="HQD139" s="16"/>
      <c r="HQE139" s="16"/>
      <c r="HQF139" s="16"/>
      <c r="HQG139" s="16"/>
      <c r="HQH139" s="16"/>
      <c r="HQI139" s="16"/>
      <c r="HQJ139" s="16"/>
      <c r="HQK139" s="16"/>
      <c r="HQL139" s="16"/>
      <c r="HQM139" s="16"/>
      <c r="HQN139" s="16"/>
      <c r="HQO139" s="16"/>
      <c r="HQP139" s="16"/>
      <c r="HQQ139" s="16"/>
      <c r="HQR139" s="16"/>
      <c r="HQS139" s="16"/>
      <c r="HQT139" s="16"/>
      <c r="HQU139" s="16"/>
      <c r="HQV139" s="16"/>
      <c r="HQW139" s="16"/>
      <c r="HQX139" s="16"/>
      <c r="HQY139" s="16"/>
      <c r="HQZ139" s="16"/>
      <c r="HRA139" s="16"/>
      <c r="HRB139" s="16"/>
      <c r="HRC139" s="16"/>
      <c r="HRD139" s="16"/>
      <c r="HRE139" s="16"/>
      <c r="HRF139" s="16"/>
      <c r="HRG139" s="16"/>
      <c r="HRH139" s="16"/>
      <c r="HRI139" s="16"/>
      <c r="HRJ139" s="16"/>
      <c r="HRK139" s="16"/>
      <c r="HRL139" s="16"/>
      <c r="HRM139" s="16"/>
      <c r="HRN139" s="16"/>
      <c r="HRO139" s="16"/>
      <c r="HRP139" s="16"/>
      <c r="HRQ139" s="16"/>
      <c r="HRR139" s="16"/>
      <c r="HRS139" s="16"/>
      <c r="HRT139" s="16"/>
      <c r="HRU139" s="16"/>
      <c r="HRV139" s="16"/>
      <c r="HRW139" s="16"/>
      <c r="HRX139" s="16"/>
      <c r="HRY139" s="16"/>
      <c r="HRZ139" s="16"/>
      <c r="HSA139" s="16"/>
      <c r="HSB139" s="16"/>
      <c r="HSC139" s="16"/>
      <c r="HSD139" s="16"/>
      <c r="HSE139" s="16"/>
      <c r="HSF139" s="16"/>
      <c r="HSG139" s="16"/>
      <c r="HSH139" s="16"/>
      <c r="HSI139" s="16"/>
      <c r="HSJ139" s="16"/>
      <c r="HSK139" s="16"/>
      <c r="HSL139" s="16"/>
      <c r="HSM139" s="16"/>
      <c r="HSN139" s="16"/>
      <c r="HSO139" s="16"/>
      <c r="HSP139" s="16"/>
      <c r="HSQ139" s="16"/>
      <c r="HSR139" s="16"/>
      <c r="HSS139" s="16"/>
      <c r="HST139" s="16"/>
      <c r="HSU139" s="16"/>
      <c r="HSV139" s="16"/>
      <c r="HSW139" s="16"/>
      <c r="HSX139" s="16"/>
      <c r="HSY139" s="16"/>
      <c r="HSZ139" s="16"/>
      <c r="HTA139" s="16"/>
      <c r="HTB139" s="16"/>
      <c r="HTC139" s="16"/>
      <c r="HTD139" s="16"/>
      <c r="HTE139" s="16"/>
      <c r="HTF139" s="16"/>
      <c r="HTG139" s="16"/>
      <c r="HTH139" s="16"/>
      <c r="HTI139" s="16"/>
      <c r="HTJ139" s="16"/>
      <c r="HTK139" s="16"/>
      <c r="HTL139" s="16"/>
      <c r="HTM139" s="16"/>
      <c r="HTN139" s="16"/>
      <c r="HTO139" s="16"/>
      <c r="HTP139" s="16"/>
      <c r="HTQ139" s="16"/>
      <c r="HTR139" s="16"/>
      <c r="HTS139" s="16"/>
      <c r="HTT139" s="16"/>
      <c r="HTU139" s="16"/>
      <c r="HTV139" s="16"/>
      <c r="HTW139" s="16"/>
      <c r="HTX139" s="16"/>
      <c r="HTY139" s="16"/>
      <c r="HTZ139" s="16"/>
      <c r="HUA139" s="16"/>
      <c r="HUB139" s="16"/>
      <c r="HUC139" s="16"/>
      <c r="HUD139" s="16"/>
      <c r="HUE139" s="16"/>
      <c r="HUF139" s="16"/>
      <c r="HUG139" s="16"/>
      <c r="HUH139" s="16"/>
      <c r="HUI139" s="16"/>
      <c r="HUJ139" s="16"/>
      <c r="HUK139" s="16"/>
      <c r="HUL139" s="16"/>
      <c r="HUM139" s="16"/>
      <c r="HUN139" s="16"/>
      <c r="HUO139" s="16"/>
      <c r="HUP139" s="16"/>
      <c r="HUQ139" s="16"/>
      <c r="HUR139" s="16"/>
      <c r="HUS139" s="16"/>
      <c r="HUT139" s="16"/>
      <c r="HUU139" s="16"/>
      <c r="HUV139" s="16"/>
      <c r="HUW139" s="16"/>
      <c r="HUX139" s="16"/>
      <c r="HUY139" s="16"/>
      <c r="HUZ139" s="16"/>
      <c r="HVA139" s="16"/>
      <c r="HVB139" s="16"/>
      <c r="HVC139" s="16"/>
      <c r="HVD139" s="16"/>
      <c r="HVE139" s="16"/>
      <c r="HVF139" s="16"/>
      <c r="HVG139" s="16"/>
      <c r="HVH139" s="16"/>
      <c r="HVI139" s="16"/>
      <c r="HVJ139" s="16"/>
      <c r="HVK139" s="16"/>
      <c r="HVL139" s="16"/>
      <c r="HVM139" s="16"/>
      <c r="HVN139" s="16"/>
      <c r="HVO139" s="16"/>
      <c r="HVP139" s="16"/>
      <c r="HVQ139" s="16"/>
      <c r="HVR139" s="16"/>
      <c r="HVS139" s="16"/>
      <c r="HVT139" s="16"/>
      <c r="HVU139" s="16"/>
      <c r="HVV139" s="16"/>
      <c r="HVW139" s="16"/>
      <c r="HVX139" s="16"/>
      <c r="HVY139" s="16"/>
      <c r="HVZ139" s="16"/>
      <c r="HWA139" s="16"/>
      <c r="HWB139" s="16"/>
      <c r="HWC139" s="16"/>
      <c r="HWD139" s="16"/>
      <c r="HWE139" s="16"/>
      <c r="HWF139" s="16"/>
      <c r="HWG139" s="16"/>
      <c r="HWH139" s="16"/>
      <c r="HWI139" s="16"/>
      <c r="HWJ139" s="16"/>
      <c r="HWK139" s="16"/>
      <c r="HWL139" s="16"/>
      <c r="HWM139" s="16"/>
      <c r="HWN139" s="16"/>
      <c r="HWO139" s="16"/>
      <c r="HWP139" s="16"/>
      <c r="HWQ139" s="16"/>
      <c r="HWR139" s="16"/>
      <c r="HWS139" s="16"/>
      <c r="HWT139" s="16"/>
      <c r="HWU139" s="16"/>
      <c r="HWV139" s="16"/>
      <c r="HWW139" s="16"/>
      <c r="HWX139" s="16"/>
      <c r="HWY139" s="16"/>
      <c r="HWZ139" s="16"/>
      <c r="HXA139" s="16"/>
      <c r="HXB139" s="16"/>
      <c r="HXC139" s="16"/>
      <c r="HXD139" s="16"/>
      <c r="HXE139" s="16"/>
      <c r="HXF139" s="16"/>
      <c r="HXG139" s="16"/>
      <c r="HXH139" s="16"/>
      <c r="HXI139" s="16"/>
      <c r="HXJ139" s="16"/>
      <c r="HXK139" s="16"/>
      <c r="HXL139" s="16"/>
      <c r="HXM139" s="16"/>
      <c r="HXN139" s="16"/>
      <c r="HXO139" s="16"/>
      <c r="HXP139" s="16"/>
      <c r="HXQ139" s="16"/>
      <c r="HXR139" s="16"/>
      <c r="HXS139" s="16"/>
      <c r="HXT139" s="16"/>
      <c r="HXU139" s="16"/>
      <c r="HXV139" s="16"/>
      <c r="HXW139" s="16"/>
      <c r="HXX139" s="16"/>
      <c r="HXY139" s="16"/>
      <c r="HXZ139" s="16"/>
      <c r="HYA139" s="16"/>
      <c r="HYB139" s="16"/>
      <c r="HYC139" s="16"/>
      <c r="HYD139" s="16"/>
      <c r="HYE139" s="16"/>
      <c r="HYF139" s="16"/>
      <c r="HYG139" s="16"/>
      <c r="HYH139" s="16"/>
      <c r="HYI139" s="16"/>
      <c r="HYJ139" s="16"/>
      <c r="HYK139" s="16"/>
      <c r="HYL139" s="16"/>
      <c r="HYM139" s="16"/>
      <c r="HYN139" s="16"/>
      <c r="HYO139" s="16"/>
      <c r="HYP139" s="16"/>
      <c r="HYQ139" s="16"/>
      <c r="HYR139" s="16"/>
      <c r="HYS139" s="16"/>
      <c r="HYT139" s="16"/>
      <c r="HYU139" s="16"/>
      <c r="HYV139" s="16"/>
      <c r="HYW139" s="16"/>
      <c r="HYX139" s="16"/>
      <c r="HYY139" s="16"/>
      <c r="HYZ139" s="16"/>
      <c r="HZA139" s="16"/>
      <c r="HZB139" s="16"/>
      <c r="HZC139" s="16"/>
      <c r="HZD139" s="16"/>
      <c r="HZE139" s="16"/>
      <c r="HZF139" s="16"/>
      <c r="HZG139" s="16"/>
      <c r="HZH139" s="16"/>
      <c r="HZI139" s="16"/>
      <c r="HZJ139" s="16"/>
      <c r="HZK139" s="16"/>
      <c r="HZL139" s="16"/>
      <c r="HZM139" s="16"/>
      <c r="HZN139" s="16"/>
      <c r="HZO139" s="16"/>
      <c r="HZP139" s="16"/>
      <c r="HZQ139" s="16"/>
      <c r="HZR139" s="16"/>
      <c r="HZS139" s="16"/>
      <c r="HZT139" s="16"/>
      <c r="HZU139" s="16"/>
      <c r="HZV139" s="16"/>
      <c r="HZW139" s="16"/>
      <c r="HZX139" s="16"/>
      <c r="HZY139" s="16"/>
      <c r="HZZ139" s="16"/>
      <c r="IAA139" s="16"/>
      <c r="IAB139" s="16"/>
      <c r="IAC139" s="16"/>
      <c r="IAD139" s="16"/>
      <c r="IAE139" s="16"/>
      <c r="IAF139" s="16"/>
      <c r="IAG139" s="16"/>
      <c r="IAH139" s="16"/>
      <c r="IAI139" s="16"/>
      <c r="IAJ139" s="16"/>
      <c r="IAK139" s="16"/>
      <c r="IAL139" s="16"/>
      <c r="IAM139" s="16"/>
      <c r="IAN139" s="16"/>
      <c r="IAO139" s="16"/>
      <c r="IAP139" s="16"/>
      <c r="IAQ139" s="16"/>
      <c r="IAR139" s="16"/>
      <c r="IAS139" s="16"/>
      <c r="IAT139" s="16"/>
      <c r="IAU139" s="16"/>
      <c r="IAV139" s="16"/>
      <c r="IAW139" s="16"/>
      <c r="IAX139" s="16"/>
      <c r="IAY139" s="16"/>
      <c r="IAZ139" s="16"/>
      <c r="IBA139" s="16"/>
      <c r="IBB139" s="16"/>
      <c r="IBC139" s="16"/>
      <c r="IBD139" s="16"/>
      <c r="IBE139" s="16"/>
      <c r="IBF139" s="16"/>
      <c r="IBG139" s="16"/>
      <c r="IBH139" s="16"/>
      <c r="IBI139" s="16"/>
      <c r="IBJ139" s="16"/>
      <c r="IBK139" s="16"/>
      <c r="IBL139" s="16"/>
      <c r="IBM139" s="16"/>
      <c r="IBN139" s="16"/>
      <c r="IBO139" s="16"/>
      <c r="IBP139" s="16"/>
      <c r="IBQ139" s="16"/>
      <c r="IBR139" s="16"/>
      <c r="IBS139" s="16"/>
      <c r="IBT139" s="16"/>
      <c r="IBU139" s="16"/>
      <c r="IBV139" s="16"/>
      <c r="IBW139" s="16"/>
      <c r="IBX139" s="16"/>
      <c r="IBY139" s="16"/>
      <c r="IBZ139" s="16"/>
      <c r="ICA139" s="16"/>
      <c r="ICB139" s="16"/>
      <c r="ICC139" s="16"/>
      <c r="ICD139" s="16"/>
      <c r="ICE139" s="16"/>
      <c r="ICF139" s="16"/>
      <c r="ICG139" s="16"/>
      <c r="ICH139" s="16"/>
      <c r="ICI139" s="16"/>
      <c r="ICJ139" s="16"/>
      <c r="ICK139" s="16"/>
      <c r="ICL139" s="16"/>
      <c r="ICM139" s="16"/>
      <c r="ICN139" s="16"/>
      <c r="ICO139" s="16"/>
      <c r="ICP139" s="16"/>
      <c r="ICQ139" s="16"/>
      <c r="ICR139" s="16"/>
      <c r="ICS139" s="16"/>
      <c r="ICT139" s="16"/>
      <c r="ICU139" s="16"/>
      <c r="ICV139" s="16"/>
      <c r="ICW139" s="16"/>
      <c r="ICX139" s="16"/>
      <c r="ICY139" s="16"/>
      <c r="ICZ139" s="16"/>
      <c r="IDA139" s="16"/>
      <c r="IDB139" s="16"/>
      <c r="IDC139" s="16"/>
      <c r="IDD139" s="16"/>
      <c r="IDE139" s="16"/>
      <c r="IDF139" s="16"/>
      <c r="IDG139" s="16"/>
      <c r="IDH139" s="16"/>
      <c r="IDI139" s="16"/>
      <c r="IDJ139" s="16"/>
      <c r="IDK139" s="16"/>
      <c r="IDL139" s="16"/>
      <c r="IDM139" s="16"/>
      <c r="IDN139" s="16"/>
      <c r="IDO139" s="16"/>
      <c r="IDP139" s="16"/>
      <c r="IDQ139" s="16"/>
      <c r="IDR139" s="16"/>
      <c r="IDS139" s="16"/>
      <c r="IDT139" s="16"/>
      <c r="IDU139" s="16"/>
      <c r="IDV139" s="16"/>
      <c r="IDW139" s="16"/>
      <c r="IDX139" s="16"/>
      <c r="IDY139" s="16"/>
      <c r="IDZ139" s="16"/>
      <c r="IEA139" s="16"/>
      <c r="IEB139" s="16"/>
      <c r="IEC139" s="16"/>
      <c r="IED139" s="16"/>
      <c r="IEE139" s="16"/>
      <c r="IEF139" s="16"/>
      <c r="IEG139" s="16"/>
      <c r="IEH139" s="16"/>
      <c r="IEI139" s="16"/>
      <c r="IEJ139" s="16"/>
      <c r="IEK139" s="16"/>
      <c r="IEL139" s="16"/>
      <c r="IEM139" s="16"/>
      <c r="IEN139" s="16"/>
      <c r="IEO139" s="16"/>
      <c r="IEP139" s="16"/>
      <c r="IEQ139" s="16"/>
      <c r="IER139" s="16"/>
      <c r="IES139" s="16"/>
      <c r="IET139" s="16"/>
      <c r="IEU139" s="16"/>
      <c r="IEV139" s="16"/>
      <c r="IEW139" s="16"/>
      <c r="IEX139" s="16"/>
      <c r="IEY139" s="16"/>
      <c r="IEZ139" s="16"/>
      <c r="IFA139" s="16"/>
      <c r="IFB139" s="16"/>
      <c r="IFC139" s="16"/>
      <c r="IFD139" s="16"/>
      <c r="IFE139" s="16"/>
      <c r="IFF139" s="16"/>
      <c r="IFG139" s="16"/>
      <c r="IFH139" s="16"/>
      <c r="IFI139" s="16"/>
      <c r="IFJ139" s="16"/>
      <c r="IFK139" s="16"/>
      <c r="IFL139" s="16"/>
      <c r="IFM139" s="16"/>
      <c r="IFN139" s="16"/>
      <c r="IFO139" s="16"/>
      <c r="IFP139" s="16"/>
      <c r="IFQ139" s="16"/>
      <c r="IFR139" s="16"/>
      <c r="IFS139" s="16"/>
      <c r="IFT139" s="16"/>
      <c r="IFU139" s="16"/>
      <c r="IFV139" s="16"/>
      <c r="IFW139" s="16"/>
      <c r="IFX139" s="16"/>
      <c r="IFY139" s="16"/>
      <c r="IFZ139" s="16"/>
      <c r="IGA139" s="16"/>
      <c r="IGB139" s="16"/>
      <c r="IGC139" s="16"/>
      <c r="IGD139" s="16"/>
      <c r="IGE139" s="16"/>
      <c r="IGF139" s="16"/>
      <c r="IGG139" s="16"/>
      <c r="IGH139" s="16"/>
      <c r="IGI139" s="16"/>
      <c r="IGJ139" s="16"/>
      <c r="IGK139" s="16"/>
      <c r="IGL139" s="16"/>
      <c r="IGM139" s="16"/>
      <c r="IGN139" s="16"/>
      <c r="IGO139" s="16"/>
      <c r="IGP139" s="16"/>
      <c r="IGQ139" s="16"/>
      <c r="IGR139" s="16"/>
      <c r="IGS139" s="16"/>
      <c r="IGT139" s="16"/>
      <c r="IGU139" s="16"/>
      <c r="IGV139" s="16"/>
      <c r="IGW139" s="16"/>
      <c r="IGX139" s="16"/>
      <c r="IGY139" s="16"/>
      <c r="IGZ139" s="16"/>
      <c r="IHA139" s="16"/>
      <c r="IHB139" s="16"/>
      <c r="IHC139" s="16"/>
      <c r="IHD139" s="16"/>
      <c r="IHE139" s="16"/>
      <c r="IHF139" s="16"/>
      <c r="IHG139" s="16"/>
      <c r="IHH139" s="16"/>
      <c r="IHI139" s="16"/>
      <c r="IHJ139" s="16"/>
      <c r="IHK139" s="16"/>
      <c r="IHL139" s="16"/>
      <c r="IHM139" s="16"/>
      <c r="IHN139" s="16"/>
      <c r="IHO139" s="16"/>
      <c r="IHP139" s="16"/>
      <c r="IHQ139" s="16"/>
      <c r="IHR139" s="16"/>
      <c r="IHS139" s="16"/>
      <c r="IHT139" s="16"/>
      <c r="IHU139" s="16"/>
      <c r="IHV139" s="16"/>
      <c r="IHW139" s="16"/>
      <c r="IHX139" s="16"/>
      <c r="IHY139" s="16"/>
      <c r="IHZ139" s="16"/>
      <c r="IIA139" s="16"/>
      <c r="IIB139" s="16"/>
      <c r="IIC139" s="16"/>
      <c r="IID139" s="16"/>
      <c r="IIE139" s="16"/>
      <c r="IIF139" s="16"/>
      <c r="IIG139" s="16"/>
      <c r="IIH139" s="16"/>
      <c r="III139" s="16"/>
      <c r="IIJ139" s="16"/>
      <c r="IIK139" s="16"/>
      <c r="IIL139" s="16"/>
      <c r="IIM139" s="16"/>
      <c r="IIN139" s="16"/>
      <c r="IIO139" s="16"/>
      <c r="IIP139" s="16"/>
      <c r="IIQ139" s="16"/>
      <c r="IIR139" s="16"/>
      <c r="IIS139" s="16"/>
      <c r="IIT139" s="16"/>
      <c r="IIU139" s="16"/>
      <c r="IIV139" s="16"/>
      <c r="IIW139" s="16"/>
      <c r="IIX139" s="16"/>
      <c r="IIY139" s="16"/>
      <c r="IIZ139" s="16"/>
      <c r="IJA139" s="16"/>
      <c r="IJB139" s="16"/>
      <c r="IJC139" s="16"/>
      <c r="IJD139" s="16"/>
      <c r="IJE139" s="16"/>
      <c r="IJF139" s="16"/>
      <c r="IJG139" s="16"/>
      <c r="IJH139" s="16"/>
      <c r="IJI139" s="16"/>
      <c r="IJJ139" s="16"/>
      <c r="IJK139" s="16"/>
      <c r="IJL139" s="16"/>
      <c r="IJM139" s="16"/>
      <c r="IJN139" s="16"/>
      <c r="IJO139" s="16"/>
      <c r="IJP139" s="16"/>
      <c r="IJQ139" s="16"/>
      <c r="IJR139" s="16"/>
      <c r="IJS139" s="16"/>
      <c r="IJT139" s="16"/>
      <c r="IJU139" s="16"/>
      <c r="IJV139" s="16"/>
      <c r="IJW139" s="16"/>
      <c r="IJX139" s="16"/>
      <c r="IJY139" s="16"/>
      <c r="IJZ139" s="16"/>
      <c r="IKA139" s="16"/>
      <c r="IKB139" s="16"/>
      <c r="IKC139" s="16"/>
      <c r="IKD139" s="16"/>
      <c r="IKE139" s="16"/>
      <c r="IKF139" s="16"/>
      <c r="IKG139" s="16"/>
      <c r="IKH139" s="16"/>
      <c r="IKI139" s="16"/>
      <c r="IKJ139" s="16"/>
      <c r="IKK139" s="16"/>
      <c r="IKL139" s="16"/>
      <c r="IKM139" s="16"/>
      <c r="IKN139" s="16"/>
      <c r="IKO139" s="16"/>
      <c r="IKP139" s="16"/>
      <c r="IKQ139" s="16"/>
      <c r="IKR139" s="16"/>
      <c r="IKS139" s="16"/>
      <c r="IKT139" s="16"/>
      <c r="IKU139" s="16"/>
      <c r="IKV139" s="16"/>
      <c r="IKW139" s="16"/>
      <c r="IKX139" s="16"/>
      <c r="IKY139" s="16"/>
      <c r="IKZ139" s="16"/>
      <c r="ILA139" s="16"/>
      <c r="ILB139" s="16"/>
      <c r="ILC139" s="16"/>
      <c r="ILD139" s="16"/>
      <c r="ILE139" s="16"/>
      <c r="ILF139" s="16"/>
      <c r="ILG139" s="16"/>
      <c r="ILH139" s="16"/>
      <c r="ILI139" s="16"/>
      <c r="ILJ139" s="16"/>
      <c r="ILK139" s="16"/>
      <c r="ILL139" s="16"/>
      <c r="ILM139" s="16"/>
      <c r="ILN139" s="16"/>
      <c r="ILO139" s="16"/>
      <c r="ILP139" s="16"/>
      <c r="ILQ139" s="16"/>
      <c r="ILR139" s="16"/>
      <c r="ILS139" s="16"/>
      <c r="ILT139" s="16"/>
      <c r="ILU139" s="16"/>
      <c r="ILV139" s="16"/>
      <c r="ILW139" s="16"/>
      <c r="ILX139" s="16"/>
      <c r="ILY139" s="16"/>
      <c r="ILZ139" s="16"/>
      <c r="IMA139" s="16"/>
      <c r="IMB139" s="16"/>
      <c r="IMC139" s="16"/>
      <c r="IMD139" s="16"/>
      <c r="IME139" s="16"/>
      <c r="IMF139" s="16"/>
      <c r="IMG139" s="16"/>
      <c r="IMH139" s="16"/>
      <c r="IMI139" s="16"/>
      <c r="IMJ139" s="16"/>
      <c r="IMK139" s="16"/>
      <c r="IML139" s="16"/>
      <c r="IMM139" s="16"/>
      <c r="IMN139" s="16"/>
      <c r="IMO139" s="16"/>
      <c r="IMP139" s="16"/>
      <c r="IMQ139" s="16"/>
      <c r="IMR139" s="16"/>
      <c r="IMS139" s="16"/>
      <c r="IMT139" s="16"/>
      <c r="IMU139" s="16"/>
      <c r="IMV139" s="16"/>
      <c r="IMW139" s="16"/>
      <c r="IMX139" s="16"/>
      <c r="IMY139" s="16"/>
      <c r="IMZ139" s="16"/>
      <c r="INA139" s="16"/>
      <c r="INB139" s="16"/>
      <c r="INC139" s="16"/>
      <c r="IND139" s="16"/>
      <c r="INE139" s="16"/>
      <c r="INF139" s="16"/>
      <c r="ING139" s="16"/>
      <c r="INH139" s="16"/>
      <c r="INI139" s="16"/>
      <c r="INJ139" s="16"/>
      <c r="INK139" s="16"/>
      <c r="INL139" s="16"/>
      <c r="INM139" s="16"/>
      <c r="INN139" s="16"/>
      <c r="INO139" s="16"/>
      <c r="INP139" s="16"/>
      <c r="INQ139" s="16"/>
      <c r="INR139" s="16"/>
      <c r="INS139" s="16"/>
      <c r="INT139" s="16"/>
      <c r="INU139" s="16"/>
      <c r="INV139" s="16"/>
      <c r="INW139" s="16"/>
      <c r="INX139" s="16"/>
      <c r="INY139" s="16"/>
      <c r="INZ139" s="16"/>
      <c r="IOA139" s="16"/>
      <c r="IOB139" s="16"/>
      <c r="IOC139" s="16"/>
      <c r="IOD139" s="16"/>
      <c r="IOE139" s="16"/>
      <c r="IOF139" s="16"/>
      <c r="IOG139" s="16"/>
      <c r="IOH139" s="16"/>
      <c r="IOI139" s="16"/>
      <c r="IOJ139" s="16"/>
      <c r="IOK139" s="16"/>
      <c r="IOL139" s="16"/>
      <c r="IOM139" s="16"/>
      <c r="ION139" s="16"/>
      <c r="IOO139" s="16"/>
      <c r="IOP139" s="16"/>
      <c r="IOQ139" s="16"/>
      <c r="IOR139" s="16"/>
      <c r="IOS139" s="16"/>
      <c r="IOT139" s="16"/>
      <c r="IOU139" s="16"/>
      <c r="IOV139" s="16"/>
      <c r="IOW139" s="16"/>
      <c r="IOX139" s="16"/>
      <c r="IOY139" s="16"/>
      <c r="IOZ139" s="16"/>
      <c r="IPA139" s="16"/>
      <c r="IPB139" s="16"/>
      <c r="IPC139" s="16"/>
      <c r="IPD139" s="16"/>
      <c r="IPE139" s="16"/>
      <c r="IPF139" s="16"/>
      <c r="IPG139" s="16"/>
      <c r="IPH139" s="16"/>
      <c r="IPI139" s="16"/>
      <c r="IPJ139" s="16"/>
      <c r="IPK139" s="16"/>
      <c r="IPL139" s="16"/>
      <c r="IPM139" s="16"/>
      <c r="IPN139" s="16"/>
      <c r="IPO139" s="16"/>
      <c r="IPP139" s="16"/>
      <c r="IPQ139" s="16"/>
      <c r="IPR139" s="16"/>
      <c r="IPS139" s="16"/>
      <c r="IPT139" s="16"/>
      <c r="IPU139" s="16"/>
      <c r="IPV139" s="16"/>
      <c r="IPW139" s="16"/>
      <c r="IPX139" s="16"/>
      <c r="IPY139" s="16"/>
      <c r="IPZ139" s="16"/>
      <c r="IQA139" s="16"/>
      <c r="IQB139" s="16"/>
      <c r="IQC139" s="16"/>
      <c r="IQD139" s="16"/>
      <c r="IQE139" s="16"/>
      <c r="IQF139" s="16"/>
      <c r="IQG139" s="16"/>
      <c r="IQH139" s="16"/>
      <c r="IQI139" s="16"/>
      <c r="IQJ139" s="16"/>
      <c r="IQK139" s="16"/>
      <c r="IQL139" s="16"/>
      <c r="IQM139" s="16"/>
      <c r="IQN139" s="16"/>
      <c r="IQO139" s="16"/>
      <c r="IQP139" s="16"/>
      <c r="IQQ139" s="16"/>
      <c r="IQR139" s="16"/>
      <c r="IQS139" s="16"/>
      <c r="IQT139" s="16"/>
      <c r="IQU139" s="16"/>
      <c r="IQV139" s="16"/>
      <c r="IQW139" s="16"/>
      <c r="IQX139" s="16"/>
      <c r="IQY139" s="16"/>
      <c r="IQZ139" s="16"/>
      <c r="IRA139" s="16"/>
      <c r="IRB139" s="16"/>
      <c r="IRC139" s="16"/>
      <c r="IRD139" s="16"/>
      <c r="IRE139" s="16"/>
      <c r="IRF139" s="16"/>
      <c r="IRG139" s="16"/>
      <c r="IRH139" s="16"/>
      <c r="IRI139" s="16"/>
      <c r="IRJ139" s="16"/>
      <c r="IRK139" s="16"/>
      <c r="IRL139" s="16"/>
      <c r="IRM139" s="16"/>
      <c r="IRN139" s="16"/>
      <c r="IRO139" s="16"/>
      <c r="IRP139" s="16"/>
      <c r="IRQ139" s="16"/>
      <c r="IRR139" s="16"/>
      <c r="IRS139" s="16"/>
      <c r="IRT139" s="16"/>
      <c r="IRU139" s="16"/>
      <c r="IRV139" s="16"/>
      <c r="IRW139" s="16"/>
      <c r="IRX139" s="16"/>
      <c r="IRY139" s="16"/>
      <c r="IRZ139" s="16"/>
      <c r="ISA139" s="16"/>
      <c r="ISB139" s="16"/>
      <c r="ISC139" s="16"/>
      <c r="ISD139" s="16"/>
      <c r="ISE139" s="16"/>
      <c r="ISF139" s="16"/>
      <c r="ISG139" s="16"/>
      <c r="ISH139" s="16"/>
      <c r="ISI139" s="16"/>
      <c r="ISJ139" s="16"/>
      <c r="ISK139" s="16"/>
      <c r="ISL139" s="16"/>
      <c r="ISM139" s="16"/>
      <c r="ISN139" s="16"/>
      <c r="ISO139" s="16"/>
      <c r="ISP139" s="16"/>
      <c r="ISQ139" s="16"/>
      <c r="ISR139" s="16"/>
      <c r="ISS139" s="16"/>
      <c r="IST139" s="16"/>
      <c r="ISU139" s="16"/>
      <c r="ISV139" s="16"/>
      <c r="ISW139" s="16"/>
      <c r="ISX139" s="16"/>
      <c r="ISY139" s="16"/>
      <c r="ISZ139" s="16"/>
      <c r="ITA139" s="16"/>
      <c r="ITB139" s="16"/>
      <c r="ITC139" s="16"/>
      <c r="ITD139" s="16"/>
      <c r="ITE139" s="16"/>
      <c r="ITF139" s="16"/>
      <c r="ITG139" s="16"/>
      <c r="ITH139" s="16"/>
      <c r="ITI139" s="16"/>
      <c r="ITJ139" s="16"/>
      <c r="ITK139" s="16"/>
      <c r="ITL139" s="16"/>
      <c r="ITM139" s="16"/>
      <c r="ITN139" s="16"/>
      <c r="ITO139" s="16"/>
      <c r="ITP139" s="16"/>
      <c r="ITQ139" s="16"/>
      <c r="ITR139" s="16"/>
      <c r="ITS139" s="16"/>
      <c r="ITT139" s="16"/>
      <c r="ITU139" s="16"/>
      <c r="ITV139" s="16"/>
      <c r="ITW139" s="16"/>
      <c r="ITX139" s="16"/>
      <c r="ITY139" s="16"/>
      <c r="ITZ139" s="16"/>
      <c r="IUA139" s="16"/>
      <c r="IUB139" s="16"/>
      <c r="IUC139" s="16"/>
      <c r="IUD139" s="16"/>
      <c r="IUE139" s="16"/>
      <c r="IUF139" s="16"/>
      <c r="IUG139" s="16"/>
      <c r="IUH139" s="16"/>
      <c r="IUI139" s="16"/>
      <c r="IUJ139" s="16"/>
      <c r="IUK139" s="16"/>
      <c r="IUL139" s="16"/>
      <c r="IUM139" s="16"/>
      <c r="IUN139" s="16"/>
      <c r="IUO139" s="16"/>
      <c r="IUP139" s="16"/>
      <c r="IUQ139" s="16"/>
      <c r="IUR139" s="16"/>
      <c r="IUS139" s="16"/>
      <c r="IUT139" s="16"/>
      <c r="IUU139" s="16"/>
      <c r="IUV139" s="16"/>
      <c r="IUW139" s="16"/>
      <c r="IUX139" s="16"/>
      <c r="IUY139" s="16"/>
      <c r="IUZ139" s="16"/>
      <c r="IVA139" s="16"/>
      <c r="IVB139" s="16"/>
      <c r="IVC139" s="16"/>
      <c r="IVD139" s="16"/>
      <c r="IVE139" s="16"/>
      <c r="IVF139" s="16"/>
      <c r="IVG139" s="16"/>
      <c r="IVH139" s="16"/>
      <c r="IVI139" s="16"/>
      <c r="IVJ139" s="16"/>
      <c r="IVK139" s="16"/>
      <c r="IVL139" s="16"/>
      <c r="IVM139" s="16"/>
      <c r="IVN139" s="16"/>
      <c r="IVO139" s="16"/>
      <c r="IVP139" s="16"/>
      <c r="IVQ139" s="16"/>
      <c r="IVR139" s="16"/>
      <c r="IVS139" s="16"/>
      <c r="IVT139" s="16"/>
      <c r="IVU139" s="16"/>
      <c r="IVV139" s="16"/>
      <c r="IVW139" s="16"/>
      <c r="IVX139" s="16"/>
      <c r="IVY139" s="16"/>
      <c r="IVZ139" s="16"/>
      <c r="IWA139" s="16"/>
      <c r="IWB139" s="16"/>
      <c r="IWC139" s="16"/>
      <c r="IWD139" s="16"/>
      <c r="IWE139" s="16"/>
      <c r="IWF139" s="16"/>
      <c r="IWG139" s="16"/>
      <c r="IWH139" s="16"/>
      <c r="IWI139" s="16"/>
      <c r="IWJ139" s="16"/>
      <c r="IWK139" s="16"/>
      <c r="IWL139" s="16"/>
      <c r="IWM139" s="16"/>
      <c r="IWN139" s="16"/>
      <c r="IWO139" s="16"/>
      <c r="IWP139" s="16"/>
      <c r="IWQ139" s="16"/>
      <c r="IWR139" s="16"/>
      <c r="IWS139" s="16"/>
      <c r="IWT139" s="16"/>
      <c r="IWU139" s="16"/>
      <c r="IWV139" s="16"/>
      <c r="IWW139" s="16"/>
      <c r="IWX139" s="16"/>
      <c r="IWY139" s="16"/>
      <c r="IWZ139" s="16"/>
      <c r="IXA139" s="16"/>
      <c r="IXB139" s="16"/>
      <c r="IXC139" s="16"/>
      <c r="IXD139" s="16"/>
      <c r="IXE139" s="16"/>
      <c r="IXF139" s="16"/>
      <c r="IXG139" s="16"/>
      <c r="IXH139" s="16"/>
      <c r="IXI139" s="16"/>
      <c r="IXJ139" s="16"/>
      <c r="IXK139" s="16"/>
      <c r="IXL139" s="16"/>
      <c r="IXM139" s="16"/>
      <c r="IXN139" s="16"/>
      <c r="IXO139" s="16"/>
      <c r="IXP139" s="16"/>
      <c r="IXQ139" s="16"/>
      <c r="IXR139" s="16"/>
      <c r="IXS139" s="16"/>
      <c r="IXT139" s="16"/>
      <c r="IXU139" s="16"/>
      <c r="IXV139" s="16"/>
      <c r="IXW139" s="16"/>
      <c r="IXX139" s="16"/>
      <c r="IXY139" s="16"/>
      <c r="IXZ139" s="16"/>
      <c r="IYA139" s="16"/>
      <c r="IYB139" s="16"/>
      <c r="IYC139" s="16"/>
      <c r="IYD139" s="16"/>
      <c r="IYE139" s="16"/>
      <c r="IYF139" s="16"/>
      <c r="IYG139" s="16"/>
      <c r="IYH139" s="16"/>
      <c r="IYI139" s="16"/>
      <c r="IYJ139" s="16"/>
      <c r="IYK139" s="16"/>
      <c r="IYL139" s="16"/>
      <c r="IYM139" s="16"/>
      <c r="IYN139" s="16"/>
      <c r="IYO139" s="16"/>
      <c r="IYP139" s="16"/>
      <c r="IYQ139" s="16"/>
      <c r="IYR139" s="16"/>
      <c r="IYS139" s="16"/>
      <c r="IYT139" s="16"/>
      <c r="IYU139" s="16"/>
      <c r="IYV139" s="16"/>
      <c r="IYW139" s="16"/>
      <c r="IYX139" s="16"/>
      <c r="IYY139" s="16"/>
      <c r="IYZ139" s="16"/>
      <c r="IZA139" s="16"/>
      <c r="IZB139" s="16"/>
      <c r="IZC139" s="16"/>
      <c r="IZD139" s="16"/>
      <c r="IZE139" s="16"/>
      <c r="IZF139" s="16"/>
      <c r="IZG139" s="16"/>
      <c r="IZH139" s="16"/>
      <c r="IZI139" s="16"/>
      <c r="IZJ139" s="16"/>
      <c r="IZK139" s="16"/>
      <c r="IZL139" s="16"/>
      <c r="IZM139" s="16"/>
      <c r="IZN139" s="16"/>
      <c r="IZO139" s="16"/>
      <c r="IZP139" s="16"/>
      <c r="IZQ139" s="16"/>
      <c r="IZR139" s="16"/>
      <c r="IZS139" s="16"/>
      <c r="IZT139" s="16"/>
      <c r="IZU139" s="16"/>
      <c r="IZV139" s="16"/>
      <c r="IZW139" s="16"/>
      <c r="IZX139" s="16"/>
      <c r="IZY139" s="16"/>
      <c r="IZZ139" s="16"/>
      <c r="JAA139" s="16"/>
      <c r="JAB139" s="16"/>
      <c r="JAC139" s="16"/>
      <c r="JAD139" s="16"/>
      <c r="JAE139" s="16"/>
      <c r="JAF139" s="16"/>
      <c r="JAG139" s="16"/>
      <c r="JAH139" s="16"/>
      <c r="JAI139" s="16"/>
      <c r="JAJ139" s="16"/>
      <c r="JAK139" s="16"/>
      <c r="JAL139" s="16"/>
      <c r="JAM139" s="16"/>
      <c r="JAN139" s="16"/>
      <c r="JAO139" s="16"/>
      <c r="JAP139" s="16"/>
      <c r="JAQ139" s="16"/>
      <c r="JAR139" s="16"/>
      <c r="JAS139" s="16"/>
      <c r="JAT139" s="16"/>
      <c r="JAU139" s="16"/>
      <c r="JAV139" s="16"/>
      <c r="JAW139" s="16"/>
      <c r="JAX139" s="16"/>
      <c r="JAY139" s="16"/>
      <c r="JAZ139" s="16"/>
      <c r="JBA139" s="16"/>
      <c r="JBB139" s="16"/>
      <c r="JBC139" s="16"/>
      <c r="JBD139" s="16"/>
      <c r="JBE139" s="16"/>
      <c r="JBF139" s="16"/>
      <c r="JBG139" s="16"/>
      <c r="JBH139" s="16"/>
      <c r="JBI139" s="16"/>
      <c r="JBJ139" s="16"/>
      <c r="JBK139" s="16"/>
      <c r="JBL139" s="16"/>
      <c r="JBM139" s="16"/>
      <c r="JBN139" s="16"/>
      <c r="JBO139" s="16"/>
      <c r="JBP139" s="16"/>
      <c r="JBQ139" s="16"/>
      <c r="JBR139" s="16"/>
      <c r="JBS139" s="16"/>
      <c r="JBT139" s="16"/>
      <c r="JBU139" s="16"/>
      <c r="JBV139" s="16"/>
      <c r="JBW139" s="16"/>
      <c r="JBX139" s="16"/>
      <c r="JBY139" s="16"/>
      <c r="JBZ139" s="16"/>
      <c r="JCA139" s="16"/>
      <c r="JCB139" s="16"/>
      <c r="JCC139" s="16"/>
      <c r="JCD139" s="16"/>
      <c r="JCE139" s="16"/>
      <c r="JCF139" s="16"/>
      <c r="JCG139" s="16"/>
      <c r="JCH139" s="16"/>
      <c r="JCI139" s="16"/>
      <c r="JCJ139" s="16"/>
      <c r="JCK139" s="16"/>
      <c r="JCL139" s="16"/>
      <c r="JCM139" s="16"/>
      <c r="JCN139" s="16"/>
      <c r="JCO139" s="16"/>
      <c r="JCP139" s="16"/>
      <c r="JCQ139" s="16"/>
      <c r="JCR139" s="16"/>
      <c r="JCS139" s="16"/>
      <c r="JCT139" s="16"/>
      <c r="JCU139" s="16"/>
      <c r="JCV139" s="16"/>
      <c r="JCW139" s="16"/>
      <c r="JCX139" s="16"/>
      <c r="JCY139" s="16"/>
      <c r="JCZ139" s="16"/>
      <c r="JDA139" s="16"/>
      <c r="JDB139" s="16"/>
      <c r="JDC139" s="16"/>
      <c r="JDD139" s="16"/>
      <c r="JDE139" s="16"/>
      <c r="JDF139" s="16"/>
      <c r="JDG139" s="16"/>
      <c r="JDH139" s="16"/>
      <c r="JDI139" s="16"/>
      <c r="JDJ139" s="16"/>
      <c r="JDK139" s="16"/>
      <c r="JDL139" s="16"/>
      <c r="JDM139" s="16"/>
      <c r="JDN139" s="16"/>
      <c r="JDO139" s="16"/>
      <c r="JDP139" s="16"/>
      <c r="JDQ139" s="16"/>
      <c r="JDR139" s="16"/>
      <c r="JDS139" s="16"/>
      <c r="JDT139" s="16"/>
      <c r="JDU139" s="16"/>
      <c r="JDV139" s="16"/>
      <c r="JDW139" s="16"/>
      <c r="JDX139" s="16"/>
      <c r="JDY139" s="16"/>
      <c r="JDZ139" s="16"/>
      <c r="JEA139" s="16"/>
      <c r="JEB139" s="16"/>
      <c r="JEC139" s="16"/>
      <c r="JED139" s="16"/>
      <c r="JEE139" s="16"/>
      <c r="JEF139" s="16"/>
      <c r="JEG139" s="16"/>
      <c r="JEH139" s="16"/>
      <c r="JEI139" s="16"/>
      <c r="JEJ139" s="16"/>
      <c r="JEK139" s="16"/>
      <c r="JEL139" s="16"/>
      <c r="JEM139" s="16"/>
      <c r="JEN139" s="16"/>
      <c r="JEO139" s="16"/>
      <c r="JEP139" s="16"/>
      <c r="JEQ139" s="16"/>
      <c r="JER139" s="16"/>
      <c r="JES139" s="16"/>
      <c r="JET139" s="16"/>
      <c r="JEU139" s="16"/>
      <c r="JEV139" s="16"/>
      <c r="JEW139" s="16"/>
      <c r="JEX139" s="16"/>
      <c r="JEY139" s="16"/>
      <c r="JEZ139" s="16"/>
      <c r="JFA139" s="16"/>
      <c r="JFB139" s="16"/>
      <c r="JFC139" s="16"/>
      <c r="JFD139" s="16"/>
      <c r="JFE139" s="16"/>
      <c r="JFF139" s="16"/>
      <c r="JFG139" s="16"/>
      <c r="JFH139" s="16"/>
      <c r="JFI139" s="16"/>
      <c r="JFJ139" s="16"/>
      <c r="JFK139" s="16"/>
      <c r="JFL139" s="16"/>
      <c r="JFM139" s="16"/>
      <c r="JFN139" s="16"/>
      <c r="JFO139" s="16"/>
      <c r="JFP139" s="16"/>
      <c r="JFQ139" s="16"/>
      <c r="JFR139" s="16"/>
      <c r="JFS139" s="16"/>
      <c r="JFT139" s="16"/>
      <c r="JFU139" s="16"/>
      <c r="JFV139" s="16"/>
      <c r="JFW139" s="16"/>
      <c r="JFX139" s="16"/>
      <c r="JFY139" s="16"/>
      <c r="JFZ139" s="16"/>
      <c r="JGA139" s="16"/>
      <c r="JGB139" s="16"/>
      <c r="JGC139" s="16"/>
      <c r="JGD139" s="16"/>
      <c r="JGE139" s="16"/>
      <c r="JGF139" s="16"/>
      <c r="JGG139" s="16"/>
      <c r="JGH139" s="16"/>
      <c r="JGI139" s="16"/>
      <c r="JGJ139" s="16"/>
      <c r="JGK139" s="16"/>
      <c r="JGL139" s="16"/>
      <c r="JGM139" s="16"/>
      <c r="JGN139" s="16"/>
      <c r="JGO139" s="16"/>
      <c r="JGP139" s="16"/>
      <c r="JGQ139" s="16"/>
      <c r="JGR139" s="16"/>
      <c r="JGS139" s="16"/>
      <c r="JGT139" s="16"/>
      <c r="JGU139" s="16"/>
      <c r="JGV139" s="16"/>
      <c r="JGW139" s="16"/>
      <c r="JGX139" s="16"/>
      <c r="JGY139" s="16"/>
      <c r="JGZ139" s="16"/>
      <c r="JHA139" s="16"/>
      <c r="JHB139" s="16"/>
      <c r="JHC139" s="16"/>
      <c r="JHD139" s="16"/>
      <c r="JHE139" s="16"/>
      <c r="JHF139" s="16"/>
      <c r="JHG139" s="16"/>
      <c r="JHH139" s="16"/>
      <c r="JHI139" s="16"/>
      <c r="JHJ139" s="16"/>
      <c r="JHK139" s="16"/>
      <c r="JHL139" s="16"/>
      <c r="JHM139" s="16"/>
      <c r="JHN139" s="16"/>
      <c r="JHO139" s="16"/>
      <c r="JHP139" s="16"/>
      <c r="JHQ139" s="16"/>
      <c r="JHR139" s="16"/>
      <c r="JHS139" s="16"/>
      <c r="JHT139" s="16"/>
      <c r="JHU139" s="16"/>
      <c r="JHV139" s="16"/>
      <c r="JHW139" s="16"/>
      <c r="JHX139" s="16"/>
      <c r="JHY139" s="16"/>
      <c r="JHZ139" s="16"/>
      <c r="JIA139" s="16"/>
      <c r="JIB139" s="16"/>
      <c r="JIC139" s="16"/>
      <c r="JID139" s="16"/>
      <c r="JIE139" s="16"/>
      <c r="JIF139" s="16"/>
      <c r="JIG139" s="16"/>
      <c r="JIH139" s="16"/>
      <c r="JII139" s="16"/>
      <c r="JIJ139" s="16"/>
      <c r="JIK139" s="16"/>
      <c r="JIL139" s="16"/>
      <c r="JIM139" s="16"/>
      <c r="JIN139" s="16"/>
      <c r="JIO139" s="16"/>
      <c r="JIP139" s="16"/>
      <c r="JIQ139" s="16"/>
      <c r="JIR139" s="16"/>
      <c r="JIS139" s="16"/>
      <c r="JIT139" s="16"/>
      <c r="JIU139" s="16"/>
      <c r="JIV139" s="16"/>
      <c r="JIW139" s="16"/>
      <c r="JIX139" s="16"/>
      <c r="JIY139" s="16"/>
      <c r="JIZ139" s="16"/>
      <c r="JJA139" s="16"/>
      <c r="JJB139" s="16"/>
      <c r="JJC139" s="16"/>
      <c r="JJD139" s="16"/>
      <c r="JJE139" s="16"/>
      <c r="JJF139" s="16"/>
      <c r="JJG139" s="16"/>
      <c r="JJH139" s="16"/>
      <c r="JJI139" s="16"/>
      <c r="JJJ139" s="16"/>
      <c r="JJK139" s="16"/>
      <c r="JJL139" s="16"/>
      <c r="JJM139" s="16"/>
      <c r="JJN139" s="16"/>
      <c r="JJO139" s="16"/>
      <c r="JJP139" s="16"/>
      <c r="JJQ139" s="16"/>
      <c r="JJR139" s="16"/>
      <c r="JJS139" s="16"/>
      <c r="JJT139" s="16"/>
      <c r="JJU139" s="16"/>
      <c r="JJV139" s="16"/>
      <c r="JJW139" s="16"/>
      <c r="JJX139" s="16"/>
      <c r="JJY139" s="16"/>
      <c r="JJZ139" s="16"/>
      <c r="JKA139" s="16"/>
      <c r="JKB139" s="16"/>
      <c r="JKC139" s="16"/>
      <c r="JKD139" s="16"/>
      <c r="JKE139" s="16"/>
      <c r="JKF139" s="16"/>
      <c r="JKG139" s="16"/>
      <c r="JKH139" s="16"/>
      <c r="JKI139" s="16"/>
      <c r="JKJ139" s="16"/>
      <c r="JKK139" s="16"/>
      <c r="JKL139" s="16"/>
      <c r="JKM139" s="16"/>
      <c r="JKN139" s="16"/>
      <c r="JKO139" s="16"/>
      <c r="JKP139" s="16"/>
      <c r="JKQ139" s="16"/>
      <c r="JKR139" s="16"/>
      <c r="JKS139" s="16"/>
      <c r="JKT139" s="16"/>
      <c r="JKU139" s="16"/>
      <c r="JKV139" s="16"/>
      <c r="JKW139" s="16"/>
      <c r="JKX139" s="16"/>
      <c r="JKY139" s="16"/>
      <c r="JKZ139" s="16"/>
      <c r="JLA139" s="16"/>
      <c r="JLB139" s="16"/>
      <c r="JLC139" s="16"/>
      <c r="JLD139" s="16"/>
      <c r="JLE139" s="16"/>
      <c r="JLF139" s="16"/>
      <c r="JLG139" s="16"/>
      <c r="JLH139" s="16"/>
      <c r="JLI139" s="16"/>
      <c r="JLJ139" s="16"/>
      <c r="JLK139" s="16"/>
      <c r="JLL139" s="16"/>
      <c r="JLM139" s="16"/>
      <c r="JLN139" s="16"/>
      <c r="JLO139" s="16"/>
      <c r="JLP139" s="16"/>
      <c r="JLQ139" s="16"/>
      <c r="JLR139" s="16"/>
      <c r="JLS139" s="16"/>
      <c r="JLT139" s="16"/>
      <c r="JLU139" s="16"/>
      <c r="JLV139" s="16"/>
      <c r="JLW139" s="16"/>
      <c r="JLX139" s="16"/>
      <c r="JLY139" s="16"/>
      <c r="JLZ139" s="16"/>
      <c r="JMA139" s="16"/>
      <c r="JMB139" s="16"/>
      <c r="JMC139" s="16"/>
      <c r="JMD139" s="16"/>
      <c r="JME139" s="16"/>
      <c r="JMF139" s="16"/>
      <c r="JMG139" s="16"/>
      <c r="JMH139" s="16"/>
      <c r="JMI139" s="16"/>
      <c r="JMJ139" s="16"/>
      <c r="JMK139" s="16"/>
      <c r="JML139" s="16"/>
      <c r="JMM139" s="16"/>
      <c r="JMN139" s="16"/>
      <c r="JMO139" s="16"/>
      <c r="JMP139" s="16"/>
      <c r="JMQ139" s="16"/>
      <c r="JMR139" s="16"/>
      <c r="JMS139" s="16"/>
      <c r="JMT139" s="16"/>
      <c r="JMU139" s="16"/>
      <c r="JMV139" s="16"/>
      <c r="JMW139" s="16"/>
      <c r="JMX139" s="16"/>
      <c r="JMY139" s="16"/>
      <c r="JMZ139" s="16"/>
      <c r="JNA139" s="16"/>
      <c r="JNB139" s="16"/>
      <c r="JNC139" s="16"/>
      <c r="JND139" s="16"/>
      <c r="JNE139" s="16"/>
      <c r="JNF139" s="16"/>
      <c r="JNG139" s="16"/>
      <c r="JNH139" s="16"/>
      <c r="JNI139" s="16"/>
      <c r="JNJ139" s="16"/>
      <c r="JNK139" s="16"/>
      <c r="JNL139" s="16"/>
      <c r="JNM139" s="16"/>
      <c r="JNN139" s="16"/>
      <c r="JNO139" s="16"/>
      <c r="JNP139" s="16"/>
      <c r="JNQ139" s="16"/>
      <c r="JNR139" s="16"/>
      <c r="JNS139" s="16"/>
      <c r="JNT139" s="16"/>
      <c r="JNU139" s="16"/>
      <c r="JNV139" s="16"/>
      <c r="JNW139" s="16"/>
      <c r="JNX139" s="16"/>
      <c r="JNY139" s="16"/>
      <c r="JNZ139" s="16"/>
      <c r="JOA139" s="16"/>
      <c r="JOB139" s="16"/>
      <c r="JOC139" s="16"/>
      <c r="JOD139" s="16"/>
      <c r="JOE139" s="16"/>
      <c r="JOF139" s="16"/>
      <c r="JOG139" s="16"/>
      <c r="JOH139" s="16"/>
      <c r="JOI139" s="16"/>
      <c r="JOJ139" s="16"/>
      <c r="JOK139" s="16"/>
      <c r="JOL139" s="16"/>
      <c r="JOM139" s="16"/>
      <c r="JON139" s="16"/>
      <c r="JOO139" s="16"/>
      <c r="JOP139" s="16"/>
      <c r="JOQ139" s="16"/>
      <c r="JOR139" s="16"/>
      <c r="JOS139" s="16"/>
      <c r="JOT139" s="16"/>
      <c r="JOU139" s="16"/>
      <c r="JOV139" s="16"/>
      <c r="JOW139" s="16"/>
      <c r="JOX139" s="16"/>
      <c r="JOY139" s="16"/>
      <c r="JOZ139" s="16"/>
      <c r="JPA139" s="16"/>
      <c r="JPB139" s="16"/>
      <c r="JPC139" s="16"/>
      <c r="JPD139" s="16"/>
      <c r="JPE139" s="16"/>
      <c r="JPF139" s="16"/>
      <c r="JPG139" s="16"/>
      <c r="JPH139" s="16"/>
      <c r="JPI139" s="16"/>
      <c r="JPJ139" s="16"/>
      <c r="JPK139" s="16"/>
      <c r="JPL139" s="16"/>
      <c r="JPM139" s="16"/>
      <c r="JPN139" s="16"/>
      <c r="JPO139" s="16"/>
      <c r="JPP139" s="16"/>
      <c r="JPQ139" s="16"/>
      <c r="JPR139" s="16"/>
      <c r="JPS139" s="16"/>
      <c r="JPT139" s="16"/>
      <c r="JPU139" s="16"/>
      <c r="JPV139" s="16"/>
      <c r="JPW139" s="16"/>
      <c r="JPX139" s="16"/>
      <c r="JPY139" s="16"/>
      <c r="JPZ139" s="16"/>
      <c r="JQA139" s="16"/>
      <c r="JQB139" s="16"/>
      <c r="JQC139" s="16"/>
      <c r="JQD139" s="16"/>
      <c r="JQE139" s="16"/>
      <c r="JQF139" s="16"/>
      <c r="JQG139" s="16"/>
      <c r="JQH139" s="16"/>
      <c r="JQI139" s="16"/>
      <c r="JQJ139" s="16"/>
      <c r="JQK139" s="16"/>
      <c r="JQL139" s="16"/>
      <c r="JQM139" s="16"/>
      <c r="JQN139" s="16"/>
      <c r="JQO139" s="16"/>
      <c r="JQP139" s="16"/>
      <c r="JQQ139" s="16"/>
      <c r="JQR139" s="16"/>
      <c r="JQS139" s="16"/>
      <c r="JQT139" s="16"/>
      <c r="JQU139" s="16"/>
      <c r="JQV139" s="16"/>
      <c r="JQW139" s="16"/>
      <c r="JQX139" s="16"/>
      <c r="JQY139" s="16"/>
      <c r="JQZ139" s="16"/>
      <c r="JRA139" s="16"/>
      <c r="JRB139" s="16"/>
      <c r="JRC139" s="16"/>
      <c r="JRD139" s="16"/>
      <c r="JRE139" s="16"/>
      <c r="JRF139" s="16"/>
      <c r="JRG139" s="16"/>
      <c r="JRH139" s="16"/>
      <c r="JRI139" s="16"/>
      <c r="JRJ139" s="16"/>
      <c r="JRK139" s="16"/>
      <c r="JRL139" s="16"/>
      <c r="JRM139" s="16"/>
      <c r="JRN139" s="16"/>
      <c r="JRO139" s="16"/>
      <c r="JRP139" s="16"/>
      <c r="JRQ139" s="16"/>
      <c r="JRR139" s="16"/>
      <c r="JRS139" s="16"/>
      <c r="JRT139" s="16"/>
      <c r="JRU139" s="16"/>
      <c r="JRV139" s="16"/>
      <c r="JRW139" s="16"/>
      <c r="JRX139" s="16"/>
      <c r="JRY139" s="16"/>
      <c r="JRZ139" s="16"/>
      <c r="JSA139" s="16"/>
      <c r="JSB139" s="16"/>
      <c r="JSC139" s="16"/>
      <c r="JSD139" s="16"/>
      <c r="JSE139" s="16"/>
      <c r="JSF139" s="16"/>
      <c r="JSG139" s="16"/>
      <c r="JSH139" s="16"/>
      <c r="JSI139" s="16"/>
      <c r="JSJ139" s="16"/>
      <c r="JSK139" s="16"/>
      <c r="JSL139" s="16"/>
      <c r="JSM139" s="16"/>
      <c r="JSN139" s="16"/>
      <c r="JSO139" s="16"/>
      <c r="JSP139" s="16"/>
      <c r="JSQ139" s="16"/>
      <c r="JSR139" s="16"/>
      <c r="JSS139" s="16"/>
      <c r="JST139" s="16"/>
      <c r="JSU139" s="16"/>
      <c r="JSV139" s="16"/>
      <c r="JSW139" s="16"/>
      <c r="JSX139" s="16"/>
      <c r="JSY139" s="16"/>
      <c r="JSZ139" s="16"/>
      <c r="JTA139" s="16"/>
      <c r="JTB139" s="16"/>
      <c r="JTC139" s="16"/>
      <c r="JTD139" s="16"/>
      <c r="JTE139" s="16"/>
      <c r="JTF139" s="16"/>
      <c r="JTG139" s="16"/>
      <c r="JTH139" s="16"/>
      <c r="JTI139" s="16"/>
      <c r="JTJ139" s="16"/>
      <c r="JTK139" s="16"/>
      <c r="JTL139" s="16"/>
      <c r="JTM139" s="16"/>
      <c r="JTN139" s="16"/>
      <c r="JTO139" s="16"/>
      <c r="JTP139" s="16"/>
      <c r="JTQ139" s="16"/>
      <c r="JTR139" s="16"/>
      <c r="JTS139" s="16"/>
      <c r="JTT139" s="16"/>
      <c r="JTU139" s="16"/>
      <c r="JTV139" s="16"/>
      <c r="JTW139" s="16"/>
      <c r="JTX139" s="16"/>
      <c r="JTY139" s="16"/>
      <c r="JTZ139" s="16"/>
      <c r="JUA139" s="16"/>
      <c r="JUB139" s="16"/>
      <c r="JUC139" s="16"/>
      <c r="JUD139" s="16"/>
      <c r="JUE139" s="16"/>
      <c r="JUF139" s="16"/>
      <c r="JUG139" s="16"/>
      <c r="JUH139" s="16"/>
      <c r="JUI139" s="16"/>
      <c r="JUJ139" s="16"/>
      <c r="JUK139" s="16"/>
      <c r="JUL139" s="16"/>
      <c r="JUM139" s="16"/>
      <c r="JUN139" s="16"/>
      <c r="JUO139" s="16"/>
      <c r="JUP139" s="16"/>
      <c r="JUQ139" s="16"/>
      <c r="JUR139" s="16"/>
      <c r="JUS139" s="16"/>
      <c r="JUT139" s="16"/>
      <c r="JUU139" s="16"/>
      <c r="JUV139" s="16"/>
      <c r="JUW139" s="16"/>
      <c r="JUX139" s="16"/>
      <c r="JUY139" s="16"/>
      <c r="JUZ139" s="16"/>
      <c r="JVA139" s="16"/>
      <c r="JVB139" s="16"/>
      <c r="JVC139" s="16"/>
      <c r="JVD139" s="16"/>
      <c r="JVE139" s="16"/>
      <c r="JVF139" s="16"/>
      <c r="JVG139" s="16"/>
      <c r="JVH139" s="16"/>
      <c r="JVI139" s="16"/>
      <c r="JVJ139" s="16"/>
      <c r="JVK139" s="16"/>
      <c r="JVL139" s="16"/>
      <c r="JVM139" s="16"/>
      <c r="JVN139" s="16"/>
      <c r="JVO139" s="16"/>
      <c r="JVP139" s="16"/>
      <c r="JVQ139" s="16"/>
      <c r="JVR139" s="16"/>
      <c r="JVS139" s="16"/>
      <c r="JVT139" s="16"/>
      <c r="JVU139" s="16"/>
      <c r="JVV139" s="16"/>
      <c r="JVW139" s="16"/>
      <c r="JVX139" s="16"/>
      <c r="JVY139" s="16"/>
      <c r="JVZ139" s="16"/>
      <c r="JWA139" s="16"/>
      <c r="JWB139" s="16"/>
      <c r="JWC139" s="16"/>
      <c r="JWD139" s="16"/>
      <c r="JWE139" s="16"/>
      <c r="JWF139" s="16"/>
      <c r="JWG139" s="16"/>
      <c r="JWH139" s="16"/>
      <c r="JWI139" s="16"/>
      <c r="JWJ139" s="16"/>
      <c r="JWK139" s="16"/>
      <c r="JWL139" s="16"/>
      <c r="JWM139" s="16"/>
      <c r="JWN139" s="16"/>
      <c r="JWO139" s="16"/>
      <c r="JWP139" s="16"/>
      <c r="JWQ139" s="16"/>
      <c r="JWR139" s="16"/>
      <c r="JWS139" s="16"/>
      <c r="JWT139" s="16"/>
      <c r="JWU139" s="16"/>
      <c r="JWV139" s="16"/>
      <c r="JWW139" s="16"/>
      <c r="JWX139" s="16"/>
      <c r="JWY139" s="16"/>
      <c r="JWZ139" s="16"/>
      <c r="JXA139" s="16"/>
      <c r="JXB139" s="16"/>
      <c r="JXC139" s="16"/>
      <c r="JXD139" s="16"/>
      <c r="JXE139" s="16"/>
      <c r="JXF139" s="16"/>
      <c r="JXG139" s="16"/>
      <c r="JXH139" s="16"/>
      <c r="JXI139" s="16"/>
      <c r="JXJ139" s="16"/>
      <c r="JXK139" s="16"/>
      <c r="JXL139" s="16"/>
      <c r="JXM139" s="16"/>
      <c r="JXN139" s="16"/>
      <c r="JXO139" s="16"/>
      <c r="JXP139" s="16"/>
      <c r="JXQ139" s="16"/>
      <c r="JXR139" s="16"/>
      <c r="JXS139" s="16"/>
      <c r="JXT139" s="16"/>
      <c r="JXU139" s="16"/>
      <c r="JXV139" s="16"/>
      <c r="JXW139" s="16"/>
      <c r="JXX139" s="16"/>
      <c r="JXY139" s="16"/>
      <c r="JXZ139" s="16"/>
      <c r="JYA139" s="16"/>
      <c r="JYB139" s="16"/>
      <c r="JYC139" s="16"/>
      <c r="JYD139" s="16"/>
      <c r="JYE139" s="16"/>
      <c r="JYF139" s="16"/>
      <c r="JYG139" s="16"/>
      <c r="JYH139" s="16"/>
      <c r="JYI139" s="16"/>
      <c r="JYJ139" s="16"/>
      <c r="JYK139" s="16"/>
      <c r="JYL139" s="16"/>
      <c r="JYM139" s="16"/>
      <c r="JYN139" s="16"/>
      <c r="JYO139" s="16"/>
      <c r="JYP139" s="16"/>
      <c r="JYQ139" s="16"/>
      <c r="JYR139" s="16"/>
      <c r="JYS139" s="16"/>
      <c r="JYT139" s="16"/>
      <c r="JYU139" s="16"/>
      <c r="JYV139" s="16"/>
      <c r="JYW139" s="16"/>
      <c r="JYX139" s="16"/>
      <c r="JYY139" s="16"/>
      <c r="JYZ139" s="16"/>
      <c r="JZA139" s="16"/>
      <c r="JZB139" s="16"/>
      <c r="JZC139" s="16"/>
      <c r="JZD139" s="16"/>
      <c r="JZE139" s="16"/>
      <c r="JZF139" s="16"/>
      <c r="JZG139" s="16"/>
      <c r="JZH139" s="16"/>
      <c r="JZI139" s="16"/>
      <c r="JZJ139" s="16"/>
      <c r="JZK139" s="16"/>
      <c r="JZL139" s="16"/>
      <c r="JZM139" s="16"/>
      <c r="JZN139" s="16"/>
      <c r="JZO139" s="16"/>
      <c r="JZP139" s="16"/>
      <c r="JZQ139" s="16"/>
      <c r="JZR139" s="16"/>
      <c r="JZS139" s="16"/>
      <c r="JZT139" s="16"/>
      <c r="JZU139" s="16"/>
      <c r="JZV139" s="16"/>
      <c r="JZW139" s="16"/>
      <c r="JZX139" s="16"/>
      <c r="JZY139" s="16"/>
      <c r="JZZ139" s="16"/>
      <c r="KAA139" s="16"/>
      <c r="KAB139" s="16"/>
      <c r="KAC139" s="16"/>
      <c r="KAD139" s="16"/>
      <c r="KAE139" s="16"/>
      <c r="KAF139" s="16"/>
      <c r="KAG139" s="16"/>
      <c r="KAH139" s="16"/>
      <c r="KAI139" s="16"/>
      <c r="KAJ139" s="16"/>
      <c r="KAK139" s="16"/>
      <c r="KAL139" s="16"/>
      <c r="KAM139" s="16"/>
      <c r="KAN139" s="16"/>
      <c r="KAO139" s="16"/>
      <c r="KAP139" s="16"/>
      <c r="KAQ139" s="16"/>
      <c r="KAR139" s="16"/>
      <c r="KAS139" s="16"/>
      <c r="KAT139" s="16"/>
      <c r="KAU139" s="16"/>
      <c r="KAV139" s="16"/>
      <c r="KAW139" s="16"/>
      <c r="KAX139" s="16"/>
      <c r="KAY139" s="16"/>
      <c r="KAZ139" s="16"/>
      <c r="KBA139" s="16"/>
      <c r="KBB139" s="16"/>
      <c r="KBC139" s="16"/>
      <c r="KBD139" s="16"/>
      <c r="KBE139" s="16"/>
      <c r="KBF139" s="16"/>
      <c r="KBG139" s="16"/>
      <c r="KBH139" s="16"/>
      <c r="KBI139" s="16"/>
      <c r="KBJ139" s="16"/>
      <c r="KBK139" s="16"/>
      <c r="KBL139" s="16"/>
      <c r="KBM139" s="16"/>
      <c r="KBN139" s="16"/>
      <c r="KBO139" s="16"/>
      <c r="KBP139" s="16"/>
      <c r="KBQ139" s="16"/>
      <c r="KBR139" s="16"/>
      <c r="KBS139" s="16"/>
      <c r="KBT139" s="16"/>
      <c r="KBU139" s="16"/>
      <c r="KBV139" s="16"/>
      <c r="KBW139" s="16"/>
      <c r="KBX139" s="16"/>
      <c r="KBY139" s="16"/>
      <c r="KBZ139" s="16"/>
      <c r="KCA139" s="16"/>
      <c r="KCB139" s="16"/>
      <c r="KCC139" s="16"/>
      <c r="KCD139" s="16"/>
      <c r="KCE139" s="16"/>
      <c r="KCF139" s="16"/>
      <c r="KCG139" s="16"/>
      <c r="KCH139" s="16"/>
      <c r="KCI139" s="16"/>
      <c r="KCJ139" s="16"/>
      <c r="KCK139" s="16"/>
      <c r="KCL139" s="16"/>
      <c r="KCM139" s="16"/>
      <c r="KCN139" s="16"/>
      <c r="KCO139" s="16"/>
      <c r="KCP139" s="16"/>
      <c r="KCQ139" s="16"/>
      <c r="KCR139" s="16"/>
      <c r="KCS139" s="16"/>
      <c r="KCT139" s="16"/>
      <c r="KCU139" s="16"/>
      <c r="KCV139" s="16"/>
      <c r="KCW139" s="16"/>
      <c r="KCX139" s="16"/>
      <c r="KCY139" s="16"/>
      <c r="KCZ139" s="16"/>
      <c r="KDA139" s="16"/>
      <c r="KDB139" s="16"/>
      <c r="KDC139" s="16"/>
      <c r="KDD139" s="16"/>
      <c r="KDE139" s="16"/>
      <c r="KDF139" s="16"/>
      <c r="KDG139" s="16"/>
      <c r="KDH139" s="16"/>
      <c r="KDI139" s="16"/>
      <c r="KDJ139" s="16"/>
      <c r="KDK139" s="16"/>
      <c r="KDL139" s="16"/>
      <c r="KDM139" s="16"/>
      <c r="KDN139" s="16"/>
      <c r="KDO139" s="16"/>
      <c r="KDP139" s="16"/>
      <c r="KDQ139" s="16"/>
      <c r="KDR139" s="16"/>
      <c r="KDS139" s="16"/>
      <c r="KDT139" s="16"/>
      <c r="KDU139" s="16"/>
      <c r="KDV139" s="16"/>
      <c r="KDW139" s="16"/>
      <c r="KDX139" s="16"/>
      <c r="KDY139" s="16"/>
      <c r="KDZ139" s="16"/>
      <c r="KEA139" s="16"/>
      <c r="KEB139" s="16"/>
      <c r="KEC139" s="16"/>
      <c r="KED139" s="16"/>
      <c r="KEE139" s="16"/>
      <c r="KEF139" s="16"/>
      <c r="KEG139" s="16"/>
      <c r="KEH139" s="16"/>
      <c r="KEI139" s="16"/>
      <c r="KEJ139" s="16"/>
      <c r="KEK139" s="16"/>
      <c r="KEL139" s="16"/>
      <c r="KEM139" s="16"/>
      <c r="KEN139" s="16"/>
      <c r="KEO139" s="16"/>
      <c r="KEP139" s="16"/>
      <c r="KEQ139" s="16"/>
      <c r="KER139" s="16"/>
      <c r="KES139" s="16"/>
      <c r="KET139" s="16"/>
      <c r="KEU139" s="16"/>
      <c r="KEV139" s="16"/>
      <c r="KEW139" s="16"/>
      <c r="KEX139" s="16"/>
      <c r="KEY139" s="16"/>
      <c r="KEZ139" s="16"/>
      <c r="KFA139" s="16"/>
      <c r="KFB139" s="16"/>
      <c r="KFC139" s="16"/>
      <c r="KFD139" s="16"/>
      <c r="KFE139" s="16"/>
      <c r="KFF139" s="16"/>
      <c r="KFG139" s="16"/>
      <c r="KFH139" s="16"/>
      <c r="KFI139" s="16"/>
      <c r="KFJ139" s="16"/>
      <c r="KFK139" s="16"/>
      <c r="KFL139" s="16"/>
      <c r="KFM139" s="16"/>
      <c r="KFN139" s="16"/>
      <c r="KFO139" s="16"/>
      <c r="KFP139" s="16"/>
      <c r="KFQ139" s="16"/>
      <c r="KFR139" s="16"/>
      <c r="KFS139" s="16"/>
      <c r="KFT139" s="16"/>
      <c r="KFU139" s="16"/>
      <c r="KFV139" s="16"/>
      <c r="KFW139" s="16"/>
      <c r="KFX139" s="16"/>
      <c r="KFY139" s="16"/>
      <c r="KFZ139" s="16"/>
      <c r="KGA139" s="16"/>
      <c r="KGB139" s="16"/>
      <c r="KGC139" s="16"/>
      <c r="KGD139" s="16"/>
      <c r="KGE139" s="16"/>
      <c r="KGF139" s="16"/>
      <c r="KGG139" s="16"/>
      <c r="KGH139" s="16"/>
      <c r="KGI139" s="16"/>
      <c r="KGJ139" s="16"/>
      <c r="KGK139" s="16"/>
      <c r="KGL139" s="16"/>
      <c r="KGM139" s="16"/>
      <c r="KGN139" s="16"/>
      <c r="KGO139" s="16"/>
      <c r="KGP139" s="16"/>
      <c r="KGQ139" s="16"/>
      <c r="KGR139" s="16"/>
      <c r="KGS139" s="16"/>
      <c r="KGT139" s="16"/>
      <c r="KGU139" s="16"/>
      <c r="KGV139" s="16"/>
      <c r="KGW139" s="16"/>
      <c r="KGX139" s="16"/>
      <c r="KGY139" s="16"/>
      <c r="KGZ139" s="16"/>
      <c r="KHA139" s="16"/>
      <c r="KHB139" s="16"/>
      <c r="KHC139" s="16"/>
      <c r="KHD139" s="16"/>
      <c r="KHE139" s="16"/>
      <c r="KHF139" s="16"/>
      <c r="KHG139" s="16"/>
      <c r="KHH139" s="16"/>
      <c r="KHI139" s="16"/>
      <c r="KHJ139" s="16"/>
      <c r="KHK139" s="16"/>
      <c r="KHL139" s="16"/>
      <c r="KHM139" s="16"/>
      <c r="KHN139" s="16"/>
      <c r="KHO139" s="16"/>
      <c r="KHP139" s="16"/>
      <c r="KHQ139" s="16"/>
      <c r="KHR139" s="16"/>
      <c r="KHS139" s="16"/>
      <c r="KHT139" s="16"/>
      <c r="KHU139" s="16"/>
      <c r="KHV139" s="16"/>
      <c r="KHW139" s="16"/>
      <c r="KHX139" s="16"/>
      <c r="KHY139" s="16"/>
      <c r="KHZ139" s="16"/>
      <c r="KIA139" s="16"/>
      <c r="KIB139" s="16"/>
      <c r="KIC139" s="16"/>
      <c r="KID139" s="16"/>
      <c r="KIE139" s="16"/>
      <c r="KIF139" s="16"/>
      <c r="KIG139" s="16"/>
      <c r="KIH139" s="16"/>
      <c r="KII139" s="16"/>
      <c r="KIJ139" s="16"/>
      <c r="KIK139" s="16"/>
      <c r="KIL139" s="16"/>
      <c r="KIM139" s="16"/>
      <c r="KIN139" s="16"/>
      <c r="KIO139" s="16"/>
      <c r="KIP139" s="16"/>
      <c r="KIQ139" s="16"/>
      <c r="KIR139" s="16"/>
      <c r="KIS139" s="16"/>
      <c r="KIT139" s="16"/>
      <c r="KIU139" s="16"/>
      <c r="KIV139" s="16"/>
      <c r="KIW139" s="16"/>
      <c r="KIX139" s="16"/>
      <c r="KIY139" s="16"/>
      <c r="KIZ139" s="16"/>
      <c r="KJA139" s="16"/>
      <c r="KJB139" s="16"/>
      <c r="KJC139" s="16"/>
      <c r="KJD139" s="16"/>
      <c r="KJE139" s="16"/>
      <c r="KJF139" s="16"/>
      <c r="KJG139" s="16"/>
      <c r="KJH139" s="16"/>
      <c r="KJI139" s="16"/>
      <c r="KJJ139" s="16"/>
      <c r="KJK139" s="16"/>
      <c r="KJL139" s="16"/>
      <c r="KJM139" s="16"/>
      <c r="KJN139" s="16"/>
      <c r="KJO139" s="16"/>
      <c r="KJP139" s="16"/>
      <c r="KJQ139" s="16"/>
      <c r="KJR139" s="16"/>
      <c r="KJS139" s="16"/>
      <c r="KJT139" s="16"/>
      <c r="KJU139" s="16"/>
      <c r="KJV139" s="16"/>
      <c r="KJW139" s="16"/>
      <c r="KJX139" s="16"/>
      <c r="KJY139" s="16"/>
      <c r="KJZ139" s="16"/>
      <c r="KKA139" s="16"/>
      <c r="KKB139" s="16"/>
      <c r="KKC139" s="16"/>
      <c r="KKD139" s="16"/>
      <c r="KKE139" s="16"/>
      <c r="KKF139" s="16"/>
      <c r="KKG139" s="16"/>
      <c r="KKH139" s="16"/>
      <c r="KKI139" s="16"/>
      <c r="KKJ139" s="16"/>
      <c r="KKK139" s="16"/>
      <c r="KKL139" s="16"/>
      <c r="KKM139" s="16"/>
      <c r="KKN139" s="16"/>
      <c r="KKO139" s="16"/>
      <c r="KKP139" s="16"/>
      <c r="KKQ139" s="16"/>
      <c r="KKR139" s="16"/>
      <c r="KKS139" s="16"/>
      <c r="KKT139" s="16"/>
      <c r="KKU139" s="16"/>
      <c r="KKV139" s="16"/>
      <c r="KKW139" s="16"/>
      <c r="KKX139" s="16"/>
      <c r="KKY139" s="16"/>
      <c r="KKZ139" s="16"/>
      <c r="KLA139" s="16"/>
      <c r="KLB139" s="16"/>
      <c r="KLC139" s="16"/>
      <c r="KLD139" s="16"/>
      <c r="KLE139" s="16"/>
      <c r="KLF139" s="16"/>
      <c r="KLG139" s="16"/>
      <c r="KLH139" s="16"/>
      <c r="KLI139" s="16"/>
      <c r="KLJ139" s="16"/>
      <c r="KLK139" s="16"/>
      <c r="KLL139" s="16"/>
      <c r="KLM139" s="16"/>
      <c r="KLN139" s="16"/>
      <c r="KLO139" s="16"/>
      <c r="KLP139" s="16"/>
      <c r="KLQ139" s="16"/>
      <c r="KLR139" s="16"/>
      <c r="KLS139" s="16"/>
      <c r="KLT139" s="16"/>
      <c r="KLU139" s="16"/>
      <c r="KLV139" s="16"/>
      <c r="KLW139" s="16"/>
      <c r="KLX139" s="16"/>
      <c r="KLY139" s="16"/>
      <c r="KLZ139" s="16"/>
      <c r="KMA139" s="16"/>
      <c r="KMB139" s="16"/>
      <c r="KMC139" s="16"/>
      <c r="KMD139" s="16"/>
      <c r="KME139" s="16"/>
      <c r="KMF139" s="16"/>
      <c r="KMG139" s="16"/>
      <c r="KMH139" s="16"/>
      <c r="KMI139" s="16"/>
      <c r="KMJ139" s="16"/>
      <c r="KMK139" s="16"/>
      <c r="KML139" s="16"/>
      <c r="KMM139" s="16"/>
      <c r="KMN139" s="16"/>
      <c r="KMO139" s="16"/>
      <c r="KMP139" s="16"/>
      <c r="KMQ139" s="16"/>
      <c r="KMR139" s="16"/>
      <c r="KMS139" s="16"/>
      <c r="KMT139" s="16"/>
      <c r="KMU139" s="16"/>
      <c r="KMV139" s="16"/>
      <c r="KMW139" s="16"/>
      <c r="KMX139" s="16"/>
      <c r="KMY139" s="16"/>
      <c r="KMZ139" s="16"/>
      <c r="KNA139" s="16"/>
      <c r="KNB139" s="16"/>
      <c r="KNC139" s="16"/>
      <c r="KND139" s="16"/>
      <c r="KNE139" s="16"/>
      <c r="KNF139" s="16"/>
      <c r="KNG139" s="16"/>
      <c r="KNH139" s="16"/>
      <c r="KNI139" s="16"/>
      <c r="KNJ139" s="16"/>
      <c r="KNK139" s="16"/>
      <c r="KNL139" s="16"/>
      <c r="KNM139" s="16"/>
      <c r="KNN139" s="16"/>
      <c r="KNO139" s="16"/>
      <c r="KNP139" s="16"/>
      <c r="KNQ139" s="16"/>
      <c r="KNR139" s="16"/>
      <c r="KNS139" s="16"/>
      <c r="KNT139" s="16"/>
      <c r="KNU139" s="16"/>
      <c r="KNV139" s="16"/>
      <c r="KNW139" s="16"/>
      <c r="KNX139" s="16"/>
      <c r="KNY139" s="16"/>
      <c r="KNZ139" s="16"/>
      <c r="KOA139" s="16"/>
      <c r="KOB139" s="16"/>
      <c r="KOC139" s="16"/>
      <c r="KOD139" s="16"/>
      <c r="KOE139" s="16"/>
      <c r="KOF139" s="16"/>
      <c r="KOG139" s="16"/>
      <c r="KOH139" s="16"/>
      <c r="KOI139" s="16"/>
      <c r="KOJ139" s="16"/>
      <c r="KOK139" s="16"/>
      <c r="KOL139" s="16"/>
      <c r="KOM139" s="16"/>
      <c r="KON139" s="16"/>
      <c r="KOO139" s="16"/>
      <c r="KOP139" s="16"/>
      <c r="KOQ139" s="16"/>
      <c r="KOR139" s="16"/>
      <c r="KOS139" s="16"/>
      <c r="KOT139" s="16"/>
      <c r="KOU139" s="16"/>
      <c r="KOV139" s="16"/>
      <c r="KOW139" s="16"/>
      <c r="KOX139" s="16"/>
      <c r="KOY139" s="16"/>
      <c r="KOZ139" s="16"/>
      <c r="KPA139" s="16"/>
      <c r="KPB139" s="16"/>
      <c r="KPC139" s="16"/>
      <c r="KPD139" s="16"/>
      <c r="KPE139" s="16"/>
      <c r="KPF139" s="16"/>
      <c r="KPG139" s="16"/>
      <c r="KPH139" s="16"/>
      <c r="KPI139" s="16"/>
      <c r="KPJ139" s="16"/>
      <c r="KPK139" s="16"/>
      <c r="KPL139" s="16"/>
      <c r="KPM139" s="16"/>
      <c r="KPN139" s="16"/>
      <c r="KPO139" s="16"/>
      <c r="KPP139" s="16"/>
      <c r="KPQ139" s="16"/>
      <c r="KPR139" s="16"/>
      <c r="KPS139" s="16"/>
      <c r="KPT139" s="16"/>
      <c r="KPU139" s="16"/>
      <c r="KPV139" s="16"/>
      <c r="KPW139" s="16"/>
      <c r="KPX139" s="16"/>
      <c r="KPY139" s="16"/>
      <c r="KPZ139" s="16"/>
      <c r="KQA139" s="16"/>
      <c r="KQB139" s="16"/>
      <c r="KQC139" s="16"/>
      <c r="KQD139" s="16"/>
      <c r="KQE139" s="16"/>
      <c r="KQF139" s="16"/>
      <c r="KQG139" s="16"/>
      <c r="KQH139" s="16"/>
      <c r="KQI139" s="16"/>
      <c r="KQJ139" s="16"/>
      <c r="KQK139" s="16"/>
      <c r="KQL139" s="16"/>
      <c r="KQM139" s="16"/>
      <c r="KQN139" s="16"/>
      <c r="KQO139" s="16"/>
      <c r="KQP139" s="16"/>
      <c r="KQQ139" s="16"/>
      <c r="KQR139" s="16"/>
      <c r="KQS139" s="16"/>
      <c r="KQT139" s="16"/>
      <c r="KQU139" s="16"/>
      <c r="KQV139" s="16"/>
      <c r="KQW139" s="16"/>
      <c r="KQX139" s="16"/>
      <c r="KQY139" s="16"/>
      <c r="KQZ139" s="16"/>
      <c r="KRA139" s="16"/>
      <c r="KRB139" s="16"/>
      <c r="KRC139" s="16"/>
      <c r="KRD139" s="16"/>
      <c r="KRE139" s="16"/>
      <c r="KRF139" s="16"/>
      <c r="KRG139" s="16"/>
      <c r="KRH139" s="16"/>
      <c r="KRI139" s="16"/>
      <c r="KRJ139" s="16"/>
      <c r="KRK139" s="16"/>
      <c r="KRL139" s="16"/>
      <c r="KRM139" s="16"/>
      <c r="KRN139" s="16"/>
      <c r="KRO139" s="16"/>
      <c r="KRP139" s="16"/>
      <c r="KRQ139" s="16"/>
      <c r="KRR139" s="16"/>
      <c r="KRS139" s="16"/>
      <c r="KRT139" s="16"/>
      <c r="KRU139" s="16"/>
      <c r="KRV139" s="16"/>
      <c r="KRW139" s="16"/>
      <c r="KRX139" s="16"/>
      <c r="KRY139" s="16"/>
      <c r="KRZ139" s="16"/>
      <c r="KSA139" s="16"/>
      <c r="KSB139" s="16"/>
      <c r="KSC139" s="16"/>
      <c r="KSD139" s="16"/>
      <c r="KSE139" s="16"/>
      <c r="KSF139" s="16"/>
      <c r="KSG139" s="16"/>
      <c r="KSH139" s="16"/>
      <c r="KSI139" s="16"/>
      <c r="KSJ139" s="16"/>
      <c r="KSK139" s="16"/>
      <c r="KSL139" s="16"/>
      <c r="KSM139" s="16"/>
      <c r="KSN139" s="16"/>
      <c r="KSO139" s="16"/>
      <c r="KSP139" s="16"/>
      <c r="KSQ139" s="16"/>
      <c r="KSR139" s="16"/>
      <c r="KSS139" s="16"/>
      <c r="KST139" s="16"/>
      <c r="KSU139" s="16"/>
      <c r="KSV139" s="16"/>
      <c r="KSW139" s="16"/>
      <c r="KSX139" s="16"/>
      <c r="KSY139" s="16"/>
      <c r="KSZ139" s="16"/>
      <c r="KTA139" s="16"/>
      <c r="KTB139" s="16"/>
      <c r="KTC139" s="16"/>
      <c r="KTD139" s="16"/>
      <c r="KTE139" s="16"/>
      <c r="KTF139" s="16"/>
      <c r="KTG139" s="16"/>
      <c r="KTH139" s="16"/>
      <c r="KTI139" s="16"/>
      <c r="KTJ139" s="16"/>
      <c r="KTK139" s="16"/>
      <c r="KTL139" s="16"/>
      <c r="KTM139" s="16"/>
      <c r="KTN139" s="16"/>
      <c r="KTO139" s="16"/>
      <c r="KTP139" s="16"/>
      <c r="KTQ139" s="16"/>
      <c r="KTR139" s="16"/>
      <c r="KTS139" s="16"/>
      <c r="KTT139" s="16"/>
      <c r="KTU139" s="16"/>
      <c r="KTV139" s="16"/>
      <c r="KTW139" s="16"/>
      <c r="KTX139" s="16"/>
      <c r="KTY139" s="16"/>
      <c r="KTZ139" s="16"/>
      <c r="KUA139" s="16"/>
      <c r="KUB139" s="16"/>
      <c r="KUC139" s="16"/>
      <c r="KUD139" s="16"/>
      <c r="KUE139" s="16"/>
      <c r="KUF139" s="16"/>
      <c r="KUG139" s="16"/>
      <c r="KUH139" s="16"/>
      <c r="KUI139" s="16"/>
      <c r="KUJ139" s="16"/>
      <c r="KUK139" s="16"/>
      <c r="KUL139" s="16"/>
      <c r="KUM139" s="16"/>
      <c r="KUN139" s="16"/>
      <c r="KUO139" s="16"/>
      <c r="KUP139" s="16"/>
      <c r="KUQ139" s="16"/>
      <c r="KUR139" s="16"/>
      <c r="KUS139" s="16"/>
      <c r="KUT139" s="16"/>
      <c r="KUU139" s="16"/>
      <c r="KUV139" s="16"/>
      <c r="KUW139" s="16"/>
      <c r="KUX139" s="16"/>
      <c r="KUY139" s="16"/>
      <c r="KUZ139" s="16"/>
      <c r="KVA139" s="16"/>
      <c r="KVB139" s="16"/>
      <c r="KVC139" s="16"/>
      <c r="KVD139" s="16"/>
      <c r="KVE139" s="16"/>
      <c r="KVF139" s="16"/>
      <c r="KVG139" s="16"/>
      <c r="KVH139" s="16"/>
      <c r="KVI139" s="16"/>
      <c r="KVJ139" s="16"/>
      <c r="KVK139" s="16"/>
      <c r="KVL139" s="16"/>
      <c r="KVM139" s="16"/>
      <c r="KVN139" s="16"/>
      <c r="KVO139" s="16"/>
      <c r="KVP139" s="16"/>
      <c r="KVQ139" s="16"/>
      <c r="KVR139" s="16"/>
      <c r="KVS139" s="16"/>
      <c r="KVT139" s="16"/>
      <c r="KVU139" s="16"/>
      <c r="KVV139" s="16"/>
      <c r="KVW139" s="16"/>
      <c r="KVX139" s="16"/>
      <c r="KVY139" s="16"/>
      <c r="KVZ139" s="16"/>
      <c r="KWA139" s="16"/>
      <c r="KWB139" s="16"/>
      <c r="KWC139" s="16"/>
      <c r="KWD139" s="16"/>
      <c r="KWE139" s="16"/>
      <c r="KWF139" s="16"/>
      <c r="KWG139" s="16"/>
      <c r="KWH139" s="16"/>
      <c r="KWI139" s="16"/>
      <c r="KWJ139" s="16"/>
      <c r="KWK139" s="16"/>
      <c r="KWL139" s="16"/>
      <c r="KWM139" s="16"/>
      <c r="KWN139" s="16"/>
      <c r="KWO139" s="16"/>
      <c r="KWP139" s="16"/>
      <c r="KWQ139" s="16"/>
      <c r="KWR139" s="16"/>
      <c r="KWS139" s="16"/>
      <c r="KWT139" s="16"/>
      <c r="KWU139" s="16"/>
      <c r="KWV139" s="16"/>
      <c r="KWW139" s="16"/>
      <c r="KWX139" s="16"/>
      <c r="KWY139" s="16"/>
      <c r="KWZ139" s="16"/>
      <c r="KXA139" s="16"/>
      <c r="KXB139" s="16"/>
      <c r="KXC139" s="16"/>
      <c r="KXD139" s="16"/>
      <c r="KXE139" s="16"/>
      <c r="KXF139" s="16"/>
      <c r="KXG139" s="16"/>
      <c r="KXH139" s="16"/>
      <c r="KXI139" s="16"/>
      <c r="KXJ139" s="16"/>
      <c r="KXK139" s="16"/>
      <c r="KXL139" s="16"/>
      <c r="KXM139" s="16"/>
      <c r="KXN139" s="16"/>
      <c r="KXO139" s="16"/>
      <c r="KXP139" s="16"/>
      <c r="KXQ139" s="16"/>
      <c r="KXR139" s="16"/>
      <c r="KXS139" s="16"/>
      <c r="KXT139" s="16"/>
      <c r="KXU139" s="16"/>
      <c r="KXV139" s="16"/>
      <c r="KXW139" s="16"/>
      <c r="KXX139" s="16"/>
      <c r="KXY139" s="16"/>
      <c r="KXZ139" s="16"/>
      <c r="KYA139" s="16"/>
      <c r="KYB139" s="16"/>
      <c r="KYC139" s="16"/>
      <c r="KYD139" s="16"/>
      <c r="KYE139" s="16"/>
      <c r="KYF139" s="16"/>
      <c r="KYG139" s="16"/>
      <c r="KYH139" s="16"/>
      <c r="KYI139" s="16"/>
      <c r="KYJ139" s="16"/>
      <c r="KYK139" s="16"/>
      <c r="KYL139" s="16"/>
      <c r="KYM139" s="16"/>
      <c r="KYN139" s="16"/>
      <c r="KYO139" s="16"/>
      <c r="KYP139" s="16"/>
      <c r="KYQ139" s="16"/>
      <c r="KYR139" s="16"/>
      <c r="KYS139" s="16"/>
      <c r="KYT139" s="16"/>
      <c r="KYU139" s="16"/>
      <c r="KYV139" s="16"/>
      <c r="KYW139" s="16"/>
      <c r="KYX139" s="16"/>
      <c r="KYY139" s="16"/>
      <c r="KYZ139" s="16"/>
      <c r="KZA139" s="16"/>
      <c r="KZB139" s="16"/>
      <c r="KZC139" s="16"/>
      <c r="KZD139" s="16"/>
      <c r="KZE139" s="16"/>
      <c r="KZF139" s="16"/>
      <c r="KZG139" s="16"/>
      <c r="KZH139" s="16"/>
      <c r="KZI139" s="16"/>
      <c r="KZJ139" s="16"/>
      <c r="KZK139" s="16"/>
      <c r="KZL139" s="16"/>
      <c r="KZM139" s="16"/>
      <c r="KZN139" s="16"/>
      <c r="KZO139" s="16"/>
      <c r="KZP139" s="16"/>
      <c r="KZQ139" s="16"/>
      <c r="KZR139" s="16"/>
      <c r="KZS139" s="16"/>
      <c r="KZT139" s="16"/>
      <c r="KZU139" s="16"/>
      <c r="KZV139" s="16"/>
      <c r="KZW139" s="16"/>
      <c r="KZX139" s="16"/>
      <c r="KZY139" s="16"/>
      <c r="KZZ139" s="16"/>
      <c r="LAA139" s="16"/>
      <c r="LAB139" s="16"/>
      <c r="LAC139" s="16"/>
      <c r="LAD139" s="16"/>
      <c r="LAE139" s="16"/>
      <c r="LAF139" s="16"/>
      <c r="LAG139" s="16"/>
      <c r="LAH139" s="16"/>
      <c r="LAI139" s="16"/>
      <c r="LAJ139" s="16"/>
      <c r="LAK139" s="16"/>
      <c r="LAL139" s="16"/>
      <c r="LAM139" s="16"/>
      <c r="LAN139" s="16"/>
      <c r="LAO139" s="16"/>
      <c r="LAP139" s="16"/>
      <c r="LAQ139" s="16"/>
      <c r="LAR139" s="16"/>
      <c r="LAS139" s="16"/>
      <c r="LAT139" s="16"/>
      <c r="LAU139" s="16"/>
      <c r="LAV139" s="16"/>
      <c r="LAW139" s="16"/>
      <c r="LAX139" s="16"/>
      <c r="LAY139" s="16"/>
      <c r="LAZ139" s="16"/>
      <c r="LBA139" s="16"/>
      <c r="LBB139" s="16"/>
      <c r="LBC139" s="16"/>
      <c r="LBD139" s="16"/>
      <c r="LBE139" s="16"/>
      <c r="LBF139" s="16"/>
      <c r="LBG139" s="16"/>
      <c r="LBH139" s="16"/>
      <c r="LBI139" s="16"/>
      <c r="LBJ139" s="16"/>
      <c r="LBK139" s="16"/>
      <c r="LBL139" s="16"/>
      <c r="LBM139" s="16"/>
      <c r="LBN139" s="16"/>
      <c r="LBO139" s="16"/>
      <c r="LBP139" s="16"/>
      <c r="LBQ139" s="16"/>
      <c r="LBR139" s="16"/>
      <c r="LBS139" s="16"/>
      <c r="LBT139" s="16"/>
      <c r="LBU139" s="16"/>
      <c r="LBV139" s="16"/>
      <c r="LBW139" s="16"/>
      <c r="LBX139" s="16"/>
      <c r="LBY139" s="16"/>
      <c r="LBZ139" s="16"/>
      <c r="LCA139" s="16"/>
      <c r="LCB139" s="16"/>
      <c r="LCC139" s="16"/>
      <c r="LCD139" s="16"/>
      <c r="LCE139" s="16"/>
      <c r="LCF139" s="16"/>
      <c r="LCG139" s="16"/>
      <c r="LCH139" s="16"/>
      <c r="LCI139" s="16"/>
      <c r="LCJ139" s="16"/>
      <c r="LCK139" s="16"/>
      <c r="LCL139" s="16"/>
      <c r="LCM139" s="16"/>
      <c r="LCN139" s="16"/>
      <c r="LCO139" s="16"/>
      <c r="LCP139" s="16"/>
      <c r="LCQ139" s="16"/>
      <c r="LCR139" s="16"/>
      <c r="LCS139" s="16"/>
      <c r="LCT139" s="16"/>
      <c r="LCU139" s="16"/>
      <c r="LCV139" s="16"/>
      <c r="LCW139" s="16"/>
      <c r="LCX139" s="16"/>
      <c r="LCY139" s="16"/>
      <c r="LCZ139" s="16"/>
      <c r="LDA139" s="16"/>
      <c r="LDB139" s="16"/>
      <c r="LDC139" s="16"/>
      <c r="LDD139" s="16"/>
      <c r="LDE139" s="16"/>
      <c r="LDF139" s="16"/>
      <c r="LDG139" s="16"/>
      <c r="LDH139" s="16"/>
      <c r="LDI139" s="16"/>
      <c r="LDJ139" s="16"/>
      <c r="LDK139" s="16"/>
      <c r="LDL139" s="16"/>
      <c r="LDM139" s="16"/>
      <c r="LDN139" s="16"/>
      <c r="LDO139" s="16"/>
      <c r="LDP139" s="16"/>
      <c r="LDQ139" s="16"/>
      <c r="LDR139" s="16"/>
      <c r="LDS139" s="16"/>
      <c r="LDT139" s="16"/>
      <c r="LDU139" s="16"/>
      <c r="LDV139" s="16"/>
      <c r="LDW139" s="16"/>
      <c r="LDX139" s="16"/>
      <c r="LDY139" s="16"/>
      <c r="LDZ139" s="16"/>
      <c r="LEA139" s="16"/>
      <c r="LEB139" s="16"/>
      <c r="LEC139" s="16"/>
      <c r="LED139" s="16"/>
      <c r="LEE139" s="16"/>
      <c r="LEF139" s="16"/>
      <c r="LEG139" s="16"/>
      <c r="LEH139" s="16"/>
      <c r="LEI139" s="16"/>
      <c r="LEJ139" s="16"/>
      <c r="LEK139" s="16"/>
      <c r="LEL139" s="16"/>
      <c r="LEM139" s="16"/>
      <c r="LEN139" s="16"/>
      <c r="LEO139" s="16"/>
      <c r="LEP139" s="16"/>
      <c r="LEQ139" s="16"/>
      <c r="LER139" s="16"/>
      <c r="LES139" s="16"/>
      <c r="LET139" s="16"/>
      <c r="LEU139" s="16"/>
      <c r="LEV139" s="16"/>
      <c r="LEW139" s="16"/>
      <c r="LEX139" s="16"/>
      <c r="LEY139" s="16"/>
      <c r="LEZ139" s="16"/>
      <c r="LFA139" s="16"/>
      <c r="LFB139" s="16"/>
      <c r="LFC139" s="16"/>
      <c r="LFD139" s="16"/>
      <c r="LFE139" s="16"/>
      <c r="LFF139" s="16"/>
      <c r="LFG139" s="16"/>
      <c r="LFH139" s="16"/>
      <c r="LFI139" s="16"/>
      <c r="LFJ139" s="16"/>
      <c r="LFK139" s="16"/>
      <c r="LFL139" s="16"/>
      <c r="LFM139" s="16"/>
      <c r="LFN139" s="16"/>
      <c r="LFO139" s="16"/>
      <c r="LFP139" s="16"/>
      <c r="LFQ139" s="16"/>
      <c r="LFR139" s="16"/>
      <c r="LFS139" s="16"/>
      <c r="LFT139" s="16"/>
      <c r="LFU139" s="16"/>
      <c r="LFV139" s="16"/>
      <c r="LFW139" s="16"/>
      <c r="LFX139" s="16"/>
      <c r="LFY139" s="16"/>
      <c r="LFZ139" s="16"/>
      <c r="LGA139" s="16"/>
      <c r="LGB139" s="16"/>
      <c r="LGC139" s="16"/>
      <c r="LGD139" s="16"/>
      <c r="LGE139" s="16"/>
      <c r="LGF139" s="16"/>
      <c r="LGG139" s="16"/>
      <c r="LGH139" s="16"/>
      <c r="LGI139" s="16"/>
      <c r="LGJ139" s="16"/>
      <c r="LGK139" s="16"/>
      <c r="LGL139" s="16"/>
      <c r="LGM139" s="16"/>
      <c r="LGN139" s="16"/>
      <c r="LGO139" s="16"/>
      <c r="LGP139" s="16"/>
      <c r="LGQ139" s="16"/>
      <c r="LGR139" s="16"/>
      <c r="LGS139" s="16"/>
      <c r="LGT139" s="16"/>
      <c r="LGU139" s="16"/>
      <c r="LGV139" s="16"/>
      <c r="LGW139" s="16"/>
      <c r="LGX139" s="16"/>
      <c r="LGY139" s="16"/>
      <c r="LGZ139" s="16"/>
      <c r="LHA139" s="16"/>
      <c r="LHB139" s="16"/>
      <c r="LHC139" s="16"/>
      <c r="LHD139" s="16"/>
      <c r="LHE139" s="16"/>
      <c r="LHF139" s="16"/>
      <c r="LHG139" s="16"/>
      <c r="LHH139" s="16"/>
      <c r="LHI139" s="16"/>
      <c r="LHJ139" s="16"/>
      <c r="LHK139" s="16"/>
      <c r="LHL139" s="16"/>
      <c r="LHM139" s="16"/>
      <c r="LHN139" s="16"/>
      <c r="LHO139" s="16"/>
      <c r="LHP139" s="16"/>
      <c r="LHQ139" s="16"/>
      <c r="LHR139" s="16"/>
      <c r="LHS139" s="16"/>
      <c r="LHT139" s="16"/>
      <c r="LHU139" s="16"/>
      <c r="LHV139" s="16"/>
      <c r="LHW139" s="16"/>
      <c r="LHX139" s="16"/>
      <c r="LHY139" s="16"/>
      <c r="LHZ139" s="16"/>
      <c r="LIA139" s="16"/>
      <c r="LIB139" s="16"/>
      <c r="LIC139" s="16"/>
      <c r="LID139" s="16"/>
      <c r="LIE139" s="16"/>
      <c r="LIF139" s="16"/>
      <c r="LIG139" s="16"/>
      <c r="LIH139" s="16"/>
      <c r="LII139" s="16"/>
      <c r="LIJ139" s="16"/>
      <c r="LIK139" s="16"/>
      <c r="LIL139" s="16"/>
      <c r="LIM139" s="16"/>
      <c r="LIN139" s="16"/>
      <c r="LIO139" s="16"/>
      <c r="LIP139" s="16"/>
      <c r="LIQ139" s="16"/>
      <c r="LIR139" s="16"/>
      <c r="LIS139" s="16"/>
      <c r="LIT139" s="16"/>
      <c r="LIU139" s="16"/>
      <c r="LIV139" s="16"/>
      <c r="LIW139" s="16"/>
      <c r="LIX139" s="16"/>
      <c r="LIY139" s="16"/>
      <c r="LIZ139" s="16"/>
      <c r="LJA139" s="16"/>
      <c r="LJB139" s="16"/>
      <c r="LJC139" s="16"/>
      <c r="LJD139" s="16"/>
      <c r="LJE139" s="16"/>
      <c r="LJF139" s="16"/>
      <c r="LJG139" s="16"/>
      <c r="LJH139" s="16"/>
      <c r="LJI139" s="16"/>
      <c r="LJJ139" s="16"/>
      <c r="LJK139" s="16"/>
      <c r="LJL139" s="16"/>
      <c r="LJM139" s="16"/>
      <c r="LJN139" s="16"/>
      <c r="LJO139" s="16"/>
      <c r="LJP139" s="16"/>
      <c r="LJQ139" s="16"/>
      <c r="LJR139" s="16"/>
      <c r="LJS139" s="16"/>
      <c r="LJT139" s="16"/>
      <c r="LJU139" s="16"/>
      <c r="LJV139" s="16"/>
      <c r="LJW139" s="16"/>
      <c r="LJX139" s="16"/>
      <c r="LJY139" s="16"/>
      <c r="LJZ139" s="16"/>
      <c r="LKA139" s="16"/>
      <c r="LKB139" s="16"/>
      <c r="LKC139" s="16"/>
      <c r="LKD139" s="16"/>
      <c r="LKE139" s="16"/>
      <c r="LKF139" s="16"/>
      <c r="LKG139" s="16"/>
      <c r="LKH139" s="16"/>
      <c r="LKI139" s="16"/>
      <c r="LKJ139" s="16"/>
      <c r="LKK139" s="16"/>
      <c r="LKL139" s="16"/>
      <c r="LKM139" s="16"/>
      <c r="LKN139" s="16"/>
      <c r="LKO139" s="16"/>
      <c r="LKP139" s="16"/>
      <c r="LKQ139" s="16"/>
      <c r="LKR139" s="16"/>
      <c r="LKS139" s="16"/>
      <c r="LKT139" s="16"/>
      <c r="LKU139" s="16"/>
      <c r="LKV139" s="16"/>
      <c r="LKW139" s="16"/>
      <c r="LKX139" s="16"/>
      <c r="LKY139" s="16"/>
      <c r="LKZ139" s="16"/>
      <c r="LLA139" s="16"/>
      <c r="LLB139" s="16"/>
      <c r="LLC139" s="16"/>
      <c r="LLD139" s="16"/>
      <c r="LLE139" s="16"/>
      <c r="LLF139" s="16"/>
      <c r="LLG139" s="16"/>
      <c r="LLH139" s="16"/>
      <c r="LLI139" s="16"/>
      <c r="LLJ139" s="16"/>
      <c r="LLK139" s="16"/>
      <c r="LLL139" s="16"/>
      <c r="LLM139" s="16"/>
      <c r="LLN139" s="16"/>
      <c r="LLO139" s="16"/>
      <c r="LLP139" s="16"/>
      <c r="LLQ139" s="16"/>
      <c r="LLR139" s="16"/>
      <c r="LLS139" s="16"/>
      <c r="LLT139" s="16"/>
      <c r="LLU139" s="16"/>
      <c r="LLV139" s="16"/>
      <c r="LLW139" s="16"/>
      <c r="LLX139" s="16"/>
      <c r="LLY139" s="16"/>
      <c r="LLZ139" s="16"/>
      <c r="LMA139" s="16"/>
      <c r="LMB139" s="16"/>
      <c r="LMC139" s="16"/>
      <c r="LMD139" s="16"/>
      <c r="LME139" s="16"/>
      <c r="LMF139" s="16"/>
      <c r="LMG139" s="16"/>
      <c r="LMH139" s="16"/>
      <c r="LMI139" s="16"/>
      <c r="LMJ139" s="16"/>
      <c r="LMK139" s="16"/>
      <c r="LML139" s="16"/>
      <c r="LMM139" s="16"/>
      <c r="LMN139" s="16"/>
      <c r="LMO139" s="16"/>
      <c r="LMP139" s="16"/>
      <c r="LMQ139" s="16"/>
      <c r="LMR139" s="16"/>
      <c r="LMS139" s="16"/>
      <c r="LMT139" s="16"/>
      <c r="LMU139" s="16"/>
      <c r="LMV139" s="16"/>
      <c r="LMW139" s="16"/>
      <c r="LMX139" s="16"/>
      <c r="LMY139" s="16"/>
      <c r="LMZ139" s="16"/>
      <c r="LNA139" s="16"/>
      <c r="LNB139" s="16"/>
      <c r="LNC139" s="16"/>
      <c r="LND139" s="16"/>
      <c r="LNE139" s="16"/>
      <c r="LNF139" s="16"/>
      <c r="LNG139" s="16"/>
      <c r="LNH139" s="16"/>
      <c r="LNI139" s="16"/>
      <c r="LNJ139" s="16"/>
      <c r="LNK139" s="16"/>
      <c r="LNL139" s="16"/>
      <c r="LNM139" s="16"/>
      <c r="LNN139" s="16"/>
      <c r="LNO139" s="16"/>
      <c r="LNP139" s="16"/>
      <c r="LNQ139" s="16"/>
      <c r="LNR139" s="16"/>
      <c r="LNS139" s="16"/>
      <c r="LNT139" s="16"/>
      <c r="LNU139" s="16"/>
      <c r="LNV139" s="16"/>
      <c r="LNW139" s="16"/>
      <c r="LNX139" s="16"/>
      <c r="LNY139" s="16"/>
      <c r="LNZ139" s="16"/>
      <c r="LOA139" s="16"/>
      <c r="LOB139" s="16"/>
      <c r="LOC139" s="16"/>
      <c r="LOD139" s="16"/>
      <c r="LOE139" s="16"/>
      <c r="LOF139" s="16"/>
      <c r="LOG139" s="16"/>
      <c r="LOH139" s="16"/>
      <c r="LOI139" s="16"/>
      <c r="LOJ139" s="16"/>
      <c r="LOK139" s="16"/>
      <c r="LOL139" s="16"/>
      <c r="LOM139" s="16"/>
      <c r="LON139" s="16"/>
      <c r="LOO139" s="16"/>
      <c r="LOP139" s="16"/>
      <c r="LOQ139" s="16"/>
      <c r="LOR139" s="16"/>
      <c r="LOS139" s="16"/>
      <c r="LOT139" s="16"/>
      <c r="LOU139" s="16"/>
      <c r="LOV139" s="16"/>
      <c r="LOW139" s="16"/>
      <c r="LOX139" s="16"/>
      <c r="LOY139" s="16"/>
      <c r="LOZ139" s="16"/>
      <c r="LPA139" s="16"/>
      <c r="LPB139" s="16"/>
      <c r="LPC139" s="16"/>
      <c r="LPD139" s="16"/>
      <c r="LPE139" s="16"/>
      <c r="LPF139" s="16"/>
      <c r="LPG139" s="16"/>
      <c r="LPH139" s="16"/>
      <c r="LPI139" s="16"/>
      <c r="LPJ139" s="16"/>
      <c r="LPK139" s="16"/>
      <c r="LPL139" s="16"/>
      <c r="LPM139" s="16"/>
      <c r="LPN139" s="16"/>
      <c r="LPO139" s="16"/>
      <c r="LPP139" s="16"/>
      <c r="LPQ139" s="16"/>
      <c r="LPR139" s="16"/>
      <c r="LPS139" s="16"/>
      <c r="LPT139" s="16"/>
      <c r="LPU139" s="16"/>
      <c r="LPV139" s="16"/>
      <c r="LPW139" s="16"/>
      <c r="LPX139" s="16"/>
      <c r="LPY139" s="16"/>
      <c r="LPZ139" s="16"/>
      <c r="LQA139" s="16"/>
      <c r="LQB139" s="16"/>
      <c r="LQC139" s="16"/>
      <c r="LQD139" s="16"/>
      <c r="LQE139" s="16"/>
      <c r="LQF139" s="16"/>
      <c r="LQG139" s="16"/>
      <c r="LQH139" s="16"/>
      <c r="LQI139" s="16"/>
      <c r="LQJ139" s="16"/>
      <c r="LQK139" s="16"/>
      <c r="LQL139" s="16"/>
      <c r="LQM139" s="16"/>
      <c r="LQN139" s="16"/>
      <c r="LQO139" s="16"/>
      <c r="LQP139" s="16"/>
      <c r="LQQ139" s="16"/>
      <c r="LQR139" s="16"/>
      <c r="LQS139" s="16"/>
      <c r="LQT139" s="16"/>
      <c r="LQU139" s="16"/>
      <c r="LQV139" s="16"/>
      <c r="LQW139" s="16"/>
      <c r="LQX139" s="16"/>
      <c r="LQY139" s="16"/>
      <c r="LQZ139" s="16"/>
      <c r="LRA139" s="16"/>
      <c r="LRB139" s="16"/>
      <c r="LRC139" s="16"/>
      <c r="LRD139" s="16"/>
      <c r="LRE139" s="16"/>
      <c r="LRF139" s="16"/>
      <c r="LRG139" s="16"/>
      <c r="LRH139" s="16"/>
      <c r="LRI139" s="16"/>
      <c r="LRJ139" s="16"/>
      <c r="LRK139" s="16"/>
      <c r="LRL139" s="16"/>
      <c r="LRM139" s="16"/>
      <c r="LRN139" s="16"/>
      <c r="LRO139" s="16"/>
      <c r="LRP139" s="16"/>
      <c r="LRQ139" s="16"/>
      <c r="LRR139" s="16"/>
      <c r="LRS139" s="16"/>
      <c r="LRT139" s="16"/>
      <c r="LRU139" s="16"/>
      <c r="LRV139" s="16"/>
      <c r="LRW139" s="16"/>
      <c r="LRX139" s="16"/>
      <c r="LRY139" s="16"/>
      <c r="LRZ139" s="16"/>
      <c r="LSA139" s="16"/>
      <c r="LSB139" s="16"/>
      <c r="LSC139" s="16"/>
      <c r="LSD139" s="16"/>
      <c r="LSE139" s="16"/>
      <c r="LSF139" s="16"/>
      <c r="LSG139" s="16"/>
      <c r="LSH139" s="16"/>
      <c r="LSI139" s="16"/>
      <c r="LSJ139" s="16"/>
      <c r="LSK139" s="16"/>
      <c r="LSL139" s="16"/>
      <c r="LSM139" s="16"/>
      <c r="LSN139" s="16"/>
      <c r="LSO139" s="16"/>
      <c r="LSP139" s="16"/>
      <c r="LSQ139" s="16"/>
      <c r="LSR139" s="16"/>
      <c r="LSS139" s="16"/>
      <c r="LST139" s="16"/>
      <c r="LSU139" s="16"/>
      <c r="LSV139" s="16"/>
      <c r="LSW139" s="16"/>
      <c r="LSX139" s="16"/>
      <c r="LSY139" s="16"/>
      <c r="LSZ139" s="16"/>
      <c r="LTA139" s="16"/>
      <c r="LTB139" s="16"/>
      <c r="LTC139" s="16"/>
      <c r="LTD139" s="16"/>
      <c r="LTE139" s="16"/>
      <c r="LTF139" s="16"/>
      <c r="LTG139" s="16"/>
      <c r="LTH139" s="16"/>
      <c r="LTI139" s="16"/>
      <c r="LTJ139" s="16"/>
      <c r="LTK139" s="16"/>
      <c r="LTL139" s="16"/>
      <c r="LTM139" s="16"/>
      <c r="LTN139" s="16"/>
      <c r="LTO139" s="16"/>
      <c r="LTP139" s="16"/>
      <c r="LTQ139" s="16"/>
      <c r="LTR139" s="16"/>
      <c r="LTS139" s="16"/>
      <c r="LTT139" s="16"/>
      <c r="LTU139" s="16"/>
      <c r="LTV139" s="16"/>
      <c r="LTW139" s="16"/>
      <c r="LTX139" s="16"/>
      <c r="LTY139" s="16"/>
      <c r="LTZ139" s="16"/>
      <c r="LUA139" s="16"/>
      <c r="LUB139" s="16"/>
      <c r="LUC139" s="16"/>
      <c r="LUD139" s="16"/>
      <c r="LUE139" s="16"/>
      <c r="LUF139" s="16"/>
      <c r="LUG139" s="16"/>
      <c r="LUH139" s="16"/>
      <c r="LUI139" s="16"/>
      <c r="LUJ139" s="16"/>
      <c r="LUK139" s="16"/>
      <c r="LUL139" s="16"/>
      <c r="LUM139" s="16"/>
      <c r="LUN139" s="16"/>
      <c r="LUO139" s="16"/>
      <c r="LUP139" s="16"/>
      <c r="LUQ139" s="16"/>
      <c r="LUR139" s="16"/>
      <c r="LUS139" s="16"/>
      <c r="LUT139" s="16"/>
      <c r="LUU139" s="16"/>
      <c r="LUV139" s="16"/>
      <c r="LUW139" s="16"/>
      <c r="LUX139" s="16"/>
      <c r="LUY139" s="16"/>
      <c r="LUZ139" s="16"/>
      <c r="LVA139" s="16"/>
      <c r="LVB139" s="16"/>
      <c r="LVC139" s="16"/>
      <c r="LVD139" s="16"/>
      <c r="LVE139" s="16"/>
      <c r="LVF139" s="16"/>
      <c r="LVG139" s="16"/>
      <c r="LVH139" s="16"/>
      <c r="LVI139" s="16"/>
      <c r="LVJ139" s="16"/>
      <c r="LVK139" s="16"/>
      <c r="LVL139" s="16"/>
      <c r="LVM139" s="16"/>
      <c r="LVN139" s="16"/>
      <c r="LVO139" s="16"/>
      <c r="LVP139" s="16"/>
      <c r="LVQ139" s="16"/>
      <c r="LVR139" s="16"/>
      <c r="LVS139" s="16"/>
      <c r="LVT139" s="16"/>
      <c r="LVU139" s="16"/>
      <c r="LVV139" s="16"/>
      <c r="LVW139" s="16"/>
      <c r="LVX139" s="16"/>
      <c r="LVY139" s="16"/>
      <c r="LVZ139" s="16"/>
      <c r="LWA139" s="16"/>
      <c r="LWB139" s="16"/>
      <c r="LWC139" s="16"/>
      <c r="LWD139" s="16"/>
      <c r="LWE139" s="16"/>
      <c r="LWF139" s="16"/>
      <c r="LWG139" s="16"/>
      <c r="LWH139" s="16"/>
      <c r="LWI139" s="16"/>
      <c r="LWJ139" s="16"/>
      <c r="LWK139" s="16"/>
      <c r="LWL139" s="16"/>
      <c r="LWM139" s="16"/>
      <c r="LWN139" s="16"/>
      <c r="LWO139" s="16"/>
      <c r="LWP139" s="16"/>
      <c r="LWQ139" s="16"/>
      <c r="LWR139" s="16"/>
      <c r="LWS139" s="16"/>
      <c r="LWT139" s="16"/>
      <c r="LWU139" s="16"/>
      <c r="LWV139" s="16"/>
      <c r="LWW139" s="16"/>
      <c r="LWX139" s="16"/>
      <c r="LWY139" s="16"/>
      <c r="LWZ139" s="16"/>
      <c r="LXA139" s="16"/>
      <c r="LXB139" s="16"/>
      <c r="LXC139" s="16"/>
      <c r="LXD139" s="16"/>
      <c r="LXE139" s="16"/>
      <c r="LXF139" s="16"/>
      <c r="LXG139" s="16"/>
      <c r="LXH139" s="16"/>
      <c r="LXI139" s="16"/>
      <c r="LXJ139" s="16"/>
      <c r="LXK139" s="16"/>
      <c r="LXL139" s="16"/>
      <c r="LXM139" s="16"/>
      <c r="LXN139" s="16"/>
      <c r="LXO139" s="16"/>
      <c r="LXP139" s="16"/>
      <c r="LXQ139" s="16"/>
      <c r="LXR139" s="16"/>
      <c r="LXS139" s="16"/>
      <c r="LXT139" s="16"/>
      <c r="LXU139" s="16"/>
      <c r="LXV139" s="16"/>
      <c r="LXW139" s="16"/>
      <c r="LXX139" s="16"/>
      <c r="LXY139" s="16"/>
      <c r="LXZ139" s="16"/>
      <c r="LYA139" s="16"/>
      <c r="LYB139" s="16"/>
      <c r="LYC139" s="16"/>
      <c r="LYD139" s="16"/>
      <c r="LYE139" s="16"/>
      <c r="LYF139" s="16"/>
      <c r="LYG139" s="16"/>
      <c r="LYH139" s="16"/>
      <c r="LYI139" s="16"/>
      <c r="LYJ139" s="16"/>
      <c r="LYK139" s="16"/>
      <c r="LYL139" s="16"/>
      <c r="LYM139" s="16"/>
      <c r="LYN139" s="16"/>
      <c r="LYO139" s="16"/>
      <c r="LYP139" s="16"/>
      <c r="LYQ139" s="16"/>
      <c r="LYR139" s="16"/>
      <c r="LYS139" s="16"/>
      <c r="LYT139" s="16"/>
      <c r="LYU139" s="16"/>
      <c r="LYV139" s="16"/>
      <c r="LYW139" s="16"/>
      <c r="LYX139" s="16"/>
      <c r="LYY139" s="16"/>
      <c r="LYZ139" s="16"/>
      <c r="LZA139" s="16"/>
      <c r="LZB139" s="16"/>
      <c r="LZC139" s="16"/>
      <c r="LZD139" s="16"/>
      <c r="LZE139" s="16"/>
      <c r="LZF139" s="16"/>
      <c r="LZG139" s="16"/>
      <c r="LZH139" s="16"/>
      <c r="LZI139" s="16"/>
      <c r="LZJ139" s="16"/>
      <c r="LZK139" s="16"/>
      <c r="LZL139" s="16"/>
      <c r="LZM139" s="16"/>
      <c r="LZN139" s="16"/>
      <c r="LZO139" s="16"/>
      <c r="LZP139" s="16"/>
      <c r="LZQ139" s="16"/>
      <c r="LZR139" s="16"/>
      <c r="LZS139" s="16"/>
      <c r="LZT139" s="16"/>
      <c r="LZU139" s="16"/>
      <c r="LZV139" s="16"/>
      <c r="LZW139" s="16"/>
      <c r="LZX139" s="16"/>
      <c r="LZY139" s="16"/>
      <c r="LZZ139" s="16"/>
      <c r="MAA139" s="16"/>
      <c r="MAB139" s="16"/>
      <c r="MAC139" s="16"/>
      <c r="MAD139" s="16"/>
      <c r="MAE139" s="16"/>
      <c r="MAF139" s="16"/>
      <c r="MAG139" s="16"/>
      <c r="MAH139" s="16"/>
      <c r="MAI139" s="16"/>
      <c r="MAJ139" s="16"/>
      <c r="MAK139" s="16"/>
      <c r="MAL139" s="16"/>
      <c r="MAM139" s="16"/>
      <c r="MAN139" s="16"/>
      <c r="MAO139" s="16"/>
      <c r="MAP139" s="16"/>
      <c r="MAQ139" s="16"/>
      <c r="MAR139" s="16"/>
      <c r="MAS139" s="16"/>
      <c r="MAT139" s="16"/>
      <c r="MAU139" s="16"/>
      <c r="MAV139" s="16"/>
      <c r="MAW139" s="16"/>
      <c r="MAX139" s="16"/>
      <c r="MAY139" s="16"/>
      <c r="MAZ139" s="16"/>
      <c r="MBA139" s="16"/>
      <c r="MBB139" s="16"/>
      <c r="MBC139" s="16"/>
      <c r="MBD139" s="16"/>
      <c r="MBE139" s="16"/>
      <c r="MBF139" s="16"/>
      <c r="MBG139" s="16"/>
      <c r="MBH139" s="16"/>
      <c r="MBI139" s="16"/>
      <c r="MBJ139" s="16"/>
      <c r="MBK139" s="16"/>
      <c r="MBL139" s="16"/>
      <c r="MBM139" s="16"/>
      <c r="MBN139" s="16"/>
      <c r="MBO139" s="16"/>
      <c r="MBP139" s="16"/>
      <c r="MBQ139" s="16"/>
      <c r="MBR139" s="16"/>
      <c r="MBS139" s="16"/>
      <c r="MBT139" s="16"/>
      <c r="MBU139" s="16"/>
      <c r="MBV139" s="16"/>
      <c r="MBW139" s="16"/>
      <c r="MBX139" s="16"/>
      <c r="MBY139" s="16"/>
      <c r="MBZ139" s="16"/>
      <c r="MCA139" s="16"/>
      <c r="MCB139" s="16"/>
      <c r="MCC139" s="16"/>
      <c r="MCD139" s="16"/>
      <c r="MCE139" s="16"/>
      <c r="MCF139" s="16"/>
      <c r="MCG139" s="16"/>
      <c r="MCH139" s="16"/>
      <c r="MCI139" s="16"/>
      <c r="MCJ139" s="16"/>
      <c r="MCK139" s="16"/>
      <c r="MCL139" s="16"/>
      <c r="MCM139" s="16"/>
      <c r="MCN139" s="16"/>
      <c r="MCO139" s="16"/>
      <c r="MCP139" s="16"/>
      <c r="MCQ139" s="16"/>
      <c r="MCR139" s="16"/>
      <c r="MCS139" s="16"/>
      <c r="MCT139" s="16"/>
      <c r="MCU139" s="16"/>
      <c r="MCV139" s="16"/>
      <c r="MCW139" s="16"/>
      <c r="MCX139" s="16"/>
      <c r="MCY139" s="16"/>
      <c r="MCZ139" s="16"/>
      <c r="MDA139" s="16"/>
      <c r="MDB139" s="16"/>
      <c r="MDC139" s="16"/>
      <c r="MDD139" s="16"/>
      <c r="MDE139" s="16"/>
      <c r="MDF139" s="16"/>
      <c r="MDG139" s="16"/>
      <c r="MDH139" s="16"/>
      <c r="MDI139" s="16"/>
      <c r="MDJ139" s="16"/>
      <c r="MDK139" s="16"/>
      <c r="MDL139" s="16"/>
      <c r="MDM139" s="16"/>
      <c r="MDN139" s="16"/>
      <c r="MDO139" s="16"/>
      <c r="MDP139" s="16"/>
      <c r="MDQ139" s="16"/>
      <c r="MDR139" s="16"/>
      <c r="MDS139" s="16"/>
      <c r="MDT139" s="16"/>
      <c r="MDU139" s="16"/>
      <c r="MDV139" s="16"/>
      <c r="MDW139" s="16"/>
      <c r="MDX139" s="16"/>
      <c r="MDY139" s="16"/>
      <c r="MDZ139" s="16"/>
      <c r="MEA139" s="16"/>
      <c r="MEB139" s="16"/>
      <c r="MEC139" s="16"/>
      <c r="MED139" s="16"/>
      <c r="MEE139" s="16"/>
      <c r="MEF139" s="16"/>
      <c r="MEG139" s="16"/>
      <c r="MEH139" s="16"/>
      <c r="MEI139" s="16"/>
      <c r="MEJ139" s="16"/>
      <c r="MEK139" s="16"/>
      <c r="MEL139" s="16"/>
      <c r="MEM139" s="16"/>
      <c r="MEN139" s="16"/>
      <c r="MEO139" s="16"/>
      <c r="MEP139" s="16"/>
      <c r="MEQ139" s="16"/>
      <c r="MER139" s="16"/>
      <c r="MES139" s="16"/>
      <c r="MET139" s="16"/>
      <c r="MEU139" s="16"/>
      <c r="MEV139" s="16"/>
      <c r="MEW139" s="16"/>
      <c r="MEX139" s="16"/>
      <c r="MEY139" s="16"/>
      <c r="MEZ139" s="16"/>
      <c r="MFA139" s="16"/>
      <c r="MFB139" s="16"/>
      <c r="MFC139" s="16"/>
      <c r="MFD139" s="16"/>
      <c r="MFE139" s="16"/>
      <c r="MFF139" s="16"/>
      <c r="MFG139" s="16"/>
      <c r="MFH139" s="16"/>
      <c r="MFI139" s="16"/>
      <c r="MFJ139" s="16"/>
      <c r="MFK139" s="16"/>
      <c r="MFL139" s="16"/>
      <c r="MFM139" s="16"/>
      <c r="MFN139" s="16"/>
      <c r="MFO139" s="16"/>
      <c r="MFP139" s="16"/>
      <c r="MFQ139" s="16"/>
      <c r="MFR139" s="16"/>
      <c r="MFS139" s="16"/>
      <c r="MFT139" s="16"/>
      <c r="MFU139" s="16"/>
      <c r="MFV139" s="16"/>
      <c r="MFW139" s="16"/>
      <c r="MFX139" s="16"/>
      <c r="MFY139" s="16"/>
      <c r="MFZ139" s="16"/>
      <c r="MGA139" s="16"/>
      <c r="MGB139" s="16"/>
      <c r="MGC139" s="16"/>
      <c r="MGD139" s="16"/>
      <c r="MGE139" s="16"/>
      <c r="MGF139" s="16"/>
      <c r="MGG139" s="16"/>
      <c r="MGH139" s="16"/>
      <c r="MGI139" s="16"/>
      <c r="MGJ139" s="16"/>
      <c r="MGK139" s="16"/>
      <c r="MGL139" s="16"/>
      <c r="MGM139" s="16"/>
      <c r="MGN139" s="16"/>
      <c r="MGO139" s="16"/>
      <c r="MGP139" s="16"/>
      <c r="MGQ139" s="16"/>
      <c r="MGR139" s="16"/>
      <c r="MGS139" s="16"/>
      <c r="MGT139" s="16"/>
      <c r="MGU139" s="16"/>
      <c r="MGV139" s="16"/>
      <c r="MGW139" s="16"/>
      <c r="MGX139" s="16"/>
      <c r="MGY139" s="16"/>
      <c r="MGZ139" s="16"/>
      <c r="MHA139" s="16"/>
      <c r="MHB139" s="16"/>
      <c r="MHC139" s="16"/>
      <c r="MHD139" s="16"/>
      <c r="MHE139" s="16"/>
      <c r="MHF139" s="16"/>
      <c r="MHG139" s="16"/>
      <c r="MHH139" s="16"/>
      <c r="MHI139" s="16"/>
      <c r="MHJ139" s="16"/>
      <c r="MHK139" s="16"/>
      <c r="MHL139" s="16"/>
      <c r="MHM139" s="16"/>
      <c r="MHN139" s="16"/>
      <c r="MHO139" s="16"/>
      <c r="MHP139" s="16"/>
      <c r="MHQ139" s="16"/>
      <c r="MHR139" s="16"/>
      <c r="MHS139" s="16"/>
      <c r="MHT139" s="16"/>
      <c r="MHU139" s="16"/>
      <c r="MHV139" s="16"/>
      <c r="MHW139" s="16"/>
      <c r="MHX139" s="16"/>
      <c r="MHY139" s="16"/>
      <c r="MHZ139" s="16"/>
      <c r="MIA139" s="16"/>
      <c r="MIB139" s="16"/>
      <c r="MIC139" s="16"/>
      <c r="MID139" s="16"/>
      <c r="MIE139" s="16"/>
      <c r="MIF139" s="16"/>
      <c r="MIG139" s="16"/>
      <c r="MIH139" s="16"/>
      <c r="MII139" s="16"/>
      <c r="MIJ139" s="16"/>
      <c r="MIK139" s="16"/>
      <c r="MIL139" s="16"/>
      <c r="MIM139" s="16"/>
      <c r="MIN139" s="16"/>
      <c r="MIO139" s="16"/>
      <c r="MIP139" s="16"/>
      <c r="MIQ139" s="16"/>
      <c r="MIR139" s="16"/>
      <c r="MIS139" s="16"/>
      <c r="MIT139" s="16"/>
      <c r="MIU139" s="16"/>
      <c r="MIV139" s="16"/>
      <c r="MIW139" s="16"/>
      <c r="MIX139" s="16"/>
      <c r="MIY139" s="16"/>
      <c r="MIZ139" s="16"/>
      <c r="MJA139" s="16"/>
      <c r="MJB139" s="16"/>
      <c r="MJC139" s="16"/>
      <c r="MJD139" s="16"/>
      <c r="MJE139" s="16"/>
      <c r="MJF139" s="16"/>
      <c r="MJG139" s="16"/>
      <c r="MJH139" s="16"/>
      <c r="MJI139" s="16"/>
      <c r="MJJ139" s="16"/>
      <c r="MJK139" s="16"/>
      <c r="MJL139" s="16"/>
      <c r="MJM139" s="16"/>
      <c r="MJN139" s="16"/>
      <c r="MJO139" s="16"/>
      <c r="MJP139" s="16"/>
      <c r="MJQ139" s="16"/>
      <c r="MJR139" s="16"/>
      <c r="MJS139" s="16"/>
      <c r="MJT139" s="16"/>
      <c r="MJU139" s="16"/>
      <c r="MJV139" s="16"/>
      <c r="MJW139" s="16"/>
      <c r="MJX139" s="16"/>
      <c r="MJY139" s="16"/>
      <c r="MJZ139" s="16"/>
      <c r="MKA139" s="16"/>
      <c r="MKB139" s="16"/>
      <c r="MKC139" s="16"/>
      <c r="MKD139" s="16"/>
      <c r="MKE139" s="16"/>
      <c r="MKF139" s="16"/>
      <c r="MKG139" s="16"/>
      <c r="MKH139" s="16"/>
      <c r="MKI139" s="16"/>
      <c r="MKJ139" s="16"/>
      <c r="MKK139" s="16"/>
      <c r="MKL139" s="16"/>
      <c r="MKM139" s="16"/>
      <c r="MKN139" s="16"/>
      <c r="MKO139" s="16"/>
      <c r="MKP139" s="16"/>
      <c r="MKQ139" s="16"/>
      <c r="MKR139" s="16"/>
      <c r="MKS139" s="16"/>
      <c r="MKT139" s="16"/>
      <c r="MKU139" s="16"/>
      <c r="MKV139" s="16"/>
      <c r="MKW139" s="16"/>
      <c r="MKX139" s="16"/>
      <c r="MKY139" s="16"/>
      <c r="MKZ139" s="16"/>
      <c r="MLA139" s="16"/>
      <c r="MLB139" s="16"/>
      <c r="MLC139" s="16"/>
      <c r="MLD139" s="16"/>
      <c r="MLE139" s="16"/>
      <c r="MLF139" s="16"/>
      <c r="MLG139" s="16"/>
      <c r="MLH139" s="16"/>
      <c r="MLI139" s="16"/>
      <c r="MLJ139" s="16"/>
      <c r="MLK139" s="16"/>
      <c r="MLL139" s="16"/>
      <c r="MLM139" s="16"/>
      <c r="MLN139" s="16"/>
      <c r="MLO139" s="16"/>
      <c r="MLP139" s="16"/>
      <c r="MLQ139" s="16"/>
      <c r="MLR139" s="16"/>
      <c r="MLS139" s="16"/>
      <c r="MLT139" s="16"/>
      <c r="MLU139" s="16"/>
      <c r="MLV139" s="16"/>
      <c r="MLW139" s="16"/>
      <c r="MLX139" s="16"/>
      <c r="MLY139" s="16"/>
      <c r="MLZ139" s="16"/>
      <c r="MMA139" s="16"/>
      <c r="MMB139" s="16"/>
      <c r="MMC139" s="16"/>
      <c r="MMD139" s="16"/>
      <c r="MME139" s="16"/>
      <c r="MMF139" s="16"/>
      <c r="MMG139" s="16"/>
      <c r="MMH139" s="16"/>
      <c r="MMI139" s="16"/>
      <c r="MMJ139" s="16"/>
      <c r="MMK139" s="16"/>
      <c r="MML139" s="16"/>
      <c r="MMM139" s="16"/>
      <c r="MMN139" s="16"/>
      <c r="MMO139" s="16"/>
      <c r="MMP139" s="16"/>
      <c r="MMQ139" s="16"/>
      <c r="MMR139" s="16"/>
      <c r="MMS139" s="16"/>
      <c r="MMT139" s="16"/>
      <c r="MMU139" s="16"/>
      <c r="MMV139" s="16"/>
      <c r="MMW139" s="16"/>
      <c r="MMX139" s="16"/>
      <c r="MMY139" s="16"/>
      <c r="MMZ139" s="16"/>
      <c r="MNA139" s="16"/>
      <c r="MNB139" s="16"/>
      <c r="MNC139" s="16"/>
      <c r="MND139" s="16"/>
      <c r="MNE139" s="16"/>
      <c r="MNF139" s="16"/>
      <c r="MNG139" s="16"/>
      <c r="MNH139" s="16"/>
      <c r="MNI139" s="16"/>
      <c r="MNJ139" s="16"/>
      <c r="MNK139" s="16"/>
      <c r="MNL139" s="16"/>
      <c r="MNM139" s="16"/>
      <c r="MNN139" s="16"/>
      <c r="MNO139" s="16"/>
      <c r="MNP139" s="16"/>
      <c r="MNQ139" s="16"/>
      <c r="MNR139" s="16"/>
      <c r="MNS139" s="16"/>
      <c r="MNT139" s="16"/>
      <c r="MNU139" s="16"/>
      <c r="MNV139" s="16"/>
      <c r="MNW139" s="16"/>
      <c r="MNX139" s="16"/>
      <c r="MNY139" s="16"/>
      <c r="MNZ139" s="16"/>
      <c r="MOA139" s="16"/>
      <c r="MOB139" s="16"/>
      <c r="MOC139" s="16"/>
      <c r="MOD139" s="16"/>
      <c r="MOE139" s="16"/>
      <c r="MOF139" s="16"/>
      <c r="MOG139" s="16"/>
      <c r="MOH139" s="16"/>
      <c r="MOI139" s="16"/>
      <c r="MOJ139" s="16"/>
      <c r="MOK139" s="16"/>
      <c r="MOL139" s="16"/>
      <c r="MOM139" s="16"/>
      <c r="MON139" s="16"/>
      <c r="MOO139" s="16"/>
      <c r="MOP139" s="16"/>
      <c r="MOQ139" s="16"/>
      <c r="MOR139" s="16"/>
      <c r="MOS139" s="16"/>
      <c r="MOT139" s="16"/>
      <c r="MOU139" s="16"/>
      <c r="MOV139" s="16"/>
      <c r="MOW139" s="16"/>
      <c r="MOX139" s="16"/>
      <c r="MOY139" s="16"/>
      <c r="MOZ139" s="16"/>
      <c r="MPA139" s="16"/>
      <c r="MPB139" s="16"/>
      <c r="MPC139" s="16"/>
      <c r="MPD139" s="16"/>
      <c r="MPE139" s="16"/>
      <c r="MPF139" s="16"/>
      <c r="MPG139" s="16"/>
      <c r="MPH139" s="16"/>
      <c r="MPI139" s="16"/>
      <c r="MPJ139" s="16"/>
      <c r="MPK139" s="16"/>
      <c r="MPL139" s="16"/>
      <c r="MPM139" s="16"/>
      <c r="MPN139" s="16"/>
      <c r="MPO139" s="16"/>
      <c r="MPP139" s="16"/>
      <c r="MPQ139" s="16"/>
      <c r="MPR139" s="16"/>
      <c r="MPS139" s="16"/>
      <c r="MPT139" s="16"/>
      <c r="MPU139" s="16"/>
      <c r="MPV139" s="16"/>
      <c r="MPW139" s="16"/>
      <c r="MPX139" s="16"/>
      <c r="MPY139" s="16"/>
      <c r="MPZ139" s="16"/>
      <c r="MQA139" s="16"/>
      <c r="MQB139" s="16"/>
      <c r="MQC139" s="16"/>
      <c r="MQD139" s="16"/>
      <c r="MQE139" s="16"/>
      <c r="MQF139" s="16"/>
      <c r="MQG139" s="16"/>
      <c r="MQH139" s="16"/>
      <c r="MQI139" s="16"/>
      <c r="MQJ139" s="16"/>
      <c r="MQK139" s="16"/>
      <c r="MQL139" s="16"/>
      <c r="MQM139" s="16"/>
      <c r="MQN139" s="16"/>
      <c r="MQO139" s="16"/>
      <c r="MQP139" s="16"/>
      <c r="MQQ139" s="16"/>
      <c r="MQR139" s="16"/>
      <c r="MQS139" s="16"/>
      <c r="MQT139" s="16"/>
      <c r="MQU139" s="16"/>
      <c r="MQV139" s="16"/>
      <c r="MQW139" s="16"/>
      <c r="MQX139" s="16"/>
      <c r="MQY139" s="16"/>
      <c r="MQZ139" s="16"/>
      <c r="MRA139" s="16"/>
      <c r="MRB139" s="16"/>
      <c r="MRC139" s="16"/>
      <c r="MRD139" s="16"/>
      <c r="MRE139" s="16"/>
      <c r="MRF139" s="16"/>
      <c r="MRG139" s="16"/>
      <c r="MRH139" s="16"/>
      <c r="MRI139" s="16"/>
      <c r="MRJ139" s="16"/>
      <c r="MRK139" s="16"/>
      <c r="MRL139" s="16"/>
      <c r="MRM139" s="16"/>
      <c r="MRN139" s="16"/>
      <c r="MRO139" s="16"/>
      <c r="MRP139" s="16"/>
      <c r="MRQ139" s="16"/>
      <c r="MRR139" s="16"/>
      <c r="MRS139" s="16"/>
      <c r="MRT139" s="16"/>
      <c r="MRU139" s="16"/>
      <c r="MRV139" s="16"/>
      <c r="MRW139" s="16"/>
      <c r="MRX139" s="16"/>
      <c r="MRY139" s="16"/>
      <c r="MRZ139" s="16"/>
      <c r="MSA139" s="16"/>
      <c r="MSB139" s="16"/>
      <c r="MSC139" s="16"/>
      <c r="MSD139" s="16"/>
      <c r="MSE139" s="16"/>
      <c r="MSF139" s="16"/>
      <c r="MSG139" s="16"/>
      <c r="MSH139" s="16"/>
      <c r="MSI139" s="16"/>
      <c r="MSJ139" s="16"/>
      <c r="MSK139" s="16"/>
      <c r="MSL139" s="16"/>
      <c r="MSM139" s="16"/>
      <c r="MSN139" s="16"/>
      <c r="MSO139" s="16"/>
      <c r="MSP139" s="16"/>
      <c r="MSQ139" s="16"/>
      <c r="MSR139" s="16"/>
      <c r="MSS139" s="16"/>
      <c r="MST139" s="16"/>
      <c r="MSU139" s="16"/>
      <c r="MSV139" s="16"/>
      <c r="MSW139" s="16"/>
      <c r="MSX139" s="16"/>
      <c r="MSY139" s="16"/>
      <c r="MSZ139" s="16"/>
      <c r="MTA139" s="16"/>
      <c r="MTB139" s="16"/>
      <c r="MTC139" s="16"/>
      <c r="MTD139" s="16"/>
      <c r="MTE139" s="16"/>
      <c r="MTF139" s="16"/>
      <c r="MTG139" s="16"/>
      <c r="MTH139" s="16"/>
      <c r="MTI139" s="16"/>
      <c r="MTJ139" s="16"/>
      <c r="MTK139" s="16"/>
      <c r="MTL139" s="16"/>
      <c r="MTM139" s="16"/>
      <c r="MTN139" s="16"/>
      <c r="MTO139" s="16"/>
      <c r="MTP139" s="16"/>
      <c r="MTQ139" s="16"/>
      <c r="MTR139" s="16"/>
      <c r="MTS139" s="16"/>
      <c r="MTT139" s="16"/>
      <c r="MTU139" s="16"/>
      <c r="MTV139" s="16"/>
      <c r="MTW139" s="16"/>
      <c r="MTX139" s="16"/>
      <c r="MTY139" s="16"/>
      <c r="MTZ139" s="16"/>
      <c r="MUA139" s="16"/>
      <c r="MUB139" s="16"/>
      <c r="MUC139" s="16"/>
      <c r="MUD139" s="16"/>
      <c r="MUE139" s="16"/>
      <c r="MUF139" s="16"/>
      <c r="MUG139" s="16"/>
      <c r="MUH139" s="16"/>
      <c r="MUI139" s="16"/>
      <c r="MUJ139" s="16"/>
      <c r="MUK139" s="16"/>
      <c r="MUL139" s="16"/>
      <c r="MUM139" s="16"/>
      <c r="MUN139" s="16"/>
      <c r="MUO139" s="16"/>
      <c r="MUP139" s="16"/>
      <c r="MUQ139" s="16"/>
      <c r="MUR139" s="16"/>
      <c r="MUS139" s="16"/>
      <c r="MUT139" s="16"/>
      <c r="MUU139" s="16"/>
      <c r="MUV139" s="16"/>
      <c r="MUW139" s="16"/>
      <c r="MUX139" s="16"/>
      <c r="MUY139" s="16"/>
      <c r="MUZ139" s="16"/>
      <c r="MVA139" s="16"/>
      <c r="MVB139" s="16"/>
      <c r="MVC139" s="16"/>
      <c r="MVD139" s="16"/>
      <c r="MVE139" s="16"/>
      <c r="MVF139" s="16"/>
      <c r="MVG139" s="16"/>
      <c r="MVH139" s="16"/>
      <c r="MVI139" s="16"/>
      <c r="MVJ139" s="16"/>
      <c r="MVK139" s="16"/>
      <c r="MVL139" s="16"/>
      <c r="MVM139" s="16"/>
      <c r="MVN139" s="16"/>
      <c r="MVO139" s="16"/>
      <c r="MVP139" s="16"/>
      <c r="MVQ139" s="16"/>
      <c r="MVR139" s="16"/>
      <c r="MVS139" s="16"/>
      <c r="MVT139" s="16"/>
      <c r="MVU139" s="16"/>
      <c r="MVV139" s="16"/>
      <c r="MVW139" s="16"/>
      <c r="MVX139" s="16"/>
      <c r="MVY139" s="16"/>
      <c r="MVZ139" s="16"/>
      <c r="MWA139" s="16"/>
      <c r="MWB139" s="16"/>
      <c r="MWC139" s="16"/>
      <c r="MWD139" s="16"/>
      <c r="MWE139" s="16"/>
      <c r="MWF139" s="16"/>
      <c r="MWG139" s="16"/>
      <c r="MWH139" s="16"/>
      <c r="MWI139" s="16"/>
      <c r="MWJ139" s="16"/>
      <c r="MWK139" s="16"/>
      <c r="MWL139" s="16"/>
      <c r="MWM139" s="16"/>
      <c r="MWN139" s="16"/>
      <c r="MWO139" s="16"/>
      <c r="MWP139" s="16"/>
      <c r="MWQ139" s="16"/>
      <c r="MWR139" s="16"/>
      <c r="MWS139" s="16"/>
      <c r="MWT139" s="16"/>
      <c r="MWU139" s="16"/>
      <c r="MWV139" s="16"/>
      <c r="MWW139" s="16"/>
      <c r="MWX139" s="16"/>
      <c r="MWY139" s="16"/>
      <c r="MWZ139" s="16"/>
      <c r="MXA139" s="16"/>
      <c r="MXB139" s="16"/>
      <c r="MXC139" s="16"/>
      <c r="MXD139" s="16"/>
      <c r="MXE139" s="16"/>
      <c r="MXF139" s="16"/>
      <c r="MXG139" s="16"/>
      <c r="MXH139" s="16"/>
      <c r="MXI139" s="16"/>
      <c r="MXJ139" s="16"/>
      <c r="MXK139" s="16"/>
      <c r="MXL139" s="16"/>
      <c r="MXM139" s="16"/>
      <c r="MXN139" s="16"/>
      <c r="MXO139" s="16"/>
      <c r="MXP139" s="16"/>
      <c r="MXQ139" s="16"/>
      <c r="MXR139" s="16"/>
      <c r="MXS139" s="16"/>
      <c r="MXT139" s="16"/>
      <c r="MXU139" s="16"/>
      <c r="MXV139" s="16"/>
      <c r="MXW139" s="16"/>
      <c r="MXX139" s="16"/>
      <c r="MXY139" s="16"/>
      <c r="MXZ139" s="16"/>
      <c r="MYA139" s="16"/>
      <c r="MYB139" s="16"/>
      <c r="MYC139" s="16"/>
      <c r="MYD139" s="16"/>
      <c r="MYE139" s="16"/>
      <c r="MYF139" s="16"/>
      <c r="MYG139" s="16"/>
      <c r="MYH139" s="16"/>
      <c r="MYI139" s="16"/>
      <c r="MYJ139" s="16"/>
      <c r="MYK139" s="16"/>
      <c r="MYL139" s="16"/>
      <c r="MYM139" s="16"/>
      <c r="MYN139" s="16"/>
      <c r="MYO139" s="16"/>
      <c r="MYP139" s="16"/>
      <c r="MYQ139" s="16"/>
      <c r="MYR139" s="16"/>
      <c r="MYS139" s="16"/>
      <c r="MYT139" s="16"/>
      <c r="MYU139" s="16"/>
      <c r="MYV139" s="16"/>
      <c r="MYW139" s="16"/>
      <c r="MYX139" s="16"/>
      <c r="MYY139" s="16"/>
      <c r="MYZ139" s="16"/>
      <c r="MZA139" s="16"/>
      <c r="MZB139" s="16"/>
      <c r="MZC139" s="16"/>
      <c r="MZD139" s="16"/>
      <c r="MZE139" s="16"/>
      <c r="MZF139" s="16"/>
      <c r="MZG139" s="16"/>
      <c r="MZH139" s="16"/>
      <c r="MZI139" s="16"/>
      <c r="MZJ139" s="16"/>
      <c r="MZK139" s="16"/>
      <c r="MZL139" s="16"/>
      <c r="MZM139" s="16"/>
      <c r="MZN139" s="16"/>
      <c r="MZO139" s="16"/>
      <c r="MZP139" s="16"/>
      <c r="MZQ139" s="16"/>
      <c r="MZR139" s="16"/>
      <c r="MZS139" s="16"/>
      <c r="MZT139" s="16"/>
      <c r="MZU139" s="16"/>
      <c r="MZV139" s="16"/>
      <c r="MZW139" s="16"/>
      <c r="MZX139" s="16"/>
      <c r="MZY139" s="16"/>
      <c r="MZZ139" s="16"/>
      <c r="NAA139" s="16"/>
      <c r="NAB139" s="16"/>
      <c r="NAC139" s="16"/>
      <c r="NAD139" s="16"/>
      <c r="NAE139" s="16"/>
      <c r="NAF139" s="16"/>
      <c r="NAG139" s="16"/>
      <c r="NAH139" s="16"/>
      <c r="NAI139" s="16"/>
      <c r="NAJ139" s="16"/>
      <c r="NAK139" s="16"/>
      <c r="NAL139" s="16"/>
      <c r="NAM139" s="16"/>
      <c r="NAN139" s="16"/>
      <c r="NAO139" s="16"/>
      <c r="NAP139" s="16"/>
      <c r="NAQ139" s="16"/>
      <c r="NAR139" s="16"/>
      <c r="NAS139" s="16"/>
      <c r="NAT139" s="16"/>
      <c r="NAU139" s="16"/>
      <c r="NAV139" s="16"/>
      <c r="NAW139" s="16"/>
      <c r="NAX139" s="16"/>
      <c r="NAY139" s="16"/>
      <c r="NAZ139" s="16"/>
      <c r="NBA139" s="16"/>
      <c r="NBB139" s="16"/>
      <c r="NBC139" s="16"/>
      <c r="NBD139" s="16"/>
      <c r="NBE139" s="16"/>
      <c r="NBF139" s="16"/>
      <c r="NBG139" s="16"/>
      <c r="NBH139" s="16"/>
      <c r="NBI139" s="16"/>
      <c r="NBJ139" s="16"/>
      <c r="NBK139" s="16"/>
      <c r="NBL139" s="16"/>
      <c r="NBM139" s="16"/>
      <c r="NBN139" s="16"/>
      <c r="NBO139" s="16"/>
      <c r="NBP139" s="16"/>
      <c r="NBQ139" s="16"/>
      <c r="NBR139" s="16"/>
      <c r="NBS139" s="16"/>
      <c r="NBT139" s="16"/>
      <c r="NBU139" s="16"/>
      <c r="NBV139" s="16"/>
      <c r="NBW139" s="16"/>
      <c r="NBX139" s="16"/>
      <c r="NBY139" s="16"/>
      <c r="NBZ139" s="16"/>
      <c r="NCA139" s="16"/>
      <c r="NCB139" s="16"/>
      <c r="NCC139" s="16"/>
      <c r="NCD139" s="16"/>
      <c r="NCE139" s="16"/>
      <c r="NCF139" s="16"/>
      <c r="NCG139" s="16"/>
      <c r="NCH139" s="16"/>
      <c r="NCI139" s="16"/>
      <c r="NCJ139" s="16"/>
      <c r="NCK139" s="16"/>
      <c r="NCL139" s="16"/>
      <c r="NCM139" s="16"/>
      <c r="NCN139" s="16"/>
      <c r="NCO139" s="16"/>
      <c r="NCP139" s="16"/>
      <c r="NCQ139" s="16"/>
      <c r="NCR139" s="16"/>
      <c r="NCS139" s="16"/>
      <c r="NCT139" s="16"/>
      <c r="NCU139" s="16"/>
      <c r="NCV139" s="16"/>
      <c r="NCW139" s="16"/>
      <c r="NCX139" s="16"/>
      <c r="NCY139" s="16"/>
      <c r="NCZ139" s="16"/>
      <c r="NDA139" s="16"/>
      <c r="NDB139" s="16"/>
      <c r="NDC139" s="16"/>
      <c r="NDD139" s="16"/>
      <c r="NDE139" s="16"/>
      <c r="NDF139" s="16"/>
      <c r="NDG139" s="16"/>
      <c r="NDH139" s="16"/>
      <c r="NDI139" s="16"/>
      <c r="NDJ139" s="16"/>
      <c r="NDK139" s="16"/>
      <c r="NDL139" s="16"/>
      <c r="NDM139" s="16"/>
      <c r="NDN139" s="16"/>
      <c r="NDO139" s="16"/>
      <c r="NDP139" s="16"/>
      <c r="NDQ139" s="16"/>
      <c r="NDR139" s="16"/>
      <c r="NDS139" s="16"/>
      <c r="NDT139" s="16"/>
      <c r="NDU139" s="16"/>
      <c r="NDV139" s="16"/>
      <c r="NDW139" s="16"/>
      <c r="NDX139" s="16"/>
      <c r="NDY139" s="16"/>
      <c r="NDZ139" s="16"/>
      <c r="NEA139" s="16"/>
      <c r="NEB139" s="16"/>
      <c r="NEC139" s="16"/>
      <c r="NED139" s="16"/>
      <c r="NEE139" s="16"/>
      <c r="NEF139" s="16"/>
      <c r="NEG139" s="16"/>
      <c r="NEH139" s="16"/>
      <c r="NEI139" s="16"/>
      <c r="NEJ139" s="16"/>
      <c r="NEK139" s="16"/>
      <c r="NEL139" s="16"/>
      <c r="NEM139" s="16"/>
      <c r="NEN139" s="16"/>
      <c r="NEO139" s="16"/>
      <c r="NEP139" s="16"/>
      <c r="NEQ139" s="16"/>
      <c r="NER139" s="16"/>
      <c r="NES139" s="16"/>
      <c r="NET139" s="16"/>
      <c r="NEU139" s="16"/>
      <c r="NEV139" s="16"/>
      <c r="NEW139" s="16"/>
      <c r="NEX139" s="16"/>
      <c r="NEY139" s="16"/>
      <c r="NEZ139" s="16"/>
      <c r="NFA139" s="16"/>
      <c r="NFB139" s="16"/>
      <c r="NFC139" s="16"/>
      <c r="NFD139" s="16"/>
      <c r="NFE139" s="16"/>
      <c r="NFF139" s="16"/>
      <c r="NFG139" s="16"/>
      <c r="NFH139" s="16"/>
      <c r="NFI139" s="16"/>
      <c r="NFJ139" s="16"/>
      <c r="NFK139" s="16"/>
      <c r="NFL139" s="16"/>
      <c r="NFM139" s="16"/>
      <c r="NFN139" s="16"/>
      <c r="NFO139" s="16"/>
      <c r="NFP139" s="16"/>
      <c r="NFQ139" s="16"/>
      <c r="NFR139" s="16"/>
      <c r="NFS139" s="16"/>
      <c r="NFT139" s="16"/>
      <c r="NFU139" s="16"/>
      <c r="NFV139" s="16"/>
      <c r="NFW139" s="16"/>
      <c r="NFX139" s="16"/>
      <c r="NFY139" s="16"/>
      <c r="NFZ139" s="16"/>
      <c r="NGA139" s="16"/>
      <c r="NGB139" s="16"/>
      <c r="NGC139" s="16"/>
      <c r="NGD139" s="16"/>
      <c r="NGE139" s="16"/>
      <c r="NGF139" s="16"/>
      <c r="NGG139" s="16"/>
      <c r="NGH139" s="16"/>
      <c r="NGI139" s="16"/>
      <c r="NGJ139" s="16"/>
      <c r="NGK139" s="16"/>
      <c r="NGL139" s="16"/>
      <c r="NGM139" s="16"/>
      <c r="NGN139" s="16"/>
      <c r="NGO139" s="16"/>
      <c r="NGP139" s="16"/>
      <c r="NGQ139" s="16"/>
      <c r="NGR139" s="16"/>
      <c r="NGS139" s="16"/>
      <c r="NGT139" s="16"/>
      <c r="NGU139" s="16"/>
      <c r="NGV139" s="16"/>
      <c r="NGW139" s="16"/>
      <c r="NGX139" s="16"/>
      <c r="NGY139" s="16"/>
      <c r="NGZ139" s="16"/>
      <c r="NHA139" s="16"/>
      <c r="NHB139" s="16"/>
      <c r="NHC139" s="16"/>
      <c r="NHD139" s="16"/>
      <c r="NHE139" s="16"/>
      <c r="NHF139" s="16"/>
      <c r="NHG139" s="16"/>
      <c r="NHH139" s="16"/>
      <c r="NHI139" s="16"/>
      <c r="NHJ139" s="16"/>
      <c r="NHK139" s="16"/>
      <c r="NHL139" s="16"/>
      <c r="NHM139" s="16"/>
      <c r="NHN139" s="16"/>
      <c r="NHO139" s="16"/>
      <c r="NHP139" s="16"/>
      <c r="NHQ139" s="16"/>
      <c r="NHR139" s="16"/>
      <c r="NHS139" s="16"/>
      <c r="NHT139" s="16"/>
      <c r="NHU139" s="16"/>
      <c r="NHV139" s="16"/>
      <c r="NHW139" s="16"/>
      <c r="NHX139" s="16"/>
      <c r="NHY139" s="16"/>
      <c r="NHZ139" s="16"/>
      <c r="NIA139" s="16"/>
      <c r="NIB139" s="16"/>
      <c r="NIC139" s="16"/>
      <c r="NID139" s="16"/>
      <c r="NIE139" s="16"/>
      <c r="NIF139" s="16"/>
      <c r="NIG139" s="16"/>
      <c r="NIH139" s="16"/>
      <c r="NII139" s="16"/>
      <c r="NIJ139" s="16"/>
      <c r="NIK139" s="16"/>
      <c r="NIL139" s="16"/>
      <c r="NIM139" s="16"/>
      <c r="NIN139" s="16"/>
      <c r="NIO139" s="16"/>
      <c r="NIP139" s="16"/>
      <c r="NIQ139" s="16"/>
      <c r="NIR139" s="16"/>
      <c r="NIS139" s="16"/>
      <c r="NIT139" s="16"/>
      <c r="NIU139" s="16"/>
      <c r="NIV139" s="16"/>
      <c r="NIW139" s="16"/>
      <c r="NIX139" s="16"/>
      <c r="NIY139" s="16"/>
      <c r="NIZ139" s="16"/>
      <c r="NJA139" s="16"/>
      <c r="NJB139" s="16"/>
      <c r="NJC139" s="16"/>
      <c r="NJD139" s="16"/>
      <c r="NJE139" s="16"/>
      <c r="NJF139" s="16"/>
      <c r="NJG139" s="16"/>
      <c r="NJH139" s="16"/>
      <c r="NJI139" s="16"/>
      <c r="NJJ139" s="16"/>
      <c r="NJK139" s="16"/>
      <c r="NJL139" s="16"/>
      <c r="NJM139" s="16"/>
      <c r="NJN139" s="16"/>
      <c r="NJO139" s="16"/>
      <c r="NJP139" s="16"/>
      <c r="NJQ139" s="16"/>
      <c r="NJR139" s="16"/>
      <c r="NJS139" s="16"/>
      <c r="NJT139" s="16"/>
      <c r="NJU139" s="16"/>
      <c r="NJV139" s="16"/>
      <c r="NJW139" s="16"/>
      <c r="NJX139" s="16"/>
      <c r="NJY139" s="16"/>
      <c r="NJZ139" s="16"/>
      <c r="NKA139" s="16"/>
      <c r="NKB139" s="16"/>
      <c r="NKC139" s="16"/>
      <c r="NKD139" s="16"/>
      <c r="NKE139" s="16"/>
      <c r="NKF139" s="16"/>
      <c r="NKG139" s="16"/>
      <c r="NKH139" s="16"/>
      <c r="NKI139" s="16"/>
      <c r="NKJ139" s="16"/>
      <c r="NKK139" s="16"/>
      <c r="NKL139" s="16"/>
      <c r="NKM139" s="16"/>
      <c r="NKN139" s="16"/>
      <c r="NKO139" s="16"/>
      <c r="NKP139" s="16"/>
      <c r="NKQ139" s="16"/>
      <c r="NKR139" s="16"/>
      <c r="NKS139" s="16"/>
      <c r="NKT139" s="16"/>
      <c r="NKU139" s="16"/>
      <c r="NKV139" s="16"/>
      <c r="NKW139" s="16"/>
      <c r="NKX139" s="16"/>
      <c r="NKY139" s="16"/>
      <c r="NKZ139" s="16"/>
      <c r="NLA139" s="16"/>
      <c r="NLB139" s="16"/>
      <c r="NLC139" s="16"/>
      <c r="NLD139" s="16"/>
      <c r="NLE139" s="16"/>
      <c r="NLF139" s="16"/>
      <c r="NLG139" s="16"/>
      <c r="NLH139" s="16"/>
      <c r="NLI139" s="16"/>
      <c r="NLJ139" s="16"/>
      <c r="NLK139" s="16"/>
      <c r="NLL139" s="16"/>
      <c r="NLM139" s="16"/>
      <c r="NLN139" s="16"/>
      <c r="NLO139" s="16"/>
      <c r="NLP139" s="16"/>
      <c r="NLQ139" s="16"/>
      <c r="NLR139" s="16"/>
      <c r="NLS139" s="16"/>
      <c r="NLT139" s="16"/>
      <c r="NLU139" s="16"/>
      <c r="NLV139" s="16"/>
      <c r="NLW139" s="16"/>
      <c r="NLX139" s="16"/>
      <c r="NLY139" s="16"/>
      <c r="NLZ139" s="16"/>
      <c r="NMA139" s="16"/>
      <c r="NMB139" s="16"/>
      <c r="NMC139" s="16"/>
      <c r="NMD139" s="16"/>
      <c r="NME139" s="16"/>
      <c r="NMF139" s="16"/>
      <c r="NMG139" s="16"/>
      <c r="NMH139" s="16"/>
      <c r="NMI139" s="16"/>
      <c r="NMJ139" s="16"/>
      <c r="NMK139" s="16"/>
      <c r="NML139" s="16"/>
      <c r="NMM139" s="16"/>
      <c r="NMN139" s="16"/>
      <c r="NMO139" s="16"/>
      <c r="NMP139" s="16"/>
      <c r="NMQ139" s="16"/>
      <c r="NMR139" s="16"/>
      <c r="NMS139" s="16"/>
      <c r="NMT139" s="16"/>
      <c r="NMU139" s="16"/>
      <c r="NMV139" s="16"/>
      <c r="NMW139" s="16"/>
      <c r="NMX139" s="16"/>
      <c r="NMY139" s="16"/>
      <c r="NMZ139" s="16"/>
      <c r="NNA139" s="16"/>
      <c r="NNB139" s="16"/>
      <c r="NNC139" s="16"/>
      <c r="NND139" s="16"/>
      <c r="NNE139" s="16"/>
      <c r="NNF139" s="16"/>
      <c r="NNG139" s="16"/>
      <c r="NNH139" s="16"/>
      <c r="NNI139" s="16"/>
      <c r="NNJ139" s="16"/>
      <c r="NNK139" s="16"/>
      <c r="NNL139" s="16"/>
      <c r="NNM139" s="16"/>
      <c r="NNN139" s="16"/>
      <c r="NNO139" s="16"/>
      <c r="NNP139" s="16"/>
      <c r="NNQ139" s="16"/>
      <c r="NNR139" s="16"/>
      <c r="NNS139" s="16"/>
      <c r="NNT139" s="16"/>
      <c r="NNU139" s="16"/>
      <c r="NNV139" s="16"/>
      <c r="NNW139" s="16"/>
      <c r="NNX139" s="16"/>
      <c r="NNY139" s="16"/>
      <c r="NNZ139" s="16"/>
      <c r="NOA139" s="16"/>
      <c r="NOB139" s="16"/>
      <c r="NOC139" s="16"/>
      <c r="NOD139" s="16"/>
      <c r="NOE139" s="16"/>
      <c r="NOF139" s="16"/>
      <c r="NOG139" s="16"/>
      <c r="NOH139" s="16"/>
      <c r="NOI139" s="16"/>
      <c r="NOJ139" s="16"/>
      <c r="NOK139" s="16"/>
      <c r="NOL139" s="16"/>
      <c r="NOM139" s="16"/>
      <c r="NON139" s="16"/>
      <c r="NOO139" s="16"/>
      <c r="NOP139" s="16"/>
      <c r="NOQ139" s="16"/>
      <c r="NOR139" s="16"/>
      <c r="NOS139" s="16"/>
      <c r="NOT139" s="16"/>
      <c r="NOU139" s="16"/>
      <c r="NOV139" s="16"/>
      <c r="NOW139" s="16"/>
      <c r="NOX139" s="16"/>
      <c r="NOY139" s="16"/>
      <c r="NOZ139" s="16"/>
      <c r="NPA139" s="16"/>
      <c r="NPB139" s="16"/>
      <c r="NPC139" s="16"/>
      <c r="NPD139" s="16"/>
      <c r="NPE139" s="16"/>
      <c r="NPF139" s="16"/>
      <c r="NPG139" s="16"/>
      <c r="NPH139" s="16"/>
      <c r="NPI139" s="16"/>
      <c r="NPJ139" s="16"/>
      <c r="NPK139" s="16"/>
      <c r="NPL139" s="16"/>
      <c r="NPM139" s="16"/>
      <c r="NPN139" s="16"/>
      <c r="NPO139" s="16"/>
      <c r="NPP139" s="16"/>
      <c r="NPQ139" s="16"/>
      <c r="NPR139" s="16"/>
      <c r="NPS139" s="16"/>
      <c r="NPT139" s="16"/>
      <c r="NPU139" s="16"/>
      <c r="NPV139" s="16"/>
      <c r="NPW139" s="16"/>
      <c r="NPX139" s="16"/>
      <c r="NPY139" s="16"/>
      <c r="NPZ139" s="16"/>
      <c r="NQA139" s="16"/>
      <c r="NQB139" s="16"/>
      <c r="NQC139" s="16"/>
      <c r="NQD139" s="16"/>
      <c r="NQE139" s="16"/>
      <c r="NQF139" s="16"/>
      <c r="NQG139" s="16"/>
      <c r="NQH139" s="16"/>
      <c r="NQI139" s="16"/>
      <c r="NQJ139" s="16"/>
      <c r="NQK139" s="16"/>
      <c r="NQL139" s="16"/>
      <c r="NQM139" s="16"/>
      <c r="NQN139" s="16"/>
      <c r="NQO139" s="16"/>
      <c r="NQP139" s="16"/>
      <c r="NQQ139" s="16"/>
      <c r="NQR139" s="16"/>
      <c r="NQS139" s="16"/>
      <c r="NQT139" s="16"/>
      <c r="NQU139" s="16"/>
      <c r="NQV139" s="16"/>
      <c r="NQW139" s="16"/>
      <c r="NQX139" s="16"/>
      <c r="NQY139" s="16"/>
      <c r="NQZ139" s="16"/>
      <c r="NRA139" s="16"/>
      <c r="NRB139" s="16"/>
      <c r="NRC139" s="16"/>
      <c r="NRD139" s="16"/>
      <c r="NRE139" s="16"/>
      <c r="NRF139" s="16"/>
      <c r="NRG139" s="16"/>
      <c r="NRH139" s="16"/>
      <c r="NRI139" s="16"/>
      <c r="NRJ139" s="16"/>
      <c r="NRK139" s="16"/>
      <c r="NRL139" s="16"/>
      <c r="NRM139" s="16"/>
      <c r="NRN139" s="16"/>
      <c r="NRO139" s="16"/>
      <c r="NRP139" s="16"/>
      <c r="NRQ139" s="16"/>
      <c r="NRR139" s="16"/>
      <c r="NRS139" s="16"/>
      <c r="NRT139" s="16"/>
      <c r="NRU139" s="16"/>
      <c r="NRV139" s="16"/>
      <c r="NRW139" s="16"/>
      <c r="NRX139" s="16"/>
      <c r="NRY139" s="16"/>
      <c r="NRZ139" s="16"/>
      <c r="NSA139" s="16"/>
      <c r="NSB139" s="16"/>
      <c r="NSC139" s="16"/>
      <c r="NSD139" s="16"/>
      <c r="NSE139" s="16"/>
      <c r="NSF139" s="16"/>
      <c r="NSG139" s="16"/>
      <c r="NSH139" s="16"/>
      <c r="NSI139" s="16"/>
      <c r="NSJ139" s="16"/>
      <c r="NSK139" s="16"/>
      <c r="NSL139" s="16"/>
      <c r="NSM139" s="16"/>
      <c r="NSN139" s="16"/>
      <c r="NSO139" s="16"/>
      <c r="NSP139" s="16"/>
      <c r="NSQ139" s="16"/>
      <c r="NSR139" s="16"/>
      <c r="NSS139" s="16"/>
      <c r="NST139" s="16"/>
      <c r="NSU139" s="16"/>
      <c r="NSV139" s="16"/>
      <c r="NSW139" s="16"/>
      <c r="NSX139" s="16"/>
      <c r="NSY139" s="16"/>
      <c r="NSZ139" s="16"/>
      <c r="NTA139" s="16"/>
      <c r="NTB139" s="16"/>
      <c r="NTC139" s="16"/>
      <c r="NTD139" s="16"/>
      <c r="NTE139" s="16"/>
      <c r="NTF139" s="16"/>
      <c r="NTG139" s="16"/>
      <c r="NTH139" s="16"/>
      <c r="NTI139" s="16"/>
      <c r="NTJ139" s="16"/>
      <c r="NTK139" s="16"/>
      <c r="NTL139" s="16"/>
      <c r="NTM139" s="16"/>
      <c r="NTN139" s="16"/>
      <c r="NTO139" s="16"/>
      <c r="NTP139" s="16"/>
      <c r="NTQ139" s="16"/>
      <c r="NTR139" s="16"/>
      <c r="NTS139" s="16"/>
      <c r="NTT139" s="16"/>
      <c r="NTU139" s="16"/>
      <c r="NTV139" s="16"/>
      <c r="NTW139" s="16"/>
      <c r="NTX139" s="16"/>
      <c r="NTY139" s="16"/>
      <c r="NTZ139" s="16"/>
      <c r="NUA139" s="16"/>
      <c r="NUB139" s="16"/>
      <c r="NUC139" s="16"/>
      <c r="NUD139" s="16"/>
      <c r="NUE139" s="16"/>
      <c r="NUF139" s="16"/>
      <c r="NUG139" s="16"/>
      <c r="NUH139" s="16"/>
      <c r="NUI139" s="16"/>
      <c r="NUJ139" s="16"/>
      <c r="NUK139" s="16"/>
      <c r="NUL139" s="16"/>
      <c r="NUM139" s="16"/>
      <c r="NUN139" s="16"/>
      <c r="NUO139" s="16"/>
      <c r="NUP139" s="16"/>
      <c r="NUQ139" s="16"/>
      <c r="NUR139" s="16"/>
      <c r="NUS139" s="16"/>
      <c r="NUT139" s="16"/>
      <c r="NUU139" s="16"/>
      <c r="NUV139" s="16"/>
      <c r="NUW139" s="16"/>
      <c r="NUX139" s="16"/>
      <c r="NUY139" s="16"/>
      <c r="NUZ139" s="16"/>
      <c r="NVA139" s="16"/>
      <c r="NVB139" s="16"/>
      <c r="NVC139" s="16"/>
      <c r="NVD139" s="16"/>
      <c r="NVE139" s="16"/>
      <c r="NVF139" s="16"/>
      <c r="NVG139" s="16"/>
      <c r="NVH139" s="16"/>
      <c r="NVI139" s="16"/>
      <c r="NVJ139" s="16"/>
      <c r="NVK139" s="16"/>
      <c r="NVL139" s="16"/>
      <c r="NVM139" s="16"/>
      <c r="NVN139" s="16"/>
      <c r="NVO139" s="16"/>
      <c r="NVP139" s="16"/>
      <c r="NVQ139" s="16"/>
      <c r="NVR139" s="16"/>
      <c r="NVS139" s="16"/>
      <c r="NVT139" s="16"/>
      <c r="NVU139" s="16"/>
      <c r="NVV139" s="16"/>
      <c r="NVW139" s="16"/>
      <c r="NVX139" s="16"/>
      <c r="NVY139" s="16"/>
      <c r="NVZ139" s="16"/>
      <c r="NWA139" s="16"/>
      <c r="NWB139" s="16"/>
      <c r="NWC139" s="16"/>
      <c r="NWD139" s="16"/>
      <c r="NWE139" s="16"/>
      <c r="NWF139" s="16"/>
      <c r="NWG139" s="16"/>
      <c r="NWH139" s="16"/>
      <c r="NWI139" s="16"/>
      <c r="NWJ139" s="16"/>
      <c r="NWK139" s="16"/>
      <c r="NWL139" s="16"/>
      <c r="NWM139" s="16"/>
      <c r="NWN139" s="16"/>
      <c r="NWO139" s="16"/>
      <c r="NWP139" s="16"/>
      <c r="NWQ139" s="16"/>
      <c r="NWR139" s="16"/>
      <c r="NWS139" s="16"/>
      <c r="NWT139" s="16"/>
      <c r="NWU139" s="16"/>
      <c r="NWV139" s="16"/>
      <c r="NWW139" s="16"/>
      <c r="NWX139" s="16"/>
      <c r="NWY139" s="16"/>
      <c r="NWZ139" s="16"/>
      <c r="NXA139" s="16"/>
      <c r="NXB139" s="16"/>
      <c r="NXC139" s="16"/>
      <c r="NXD139" s="16"/>
      <c r="NXE139" s="16"/>
      <c r="NXF139" s="16"/>
      <c r="NXG139" s="16"/>
      <c r="NXH139" s="16"/>
      <c r="NXI139" s="16"/>
      <c r="NXJ139" s="16"/>
      <c r="NXK139" s="16"/>
      <c r="NXL139" s="16"/>
      <c r="NXM139" s="16"/>
      <c r="NXN139" s="16"/>
      <c r="NXO139" s="16"/>
      <c r="NXP139" s="16"/>
      <c r="NXQ139" s="16"/>
      <c r="NXR139" s="16"/>
      <c r="NXS139" s="16"/>
      <c r="NXT139" s="16"/>
      <c r="NXU139" s="16"/>
      <c r="NXV139" s="16"/>
      <c r="NXW139" s="16"/>
      <c r="NXX139" s="16"/>
      <c r="NXY139" s="16"/>
      <c r="NXZ139" s="16"/>
      <c r="NYA139" s="16"/>
      <c r="NYB139" s="16"/>
      <c r="NYC139" s="16"/>
      <c r="NYD139" s="16"/>
      <c r="NYE139" s="16"/>
      <c r="NYF139" s="16"/>
      <c r="NYG139" s="16"/>
      <c r="NYH139" s="16"/>
      <c r="NYI139" s="16"/>
      <c r="NYJ139" s="16"/>
      <c r="NYK139" s="16"/>
      <c r="NYL139" s="16"/>
      <c r="NYM139" s="16"/>
      <c r="NYN139" s="16"/>
      <c r="NYO139" s="16"/>
      <c r="NYP139" s="16"/>
      <c r="NYQ139" s="16"/>
      <c r="NYR139" s="16"/>
      <c r="NYS139" s="16"/>
      <c r="NYT139" s="16"/>
      <c r="NYU139" s="16"/>
      <c r="NYV139" s="16"/>
      <c r="NYW139" s="16"/>
      <c r="NYX139" s="16"/>
      <c r="NYY139" s="16"/>
      <c r="NYZ139" s="16"/>
      <c r="NZA139" s="16"/>
      <c r="NZB139" s="16"/>
      <c r="NZC139" s="16"/>
      <c r="NZD139" s="16"/>
      <c r="NZE139" s="16"/>
      <c r="NZF139" s="16"/>
      <c r="NZG139" s="16"/>
      <c r="NZH139" s="16"/>
      <c r="NZI139" s="16"/>
      <c r="NZJ139" s="16"/>
      <c r="NZK139" s="16"/>
      <c r="NZL139" s="16"/>
      <c r="NZM139" s="16"/>
      <c r="NZN139" s="16"/>
      <c r="NZO139" s="16"/>
      <c r="NZP139" s="16"/>
      <c r="NZQ139" s="16"/>
      <c r="NZR139" s="16"/>
      <c r="NZS139" s="16"/>
      <c r="NZT139" s="16"/>
      <c r="NZU139" s="16"/>
      <c r="NZV139" s="16"/>
      <c r="NZW139" s="16"/>
      <c r="NZX139" s="16"/>
      <c r="NZY139" s="16"/>
      <c r="NZZ139" s="16"/>
      <c r="OAA139" s="16"/>
      <c r="OAB139" s="16"/>
      <c r="OAC139" s="16"/>
      <c r="OAD139" s="16"/>
      <c r="OAE139" s="16"/>
      <c r="OAF139" s="16"/>
      <c r="OAG139" s="16"/>
      <c r="OAH139" s="16"/>
      <c r="OAI139" s="16"/>
      <c r="OAJ139" s="16"/>
      <c r="OAK139" s="16"/>
      <c r="OAL139" s="16"/>
      <c r="OAM139" s="16"/>
      <c r="OAN139" s="16"/>
      <c r="OAO139" s="16"/>
      <c r="OAP139" s="16"/>
      <c r="OAQ139" s="16"/>
      <c r="OAR139" s="16"/>
      <c r="OAS139" s="16"/>
      <c r="OAT139" s="16"/>
      <c r="OAU139" s="16"/>
      <c r="OAV139" s="16"/>
      <c r="OAW139" s="16"/>
      <c r="OAX139" s="16"/>
      <c r="OAY139" s="16"/>
      <c r="OAZ139" s="16"/>
      <c r="OBA139" s="16"/>
      <c r="OBB139" s="16"/>
      <c r="OBC139" s="16"/>
      <c r="OBD139" s="16"/>
      <c r="OBE139" s="16"/>
      <c r="OBF139" s="16"/>
      <c r="OBG139" s="16"/>
      <c r="OBH139" s="16"/>
      <c r="OBI139" s="16"/>
      <c r="OBJ139" s="16"/>
      <c r="OBK139" s="16"/>
      <c r="OBL139" s="16"/>
      <c r="OBM139" s="16"/>
      <c r="OBN139" s="16"/>
      <c r="OBO139" s="16"/>
      <c r="OBP139" s="16"/>
      <c r="OBQ139" s="16"/>
      <c r="OBR139" s="16"/>
      <c r="OBS139" s="16"/>
      <c r="OBT139" s="16"/>
      <c r="OBU139" s="16"/>
      <c r="OBV139" s="16"/>
      <c r="OBW139" s="16"/>
      <c r="OBX139" s="16"/>
      <c r="OBY139" s="16"/>
      <c r="OBZ139" s="16"/>
      <c r="OCA139" s="16"/>
      <c r="OCB139" s="16"/>
      <c r="OCC139" s="16"/>
      <c r="OCD139" s="16"/>
      <c r="OCE139" s="16"/>
      <c r="OCF139" s="16"/>
      <c r="OCG139" s="16"/>
      <c r="OCH139" s="16"/>
      <c r="OCI139" s="16"/>
      <c r="OCJ139" s="16"/>
      <c r="OCK139" s="16"/>
      <c r="OCL139" s="16"/>
      <c r="OCM139" s="16"/>
      <c r="OCN139" s="16"/>
      <c r="OCO139" s="16"/>
      <c r="OCP139" s="16"/>
      <c r="OCQ139" s="16"/>
      <c r="OCR139" s="16"/>
      <c r="OCS139" s="16"/>
      <c r="OCT139" s="16"/>
      <c r="OCU139" s="16"/>
      <c r="OCV139" s="16"/>
      <c r="OCW139" s="16"/>
      <c r="OCX139" s="16"/>
      <c r="OCY139" s="16"/>
      <c r="OCZ139" s="16"/>
      <c r="ODA139" s="16"/>
      <c r="ODB139" s="16"/>
      <c r="ODC139" s="16"/>
      <c r="ODD139" s="16"/>
      <c r="ODE139" s="16"/>
      <c r="ODF139" s="16"/>
      <c r="ODG139" s="16"/>
      <c r="ODH139" s="16"/>
      <c r="ODI139" s="16"/>
      <c r="ODJ139" s="16"/>
      <c r="ODK139" s="16"/>
      <c r="ODL139" s="16"/>
      <c r="ODM139" s="16"/>
      <c r="ODN139" s="16"/>
      <c r="ODO139" s="16"/>
      <c r="ODP139" s="16"/>
      <c r="ODQ139" s="16"/>
      <c r="ODR139" s="16"/>
      <c r="ODS139" s="16"/>
      <c r="ODT139" s="16"/>
      <c r="ODU139" s="16"/>
      <c r="ODV139" s="16"/>
      <c r="ODW139" s="16"/>
      <c r="ODX139" s="16"/>
      <c r="ODY139" s="16"/>
      <c r="ODZ139" s="16"/>
      <c r="OEA139" s="16"/>
      <c r="OEB139" s="16"/>
      <c r="OEC139" s="16"/>
      <c r="OED139" s="16"/>
      <c r="OEE139" s="16"/>
      <c r="OEF139" s="16"/>
      <c r="OEG139" s="16"/>
      <c r="OEH139" s="16"/>
      <c r="OEI139" s="16"/>
      <c r="OEJ139" s="16"/>
      <c r="OEK139" s="16"/>
      <c r="OEL139" s="16"/>
      <c r="OEM139" s="16"/>
      <c r="OEN139" s="16"/>
      <c r="OEO139" s="16"/>
      <c r="OEP139" s="16"/>
      <c r="OEQ139" s="16"/>
      <c r="OER139" s="16"/>
      <c r="OES139" s="16"/>
      <c r="OET139" s="16"/>
      <c r="OEU139" s="16"/>
      <c r="OEV139" s="16"/>
      <c r="OEW139" s="16"/>
      <c r="OEX139" s="16"/>
      <c r="OEY139" s="16"/>
      <c r="OEZ139" s="16"/>
      <c r="OFA139" s="16"/>
      <c r="OFB139" s="16"/>
      <c r="OFC139" s="16"/>
      <c r="OFD139" s="16"/>
      <c r="OFE139" s="16"/>
      <c r="OFF139" s="16"/>
      <c r="OFG139" s="16"/>
      <c r="OFH139" s="16"/>
      <c r="OFI139" s="16"/>
      <c r="OFJ139" s="16"/>
      <c r="OFK139" s="16"/>
      <c r="OFL139" s="16"/>
      <c r="OFM139" s="16"/>
      <c r="OFN139" s="16"/>
      <c r="OFO139" s="16"/>
      <c r="OFP139" s="16"/>
      <c r="OFQ139" s="16"/>
      <c r="OFR139" s="16"/>
      <c r="OFS139" s="16"/>
      <c r="OFT139" s="16"/>
      <c r="OFU139" s="16"/>
      <c r="OFV139" s="16"/>
      <c r="OFW139" s="16"/>
      <c r="OFX139" s="16"/>
      <c r="OFY139" s="16"/>
      <c r="OFZ139" s="16"/>
      <c r="OGA139" s="16"/>
      <c r="OGB139" s="16"/>
      <c r="OGC139" s="16"/>
      <c r="OGD139" s="16"/>
      <c r="OGE139" s="16"/>
      <c r="OGF139" s="16"/>
      <c r="OGG139" s="16"/>
      <c r="OGH139" s="16"/>
      <c r="OGI139" s="16"/>
      <c r="OGJ139" s="16"/>
      <c r="OGK139" s="16"/>
      <c r="OGL139" s="16"/>
      <c r="OGM139" s="16"/>
      <c r="OGN139" s="16"/>
      <c r="OGO139" s="16"/>
      <c r="OGP139" s="16"/>
      <c r="OGQ139" s="16"/>
      <c r="OGR139" s="16"/>
      <c r="OGS139" s="16"/>
      <c r="OGT139" s="16"/>
      <c r="OGU139" s="16"/>
      <c r="OGV139" s="16"/>
      <c r="OGW139" s="16"/>
      <c r="OGX139" s="16"/>
      <c r="OGY139" s="16"/>
      <c r="OGZ139" s="16"/>
      <c r="OHA139" s="16"/>
      <c r="OHB139" s="16"/>
      <c r="OHC139" s="16"/>
      <c r="OHD139" s="16"/>
      <c r="OHE139" s="16"/>
      <c r="OHF139" s="16"/>
      <c r="OHG139" s="16"/>
      <c r="OHH139" s="16"/>
      <c r="OHI139" s="16"/>
      <c r="OHJ139" s="16"/>
      <c r="OHK139" s="16"/>
      <c r="OHL139" s="16"/>
      <c r="OHM139" s="16"/>
      <c r="OHN139" s="16"/>
      <c r="OHO139" s="16"/>
      <c r="OHP139" s="16"/>
      <c r="OHQ139" s="16"/>
      <c r="OHR139" s="16"/>
      <c r="OHS139" s="16"/>
      <c r="OHT139" s="16"/>
      <c r="OHU139" s="16"/>
      <c r="OHV139" s="16"/>
      <c r="OHW139" s="16"/>
      <c r="OHX139" s="16"/>
      <c r="OHY139" s="16"/>
      <c r="OHZ139" s="16"/>
      <c r="OIA139" s="16"/>
      <c r="OIB139" s="16"/>
      <c r="OIC139" s="16"/>
      <c r="OID139" s="16"/>
      <c r="OIE139" s="16"/>
      <c r="OIF139" s="16"/>
      <c r="OIG139" s="16"/>
      <c r="OIH139" s="16"/>
      <c r="OII139" s="16"/>
      <c r="OIJ139" s="16"/>
      <c r="OIK139" s="16"/>
      <c r="OIL139" s="16"/>
      <c r="OIM139" s="16"/>
      <c r="OIN139" s="16"/>
      <c r="OIO139" s="16"/>
      <c r="OIP139" s="16"/>
      <c r="OIQ139" s="16"/>
      <c r="OIR139" s="16"/>
      <c r="OIS139" s="16"/>
      <c r="OIT139" s="16"/>
      <c r="OIU139" s="16"/>
      <c r="OIV139" s="16"/>
      <c r="OIW139" s="16"/>
      <c r="OIX139" s="16"/>
      <c r="OIY139" s="16"/>
      <c r="OIZ139" s="16"/>
      <c r="OJA139" s="16"/>
      <c r="OJB139" s="16"/>
      <c r="OJC139" s="16"/>
      <c r="OJD139" s="16"/>
      <c r="OJE139" s="16"/>
      <c r="OJF139" s="16"/>
      <c r="OJG139" s="16"/>
      <c r="OJH139" s="16"/>
      <c r="OJI139" s="16"/>
      <c r="OJJ139" s="16"/>
      <c r="OJK139" s="16"/>
      <c r="OJL139" s="16"/>
      <c r="OJM139" s="16"/>
      <c r="OJN139" s="16"/>
      <c r="OJO139" s="16"/>
      <c r="OJP139" s="16"/>
      <c r="OJQ139" s="16"/>
      <c r="OJR139" s="16"/>
      <c r="OJS139" s="16"/>
      <c r="OJT139" s="16"/>
      <c r="OJU139" s="16"/>
      <c r="OJV139" s="16"/>
      <c r="OJW139" s="16"/>
      <c r="OJX139" s="16"/>
      <c r="OJY139" s="16"/>
      <c r="OJZ139" s="16"/>
      <c r="OKA139" s="16"/>
      <c r="OKB139" s="16"/>
      <c r="OKC139" s="16"/>
      <c r="OKD139" s="16"/>
      <c r="OKE139" s="16"/>
      <c r="OKF139" s="16"/>
      <c r="OKG139" s="16"/>
      <c r="OKH139" s="16"/>
      <c r="OKI139" s="16"/>
      <c r="OKJ139" s="16"/>
      <c r="OKK139" s="16"/>
      <c r="OKL139" s="16"/>
      <c r="OKM139" s="16"/>
      <c r="OKN139" s="16"/>
      <c r="OKO139" s="16"/>
      <c r="OKP139" s="16"/>
      <c r="OKQ139" s="16"/>
      <c r="OKR139" s="16"/>
      <c r="OKS139" s="16"/>
      <c r="OKT139" s="16"/>
      <c r="OKU139" s="16"/>
      <c r="OKV139" s="16"/>
      <c r="OKW139" s="16"/>
      <c r="OKX139" s="16"/>
      <c r="OKY139" s="16"/>
      <c r="OKZ139" s="16"/>
      <c r="OLA139" s="16"/>
      <c r="OLB139" s="16"/>
      <c r="OLC139" s="16"/>
      <c r="OLD139" s="16"/>
      <c r="OLE139" s="16"/>
      <c r="OLF139" s="16"/>
      <c r="OLG139" s="16"/>
      <c r="OLH139" s="16"/>
      <c r="OLI139" s="16"/>
      <c r="OLJ139" s="16"/>
      <c r="OLK139" s="16"/>
      <c r="OLL139" s="16"/>
      <c r="OLM139" s="16"/>
      <c r="OLN139" s="16"/>
      <c r="OLO139" s="16"/>
      <c r="OLP139" s="16"/>
      <c r="OLQ139" s="16"/>
      <c r="OLR139" s="16"/>
      <c r="OLS139" s="16"/>
      <c r="OLT139" s="16"/>
      <c r="OLU139" s="16"/>
      <c r="OLV139" s="16"/>
      <c r="OLW139" s="16"/>
      <c r="OLX139" s="16"/>
      <c r="OLY139" s="16"/>
      <c r="OLZ139" s="16"/>
      <c r="OMA139" s="16"/>
      <c r="OMB139" s="16"/>
      <c r="OMC139" s="16"/>
      <c r="OMD139" s="16"/>
      <c r="OME139" s="16"/>
      <c r="OMF139" s="16"/>
      <c r="OMG139" s="16"/>
      <c r="OMH139" s="16"/>
      <c r="OMI139" s="16"/>
      <c r="OMJ139" s="16"/>
      <c r="OMK139" s="16"/>
      <c r="OML139" s="16"/>
      <c r="OMM139" s="16"/>
      <c r="OMN139" s="16"/>
      <c r="OMO139" s="16"/>
      <c r="OMP139" s="16"/>
      <c r="OMQ139" s="16"/>
      <c r="OMR139" s="16"/>
      <c r="OMS139" s="16"/>
      <c r="OMT139" s="16"/>
      <c r="OMU139" s="16"/>
      <c r="OMV139" s="16"/>
      <c r="OMW139" s="16"/>
      <c r="OMX139" s="16"/>
      <c r="OMY139" s="16"/>
      <c r="OMZ139" s="16"/>
      <c r="ONA139" s="16"/>
      <c r="ONB139" s="16"/>
      <c r="ONC139" s="16"/>
      <c r="OND139" s="16"/>
      <c r="ONE139" s="16"/>
      <c r="ONF139" s="16"/>
      <c r="ONG139" s="16"/>
      <c r="ONH139" s="16"/>
      <c r="ONI139" s="16"/>
      <c r="ONJ139" s="16"/>
      <c r="ONK139" s="16"/>
      <c r="ONL139" s="16"/>
      <c r="ONM139" s="16"/>
      <c r="ONN139" s="16"/>
      <c r="ONO139" s="16"/>
      <c r="ONP139" s="16"/>
      <c r="ONQ139" s="16"/>
      <c r="ONR139" s="16"/>
      <c r="ONS139" s="16"/>
      <c r="ONT139" s="16"/>
      <c r="ONU139" s="16"/>
      <c r="ONV139" s="16"/>
      <c r="ONW139" s="16"/>
      <c r="ONX139" s="16"/>
      <c r="ONY139" s="16"/>
      <c r="ONZ139" s="16"/>
      <c r="OOA139" s="16"/>
      <c r="OOB139" s="16"/>
      <c r="OOC139" s="16"/>
      <c r="OOD139" s="16"/>
      <c r="OOE139" s="16"/>
      <c r="OOF139" s="16"/>
      <c r="OOG139" s="16"/>
      <c r="OOH139" s="16"/>
      <c r="OOI139" s="16"/>
      <c r="OOJ139" s="16"/>
      <c r="OOK139" s="16"/>
      <c r="OOL139" s="16"/>
      <c r="OOM139" s="16"/>
      <c r="OON139" s="16"/>
      <c r="OOO139" s="16"/>
      <c r="OOP139" s="16"/>
      <c r="OOQ139" s="16"/>
      <c r="OOR139" s="16"/>
      <c r="OOS139" s="16"/>
      <c r="OOT139" s="16"/>
      <c r="OOU139" s="16"/>
      <c r="OOV139" s="16"/>
      <c r="OOW139" s="16"/>
      <c r="OOX139" s="16"/>
      <c r="OOY139" s="16"/>
      <c r="OOZ139" s="16"/>
      <c r="OPA139" s="16"/>
      <c r="OPB139" s="16"/>
      <c r="OPC139" s="16"/>
      <c r="OPD139" s="16"/>
      <c r="OPE139" s="16"/>
      <c r="OPF139" s="16"/>
      <c r="OPG139" s="16"/>
      <c r="OPH139" s="16"/>
      <c r="OPI139" s="16"/>
      <c r="OPJ139" s="16"/>
      <c r="OPK139" s="16"/>
      <c r="OPL139" s="16"/>
      <c r="OPM139" s="16"/>
      <c r="OPN139" s="16"/>
      <c r="OPO139" s="16"/>
      <c r="OPP139" s="16"/>
      <c r="OPQ139" s="16"/>
      <c r="OPR139" s="16"/>
      <c r="OPS139" s="16"/>
      <c r="OPT139" s="16"/>
      <c r="OPU139" s="16"/>
      <c r="OPV139" s="16"/>
      <c r="OPW139" s="16"/>
      <c r="OPX139" s="16"/>
      <c r="OPY139" s="16"/>
      <c r="OPZ139" s="16"/>
      <c r="OQA139" s="16"/>
      <c r="OQB139" s="16"/>
      <c r="OQC139" s="16"/>
      <c r="OQD139" s="16"/>
      <c r="OQE139" s="16"/>
      <c r="OQF139" s="16"/>
      <c r="OQG139" s="16"/>
      <c r="OQH139" s="16"/>
      <c r="OQI139" s="16"/>
      <c r="OQJ139" s="16"/>
      <c r="OQK139" s="16"/>
      <c r="OQL139" s="16"/>
      <c r="OQM139" s="16"/>
      <c r="OQN139" s="16"/>
      <c r="OQO139" s="16"/>
      <c r="OQP139" s="16"/>
      <c r="OQQ139" s="16"/>
      <c r="OQR139" s="16"/>
      <c r="OQS139" s="16"/>
      <c r="OQT139" s="16"/>
      <c r="OQU139" s="16"/>
      <c r="OQV139" s="16"/>
      <c r="OQW139" s="16"/>
      <c r="OQX139" s="16"/>
      <c r="OQY139" s="16"/>
      <c r="OQZ139" s="16"/>
      <c r="ORA139" s="16"/>
      <c r="ORB139" s="16"/>
      <c r="ORC139" s="16"/>
      <c r="ORD139" s="16"/>
      <c r="ORE139" s="16"/>
      <c r="ORF139" s="16"/>
      <c r="ORG139" s="16"/>
      <c r="ORH139" s="16"/>
      <c r="ORI139" s="16"/>
      <c r="ORJ139" s="16"/>
      <c r="ORK139" s="16"/>
      <c r="ORL139" s="16"/>
      <c r="ORM139" s="16"/>
      <c r="ORN139" s="16"/>
      <c r="ORO139" s="16"/>
      <c r="ORP139" s="16"/>
      <c r="ORQ139" s="16"/>
      <c r="ORR139" s="16"/>
      <c r="ORS139" s="16"/>
      <c r="ORT139" s="16"/>
      <c r="ORU139" s="16"/>
      <c r="ORV139" s="16"/>
      <c r="ORW139" s="16"/>
      <c r="ORX139" s="16"/>
      <c r="ORY139" s="16"/>
      <c r="ORZ139" s="16"/>
      <c r="OSA139" s="16"/>
      <c r="OSB139" s="16"/>
      <c r="OSC139" s="16"/>
      <c r="OSD139" s="16"/>
      <c r="OSE139" s="16"/>
      <c r="OSF139" s="16"/>
      <c r="OSG139" s="16"/>
      <c r="OSH139" s="16"/>
      <c r="OSI139" s="16"/>
      <c r="OSJ139" s="16"/>
      <c r="OSK139" s="16"/>
      <c r="OSL139" s="16"/>
      <c r="OSM139" s="16"/>
      <c r="OSN139" s="16"/>
      <c r="OSO139" s="16"/>
      <c r="OSP139" s="16"/>
      <c r="OSQ139" s="16"/>
      <c r="OSR139" s="16"/>
      <c r="OSS139" s="16"/>
      <c r="OST139" s="16"/>
      <c r="OSU139" s="16"/>
      <c r="OSV139" s="16"/>
      <c r="OSW139" s="16"/>
      <c r="OSX139" s="16"/>
      <c r="OSY139" s="16"/>
      <c r="OSZ139" s="16"/>
      <c r="OTA139" s="16"/>
      <c r="OTB139" s="16"/>
      <c r="OTC139" s="16"/>
      <c r="OTD139" s="16"/>
      <c r="OTE139" s="16"/>
      <c r="OTF139" s="16"/>
      <c r="OTG139" s="16"/>
      <c r="OTH139" s="16"/>
      <c r="OTI139" s="16"/>
      <c r="OTJ139" s="16"/>
      <c r="OTK139" s="16"/>
      <c r="OTL139" s="16"/>
      <c r="OTM139" s="16"/>
      <c r="OTN139" s="16"/>
      <c r="OTO139" s="16"/>
      <c r="OTP139" s="16"/>
      <c r="OTQ139" s="16"/>
      <c r="OTR139" s="16"/>
      <c r="OTS139" s="16"/>
      <c r="OTT139" s="16"/>
      <c r="OTU139" s="16"/>
      <c r="OTV139" s="16"/>
      <c r="OTW139" s="16"/>
      <c r="OTX139" s="16"/>
      <c r="OTY139" s="16"/>
      <c r="OTZ139" s="16"/>
      <c r="OUA139" s="16"/>
      <c r="OUB139" s="16"/>
      <c r="OUC139" s="16"/>
      <c r="OUD139" s="16"/>
      <c r="OUE139" s="16"/>
      <c r="OUF139" s="16"/>
      <c r="OUG139" s="16"/>
      <c r="OUH139" s="16"/>
      <c r="OUI139" s="16"/>
      <c r="OUJ139" s="16"/>
      <c r="OUK139" s="16"/>
      <c r="OUL139" s="16"/>
      <c r="OUM139" s="16"/>
      <c r="OUN139" s="16"/>
      <c r="OUO139" s="16"/>
      <c r="OUP139" s="16"/>
      <c r="OUQ139" s="16"/>
      <c r="OUR139" s="16"/>
      <c r="OUS139" s="16"/>
      <c r="OUT139" s="16"/>
      <c r="OUU139" s="16"/>
      <c r="OUV139" s="16"/>
      <c r="OUW139" s="16"/>
      <c r="OUX139" s="16"/>
      <c r="OUY139" s="16"/>
      <c r="OUZ139" s="16"/>
      <c r="OVA139" s="16"/>
      <c r="OVB139" s="16"/>
      <c r="OVC139" s="16"/>
      <c r="OVD139" s="16"/>
      <c r="OVE139" s="16"/>
      <c r="OVF139" s="16"/>
      <c r="OVG139" s="16"/>
      <c r="OVH139" s="16"/>
      <c r="OVI139" s="16"/>
      <c r="OVJ139" s="16"/>
      <c r="OVK139" s="16"/>
      <c r="OVL139" s="16"/>
      <c r="OVM139" s="16"/>
      <c r="OVN139" s="16"/>
      <c r="OVO139" s="16"/>
      <c r="OVP139" s="16"/>
      <c r="OVQ139" s="16"/>
      <c r="OVR139" s="16"/>
      <c r="OVS139" s="16"/>
      <c r="OVT139" s="16"/>
      <c r="OVU139" s="16"/>
      <c r="OVV139" s="16"/>
      <c r="OVW139" s="16"/>
      <c r="OVX139" s="16"/>
      <c r="OVY139" s="16"/>
      <c r="OVZ139" s="16"/>
      <c r="OWA139" s="16"/>
      <c r="OWB139" s="16"/>
      <c r="OWC139" s="16"/>
      <c r="OWD139" s="16"/>
      <c r="OWE139" s="16"/>
      <c r="OWF139" s="16"/>
      <c r="OWG139" s="16"/>
      <c r="OWH139" s="16"/>
      <c r="OWI139" s="16"/>
      <c r="OWJ139" s="16"/>
      <c r="OWK139" s="16"/>
      <c r="OWL139" s="16"/>
      <c r="OWM139" s="16"/>
      <c r="OWN139" s="16"/>
      <c r="OWO139" s="16"/>
      <c r="OWP139" s="16"/>
      <c r="OWQ139" s="16"/>
      <c r="OWR139" s="16"/>
      <c r="OWS139" s="16"/>
      <c r="OWT139" s="16"/>
      <c r="OWU139" s="16"/>
      <c r="OWV139" s="16"/>
      <c r="OWW139" s="16"/>
      <c r="OWX139" s="16"/>
      <c r="OWY139" s="16"/>
      <c r="OWZ139" s="16"/>
      <c r="OXA139" s="16"/>
      <c r="OXB139" s="16"/>
      <c r="OXC139" s="16"/>
      <c r="OXD139" s="16"/>
      <c r="OXE139" s="16"/>
      <c r="OXF139" s="16"/>
      <c r="OXG139" s="16"/>
      <c r="OXH139" s="16"/>
      <c r="OXI139" s="16"/>
      <c r="OXJ139" s="16"/>
      <c r="OXK139" s="16"/>
      <c r="OXL139" s="16"/>
      <c r="OXM139" s="16"/>
      <c r="OXN139" s="16"/>
      <c r="OXO139" s="16"/>
      <c r="OXP139" s="16"/>
      <c r="OXQ139" s="16"/>
      <c r="OXR139" s="16"/>
      <c r="OXS139" s="16"/>
      <c r="OXT139" s="16"/>
      <c r="OXU139" s="16"/>
      <c r="OXV139" s="16"/>
      <c r="OXW139" s="16"/>
      <c r="OXX139" s="16"/>
      <c r="OXY139" s="16"/>
      <c r="OXZ139" s="16"/>
      <c r="OYA139" s="16"/>
      <c r="OYB139" s="16"/>
      <c r="OYC139" s="16"/>
      <c r="OYD139" s="16"/>
      <c r="OYE139" s="16"/>
      <c r="OYF139" s="16"/>
      <c r="OYG139" s="16"/>
      <c r="OYH139" s="16"/>
      <c r="OYI139" s="16"/>
      <c r="OYJ139" s="16"/>
      <c r="OYK139" s="16"/>
      <c r="OYL139" s="16"/>
      <c r="OYM139" s="16"/>
      <c r="OYN139" s="16"/>
      <c r="OYO139" s="16"/>
      <c r="OYP139" s="16"/>
      <c r="OYQ139" s="16"/>
      <c r="OYR139" s="16"/>
      <c r="OYS139" s="16"/>
      <c r="OYT139" s="16"/>
      <c r="OYU139" s="16"/>
      <c r="OYV139" s="16"/>
      <c r="OYW139" s="16"/>
      <c r="OYX139" s="16"/>
      <c r="OYY139" s="16"/>
      <c r="OYZ139" s="16"/>
      <c r="OZA139" s="16"/>
      <c r="OZB139" s="16"/>
      <c r="OZC139" s="16"/>
      <c r="OZD139" s="16"/>
      <c r="OZE139" s="16"/>
      <c r="OZF139" s="16"/>
      <c r="OZG139" s="16"/>
      <c r="OZH139" s="16"/>
      <c r="OZI139" s="16"/>
      <c r="OZJ139" s="16"/>
      <c r="OZK139" s="16"/>
      <c r="OZL139" s="16"/>
      <c r="OZM139" s="16"/>
      <c r="OZN139" s="16"/>
      <c r="OZO139" s="16"/>
      <c r="OZP139" s="16"/>
      <c r="OZQ139" s="16"/>
      <c r="OZR139" s="16"/>
      <c r="OZS139" s="16"/>
      <c r="OZT139" s="16"/>
      <c r="OZU139" s="16"/>
      <c r="OZV139" s="16"/>
      <c r="OZW139" s="16"/>
      <c r="OZX139" s="16"/>
      <c r="OZY139" s="16"/>
      <c r="OZZ139" s="16"/>
      <c r="PAA139" s="16"/>
      <c r="PAB139" s="16"/>
      <c r="PAC139" s="16"/>
      <c r="PAD139" s="16"/>
      <c r="PAE139" s="16"/>
      <c r="PAF139" s="16"/>
      <c r="PAG139" s="16"/>
      <c r="PAH139" s="16"/>
      <c r="PAI139" s="16"/>
      <c r="PAJ139" s="16"/>
      <c r="PAK139" s="16"/>
      <c r="PAL139" s="16"/>
      <c r="PAM139" s="16"/>
      <c r="PAN139" s="16"/>
      <c r="PAO139" s="16"/>
      <c r="PAP139" s="16"/>
      <c r="PAQ139" s="16"/>
      <c r="PAR139" s="16"/>
      <c r="PAS139" s="16"/>
      <c r="PAT139" s="16"/>
      <c r="PAU139" s="16"/>
      <c r="PAV139" s="16"/>
      <c r="PAW139" s="16"/>
      <c r="PAX139" s="16"/>
      <c r="PAY139" s="16"/>
      <c r="PAZ139" s="16"/>
      <c r="PBA139" s="16"/>
      <c r="PBB139" s="16"/>
      <c r="PBC139" s="16"/>
      <c r="PBD139" s="16"/>
      <c r="PBE139" s="16"/>
      <c r="PBF139" s="16"/>
      <c r="PBG139" s="16"/>
      <c r="PBH139" s="16"/>
      <c r="PBI139" s="16"/>
      <c r="PBJ139" s="16"/>
      <c r="PBK139" s="16"/>
      <c r="PBL139" s="16"/>
      <c r="PBM139" s="16"/>
      <c r="PBN139" s="16"/>
      <c r="PBO139" s="16"/>
      <c r="PBP139" s="16"/>
      <c r="PBQ139" s="16"/>
      <c r="PBR139" s="16"/>
      <c r="PBS139" s="16"/>
      <c r="PBT139" s="16"/>
      <c r="PBU139" s="16"/>
      <c r="PBV139" s="16"/>
      <c r="PBW139" s="16"/>
      <c r="PBX139" s="16"/>
      <c r="PBY139" s="16"/>
      <c r="PBZ139" s="16"/>
      <c r="PCA139" s="16"/>
      <c r="PCB139" s="16"/>
      <c r="PCC139" s="16"/>
      <c r="PCD139" s="16"/>
      <c r="PCE139" s="16"/>
      <c r="PCF139" s="16"/>
      <c r="PCG139" s="16"/>
      <c r="PCH139" s="16"/>
      <c r="PCI139" s="16"/>
      <c r="PCJ139" s="16"/>
      <c r="PCK139" s="16"/>
      <c r="PCL139" s="16"/>
      <c r="PCM139" s="16"/>
      <c r="PCN139" s="16"/>
      <c r="PCO139" s="16"/>
      <c r="PCP139" s="16"/>
      <c r="PCQ139" s="16"/>
      <c r="PCR139" s="16"/>
      <c r="PCS139" s="16"/>
      <c r="PCT139" s="16"/>
      <c r="PCU139" s="16"/>
      <c r="PCV139" s="16"/>
      <c r="PCW139" s="16"/>
      <c r="PCX139" s="16"/>
      <c r="PCY139" s="16"/>
      <c r="PCZ139" s="16"/>
      <c r="PDA139" s="16"/>
      <c r="PDB139" s="16"/>
      <c r="PDC139" s="16"/>
      <c r="PDD139" s="16"/>
      <c r="PDE139" s="16"/>
      <c r="PDF139" s="16"/>
      <c r="PDG139" s="16"/>
      <c r="PDH139" s="16"/>
      <c r="PDI139" s="16"/>
      <c r="PDJ139" s="16"/>
      <c r="PDK139" s="16"/>
      <c r="PDL139" s="16"/>
      <c r="PDM139" s="16"/>
      <c r="PDN139" s="16"/>
      <c r="PDO139" s="16"/>
      <c r="PDP139" s="16"/>
      <c r="PDQ139" s="16"/>
      <c r="PDR139" s="16"/>
      <c r="PDS139" s="16"/>
      <c r="PDT139" s="16"/>
      <c r="PDU139" s="16"/>
      <c r="PDV139" s="16"/>
      <c r="PDW139" s="16"/>
      <c r="PDX139" s="16"/>
      <c r="PDY139" s="16"/>
      <c r="PDZ139" s="16"/>
      <c r="PEA139" s="16"/>
      <c r="PEB139" s="16"/>
      <c r="PEC139" s="16"/>
      <c r="PED139" s="16"/>
      <c r="PEE139" s="16"/>
      <c r="PEF139" s="16"/>
      <c r="PEG139" s="16"/>
      <c r="PEH139" s="16"/>
      <c r="PEI139" s="16"/>
      <c r="PEJ139" s="16"/>
      <c r="PEK139" s="16"/>
      <c r="PEL139" s="16"/>
      <c r="PEM139" s="16"/>
      <c r="PEN139" s="16"/>
      <c r="PEO139" s="16"/>
      <c r="PEP139" s="16"/>
      <c r="PEQ139" s="16"/>
      <c r="PER139" s="16"/>
      <c r="PES139" s="16"/>
      <c r="PET139" s="16"/>
      <c r="PEU139" s="16"/>
      <c r="PEV139" s="16"/>
      <c r="PEW139" s="16"/>
      <c r="PEX139" s="16"/>
      <c r="PEY139" s="16"/>
      <c r="PEZ139" s="16"/>
      <c r="PFA139" s="16"/>
      <c r="PFB139" s="16"/>
      <c r="PFC139" s="16"/>
      <c r="PFD139" s="16"/>
      <c r="PFE139" s="16"/>
      <c r="PFF139" s="16"/>
      <c r="PFG139" s="16"/>
      <c r="PFH139" s="16"/>
      <c r="PFI139" s="16"/>
      <c r="PFJ139" s="16"/>
      <c r="PFK139" s="16"/>
      <c r="PFL139" s="16"/>
      <c r="PFM139" s="16"/>
      <c r="PFN139" s="16"/>
      <c r="PFO139" s="16"/>
      <c r="PFP139" s="16"/>
      <c r="PFQ139" s="16"/>
      <c r="PFR139" s="16"/>
      <c r="PFS139" s="16"/>
      <c r="PFT139" s="16"/>
      <c r="PFU139" s="16"/>
      <c r="PFV139" s="16"/>
      <c r="PFW139" s="16"/>
      <c r="PFX139" s="16"/>
      <c r="PFY139" s="16"/>
      <c r="PFZ139" s="16"/>
      <c r="PGA139" s="16"/>
      <c r="PGB139" s="16"/>
      <c r="PGC139" s="16"/>
      <c r="PGD139" s="16"/>
      <c r="PGE139" s="16"/>
      <c r="PGF139" s="16"/>
      <c r="PGG139" s="16"/>
      <c r="PGH139" s="16"/>
      <c r="PGI139" s="16"/>
      <c r="PGJ139" s="16"/>
      <c r="PGK139" s="16"/>
      <c r="PGL139" s="16"/>
      <c r="PGM139" s="16"/>
      <c r="PGN139" s="16"/>
      <c r="PGO139" s="16"/>
      <c r="PGP139" s="16"/>
      <c r="PGQ139" s="16"/>
      <c r="PGR139" s="16"/>
      <c r="PGS139" s="16"/>
      <c r="PGT139" s="16"/>
      <c r="PGU139" s="16"/>
      <c r="PGV139" s="16"/>
      <c r="PGW139" s="16"/>
      <c r="PGX139" s="16"/>
      <c r="PGY139" s="16"/>
      <c r="PGZ139" s="16"/>
      <c r="PHA139" s="16"/>
      <c r="PHB139" s="16"/>
      <c r="PHC139" s="16"/>
      <c r="PHD139" s="16"/>
      <c r="PHE139" s="16"/>
      <c r="PHF139" s="16"/>
      <c r="PHG139" s="16"/>
      <c r="PHH139" s="16"/>
      <c r="PHI139" s="16"/>
      <c r="PHJ139" s="16"/>
      <c r="PHK139" s="16"/>
      <c r="PHL139" s="16"/>
      <c r="PHM139" s="16"/>
      <c r="PHN139" s="16"/>
      <c r="PHO139" s="16"/>
      <c r="PHP139" s="16"/>
      <c r="PHQ139" s="16"/>
      <c r="PHR139" s="16"/>
      <c r="PHS139" s="16"/>
      <c r="PHT139" s="16"/>
      <c r="PHU139" s="16"/>
      <c r="PHV139" s="16"/>
      <c r="PHW139" s="16"/>
      <c r="PHX139" s="16"/>
      <c r="PHY139" s="16"/>
      <c r="PHZ139" s="16"/>
      <c r="PIA139" s="16"/>
      <c r="PIB139" s="16"/>
      <c r="PIC139" s="16"/>
      <c r="PID139" s="16"/>
      <c r="PIE139" s="16"/>
      <c r="PIF139" s="16"/>
      <c r="PIG139" s="16"/>
      <c r="PIH139" s="16"/>
      <c r="PII139" s="16"/>
      <c r="PIJ139" s="16"/>
      <c r="PIK139" s="16"/>
      <c r="PIL139" s="16"/>
      <c r="PIM139" s="16"/>
      <c r="PIN139" s="16"/>
      <c r="PIO139" s="16"/>
      <c r="PIP139" s="16"/>
      <c r="PIQ139" s="16"/>
      <c r="PIR139" s="16"/>
      <c r="PIS139" s="16"/>
      <c r="PIT139" s="16"/>
      <c r="PIU139" s="16"/>
      <c r="PIV139" s="16"/>
      <c r="PIW139" s="16"/>
      <c r="PIX139" s="16"/>
      <c r="PIY139" s="16"/>
      <c r="PIZ139" s="16"/>
      <c r="PJA139" s="16"/>
      <c r="PJB139" s="16"/>
      <c r="PJC139" s="16"/>
      <c r="PJD139" s="16"/>
      <c r="PJE139" s="16"/>
      <c r="PJF139" s="16"/>
      <c r="PJG139" s="16"/>
      <c r="PJH139" s="16"/>
      <c r="PJI139" s="16"/>
      <c r="PJJ139" s="16"/>
      <c r="PJK139" s="16"/>
      <c r="PJL139" s="16"/>
      <c r="PJM139" s="16"/>
      <c r="PJN139" s="16"/>
      <c r="PJO139" s="16"/>
      <c r="PJP139" s="16"/>
      <c r="PJQ139" s="16"/>
      <c r="PJR139" s="16"/>
      <c r="PJS139" s="16"/>
      <c r="PJT139" s="16"/>
      <c r="PJU139" s="16"/>
      <c r="PJV139" s="16"/>
      <c r="PJW139" s="16"/>
      <c r="PJX139" s="16"/>
      <c r="PJY139" s="16"/>
      <c r="PJZ139" s="16"/>
      <c r="PKA139" s="16"/>
      <c r="PKB139" s="16"/>
      <c r="PKC139" s="16"/>
      <c r="PKD139" s="16"/>
      <c r="PKE139" s="16"/>
      <c r="PKF139" s="16"/>
      <c r="PKG139" s="16"/>
      <c r="PKH139" s="16"/>
      <c r="PKI139" s="16"/>
      <c r="PKJ139" s="16"/>
      <c r="PKK139" s="16"/>
      <c r="PKL139" s="16"/>
      <c r="PKM139" s="16"/>
      <c r="PKN139" s="16"/>
      <c r="PKO139" s="16"/>
      <c r="PKP139" s="16"/>
      <c r="PKQ139" s="16"/>
      <c r="PKR139" s="16"/>
      <c r="PKS139" s="16"/>
      <c r="PKT139" s="16"/>
      <c r="PKU139" s="16"/>
      <c r="PKV139" s="16"/>
      <c r="PKW139" s="16"/>
      <c r="PKX139" s="16"/>
      <c r="PKY139" s="16"/>
      <c r="PKZ139" s="16"/>
      <c r="PLA139" s="16"/>
      <c r="PLB139" s="16"/>
      <c r="PLC139" s="16"/>
      <c r="PLD139" s="16"/>
      <c r="PLE139" s="16"/>
      <c r="PLF139" s="16"/>
      <c r="PLG139" s="16"/>
      <c r="PLH139" s="16"/>
      <c r="PLI139" s="16"/>
      <c r="PLJ139" s="16"/>
      <c r="PLK139" s="16"/>
      <c r="PLL139" s="16"/>
      <c r="PLM139" s="16"/>
      <c r="PLN139" s="16"/>
      <c r="PLO139" s="16"/>
      <c r="PLP139" s="16"/>
      <c r="PLQ139" s="16"/>
      <c r="PLR139" s="16"/>
      <c r="PLS139" s="16"/>
      <c r="PLT139" s="16"/>
      <c r="PLU139" s="16"/>
      <c r="PLV139" s="16"/>
      <c r="PLW139" s="16"/>
      <c r="PLX139" s="16"/>
      <c r="PLY139" s="16"/>
      <c r="PLZ139" s="16"/>
      <c r="PMA139" s="16"/>
      <c r="PMB139" s="16"/>
      <c r="PMC139" s="16"/>
      <c r="PMD139" s="16"/>
      <c r="PME139" s="16"/>
      <c r="PMF139" s="16"/>
      <c r="PMG139" s="16"/>
      <c r="PMH139" s="16"/>
      <c r="PMI139" s="16"/>
      <c r="PMJ139" s="16"/>
      <c r="PMK139" s="16"/>
      <c r="PML139" s="16"/>
      <c r="PMM139" s="16"/>
      <c r="PMN139" s="16"/>
      <c r="PMO139" s="16"/>
      <c r="PMP139" s="16"/>
      <c r="PMQ139" s="16"/>
      <c r="PMR139" s="16"/>
      <c r="PMS139" s="16"/>
      <c r="PMT139" s="16"/>
      <c r="PMU139" s="16"/>
      <c r="PMV139" s="16"/>
      <c r="PMW139" s="16"/>
      <c r="PMX139" s="16"/>
      <c r="PMY139" s="16"/>
      <c r="PMZ139" s="16"/>
      <c r="PNA139" s="16"/>
      <c r="PNB139" s="16"/>
      <c r="PNC139" s="16"/>
      <c r="PND139" s="16"/>
      <c r="PNE139" s="16"/>
      <c r="PNF139" s="16"/>
      <c r="PNG139" s="16"/>
      <c r="PNH139" s="16"/>
      <c r="PNI139" s="16"/>
      <c r="PNJ139" s="16"/>
      <c r="PNK139" s="16"/>
      <c r="PNL139" s="16"/>
      <c r="PNM139" s="16"/>
      <c r="PNN139" s="16"/>
      <c r="PNO139" s="16"/>
      <c r="PNP139" s="16"/>
      <c r="PNQ139" s="16"/>
      <c r="PNR139" s="16"/>
      <c r="PNS139" s="16"/>
      <c r="PNT139" s="16"/>
      <c r="PNU139" s="16"/>
      <c r="PNV139" s="16"/>
      <c r="PNW139" s="16"/>
      <c r="PNX139" s="16"/>
      <c r="PNY139" s="16"/>
      <c r="PNZ139" s="16"/>
      <c r="POA139" s="16"/>
      <c r="POB139" s="16"/>
      <c r="POC139" s="16"/>
      <c r="POD139" s="16"/>
      <c r="POE139" s="16"/>
      <c r="POF139" s="16"/>
      <c r="POG139" s="16"/>
      <c r="POH139" s="16"/>
      <c r="POI139" s="16"/>
      <c r="POJ139" s="16"/>
      <c r="POK139" s="16"/>
      <c r="POL139" s="16"/>
      <c r="POM139" s="16"/>
      <c r="PON139" s="16"/>
      <c r="POO139" s="16"/>
      <c r="POP139" s="16"/>
      <c r="POQ139" s="16"/>
      <c r="POR139" s="16"/>
      <c r="POS139" s="16"/>
      <c r="POT139" s="16"/>
      <c r="POU139" s="16"/>
      <c r="POV139" s="16"/>
      <c r="POW139" s="16"/>
      <c r="POX139" s="16"/>
      <c r="POY139" s="16"/>
      <c r="POZ139" s="16"/>
      <c r="PPA139" s="16"/>
      <c r="PPB139" s="16"/>
      <c r="PPC139" s="16"/>
      <c r="PPD139" s="16"/>
      <c r="PPE139" s="16"/>
      <c r="PPF139" s="16"/>
      <c r="PPG139" s="16"/>
      <c r="PPH139" s="16"/>
      <c r="PPI139" s="16"/>
      <c r="PPJ139" s="16"/>
      <c r="PPK139" s="16"/>
      <c r="PPL139" s="16"/>
      <c r="PPM139" s="16"/>
      <c r="PPN139" s="16"/>
      <c r="PPO139" s="16"/>
      <c r="PPP139" s="16"/>
      <c r="PPQ139" s="16"/>
      <c r="PPR139" s="16"/>
      <c r="PPS139" s="16"/>
      <c r="PPT139" s="16"/>
      <c r="PPU139" s="16"/>
      <c r="PPV139" s="16"/>
      <c r="PPW139" s="16"/>
      <c r="PPX139" s="16"/>
      <c r="PPY139" s="16"/>
      <c r="PPZ139" s="16"/>
      <c r="PQA139" s="16"/>
      <c r="PQB139" s="16"/>
      <c r="PQC139" s="16"/>
      <c r="PQD139" s="16"/>
      <c r="PQE139" s="16"/>
      <c r="PQF139" s="16"/>
      <c r="PQG139" s="16"/>
      <c r="PQH139" s="16"/>
      <c r="PQI139" s="16"/>
      <c r="PQJ139" s="16"/>
      <c r="PQK139" s="16"/>
      <c r="PQL139" s="16"/>
      <c r="PQM139" s="16"/>
      <c r="PQN139" s="16"/>
      <c r="PQO139" s="16"/>
      <c r="PQP139" s="16"/>
      <c r="PQQ139" s="16"/>
      <c r="PQR139" s="16"/>
      <c r="PQS139" s="16"/>
      <c r="PQT139" s="16"/>
      <c r="PQU139" s="16"/>
      <c r="PQV139" s="16"/>
      <c r="PQW139" s="16"/>
      <c r="PQX139" s="16"/>
      <c r="PQY139" s="16"/>
      <c r="PQZ139" s="16"/>
      <c r="PRA139" s="16"/>
      <c r="PRB139" s="16"/>
      <c r="PRC139" s="16"/>
      <c r="PRD139" s="16"/>
      <c r="PRE139" s="16"/>
      <c r="PRF139" s="16"/>
      <c r="PRG139" s="16"/>
      <c r="PRH139" s="16"/>
      <c r="PRI139" s="16"/>
      <c r="PRJ139" s="16"/>
      <c r="PRK139" s="16"/>
      <c r="PRL139" s="16"/>
      <c r="PRM139" s="16"/>
      <c r="PRN139" s="16"/>
      <c r="PRO139" s="16"/>
      <c r="PRP139" s="16"/>
      <c r="PRQ139" s="16"/>
      <c r="PRR139" s="16"/>
      <c r="PRS139" s="16"/>
      <c r="PRT139" s="16"/>
      <c r="PRU139" s="16"/>
      <c r="PRV139" s="16"/>
      <c r="PRW139" s="16"/>
      <c r="PRX139" s="16"/>
      <c r="PRY139" s="16"/>
      <c r="PRZ139" s="16"/>
      <c r="PSA139" s="16"/>
      <c r="PSB139" s="16"/>
      <c r="PSC139" s="16"/>
      <c r="PSD139" s="16"/>
      <c r="PSE139" s="16"/>
      <c r="PSF139" s="16"/>
      <c r="PSG139" s="16"/>
      <c r="PSH139" s="16"/>
      <c r="PSI139" s="16"/>
      <c r="PSJ139" s="16"/>
      <c r="PSK139" s="16"/>
      <c r="PSL139" s="16"/>
      <c r="PSM139" s="16"/>
      <c r="PSN139" s="16"/>
      <c r="PSO139" s="16"/>
      <c r="PSP139" s="16"/>
      <c r="PSQ139" s="16"/>
      <c r="PSR139" s="16"/>
      <c r="PSS139" s="16"/>
      <c r="PST139" s="16"/>
      <c r="PSU139" s="16"/>
      <c r="PSV139" s="16"/>
      <c r="PSW139" s="16"/>
      <c r="PSX139" s="16"/>
      <c r="PSY139" s="16"/>
      <c r="PSZ139" s="16"/>
      <c r="PTA139" s="16"/>
      <c r="PTB139" s="16"/>
      <c r="PTC139" s="16"/>
      <c r="PTD139" s="16"/>
      <c r="PTE139" s="16"/>
      <c r="PTF139" s="16"/>
      <c r="PTG139" s="16"/>
      <c r="PTH139" s="16"/>
      <c r="PTI139" s="16"/>
      <c r="PTJ139" s="16"/>
      <c r="PTK139" s="16"/>
      <c r="PTL139" s="16"/>
      <c r="PTM139" s="16"/>
      <c r="PTN139" s="16"/>
      <c r="PTO139" s="16"/>
      <c r="PTP139" s="16"/>
      <c r="PTQ139" s="16"/>
      <c r="PTR139" s="16"/>
      <c r="PTS139" s="16"/>
      <c r="PTT139" s="16"/>
      <c r="PTU139" s="16"/>
      <c r="PTV139" s="16"/>
      <c r="PTW139" s="16"/>
      <c r="PTX139" s="16"/>
      <c r="PTY139" s="16"/>
      <c r="PTZ139" s="16"/>
      <c r="PUA139" s="16"/>
      <c r="PUB139" s="16"/>
      <c r="PUC139" s="16"/>
      <c r="PUD139" s="16"/>
      <c r="PUE139" s="16"/>
      <c r="PUF139" s="16"/>
      <c r="PUG139" s="16"/>
      <c r="PUH139" s="16"/>
      <c r="PUI139" s="16"/>
      <c r="PUJ139" s="16"/>
      <c r="PUK139" s="16"/>
      <c r="PUL139" s="16"/>
      <c r="PUM139" s="16"/>
      <c r="PUN139" s="16"/>
      <c r="PUO139" s="16"/>
      <c r="PUP139" s="16"/>
      <c r="PUQ139" s="16"/>
      <c r="PUR139" s="16"/>
      <c r="PUS139" s="16"/>
      <c r="PUT139" s="16"/>
      <c r="PUU139" s="16"/>
      <c r="PUV139" s="16"/>
      <c r="PUW139" s="16"/>
      <c r="PUX139" s="16"/>
      <c r="PUY139" s="16"/>
      <c r="PUZ139" s="16"/>
      <c r="PVA139" s="16"/>
      <c r="PVB139" s="16"/>
      <c r="PVC139" s="16"/>
      <c r="PVD139" s="16"/>
      <c r="PVE139" s="16"/>
      <c r="PVF139" s="16"/>
      <c r="PVG139" s="16"/>
      <c r="PVH139" s="16"/>
      <c r="PVI139" s="16"/>
      <c r="PVJ139" s="16"/>
      <c r="PVK139" s="16"/>
      <c r="PVL139" s="16"/>
      <c r="PVM139" s="16"/>
      <c r="PVN139" s="16"/>
      <c r="PVO139" s="16"/>
      <c r="PVP139" s="16"/>
      <c r="PVQ139" s="16"/>
      <c r="PVR139" s="16"/>
      <c r="PVS139" s="16"/>
      <c r="PVT139" s="16"/>
      <c r="PVU139" s="16"/>
      <c r="PVV139" s="16"/>
      <c r="PVW139" s="16"/>
      <c r="PVX139" s="16"/>
      <c r="PVY139" s="16"/>
      <c r="PVZ139" s="16"/>
      <c r="PWA139" s="16"/>
      <c r="PWB139" s="16"/>
      <c r="PWC139" s="16"/>
      <c r="PWD139" s="16"/>
      <c r="PWE139" s="16"/>
      <c r="PWF139" s="16"/>
      <c r="PWG139" s="16"/>
      <c r="PWH139" s="16"/>
      <c r="PWI139" s="16"/>
      <c r="PWJ139" s="16"/>
      <c r="PWK139" s="16"/>
      <c r="PWL139" s="16"/>
      <c r="PWM139" s="16"/>
      <c r="PWN139" s="16"/>
      <c r="PWO139" s="16"/>
      <c r="PWP139" s="16"/>
      <c r="PWQ139" s="16"/>
      <c r="PWR139" s="16"/>
      <c r="PWS139" s="16"/>
      <c r="PWT139" s="16"/>
      <c r="PWU139" s="16"/>
      <c r="PWV139" s="16"/>
      <c r="PWW139" s="16"/>
      <c r="PWX139" s="16"/>
      <c r="PWY139" s="16"/>
      <c r="PWZ139" s="16"/>
      <c r="PXA139" s="16"/>
      <c r="PXB139" s="16"/>
      <c r="PXC139" s="16"/>
      <c r="PXD139" s="16"/>
      <c r="PXE139" s="16"/>
      <c r="PXF139" s="16"/>
      <c r="PXG139" s="16"/>
      <c r="PXH139" s="16"/>
      <c r="PXI139" s="16"/>
      <c r="PXJ139" s="16"/>
      <c r="PXK139" s="16"/>
      <c r="PXL139" s="16"/>
      <c r="PXM139" s="16"/>
      <c r="PXN139" s="16"/>
      <c r="PXO139" s="16"/>
      <c r="PXP139" s="16"/>
      <c r="PXQ139" s="16"/>
      <c r="PXR139" s="16"/>
      <c r="PXS139" s="16"/>
      <c r="PXT139" s="16"/>
      <c r="PXU139" s="16"/>
      <c r="PXV139" s="16"/>
      <c r="PXW139" s="16"/>
      <c r="PXX139" s="16"/>
      <c r="PXY139" s="16"/>
      <c r="PXZ139" s="16"/>
      <c r="PYA139" s="16"/>
      <c r="PYB139" s="16"/>
      <c r="PYC139" s="16"/>
      <c r="PYD139" s="16"/>
      <c r="PYE139" s="16"/>
      <c r="PYF139" s="16"/>
      <c r="PYG139" s="16"/>
      <c r="PYH139" s="16"/>
      <c r="PYI139" s="16"/>
      <c r="PYJ139" s="16"/>
      <c r="PYK139" s="16"/>
      <c r="PYL139" s="16"/>
      <c r="PYM139" s="16"/>
      <c r="PYN139" s="16"/>
      <c r="PYO139" s="16"/>
      <c r="PYP139" s="16"/>
      <c r="PYQ139" s="16"/>
      <c r="PYR139" s="16"/>
      <c r="PYS139" s="16"/>
      <c r="PYT139" s="16"/>
      <c r="PYU139" s="16"/>
      <c r="PYV139" s="16"/>
      <c r="PYW139" s="16"/>
      <c r="PYX139" s="16"/>
      <c r="PYY139" s="16"/>
      <c r="PYZ139" s="16"/>
      <c r="PZA139" s="16"/>
      <c r="PZB139" s="16"/>
      <c r="PZC139" s="16"/>
      <c r="PZD139" s="16"/>
      <c r="PZE139" s="16"/>
      <c r="PZF139" s="16"/>
      <c r="PZG139" s="16"/>
      <c r="PZH139" s="16"/>
      <c r="PZI139" s="16"/>
      <c r="PZJ139" s="16"/>
      <c r="PZK139" s="16"/>
      <c r="PZL139" s="16"/>
      <c r="PZM139" s="16"/>
      <c r="PZN139" s="16"/>
      <c r="PZO139" s="16"/>
      <c r="PZP139" s="16"/>
      <c r="PZQ139" s="16"/>
      <c r="PZR139" s="16"/>
      <c r="PZS139" s="16"/>
      <c r="PZT139" s="16"/>
      <c r="PZU139" s="16"/>
      <c r="PZV139" s="16"/>
      <c r="PZW139" s="16"/>
      <c r="PZX139" s="16"/>
      <c r="PZY139" s="16"/>
      <c r="PZZ139" s="16"/>
      <c r="QAA139" s="16"/>
      <c r="QAB139" s="16"/>
      <c r="QAC139" s="16"/>
      <c r="QAD139" s="16"/>
      <c r="QAE139" s="16"/>
      <c r="QAF139" s="16"/>
      <c r="QAG139" s="16"/>
      <c r="QAH139" s="16"/>
      <c r="QAI139" s="16"/>
      <c r="QAJ139" s="16"/>
      <c r="QAK139" s="16"/>
      <c r="QAL139" s="16"/>
      <c r="QAM139" s="16"/>
      <c r="QAN139" s="16"/>
      <c r="QAO139" s="16"/>
      <c r="QAP139" s="16"/>
      <c r="QAQ139" s="16"/>
      <c r="QAR139" s="16"/>
      <c r="QAS139" s="16"/>
      <c r="QAT139" s="16"/>
      <c r="QAU139" s="16"/>
      <c r="QAV139" s="16"/>
      <c r="QAW139" s="16"/>
      <c r="QAX139" s="16"/>
      <c r="QAY139" s="16"/>
      <c r="QAZ139" s="16"/>
      <c r="QBA139" s="16"/>
      <c r="QBB139" s="16"/>
      <c r="QBC139" s="16"/>
      <c r="QBD139" s="16"/>
      <c r="QBE139" s="16"/>
      <c r="QBF139" s="16"/>
      <c r="QBG139" s="16"/>
      <c r="QBH139" s="16"/>
      <c r="QBI139" s="16"/>
      <c r="QBJ139" s="16"/>
      <c r="QBK139" s="16"/>
      <c r="QBL139" s="16"/>
      <c r="QBM139" s="16"/>
      <c r="QBN139" s="16"/>
      <c r="QBO139" s="16"/>
      <c r="QBP139" s="16"/>
      <c r="QBQ139" s="16"/>
      <c r="QBR139" s="16"/>
      <c r="QBS139" s="16"/>
      <c r="QBT139" s="16"/>
      <c r="QBU139" s="16"/>
      <c r="QBV139" s="16"/>
      <c r="QBW139" s="16"/>
      <c r="QBX139" s="16"/>
      <c r="QBY139" s="16"/>
      <c r="QBZ139" s="16"/>
      <c r="QCA139" s="16"/>
      <c r="QCB139" s="16"/>
      <c r="QCC139" s="16"/>
      <c r="QCD139" s="16"/>
      <c r="QCE139" s="16"/>
      <c r="QCF139" s="16"/>
      <c r="QCG139" s="16"/>
      <c r="QCH139" s="16"/>
      <c r="QCI139" s="16"/>
      <c r="QCJ139" s="16"/>
      <c r="QCK139" s="16"/>
      <c r="QCL139" s="16"/>
      <c r="QCM139" s="16"/>
      <c r="QCN139" s="16"/>
      <c r="QCO139" s="16"/>
      <c r="QCP139" s="16"/>
      <c r="QCQ139" s="16"/>
      <c r="QCR139" s="16"/>
      <c r="QCS139" s="16"/>
      <c r="QCT139" s="16"/>
      <c r="QCU139" s="16"/>
      <c r="QCV139" s="16"/>
      <c r="QCW139" s="16"/>
      <c r="QCX139" s="16"/>
      <c r="QCY139" s="16"/>
      <c r="QCZ139" s="16"/>
      <c r="QDA139" s="16"/>
      <c r="QDB139" s="16"/>
      <c r="QDC139" s="16"/>
      <c r="QDD139" s="16"/>
      <c r="QDE139" s="16"/>
      <c r="QDF139" s="16"/>
      <c r="QDG139" s="16"/>
      <c r="QDH139" s="16"/>
      <c r="QDI139" s="16"/>
      <c r="QDJ139" s="16"/>
      <c r="QDK139" s="16"/>
      <c r="QDL139" s="16"/>
      <c r="QDM139" s="16"/>
      <c r="QDN139" s="16"/>
      <c r="QDO139" s="16"/>
      <c r="QDP139" s="16"/>
      <c r="QDQ139" s="16"/>
      <c r="QDR139" s="16"/>
      <c r="QDS139" s="16"/>
      <c r="QDT139" s="16"/>
      <c r="QDU139" s="16"/>
      <c r="QDV139" s="16"/>
      <c r="QDW139" s="16"/>
      <c r="QDX139" s="16"/>
      <c r="QDY139" s="16"/>
      <c r="QDZ139" s="16"/>
      <c r="QEA139" s="16"/>
      <c r="QEB139" s="16"/>
      <c r="QEC139" s="16"/>
      <c r="QED139" s="16"/>
      <c r="QEE139" s="16"/>
      <c r="QEF139" s="16"/>
      <c r="QEG139" s="16"/>
      <c r="QEH139" s="16"/>
      <c r="QEI139" s="16"/>
      <c r="QEJ139" s="16"/>
      <c r="QEK139" s="16"/>
      <c r="QEL139" s="16"/>
      <c r="QEM139" s="16"/>
      <c r="QEN139" s="16"/>
      <c r="QEO139" s="16"/>
      <c r="QEP139" s="16"/>
      <c r="QEQ139" s="16"/>
      <c r="QER139" s="16"/>
      <c r="QES139" s="16"/>
      <c r="QET139" s="16"/>
      <c r="QEU139" s="16"/>
      <c r="QEV139" s="16"/>
      <c r="QEW139" s="16"/>
      <c r="QEX139" s="16"/>
      <c r="QEY139" s="16"/>
      <c r="QEZ139" s="16"/>
      <c r="QFA139" s="16"/>
      <c r="QFB139" s="16"/>
      <c r="QFC139" s="16"/>
      <c r="QFD139" s="16"/>
      <c r="QFE139" s="16"/>
      <c r="QFF139" s="16"/>
      <c r="QFG139" s="16"/>
      <c r="QFH139" s="16"/>
      <c r="QFI139" s="16"/>
      <c r="QFJ139" s="16"/>
      <c r="QFK139" s="16"/>
      <c r="QFL139" s="16"/>
      <c r="QFM139" s="16"/>
      <c r="QFN139" s="16"/>
      <c r="QFO139" s="16"/>
      <c r="QFP139" s="16"/>
      <c r="QFQ139" s="16"/>
      <c r="QFR139" s="16"/>
      <c r="QFS139" s="16"/>
      <c r="QFT139" s="16"/>
      <c r="QFU139" s="16"/>
      <c r="QFV139" s="16"/>
      <c r="QFW139" s="16"/>
      <c r="QFX139" s="16"/>
      <c r="QFY139" s="16"/>
      <c r="QFZ139" s="16"/>
      <c r="QGA139" s="16"/>
      <c r="QGB139" s="16"/>
      <c r="QGC139" s="16"/>
      <c r="QGD139" s="16"/>
      <c r="QGE139" s="16"/>
      <c r="QGF139" s="16"/>
      <c r="QGG139" s="16"/>
      <c r="QGH139" s="16"/>
      <c r="QGI139" s="16"/>
      <c r="QGJ139" s="16"/>
      <c r="QGK139" s="16"/>
      <c r="QGL139" s="16"/>
      <c r="QGM139" s="16"/>
      <c r="QGN139" s="16"/>
      <c r="QGO139" s="16"/>
      <c r="QGP139" s="16"/>
      <c r="QGQ139" s="16"/>
      <c r="QGR139" s="16"/>
      <c r="QGS139" s="16"/>
      <c r="QGT139" s="16"/>
      <c r="QGU139" s="16"/>
      <c r="QGV139" s="16"/>
      <c r="QGW139" s="16"/>
      <c r="QGX139" s="16"/>
      <c r="QGY139" s="16"/>
      <c r="QGZ139" s="16"/>
      <c r="QHA139" s="16"/>
      <c r="QHB139" s="16"/>
      <c r="QHC139" s="16"/>
      <c r="QHD139" s="16"/>
      <c r="QHE139" s="16"/>
      <c r="QHF139" s="16"/>
      <c r="QHG139" s="16"/>
      <c r="QHH139" s="16"/>
      <c r="QHI139" s="16"/>
      <c r="QHJ139" s="16"/>
      <c r="QHK139" s="16"/>
      <c r="QHL139" s="16"/>
      <c r="QHM139" s="16"/>
      <c r="QHN139" s="16"/>
      <c r="QHO139" s="16"/>
      <c r="QHP139" s="16"/>
      <c r="QHQ139" s="16"/>
      <c r="QHR139" s="16"/>
      <c r="QHS139" s="16"/>
      <c r="QHT139" s="16"/>
      <c r="QHU139" s="16"/>
      <c r="QHV139" s="16"/>
      <c r="QHW139" s="16"/>
      <c r="QHX139" s="16"/>
      <c r="QHY139" s="16"/>
      <c r="QHZ139" s="16"/>
      <c r="QIA139" s="16"/>
      <c r="QIB139" s="16"/>
      <c r="QIC139" s="16"/>
      <c r="QID139" s="16"/>
      <c r="QIE139" s="16"/>
      <c r="QIF139" s="16"/>
      <c r="QIG139" s="16"/>
      <c r="QIH139" s="16"/>
      <c r="QII139" s="16"/>
      <c r="QIJ139" s="16"/>
      <c r="QIK139" s="16"/>
      <c r="QIL139" s="16"/>
      <c r="QIM139" s="16"/>
      <c r="QIN139" s="16"/>
      <c r="QIO139" s="16"/>
      <c r="QIP139" s="16"/>
      <c r="QIQ139" s="16"/>
      <c r="QIR139" s="16"/>
      <c r="QIS139" s="16"/>
      <c r="QIT139" s="16"/>
      <c r="QIU139" s="16"/>
      <c r="QIV139" s="16"/>
      <c r="QIW139" s="16"/>
      <c r="QIX139" s="16"/>
      <c r="QIY139" s="16"/>
      <c r="QIZ139" s="16"/>
      <c r="QJA139" s="16"/>
      <c r="QJB139" s="16"/>
      <c r="QJC139" s="16"/>
      <c r="QJD139" s="16"/>
      <c r="QJE139" s="16"/>
      <c r="QJF139" s="16"/>
      <c r="QJG139" s="16"/>
      <c r="QJH139" s="16"/>
      <c r="QJI139" s="16"/>
      <c r="QJJ139" s="16"/>
      <c r="QJK139" s="16"/>
      <c r="QJL139" s="16"/>
      <c r="QJM139" s="16"/>
      <c r="QJN139" s="16"/>
      <c r="QJO139" s="16"/>
      <c r="QJP139" s="16"/>
      <c r="QJQ139" s="16"/>
      <c r="QJR139" s="16"/>
      <c r="QJS139" s="16"/>
      <c r="QJT139" s="16"/>
      <c r="QJU139" s="16"/>
      <c r="QJV139" s="16"/>
      <c r="QJW139" s="16"/>
      <c r="QJX139" s="16"/>
      <c r="QJY139" s="16"/>
      <c r="QJZ139" s="16"/>
      <c r="QKA139" s="16"/>
      <c r="QKB139" s="16"/>
      <c r="QKC139" s="16"/>
      <c r="QKD139" s="16"/>
      <c r="QKE139" s="16"/>
      <c r="QKF139" s="16"/>
      <c r="QKG139" s="16"/>
      <c r="QKH139" s="16"/>
      <c r="QKI139" s="16"/>
      <c r="QKJ139" s="16"/>
      <c r="QKK139" s="16"/>
      <c r="QKL139" s="16"/>
      <c r="QKM139" s="16"/>
      <c r="QKN139" s="16"/>
      <c r="QKO139" s="16"/>
      <c r="QKP139" s="16"/>
      <c r="QKQ139" s="16"/>
      <c r="QKR139" s="16"/>
      <c r="QKS139" s="16"/>
      <c r="QKT139" s="16"/>
      <c r="QKU139" s="16"/>
      <c r="QKV139" s="16"/>
      <c r="QKW139" s="16"/>
      <c r="QKX139" s="16"/>
      <c r="QKY139" s="16"/>
      <c r="QKZ139" s="16"/>
      <c r="QLA139" s="16"/>
      <c r="QLB139" s="16"/>
      <c r="QLC139" s="16"/>
      <c r="QLD139" s="16"/>
      <c r="QLE139" s="16"/>
      <c r="QLF139" s="16"/>
      <c r="QLG139" s="16"/>
      <c r="QLH139" s="16"/>
      <c r="QLI139" s="16"/>
      <c r="QLJ139" s="16"/>
      <c r="QLK139" s="16"/>
      <c r="QLL139" s="16"/>
      <c r="QLM139" s="16"/>
      <c r="QLN139" s="16"/>
      <c r="QLO139" s="16"/>
      <c r="QLP139" s="16"/>
      <c r="QLQ139" s="16"/>
      <c r="QLR139" s="16"/>
      <c r="QLS139" s="16"/>
      <c r="QLT139" s="16"/>
      <c r="QLU139" s="16"/>
      <c r="QLV139" s="16"/>
      <c r="QLW139" s="16"/>
      <c r="QLX139" s="16"/>
      <c r="QLY139" s="16"/>
      <c r="QLZ139" s="16"/>
      <c r="QMA139" s="16"/>
      <c r="QMB139" s="16"/>
      <c r="QMC139" s="16"/>
      <c r="QMD139" s="16"/>
      <c r="QME139" s="16"/>
      <c r="QMF139" s="16"/>
      <c r="QMG139" s="16"/>
      <c r="QMH139" s="16"/>
      <c r="QMI139" s="16"/>
      <c r="QMJ139" s="16"/>
      <c r="QMK139" s="16"/>
      <c r="QML139" s="16"/>
      <c r="QMM139" s="16"/>
      <c r="QMN139" s="16"/>
      <c r="QMO139" s="16"/>
      <c r="QMP139" s="16"/>
      <c r="QMQ139" s="16"/>
      <c r="QMR139" s="16"/>
      <c r="QMS139" s="16"/>
      <c r="QMT139" s="16"/>
      <c r="QMU139" s="16"/>
      <c r="QMV139" s="16"/>
      <c r="QMW139" s="16"/>
      <c r="QMX139" s="16"/>
      <c r="QMY139" s="16"/>
      <c r="QMZ139" s="16"/>
      <c r="QNA139" s="16"/>
      <c r="QNB139" s="16"/>
      <c r="QNC139" s="16"/>
      <c r="QND139" s="16"/>
      <c r="QNE139" s="16"/>
      <c r="QNF139" s="16"/>
      <c r="QNG139" s="16"/>
      <c r="QNH139" s="16"/>
      <c r="QNI139" s="16"/>
      <c r="QNJ139" s="16"/>
      <c r="QNK139" s="16"/>
      <c r="QNL139" s="16"/>
      <c r="QNM139" s="16"/>
      <c r="QNN139" s="16"/>
      <c r="QNO139" s="16"/>
      <c r="QNP139" s="16"/>
      <c r="QNQ139" s="16"/>
      <c r="QNR139" s="16"/>
      <c r="QNS139" s="16"/>
      <c r="QNT139" s="16"/>
      <c r="QNU139" s="16"/>
      <c r="QNV139" s="16"/>
      <c r="QNW139" s="16"/>
      <c r="QNX139" s="16"/>
      <c r="QNY139" s="16"/>
      <c r="QNZ139" s="16"/>
      <c r="QOA139" s="16"/>
      <c r="QOB139" s="16"/>
      <c r="QOC139" s="16"/>
      <c r="QOD139" s="16"/>
      <c r="QOE139" s="16"/>
      <c r="QOF139" s="16"/>
      <c r="QOG139" s="16"/>
      <c r="QOH139" s="16"/>
      <c r="QOI139" s="16"/>
      <c r="QOJ139" s="16"/>
      <c r="QOK139" s="16"/>
      <c r="QOL139" s="16"/>
      <c r="QOM139" s="16"/>
      <c r="QON139" s="16"/>
      <c r="QOO139" s="16"/>
      <c r="QOP139" s="16"/>
      <c r="QOQ139" s="16"/>
      <c r="QOR139" s="16"/>
      <c r="QOS139" s="16"/>
      <c r="QOT139" s="16"/>
      <c r="QOU139" s="16"/>
      <c r="QOV139" s="16"/>
      <c r="QOW139" s="16"/>
      <c r="QOX139" s="16"/>
      <c r="QOY139" s="16"/>
      <c r="QOZ139" s="16"/>
      <c r="QPA139" s="16"/>
      <c r="QPB139" s="16"/>
      <c r="QPC139" s="16"/>
      <c r="QPD139" s="16"/>
      <c r="QPE139" s="16"/>
      <c r="QPF139" s="16"/>
      <c r="QPG139" s="16"/>
      <c r="QPH139" s="16"/>
      <c r="QPI139" s="16"/>
      <c r="QPJ139" s="16"/>
      <c r="QPK139" s="16"/>
      <c r="QPL139" s="16"/>
      <c r="QPM139" s="16"/>
      <c r="QPN139" s="16"/>
      <c r="QPO139" s="16"/>
      <c r="QPP139" s="16"/>
      <c r="QPQ139" s="16"/>
      <c r="QPR139" s="16"/>
      <c r="QPS139" s="16"/>
      <c r="QPT139" s="16"/>
      <c r="QPU139" s="16"/>
      <c r="QPV139" s="16"/>
      <c r="QPW139" s="16"/>
      <c r="QPX139" s="16"/>
      <c r="QPY139" s="16"/>
      <c r="QPZ139" s="16"/>
      <c r="QQA139" s="16"/>
      <c r="QQB139" s="16"/>
      <c r="QQC139" s="16"/>
      <c r="QQD139" s="16"/>
      <c r="QQE139" s="16"/>
      <c r="QQF139" s="16"/>
      <c r="QQG139" s="16"/>
      <c r="QQH139" s="16"/>
      <c r="QQI139" s="16"/>
      <c r="QQJ139" s="16"/>
      <c r="QQK139" s="16"/>
      <c r="QQL139" s="16"/>
      <c r="QQM139" s="16"/>
      <c r="QQN139" s="16"/>
      <c r="QQO139" s="16"/>
      <c r="QQP139" s="16"/>
      <c r="QQQ139" s="16"/>
      <c r="QQR139" s="16"/>
      <c r="QQS139" s="16"/>
      <c r="QQT139" s="16"/>
      <c r="QQU139" s="16"/>
      <c r="QQV139" s="16"/>
      <c r="QQW139" s="16"/>
      <c r="QQX139" s="16"/>
      <c r="QQY139" s="16"/>
      <c r="QQZ139" s="16"/>
      <c r="QRA139" s="16"/>
      <c r="QRB139" s="16"/>
      <c r="QRC139" s="16"/>
      <c r="QRD139" s="16"/>
      <c r="QRE139" s="16"/>
      <c r="QRF139" s="16"/>
      <c r="QRG139" s="16"/>
      <c r="QRH139" s="16"/>
      <c r="QRI139" s="16"/>
      <c r="QRJ139" s="16"/>
      <c r="QRK139" s="16"/>
      <c r="QRL139" s="16"/>
      <c r="QRM139" s="16"/>
      <c r="QRN139" s="16"/>
      <c r="QRO139" s="16"/>
      <c r="QRP139" s="16"/>
      <c r="QRQ139" s="16"/>
      <c r="QRR139" s="16"/>
      <c r="QRS139" s="16"/>
      <c r="QRT139" s="16"/>
      <c r="QRU139" s="16"/>
      <c r="QRV139" s="16"/>
      <c r="QRW139" s="16"/>
      <c r="QRX139" s="16"/>
      <c r="QRY139" s="16"/>
      <c r="QRZ139" s="16"/>
      <c r="QSA139" s="16"/>
      <c r="QSB139" s="16"/>
      <c r="QSC139" s="16"/>
      <c r="QSD139" s="16"/>
      <c r="QSE139" s="16"/>
      <c r="QSF139" s="16"/>
      <c r="QSG139" s="16"/>
      <c r="QSH139" s="16"/>
      <c r="QSI139" s="16"/>
      <c r="QSJ139" s="16"/>
      <c r="QSK139" s="16"/>
      <c r="QSL139" s="16"/>
      <c r="QSM139" s="16"/>
      <c r="QSN139" s="16"/>
      <c r="QSO139" s="16"/>
      <c r="QSP139" s="16"/>
      <c r="QSQ139" s="16"/>
      <c r="QSR139" s="16"/>
      <c r="QSS139" s="16"/>
      <c r="QST139" s="16"/>
      <c r="QSU139" s="16"/>
      <c r="QSV139" s="16"/>
      <c r="QSW139" s="16"/>
      <c r="QSX139" s="16"/>
      <c r="QSY139" s="16"/>
      <c r="QSZ139" s="16"/>
      <c r="QTA139" s="16"/>
      <c r="QTB139" s="16"/>
      <c r="QTC139" s="16"/>
      <c r="QTD139" s="16"/>
      <c r="QTE139" s="16"/>
      <c r="QTF139" s="16"/>
      <c r="QTG139" s="16"/>
      <c r="QTH139" s="16"/>
      <c r="QTI139" s="16"/>
      <c r="QTJ139" s="16"/>
      <c r="QTK139" s="16"/>
      <c r="QTL139" s="16"/>
      <c r="QTM139" s="16"/>
      <c r="QTN139" s="16"/>
      <c r="QTO139" s="16"/>
      <c r="QTP139" s="16"/>
      <c r="QTQ139" s="16"/>
      <c r="QTR139" s="16"/>
      <c r="QTS139" s="16"/>
      <c r="QTT139" s="16"/>
      <c r="QTU139" s="16"/>
      <c r="QTV139" s="16"/>
      <c r="QTW139" s="16"/>
      <c r="QTX139" s="16"/>
      <c r="QTY139" s="16"/>
      <c r="QTZ139" s="16"/>
      <c r="QUA139" s="16"/>
      <c r="QUB139" s="16"/>
      <c r="QUC139" s="16"/>
      <c r="QUD139" s="16"/>
      <c r="QUE139" s="16"/>
      <c r="QUF139" s="16"/>
      <c r="QUG139" s="16"/>
      <c r="QUH139" s="16"/>
      <c r="QUI139" s="16"/>
      <c r="QUJ139" s="16"/>
      <c r="QUK139" s="16"/>
      <c r="QUL139" s="16"/>
      <c r="QUM139" s="16"/>
      <c r="QUN139" s="16"/>
      <c r="QUO139" s="16"/>
      <c r="QUP139" s="16"/>
      <c r="QUQ139" s="16"/>
      <c r="QUR139" s="16"/>
      <c r="QUS139" s="16"/>
      <c r="QUT139" s="16"/>
      <c r="QUU139" s="16"/>
      <c r="QUV139" s="16"/>
      <c r="QUW139" s="16"/>
      <c r="QUX139" s="16"/>
      <c r="QUY139" s="16"/>
      <c r="QUZ139" s="16"/>
      <c r="QVA139" s="16"/>
      <c r="QVB139" s="16"/>
      <c r="QVC139" s="16"/>
      <c r="QVD139" s="16"/>
      <c r="QVE139" s="16"/>
      <c r="QVF139" s="16"/>
      <c r="QVG139" s="16"/>
      <c r="QVH139" s="16"/>
      <c r="QVI139" s="16"/>
      <c r="QVJ139" s="16"/>
      <c r="QVK139" s="16"/>
      <c r="QVL139" s="16"/>
      <c r="QVM139" s="16"/>
      <c r="QVN139" s="16"/>
      <c r="QVO139" s="16"/>
      <c r="QVP139" s="16"/>
      <c r="QVQ139" s="16"/>
      <c r="QVR139" s="16"/>
      <c r="QVS139" s="16"/>
      <c r="QVT139" s="16"/>
      <c r="QVU139" s="16"/>
      <c r="QVV139" s="16"/>
      <c r="QVW139" s="16"/>
      <c r="QVX139" s="16"/>
      <c r="QVY139" s="16"/>
      <c r="QVZ139" s="16"/>
      <c r="QWA139" s="16"/>
      <c r="QWB139" s="16"/>
      <c r="QWC139" s="16"/>
      <c r="QWD139" s="16"/>
      <c r="QWE139" s="16"/>
      <c r="QWF139" s="16"/>
      <c r="QWG139" s="16"/>
      <c r="QWH139" s="16"/>
      <c r="QWI139" s="16"/>
      <c r="QWJ139" s="16"/>
      <c r="QWK139" s="16"/>
      <c r="QWL139" s="16"/>
      <c r="QWM139" s="16"/>
      <c r="QWN139" s="16"/>
      <c r="QWO139" s="16"/>
      <c r="QWP139" s="16"/>
      <c r="QWQ139" s="16"/>
      <c r="QWR139" s="16"/>
      <c r="QWS139" s="16"/>
      <c r="QWT139" s="16"/>
      <c r="QWU139" s="16"/>
      <c r="QWV139" s="16"/>
      <c r="QWW139" s="16"/>
      <c r="QWX139" s="16"/>
      <c r="QWY139" s="16"/>
      <c r="QWZ139" s="16"/>
      <c r="QXA139" s="16"/>
      <c r="QXB139" s="16"/>
      <c r="QXC139" s="16"/>
      <c r="QXD139" s="16"/>
      <c r="QXE139" s="16"/>
      <c r="QXF139" s="16"/>
      <c r="QXG139" s="16"/>
      <c r="QXH139" s="16"/>
      <c r="QXI139" s="16"/>
      <c r="QXJ139" s="16"/>
      <c r="QXK139" s="16"/>
      <c r="QXL139" s="16"/>
      <c r="QXM139" s="16"/>
      <c r="QXN139" s="16"/>
      <c r="QXO139" s="16"/>
      <c r="QXP139" s="16"/>
      <c r="QXQ139" s="16"/>
      <c r="QXR139" s="16"/>
      <c r="QXS139" s="16"/>
      <c r="QXT139" s="16"/>
      <c r="QXU139" s="16"/>
      <c r="QXV139" s="16"/>
      <c r="QXW139" s="16"/>
      <c r="QXX139" s="16"/>
      <c r="QXY139" s="16"/>
      <c r="QXZ139" s="16"/>
      <c r="QYA139" s="16"/>
      <c r="QYB139" s="16"/>
      <c r="QYC139" s="16"/>
      <c r="QYD139" s="16"/>
      <c r="QYE139" s="16"/>
      <c r="QYF139" s="16"/>
      <c r="QYG139" s="16"/>
      <c r="QYH139" s="16"/>
      <c r="QYI139" s="16"/>
      <c r="QYJ139" s="16"/>
      <c r="QYK139" s="16"/>
      <c r="QYL139" s="16"/>
      <c r="QYM139" s="16"/>
      <c r="QYN139" s="16"/>
      <c r="QYO139" s="16"/>
      <c r="QYP139" s="16"/>
      <c r="QYQ139" s="16"/>
      <c r="QYR139" s="16"/>
      <c r="QYS139" s="16"/>
      <c r="QYT139" s="16"/>
      <c r="QYU139" s="16"/>
      <c r="QYV139" s="16"/>
      <c r="QYW139" s="16"/>
      <c r="QYX139" s="16"/>
      <c r="QYY139" s="16"/>
      <c r="QYZ139" s="16"/>
      <c r="QZA139" s="16"/>
      <c r="QZB139" s="16"/>
      <c r="QZC139" s="16"/>
      <c r="QZD139" s="16"/>
      <c r="QZE139" s="16"/>
      <c r="QZF139" s="16"/>
      <c r="QZG139" s="16"/>
      <c r="QZH139" s="16"/>
      <c r="QZI139" s="16"/>
      <c r="QZJ139" s="16"/>
      <c r="QZK139" s="16"/>
      <c r="QZL139" s="16"/>
      <c r="QZM139" s="16"/>
      <c r="QZN139" s="16"/>
      <c r="QZO139" s="16"/>
      <c r="QZP139" s="16"/>
      <c r="QZQ139" s="16"/>
      <c r="QZR139" s="16"/>
      <c r="QZS139" s="16"/>
      <c r="QZT139" s="16"/>
      <c r="QZU139" s="16"/>
      <c r="QZV139" s="16"/>
      <c r="QZW139" s="16"/>
      <c r="QZX139" s="16"/>
      <c r="QZY139" s="16"/>
      <c r="QZZ139" s="16"/>
      <c r="RAA139" s="16"/>
      <c r="RAB139" s="16"/>
      <c r="RAC139" s="16"/>
      <c r="RAD139" s="16"/>
      <c r="RAE139" s="16"/>
      <c r="RAF139" s="16"/>
      <c r="RAG139" s="16"/>
      <c r="RAH139" s="16"/>
      <c r="RAI139" s="16"/>
      <c r="RAJ139" s="16"/>
      <c r="RAK139" s="16"/>
      <c r="RAL139" s="16"/>
      <c r="RAM139" s="16"/>
      <c r="RAN139" s="16"/>
      <c r="RAO139" s="16"/>
      <c r="RAP139" s="16"/>
      <c r="RAQ139" s="16"/>
      <c r="RAR139" s="16"/>
      <c r="RAS139" s="16"/>
      <c r="RAT139" s="16"/>
      <c r="RAU139" s="16"/>
      <c r="RAV139" s="16"/>
      <c r="RAW139" s="16"/>
      <c r="RAX139" s="16"/>
      <c r="RAY139" s="16"/>
      <c r="RAZ139" s="16"/>
      <c r="RBA139" s="16"/>
      <c r="RBB139" s="16"/>
      <c r="RBC139" s="16"/>
      <c r="RBD139" s="16"/>
      <c r="RBE139" s="16"/>
      <c r="RBF139" s="16"/>
      <c r="RBG139" s="16"/>
      <c r="RBH139" s="16"/>
      <c r="RBI139" s="16"/>
      <c r="RBJ139" s="16"/>
      <c r="RBK139" s="16"/>
      <c r="RBL139" s="16"/>
      <c r="RBM139" s="16"/>
      <c r="RBN139" s="16"/>
      <c r="RBO139" s="16"/>
      <c r="RBP139" s="16"/>
      <c r="RBQ139" s="16"/>
      <c r="RBR139" s="16"/>
      <c r="RBS139" s="16"/>
      <c r="RBT139" s="16"/>
      <c r="RBU139" s="16"/>
      <c r="RBV139" s="16"/>
      <c r="RBW139" s="16"/>
      <c r="RBX139" s="16"/>
      <c r="RBY139" s="16"/>
      <c r="RBZ139" s="16"/>
      <c r="RCA139" s="16"/>
      <c r="RCB139" s="16"/>
      <c r="RCC139" s="16"/>
      <c r="RCD139" s="16"/>
      <c r="RCE139" s="16"/>
      <c r="RCF139" s="16"/>
      <c r="RCG139" s="16"/>
      <c r="RCH139" s="16"/>
      <c r="RCI139" s="16"/>
      <c r="RCJ139" s="16"/>
      <c r="RCK139" s="16"/>
      <c r="RCL139" s="16"/>
      <c r="RCM139" s="16"/>
      <c r="RCN139" s="16"/>
      <c r="RCO139" s="16"/>
      <c r="RCP139" s="16"/>
      <c r="RCQ139" s="16"/>
      <c r="RCR139" s="16"/>
      <c r="RCS139" s="16"/>
      <c r="RCT139" s="16"/>
      <c r="RCU139" s="16"/>
      <c r="RCV139" s="16"/>
      <c r="RCW139" s="16"/>
      <c r="RCX139" s="16"/>
      <c r="RCY139" s="16"/>
      <c r="RCZ139" s="16"/>
      <c r="RDA139" s="16"/>
      <c r="RDB139" s="16"/>
      <c r="RDC139" s="16"/>
      <c r="RDD139" s="16"/>
      <c r="RDE139" s="16"/>
      <c r="RDF139" s="16"/>
      <c r="RDG139" s="16"/>
      <c r="RDH139" s="16"/>
      <c r="RDI139" s="16"/>
      <c r="RDJ139" s="16"/>
      <c r="RDK139" s="16"/>
      <c r="RDL139" s="16"/>
      <c r="RDM139" s="16"/>
      <c r="RDN139" s="16"/>
      <c r="RDO139" s="16"/>
      <c r="RDP139" s="16"/>
      <c r="RDQ139" s="16"/>
      <c r="RDR139" s="16"/>
      <c r="RDS139" s="16"/>
      <c r="RDT139" s="16"/>
      <c r="RDU139" s="16"/>
      <c r="RDV139" s="16"/>
      <c r="RDW139" s="16"/>
      <c r="RDX139" s="16"/>
      <c r="RDY139" s="16"/>
      <c r="RDZ139" s="16"/>
      <c r="REA139" s="16"/>
      <c r="REB139" s="16"/>
      <c r="REC139" s="16"/>
      <c r="RED139" s="16"/>
      <c r="REE139" s="16"/>
      <c r="REF139" s="16"/>
      <c r="REG139" s="16"/>
      <c r="REH139" s="16"/>
      <c r="REI139" s="16"/>
      <c r="REJ139" s="16"/>
      <c r="REK139" s="16"/>
      <c r="REL139" s="16"/>
      <c r="REM139" s="16"/>
      <c r="REN139" s="16"/>
      <c r="REO139" s="16"/>
      <c r="REP139" s="16"/>
      <c r="REQ139" s="16"/>
      <c r="RER139" s="16"/>
      <c r="RES139" s="16"/>
      <c r="RET139" s="16"/>
      <c r="REU139" s="16"/>
      <c r="REV139" s="16"/>
      <c r="REW139" s="16"/>
      <c r="REX139" s="16"/>
      <c r="REY139" s="16"/>
      <c r="REZ139" s="16"/>
      <c r="RFA139" s="16"/>
      <c r="RFB139" s="16"/>
      <c r="RFC139" s="16"/>
      <c r="RFD139" s="16"/>
      <c r="RFE139" s="16"/>
      <c r="RFF139" s="16"/>
      <c r="RFG139" s="16"/>
      <c r="RFH139" s="16"/>
      <c r="RFI139" s="16"/>
      <c r="RFJ139" s="16"/>
      <c r="RFK139" s="16"/>
      <c r="RFL139" s="16"/>
      <c r="RFM139" s="16"/>
      <c r="RFN139" s="16"/>
      <c r="RFO139" s="16"/>
      <c r="RFP139" s="16"/>
      <c r="RFQ139" s="16"/>
      <c r="RFR139" s="16"/>
      <c r="RFS139" s="16"/>
      <c r="RFT139" s="16"/>
      <c r="RFU139" s="16"/>
      <c r="RFV139" s="16"/>
      <c r="RFW139" s="16"/>
      <c r="RFX139" s="16"/>
      <c r="RFY139" s="16"/>
      <c r="RFZ139" s="16"/>
      <c r="RGA139" s="16"/>
      <c r="RGB139" s="16"/>
      <c r="RGC139" s="16"/>
      <c r="RGD139" s="16"/>
      <c r="RGE139" s="16"/>
      <c r="RGF139" s="16"/>
      <c r="RGG139" s="16"/>
      <c r="RGH139" s="16"/>
      <c r="RGI139" s="16"/>
      <c r="RGJ139" s="16"/>
      <c r="RGK139" s="16"/>
      <c r="RGL139" s="16"/>
      <c r="RGM139" s="16"/>
      <c r="RGN139" s="16"/>
      <c r="RGO139" s="16"/>
      <c r="RGP139" s="16"/>
      <c r="RGQ139" s="16"/>
      <c r="RGR139" s="16"/>
      <c r="RGS139" s="16"/>
      <c r="RGT139" s="16"/>
      <c r="RGU139" s="16"/>
      <c r="RGV139" s="16"/>
      <c r="RGW139" s="16"/>
      <c r="RGX139" s="16"/>
      <c r="RGY139" s="16"/>
      <c r="RGZ139" s="16"/>
      <c r="RHA139" s="16"/>
      <c r="RHB139" s="16"/>
      <c r="RHC139" s="16"/>
      <c r="RHD139" s="16"/>
      <c r="RHE139" s="16"/>
      <c r="RHF139" s="16"/>
      <c r="RHG139" s="16"/>
      <c r="RHH139" s="16"/>
      <c r="RHI139" s="16"/>
      <c r="RHJ139" s="16"/>
      <c r="RHK139" s="16"/>
      <c r="RHL139" s="16"/>
      <c r="RHM139" s="16"/>
      <c r="RHN139" s="16"/>
      <c r="RHO139" s="16"/>
      <c r="RHP139" s="16"/>
      <c r="RHQ139" s="16"/>
      <c r="RHR139" s="16"/>
      <c r="RHS139" s="16"/>
      <c r="RHT139" s="16"/>
      <c r="RHU139" s="16"/>
      <c r="RHV139" s="16"/>
      <c r="RHW139" s="16"/>
      <c r="RHX139" s="16"/>
      <c r="RHY139" s="16"/>
      <c r="RHZ139" s="16"/>
      <c r="RIA139" s="16"/>
      <c r="RIB139" s="16"/>
      <c r="RIC139" s="16"/>
      <c r="RID139" s="16"/>
      <c r="RIE139" s="16"/>
      <c r="RIF139" s="16"/>
      <c r="RIG139" s="16"/>
      <c r="RIH139" s="16"/>
      <c r="RII139" s="16"/>
      <c r="RIJ139" s="16"/>
      <c r="RIK139" s="16"/>
      <c r="RIL139" s="16"/>
      <c r="RIM139" s="16"/>
      <c r="RIN139" s="16"/>
      <c r="RIO139" s="16"/>
      <c r="RIP139" s="16"/>
      <c r="RIQ139" s="16"/>
      <c r="RIR139" s="16"/>
      <c r="RIS139" s="16"/>
      <c r="RIT139" s="16"/>
      <c r="RIU139" s="16"/>
      <c r="RIV139" s="16"/>
      <c r="RIW139" s="16"/>
      <c r="RIX139" s="16"/>
      <c r="RIY139" s="16"/>
      <c r="RIZ139" s="16"/>
      <c r="RJA139" s="16"/>
      <c r="RJB139" s="16"/>
      <c r="RJC139" s="16"/>
      <c r="RJD139" s="16"/>
      <c r="RJE139" s="16"/>
      <c r="RJF139" s="16"/>
      <c r="RJG139" s="16"/>
      <c r="RJH139" s="16"/>
      <c r="RJI139" s="16"/>
      <c r="RJJ139" s="16"/>
      <c r="RJK139" s="16"/>
      <c r="RJL139" s="16"/>
      <c r="RJM139" s="16"/>
      <c r="RJN139" s="16"/>
      <c r="RJO139" s="16"/>
      <c r="RJP139" s="16"/>
      <c r="RJQ139" s="16"/>
      <c r="RJR139" s="16"/>
      <c r="RJS139" s="16"/>
      <c r="RJT139" s="16"/>
      <c r="RJU139" s="16"/>
      <c r="RJV139" s="16"/>
      <c r="RJW139" s="16"/>
      <c r="RJX139" s="16"/>
      <c r="RJY139" s="16"/>
      <c r="RJZ139" s="16"/>
      <c r="RKA139" s="16"/>
      <c r="RKB139" s="16"/>
      <c r="RKC139" s="16"/>
      <c r="RKD139" s="16"/>
      <c r="RKE139" s="16"/>
      <c r="RKF139" s="16"/>
      <c r="RKG139" s="16"/>
      <c r="RKH139" s="16"/>
      <c r="RKI139" s="16"/>
      <c r="RKJ139" s="16"/>
      <c r="RKK139" s="16"/>
      <c r="RKL139" s="16"/>
      <c r="RKM139" s="16"/>
      <c r="RKN139" s="16"/>
      <c r="RKO139" s="16"/>
      <c r="RKP139" s="16"/>
      <c r="RKQ139" s="16"/>
      <c r="RKR139" s="16"/>
      <c r="RKS139" s="16"/>
      <c r="RKT139" s="16"/>
      <c r="RKU139" s="16"/>
      <c r="RKV139" s="16"/>
      <c r="RKW139" s="16"/>
      <c r="RKX139" s="16"/>
      <c r="RKY139" s="16"/>
      <c r="RKZ139" s="16"/>
      <c r="RLA139" s="16"/>
      <c r="RLB139" s="16"/>
      <c r="RLC139" s="16"/>
      <c r="RLD139" s="16"/>
      <c r="RLE139" s="16"/>
      <c r="RLF139" s="16"/>
      <c r="RLG139" s="16"/>
      <c r="RLH139" s="16"/>
      <c r="RLI139" s="16"/>
      <c r="RLJ139" s="16"/>
      <c r="RLK139" s="16"/>
      <c r="RLL139" s="16"/>
      <c r="RLM139" s="16"/>
      <c r="RLN139" s="16"/>
      <c r="RLO139" s="16"/>
      <c r="RLP139" s="16"/>
      <c r="RLQ139" s="16"/>
      <c r="RLR139" s="16"/>
      <c r="RLS139" s="16"/>
      <c r="RLT139" s="16"/>
      <c r="RLU139" s="16"/>
      <c r="RLV139" s="16"/>
      <c r="RLW139" s="16"/>
      <c r="RLX139" s="16"/>
      <c r="RLY139" s="16"/>
      <c r="RLZ139" s="16"/>
      <c r="RMA139" s="16"/>
      <c r="RMB139" s="16"/>
      <c r="RMC139" s="16"/>
      <c r="RMD139" s="16"/>
      <c r="RME139" s="16"/>
      <c r="RMF139" s="16"/>
      <c r="RMG139" s="16"/>
      <c r="RMH139" s="16"/>
      <c r="RMI139" s="16"/>
      <c r="RMJ139" s="16"/>
      <c r="RMK139" s="16"/>
      <c r="RML139" s="16"/>
      <c r="RMM139" s="16"/>
      <c r="RMN139" s="16"/>
      <c r="RMO139" s="16"/>
      <c r="RMP139" s="16"/>
      <c r="RMQ139" s="16"/>
      <c r="RMR139" s="16"/>
      <c r="RMS139" s="16"/>
      <c r="RMT139" s="16"/>
      <c r="RMU139" s="16"/>
      <c r="RMV139" s="16"/>
      <c r="RMW139" s="16"/>
      <c r="RMX139" s="16"/>
      <c r="RMY139" s="16"/>
      <c r="RMZ139" s="16"/>
      <c r="RNA139" s="16"/>
      <c r="RNB139" s="16"/>
      <c r="RNC139" s="16"/>
      <c r="RND139" s="16"/>
      <c r="RNE139" s="16"/>
      <c r="RNF139" s="16"/>
      <c r="RNG139" s="16"/>
      <c r="RNH139" s="16"/>
      <c r="RNI139" s="16"/>
      <c r="RNJ139" s="16"/>
      <c r="RNK139" s="16"/>
      <c r="RNL139" s="16"/>
      <c r="RNM139" s="16"/>
      <c r="RNN139" s="16"/>
      <c r="RNO139" s="16"/>
      <c r="RNP139" s="16"/>
      <c r="RNQ139" s="16"/>
      <c r="RNR139" s="16"/>
      <c r="RNS139" s="16"/>
      <c r="RNT139" s="16"/>
      <c r="RNU139" s="16"/>
      <c r="RNV139" s="16"/>
      <c r="RNW139" s="16"/>
      <c r="RNX139" s="16"/>
      <c r="RNY139" s="16"/>
      <c r="RNZ139" s="16"/>
      <c r="ROA139" s="16"/>
      <c r="ROB139" s="16"/>
      <c r="ROC139" s="16"/>
      <c r="ROD139" s="16"/>
      <c r="ROE139" s="16"/>
      <c r="ROF139" s="16"/>
      <c r="ROG139" s="16"/>
      <c r="ROH139" s="16"/>
      <c r="ROI139" s="16"/>
      <c r="ROJ139" s="16"/>
      <c r="ROK139" s="16"/>
      <c r="ROL139" s="16"/>
      <c r="ROM139" s="16"/>
      <c r="RON139" s="16"/>
      <c r="ROO139" s="16"/>
      <c r="ROP139" s="16"/>
      <c r="ROQ139" s="16"/>
      <c r="ROR139" s="16"/>
      <c r="ROS139" s="16"/>
      <c r="ROT139" s="16"/>
      <c r="ROU139" s="16"/>
      <c r="ROV139" s="16"/>
      <c r="ROW139" s="16"/>
      <c r="ROX139" s="16"/>
      <c r="ROY139" s="16"/>
      <c r="ROZ139" s="16"/>
      <c r="RPA139" s="16"/>
      <c r="RPB139" s="16"/>
      <c r="RPC139" s="16"/>
      <c r="RPD139" s="16"/>
      <c r="RPE139" s="16"/>
      <c r="RPF139" s="16"/>
      <c r="RPG139" s="16"/>
      <c r="RPH139" s="16"/>
      <c r="RPI139" s="16"/>
      <c r="RPJ139" s="16"/>
      <c r="RPK139" s="16"/>
      <c r="RPL139" s="16"/>
      <c r="RPM139" s="16"/>
      <c r="RPN139" s="16"/>
      <c r="RPO139" s="16"/>
      <c r="RPP139" s="16"/>
      <c r="RPQ139" s="16"/>
      <c r="RPR139" s="16"/>
      <c r="RPS139" s="16"/>
      <c r="RPT139" s="16"/>
      <c r="RPU139" s="16"/>
      <c r="RPV139" s="16"/>
      <c r="RPW139" s="16"/>
      <c r="RPX139" s="16"/>
      <c r="RPY139" s="16"/>
      <c r="RPZ139" s="16"/>
      <c r="RQA139" s="16"/>
      <c r="RQB139" s="16"/>
      <c r="RQC139" s="16"/>
      <c r="RQD139" s="16"/>
      <c r="RQE139" s="16"/>
      <c r="RQF139" s="16"/>
      <c r="RQG139" s="16"/>
      <c r="RQH139" s="16"/>
      <c r="RQI139" s="16"/>
      <c r="RQJ139" s="16"/>
      <c r="RQK139" s="16"/>
      <c r="RQL139" s="16"/>
      <c r="RQM139" s="16"/>
      <c r="RQN139" s="16"/>
      <c r="RQO139" s="16"/>
      <c r="RQP139" s="16"/>
      <c r="RQQ139" s="16"/>
      <c r="RQR139" s="16"/>
      <c r="RQS139" s="16"/>
      <c r="RQT139" s="16"/>
      <c r="RQU139" s="16"/>
      <c r="RQV139" s="16"/>
      <c r="RQW139" s="16"/>
      <c r="RQX139" s="16"/>
      <c r="RQY139" s="16"/>
      <c r="RQZ139" s="16"/>
      <c r="RRA139" s="16"/>
      <c r="RRB139" s="16"/>
      <c r="RRC139" s="16"/>
      <c r="RRD139" s="16"/>
      <c r="RRE139" s="16"/>
      <c r="RRF139" s="16"/>
      <c r="RRG139" s="16"/>
      <c r="RRH139" s="16"/>
      <c r="RRI139" s="16"/>
      <c r="RRJ139" s="16"/>
      <c r="RRK139" s="16"/>
      <c r="RRL139" s="16"/>
      <c r="RRM139" s="16"/>
      <c r="RRN139" s="16"/>
      <c r="RRO139" s="16"/>
      <c r="RRP139" s="16"/>
      <c r="RRQ139" s="16"/>
      <c r="RRR139" s="16"/>
      <c r="RRS139" s="16"/>
      <c r="RRT139" s="16"/>
      <c r="RRU139" s="16"/>
      <c r="RRV139" s="16"/>
      <c r="RRW139" s="16"/>
      <c r="RRX139" s="16"/>
      <c r="RRY139" s="16"/>
      <c r="RRZ139" s="16"/>
      <c r="RSA139" s="16"/>
      <c r="RSB139" s="16"/>
      <c r="RSC139" s="16"/>
      <c r="RSD139" s="16"/>
      <c r="RSE139" s="16"/>
      <c r="RSF139" s="16"/>
      <c r="RSG139" s="16"/>
      <c r="RSH139" s="16"/>
      <c r="RSI139" s="16"/>
      <c r="RSJ139" s="16"/>
      <c r="RSK139" s="16"/>
      <c r="RSL139" s="16"/>
      <c r="RSM139" s="16"/>
      <c r="RSN139" s="16"/>
      <c r="RSO139" s="16"/>
      <c r="RSP139" s="16"/>
      <c r="RSQ139" s="16"/>
      <c r="RSR139" s="16"/>
      <c r="RSS139" s="16"/>
      <c r="RST139" s="16"/>
      <c r="RSU139" s="16"/>
      <c r="RSV139" s="16"/>
      <c r="RSW139" s="16"/>
      <c r="RSX139" s="16"/>
      <c r="RSY139" s="16"/>
      <c r="RSZ139" s="16"/>
      <c r="RTA139" s="16"/>
      <c r="RTB139" s="16"/>
      <c r="RTC139" s="16"/>
      <c r="RTD139" s="16"/>
      <c r="RTE139" s="16"/>
      <c r="RTF139" s="16"/>
      <c r="RTG139" s="16"/>
      <c r="RTH139" s="16"/>
      <c r="RTI139" s="16"/>
      <c r="RTJ139" s="16"/>
      <c r="RTK139" s="16"/>
      <c r="RTL139" s="16"/>
      <c r="RTM139" s="16"/>
      <c r="RTN139" s="16"/>
      <c r="RTO139" s="16"/>
      <c r="RTP139" s="16"/>
      <c r="RTQ139" s="16"/>
      <c r="RTR139" s="16"/>
      <c r="RTS139" s="16"/>
      <c r="RTT139" s="16"/>
      <c r="RTU139" s="16"/>
      <c r="RTV139" s="16"/>
      <c r="RTW139" s="16"/>
      <c r="RTX139" s="16"/>
      <c r="RTY139" s="16"/>
      <c r="RTZ139" s="16"/>
      <c r="RUA139" s="16"/>
      <c r="RUB139" s="16"/>
      <c r="RUC139" s="16"/>
      <c r="RUD139" s="16"/>
      <c r="RUE139" s="16"/>
      <c r="RUF139" s="16"/>
      <c r="RUG139" s="16"/>
      <c r="RUH139" s="16"/>
      <c r="RUI139" s="16"/>
      <c r="RUJ139" s="16"/>
      <c r="RUK139" s="16"/>
      <c r="RUL139" s="16"/>
      <c r="RUM139" s="16"/>
      <c r="RUN139" s="16"/>
      <c r="RUO139" s="16"/>
      <c r="RUP139" s="16"/>
      <c r="RUQ139" s="16"/>
      <c r="RUR139" s="16"/>
      <c r="RUS139" s="16"/>
      <c r="RUT139" s="16"/>
      <c r="RUU139" s="16"/>
      <c r="RUV139" s="16"/>
      <c r="RUW139" s="16"/>
      <c r="RUX139" s="16"/>
      <c r="RUY139" s="16"/>
      <c r="RUZ139" s="16"/>
      <c r="RVA139" s="16"/>
      <c r="RVB139" s="16"/>
      <c r="RVC139" s="16"/>
      <c r="RVD139" s="16"/>
      <c r="RVE139" s="16"/>
      <c r="RVF139" s="16"/>
      <c r="RVG139" s="16"/>
      <c r="RVH139" s="16"/>
      <c r="RVI139" s="16"/>
      <c r="RVJ139" s="16"/>
      <c r="RVK139" s="16"/>
      <c r="RVL139" s="16"/>
      <c r="RVM139" s="16"/>
      <c r="RVN139" s="16"/>
      <c r="RVO139" s="16"/>
      <c r="RVP139" s="16"/>
      <c r="RVQ139" s="16"/>
      <c r="RVR139" s="16"/>
      <c r="RVS139" s="16"/>
      <c r="RVT139" s="16"/>
      <c r="RVU139" s="16"/>
      <c r="RVV139" s="16"/>
      <c r="RVW139" s="16"/>
      <c r="RVX139" s="16"/>
      <c r="RVY139" s="16"/>
      <c r="RVZ139" s="16"/>
      <c r="RWA139" s="16"/>
      <c r="RWB139" s="16"/>
      <c r="RWC139" s="16"/>
      <c r="RWD139" s="16"/>
      <c r="RWE139" s="16"/>
      <c r="RWF139" s="16"/>
      <c r="RWG139" s="16"/>
      <c r="RWH139" s="16"/>
      <c r="RWI139" s="16"/>
      <c r="RWJ139" s="16"/>
      <c r="RWK139" s="16"/>
      <c r="RWL139" s="16"/>
      <c r="RWM139" s="16"/>
      <c r="RWN139" s="16"/>
      <c r="RWO139" s="16"/>
      <c r="RWP139" s="16"/>
      <c r="RWQ139" s="16"/>
      <c r="RWR139" s="16"/>
      <c r="RWS139" s="16"/>
      <c r="RWT139" s="16"/>
      <c r="RWU139" s="16"/>
      <c r="RWV139" s="16"/>
      <c r="RWW139" s="16"/>
      <c r="RWX139" s="16"/>
      <c r="RWY139" s="16"/>
      <c r="RWZ139" s="16"/>
      <c r="RXA139" s="16"/>
      <c r="RXB139" s="16"/>
      <c r="RXC139" s="16"/>
      <c r="RXD139" s="16"/>
      <c r="RXE139" s="16"/>
      <c r="RXF139" s="16"/>
      <c r="RXG139" s="16"/>
      <c r="RXH139" s="16"/>
      <c r="RXI139" s="16"/>
      <c r="RXJ139" s="16"/>
      <c r="RXK139" s="16"/>
      <c r="RXL139" s="16"/>
      <c r="RXM139" s="16"/>
      <c r="RXN139" s="16"/>
      <c r="RXO139" s="16"/>
      <c r="RXP139" s="16"/>
      <c r="RXQ139" s="16"/>
      <c r="RXR139" s="16"/>
      <c r="RXS139" s="16"/>
      <c r="RXT139" s="16"/>
      <c r="RXU139" s="16"/>
      <c r="RXV139" s="16"/>
      <c r="RXW139" s="16"/>
      <c r="RXX139" s="16"/>
      <c r="RXY139" s="16"/>
      <c r="RXZ139" s="16"/>
      <c r="RYA139" s="16"/>
      <c r="RYB139" s="16"/>
      <c r="RYC139" s="16"/>
      <c r="RYD139" s="16"/>
      <c r="RYE139" s="16"/>
      <c r="RYF139" s="16"/>
      <c r="RYG139" s="16"/>
      <c r="RYH139" s="16"/>
      <c r="RYI139" s="16"/>
      <c r="RYJ139" s="16"/>
      <c r="RYK139" s="16"/>
      <c r="RYL139" s="16"/>
      <c r="RYM139" s="16"/>
      <c r="RYN139" s="16"/>
      <c r="RYO139" s="16"/>
      <c r="RYP139" s="16"/>
      <c r="RYQ139" s="16"/>
      <c r="RYR139" s="16"/>
      <c r="RYS139" s="16"/>
      <c r="RYT139" s="16"/>
      <c r="RYU139" s="16"/>
      <c r="RYV139" s="16"/>
      <c r="RYW139" s="16"/>
      <c r="RYX139" s="16"/>
      <c r="RYY139" s="16"/>
      <c r="RYZ139" s="16"/>
      <c r="RZA139" s="16"/>
      <c r="RZB139" s="16"/>
      <c r="RZC139" s="16"/>
      <c r="RZD139" s="16"/>
      <c r="RZE139" s="16"/>
      <c r="RZF139" s="16"/>
      <c r="RZG139" s="16"/>
      <c r="RZH139" s="16"/>
      <c r="RZI139" s="16"/>
      <c r="RZJ139" s="16"/>
      <c r="RZK139" s="16"/>
      <c r="RZL139" s="16"/>
      <c r="RZM139" s="16"/>
      <c r="RZN139" s="16"/>
      <c r="RZO139" s="16"/>
      <c r="RZP139" s="16"/>
      <c r="RZQ139" s="16"/>
      <c r="RZR139" s="16"/>
      <c r="RZS139" s="16"/>
      <c r="RZT139" s="16"/>
      <c r="RZU139" s="16"/>
      <c r="RZV139" s="16"/>
      <c r="RZW139" s="16"/>
      <c r="RZX139" s="16"/>
      <c r="RZY139" s="16"/>
      <c r="RZZ139" s="16"/>
      <c r="SAA139" s="16"/>
      <c r="SAB139" s="16"/>
      <c r="SAC139" s="16"/>
      <c r="SAD139" s="16"/>
      <c r="SAE139" s="16"/>
      <c r="SAF139" s="16"/>
      <c r="SAG139" s="16"/>
      <c r="SAH139" s="16"/>
      <c r="SAI139" s="16"/>
      <c r="SAJ139" s="16"/>
      <c r="SAK139" s="16"/>
      <c r="SAL139" s="16"/>
      <c r="SAM139" s="16"/>
      <c r="SAN139" s="16"/>
      <c r="SAO139" s="16"/>
      <c r="SAP139" s="16"/>
      <c r="SAQ139" s="16"/>
      <c r="SAR139" s="16"/>
      <c r="SAS139" s="16"/>
      <c r="SAT139" s="16"/>
      <c r="SAU139" s="16"/>
      <c r="SAV139" s="16"/>
      <c r="SAW139" s="16"/>
      <c r="SAX139" s="16"/>
      <c r="SAY139" s="16"/>
      <c r="SAZ139" s="16"/>
      <c r="SBA139" s="16"/>
      <c r="SBB139" s="16"/>
      <c r="SBC139" s="16"/>
      <c r="SBD139" s="16"/>
      <c r="SBE139" s="16"/>
      <c r="SBF139" s="16"/>
      <c r="SBG139" s="16"/>
      <c r="SBH139" s="16"/>
      <c r="SBI139" s="16"/>
      <c r="SBJ139" s="16"/>
      <c r="SBK139" s="16"/>
      <c r="SBL139" s="16"/>
      <c r="SBM139" s="16"/>
      <c r="SBN139" s="16"/>
      <c r="SBO139" s="16"/>
      <c r="SBP139" s="16"/>
      <c r="SBQ139" s="16"/>
      <c r="SBR139" s="16"/>
      <c r="SBS139" s="16"/>
      <c r="SBT139" s="16"/>
      <c r="SBU139" s="16"/>
      <c r="SBV139" s="16"/>
      <c r="SBW139" s="16"/>
      <c r="SBX139" s="16"/>
      <c r="SBY139" s="16"/>
      <c r="SBZ139" s="16"/>
      <c r="SCA139" s="16"/>
      <c r="SCB139" s="16"/>
      <c r="SCC139" s="16"/>
      <c r="SCD139" s="16"/>
      <c r="SCE139" s="16"/>
      <c r="SCF139" s="16"/>
      <c r="SCG139" s="16"/>
      <c r="SCH139" s="16"/>
      <c r="SCI139" s="16"/>
      <c r="SCJ139" s="16"/>
      <c r="SCK139" s="16"/>
      <c r="SCL139" s="16"/>
      <c r="SCM139" s="16"/>
      <c r="SCN139" s="16"/>
      <c r="SCO139" s="16"/>
      <c r="SCP139" s="16"/>
      <c r="SCQ139" s="16"/>
      <c r="SCR139" s="16"/>
      <c r="SCS139" s="16"/>
      <c r="SCT139" s="16"/>
      <c r="SCU139" s="16"/>
      <c r="SCV139" s="16"/>
      <c r="SCW139" s="16"/>
      <c r="SCX139" s="16"/>
      <c r="SCY139" s="16"/>
      <c r="SCZ139" s="16"/>
      <c r="SDA139" s="16"/>
      <c r="SDB139" s="16"/>
      <c r="SDC139" s="16"/>
      <c r="SDD139" s="16"/>
      <c r="SDE139" s="16"/>
      <c r="SDF139" s="16"/>
      <c r="SDG139" s="16"/>
      <c r="SDH139" s="16"/>
      <c r="SDI139" s="16"/>
      <c r="SDJ139" s="16"/>
      <c r="SDK139" s="16"/>
      <c r="SDL139" s="16"/>
      <c r="SDM139" s="16"/>
      <c r="SDN139" s="16"/>
      <c r="SDO139" s="16"/>
      <c r="SDP139" s="16"/>
      <c r="SDQ139" s="16"/>
      <c r="SDR139" s="16"/>
      <c r="SDS139" s="16"/>
      <c r="SDT139" s="16"/>
      <c r="SDU139" s="16"/>
      <c r="SDV139" s="16"/>
      <c r="SDW139" s="16"/>
      <c r="SDX139" s="16"/>
      <c r="SDY139" s="16"/>
      <c r="SDZ139" s="16"/>
      <c r="SEA139" s="16"/>
      <c r="SEB139" s="16"/>
      <c r="SEC139" s="16"/>
      <c r="SED139" s="16"/>
      <c r="SEE139" s="16"/>
      <c r="SEF139" s="16"/>
      <c r="SEG139" s="16"/>
      <c r="SEH139" s="16"/>
      <c r="SEI139" s="16"/>
      <c r="SEJ139" s="16"/>
      <c r="SEK139" s="16"/>
      <c r="SEL139" s="16"/>
      <c r="SEM139" s="16"/>
      <c r="SEN139" s="16"/>
      <c r="SEO139" s="16"/>
      <c r="SEP139" s="16"/>
      <c r="SEQ139" s="16"/>
      <c r="SER139" s="16"/>
      <c r="SES139" s="16"/>
      <c r="SET139" s="16"/>
      <c r="SEU139" s="16"/>
      <c r="SEV139" s="16"/>
      <c r="SEW139" s="16"/>
      <c r="SEX139" s="16"/>
      <c r="SEY139" s="16"/>
      <c r="SEZ139" s="16"/>
      <c r="SFA139" s="16"/>
      <c r="SFB139" s="16"/>
      <c r="SFC139" s="16"/>
      <c r="SFD139" s="16"/>
      <c r="SFE139" s="16"/>
      <c r="SFF139" s="16"/>
      <c r="SFG139" s="16"/>
      <c r="SFH139" s="16"/>
      <c r="SFI139" s="16"/>
      <c r="SFJ139" s="16"/>
      <c r="SFK139" s="16"/>
      <c r="SFL139" s="16"/>
      <c r="SFM139" s="16"/>
      <c r="SFN139" s="16"/>
      <c r="SFO139" s="16"/>
      <c r="SFP139" s="16"/>
      <c r="SFQ139" s="16"/>
      <c r="SFR139" s="16"/>
      <c r="SFS139" s="16"/>
      <c r="SFT139" s="16"/>
      <c r="SFU139" s="16"/>
      <c r="SFV139" s="16"/>
      <c r="SFW139" s="16"/>
      <c r="SFX139" s="16"/>
      <c r="SFY139" s="16"/>
      <c r="SFZ139" s="16"/>
      <c r="SGA139" s="16"/>
      <c r="SGB139" s="16"/>
      <c r="SGC139" s="16"/>
      <c r="SGD139" s="16"/>
      <c r="SGE139" s="16"/>
      <c r="SGF139" s="16"/>
      <c r="SGG139" s="16"/>
      <c r="SGH139" s="16"/>
      <c r="SGI139" s="16"/>
      <c r="SGJ139" s="16"/>
      <c r="SGK139" s="16"/>
      <c r="SGL139" s="16"/>
      <c r="SGM139" s="16"/>
      <c r="SGN139" s="16"/>
      <c r="SGO139" s="16"/>
      <c r="SGP139" s="16"/>
      <c r="SGQ139" s="16"/>
      <c r="SGR139" s="16"/>
      <c r="SGS139" s="16"/>
      <c r="SGT139" s="16"/>
      <c r="SGU139" s="16"/>
      <c r="SGV139" s="16"/>
      <c r="SGW139" s="16"/>
      <c r="SGX139" s="16"/>
      <c r="SGY139" s="16"/>
      <c r="SGZ139" s="16"/>
      <c r="SHA139" s="16"/>
      <c r="SHB139" s="16"/>
      <c r="SHC139" s="16"/>
      <c r="SHD139" s="16"/>
      <c r="SHE139" s="16"/>
      <c r="SHF139" s="16"/>
      <c r="SHG139" s="16"/>
      <c r="SHH139" s="16"/>
      <c r="SHI139" s="16"/>
      <c r="SHJ139" s="16"/>
      <c r="SHK139" s="16"/>
      <c r="SHL139" s="16"/>
      <c r="SHM139" s="16"/>
      <c r="SHN139" s="16"/>
      <c r="SHO139" s="16"/>
      <c r="SHP139" s="16"/>
      <c r="SHQ139" s="16"/>
      <c r="SHR139" s="16"/>
      <c r="SHS139" s="16"/>
      <c r="SHT139" s="16"/>
      <c r="SHU139" s="16"/>
      <c r="SHV139" s="16"/>
      <c r="SHW139" s="16"/>
      <c r="SHX139" s="16"/>
      <c r="SHY139" s="16"/>
      <c r="SHZ139" s="16"/>
      <c r="SIA139" s="16"/>
      <c r="SIB139" s="16"/>
      <c r="SIC139" s="16"/>
      <c r="SID139" s="16"/>
      <c r="SIE139" s="16"/>
      <c r="SIF139" s="16"/>
      <c r="SIG139" s="16"/>
      <c r="SIH139" s="16"/>
      <c r="SII139" s="16"/>
      <c r="SIJ139" s="16"/>
      <c r="SIK139" s="16"/>
      <c r="SIL139" s="16"/>
      <c r="SIM139" s="16"/>
      <c r="SIN139" s="16"/>
      <c r="SIO139" s="16"/>
      <c r="SIP139" s="16"/>
      <c r="SIQ139" s="16"/>
      <c r="SIR139" s="16"/>
      <c r="SIS139" s="16"/>
      <c r="SIT139" s="16"/>
      <c r="SIU139" s="16"/>
      <c r="SIV139" s="16"/>
      <c r="SIW139" s="16"/>
      <c r="SIX139" s="16"/>
      <c r="SIY139" s="16"/>
      <c r="SIZ139" s="16"/>
      <c r="SJA139" s="16"/>
      <c r="SJB139" s="16"/>
      <c r="SJC139" s="16"/>
      <c r="SJD139" s="16"/>
      <c r="SJE139" s="16"/>
      <c r="SJF139" s="16"/>
      <c r="SJG139" s="16"/>
      <c r="SJH139" s="16"/>
      <c r="SJI139" s="16"/>
      <c r="SJJ139" s="16"/>
      <c r="SJK139" s="16"/>
      <c r="SJL139" s="16"/>
      <c r="SJM139" s="16"/>
      <c r="SJN139" s="16"/>
      <c r="SJO139" s="16"/>
      <c r="SJP139" s="16"/>
      <c r="SJQ139" s="16"/>
      <c r="SJR139" s="16"/>
      <c r="SJS139" s="16"/>
      <c r="SJT139" s="16"/>
      <c r="SJU139" s="16"/>
      <c r="SJV139" s="16"/>
      <c r="SJW139" s="16"/>
      <c r="SJX139" s="16"/>
      <c r="SJY139" s="16"/>
      <c r="SJZ139" s="16"/>
      <c r="SKA139" s="16"/>
      <c r="SKB139" s="16"/>
      <c r="SKC139" s="16"/>
      <c r="SKD139" s="16"/>
      <c r="SKE139" s="16"/>
      <c r="SKF139" s="16"/>
      <c r="SKG139" s="16"/>
      <c r="SKH139" s="16"/>
      <c r="SKI139" s="16"/>
      <c r="SKJ139" s="16"/>
      <c r="SKK139" s="16"/>
      <c r="SKL139" s="16"/>
      <c r="SKM139" s="16"/>
      <c r="SKN139" s="16"/>
      <c r="SKO139" s="16"/>
      <c r="SKP139" s="16"/>
      <c r="SKQ139" s="16"/>
      <c r="SKR139" s="16"/>
      <c r="SKS139" s="16"/>
      <c r="SKT139" s="16"/>
      <c r="SKU139" s="16"/>
      <c r="SKV139" s="16"/>
      <c r="SKW139" s="16"/>
      <c r="SKX139" s="16"/>
      <c r="SKY139" s="16"/>
      <c r="SKZ139" s="16"/>
      <c r="SLA139" s="16"/>
      <c r="SLB139" s="16"/>
      <c r="SLC139" s="16"/>
      <c r="SLD139" s="16"/>
      <c r="SLE139" s="16"/>
      <c r="SLF139" s="16"/>
      <c r="SLG139" s="16"/>
      <c r="SLH139" s="16"/>
      <c r="SLI139" s="16"/>
      <c r="SLJ139" s="16"/>
      <c r="SLK139" s="16"/>
      <c r="SLL139" s="16"/>
      <c r="SLM139" s="16"/>
      <c r="SLN139" s="16"/>
      <c r="SLO139" s="16"/>
      <c r="SLP139" s="16"/>
      <c r="SLQ139" s="16"/>
      <c r="SLR139" s="16"/>
      <c r="SLS139" s="16"/>
      <c r="SLT139" s="16"/>
      <c r="SLU139" s="16"/>
      <c r="SLV139" s="16"/>
      <c r="SLW139" s="16"/>
      <c r="SLX139" s="16"/>
      <c r="SLY139" s="16"/>
      <c r="SLZ139" s="16"/>
      <c r="SMA139" s="16"/>
      <c r="SMB139" s="16"/>
      <c r="SMC139" s="16"/>
      <c r="SMD139" s="16"/>
      <c r="SME139" s="16"/>
      <c r="SMF139" s="16"/>
      <c r="SMG139" s="16"/>
      <c r="SMH139" s="16"/>
      <c r="SMI139" s="16"/>
      <c r="SMJ139" s="16"/>
      <c r="SMK139" s="16"/>
      <c r="SML139" s="16"/>
      <c r="SMM139" s="16"/>
      <c r="SMN139" s="16"/>
      <c r="SMO139" s="16"/>
      <c r="SMP139" s="16"/>
      <c r="SMQ139" s="16"/>
      <c r="SMR139" s="16"/>
      <c r="SMS139" s="16"/>
      <c r="SMT139" s="16"/>
      <c r="SMU139" s="16"/>
      <c r="SMV139" s="16"/>
      <c r="SMW139" s="16"/>
      <c r="SMX139" s="16"/>
      <c r="SMY139" s="16"/>
      <c r="SMZ139" s="16"/>
      <c r="SNA139" s="16"/>
      <c r="SNB139" s="16"/>
      <c r="SNC139" s="16"/>
      <c r="SND139" s="16"/>
      <c r="SNE139" s="16"/>
      <c r="SNF139" s="16"/>
      <c r="SNG139" s="16"/>
      <c r="SNH139" s="16"/>
      <c r="SNI139" s="16"/>
      <c r="SNJ139" s="16"/>
      <c r="SNK139" s="16"/>
      <c r="SNL139" s="16"/>
      <c r="SNM139" s="16"/>
      <c r="SNN139" s="16"/>
      <c r="SNO139" s="16"/>
      <c r="SNP139" s="16"/>
      <c r="SNQ139" s="16"/>
      <c r="SNR139" s="16"/>
      <c r="SNS139" s="16"/>
      <c r="SNT139" s="16"/>
      <c r="SNU139" s="16"/>
      <c r="SNV139" s="16"/>
      <c r="SNW139" s="16"/>
      <c r="SNX139" s="16"/>
      <c r="SNY139" s="16"/>
      <c r="SNZ139" s="16"/>
      <c r="SOA139" s="16"/>
      <c r="SOB139" s="16"/>
      <c r="SOC139" s="16"/>
      <c r="SOD139" s="16"/>
      <c r="SOE139" s="16"/>
      <c r="SOF139" s="16"/>
      <c r="SOG139" s="16"/>
      <c r="SOH139" s="16"/>
      <c r="SOI139" s="16"/>
      <c r="SOJ139" s="16"/>
      <c r="SOK139" s="16"/>
      <c r="SOL139" s="16"/>
      <c r="SOM139" s="16"/>
      <c r="SON139" s="16"/>
      <c r="SOO139" s="16"/>
      <c r="SOP139" s="16"/>
      <c r="SOQ139" s="16"/>
      <c r="SOR139" s="16"/>
      <c r="SOS139" s="16"/>
      <c r="SOT139" s="16"/>
      <c r="SOU139" s="16"/>
      <c r="SOV139" s="16"/>
      <c r="SOW139" s="16"/>
      <c r="SOX139" s="16"/>
      <c r="SOY139" s="16"/>
      <c r="SOZ139" s="16"/>
      <c r="SPA139" s="16"/>
      <c r="SPB139" s="16"/>
      <c r="SPC139" s="16"/>
      <c r="SPD139" s="16"/>
      <c r="SPE139" s="16"/>
      <c r="SPF139" s="16"/>
      <c r="SPG139" s="16"/>
      <c r="SPH139" s="16"/>
      <c r="SPI139" s="16"/>
      <c r="SPJ139" s="16"/>
      <c r="SPK139" s="16"/>
      <c r="SPL139" s="16"/>
      <c r="SPM139" s="16"/>
      <c r="SPN139" s="16"/>
      <c r="SPO139" s="16"/>
      <c r="SPP139" s="16"/>
      <c r="SPQ139" s="16"/>
      <c r="SPR139" s="16"/>
      <c r="SPS139" s="16"/>
      <c r="SPT139" s="16"/>
      <c r="SPU139" s="16"/>
      <c r="SPV139" s="16"/>
      <c r="SPW139" s="16"/>
      <c r="SPX139" s="16"/>
      <c r="SPY139" s="16"/>
      <c r="SPZ139" s="16"/>
      <c r="SQA139" s="16"/>
      <c r="SQB139" s="16"/>
      <c r="SQC139" s="16"/>
      <c r="SQD139" s="16"/>
      <c r="SQE139" s="16"/>
      <c r="SQF139" s="16"/>
      <c r="SQG139" s="16"/>
      <c r="SQH139" s="16"/>
      <c r="SQI139" s="16"/>
      <c r="SQJ139" s="16"/>
      <c r="SQK139" s="16"/>
      <c r="SQL139" s="16"/>
      <c r="SQM139" s="16"/>
      <c r="SQN139" s="16"/>
      <c r="SQO139" s="16"/>
      <c r="SQP139" s="16"/>
      <c r="SQQ139" s="16"/>
      <c r="SQR139" s="16"/>
      <c r="SQS139" s="16"/>
      <c r="SQT139" s="16"/>
      <c r="SQU139" s="16"/>
      <c r="SQV139" s="16"/>
      <c r="SQW139" s="16"/>
      <c r="SQX139" s="16"/>
      <c r="SQY139" s="16"/>
      <c r="SQZ139" s="16"/>
      <c r="SRA139" s="16"/>
      <c r="SRB139" s="16"/>
      <c r="SRC139" s="16"/>
      <c r="SRD139" s="16"/>
      <c r="SRE139" s="16"/>
      <c r="SRF139" s="16"/>
      <c r="SRG139" s="16"/>
      <c r="SRH139" s="16"/>
      <c r="SRI139" s="16"/>
      <c r="SRJ139" s="16"/>
      <c r="SRK139" s="16"/>
      <c r="SRL139" s="16"/>
      <c r="SRM139" s="16"/>
      <c r="SRN139" s="16"/>
      <c r="SRO139" s="16"/>
      <c r="SRP139" s="16"/>
      <c r="SRQ139" s="16"/>
      <c r="SRR139" s="16"/>
      <c r="SRS139" s="16"/>
      <c r="SRT139" s="16"/>
      <c r="SRU139" s="16"/>
      <c r="SRV139" s="16"/>
      <c r="SRW139" s="16"/>
      <c r="SRX139" s="16"/>
      <c r="SRY139" s="16"/>
      <c r="SRZ139" s="16"/>
      <c r="SSA139" s="16"/>
      <c r="SSB139" s="16"/>
      <c r="SSC139" s="16"/>
      <c r="SSD139" s="16"/>
      <c r="SSE139" s="16"/>
      <c r="SSF139" s="16"/>
      <c r="SSG139" s="16"/>
      <c r="SSH139" s="16"/>
      <c r="SSI139" s="16"/>
      <c r="SSJ139" s="16"/>
      <c r="SSK139" s="16"/>
      <c r="SSL139" s="16"/>
      <c r="SSM139" s="16"/>
      <c r="SSN139" s="16"/>
      <c r="SSO139" s="16"/>
      <c r="SSP139" s="16"/>
      <c r="SSQ139" s="16"/>
      <c r="SSR139" s="16"/>
      <c r="SSS139" s="16"/>
      <c r="SST139" s="16"/>
      <c r="SSU139" s="16"/>
      <c r="SSV139" s="16"/>
      <c r="SSW139" s="16"/>
      <c r="SSX139" s="16"/>
      <c r="SSY139" s="16"/>
      <c r="SSZ139" s="16"/>
      <c r="STA139" s="16"/>
      <c r="STB139" s="16"/>
      <c r="STC139" s="16"/>
      <c r="STD139" s="16"/>
      <c r="STE139" s="16"/>
      <c r="STF139" s="16"/>
      <c r="STG139" s="16"/>
      <c r="STH139" s="16"/>
      <c r="STI139" s="16"/>
      <c r="STJ139" s="16"/>
      <c r="STK139" s="16"/>
      <c r="STL139" s="16"/>
      <c r="STM139" s="16"/>
      <c r="STN139" s="16"/>
      <c r="STO139" s="16"/>
      <c r="STP139" s="16"/>
      <c r="STQ139" s="16"/>
      <c r="STR139" s="16"/>
      <c r="STS139" s="16"/>
      <c r="STT139" s="16"/>
      <c r="STU139" s="16"/>
      <c r="STV139" s="16"/>
      <c r="STW139" s="16"/>
      <c r="STX139" s="16"/>
      <c r="STY139" s="16"/>
      <c r="STZ139" s="16"/>
      <c r="SUA139" s="16"/>
      <c r="SUB139" s="16"/>
      <c r="SUC139" s="16"/>
      <c r="SUD139" s="16"/>
      <c r="SUE139" s="16"/>
      <c r="SUF139" s="16"/>
      <c r="SUG139" s="16"/>
      <c r="SUH139" s="16"/>
      <c r="SUI139" s="16"/>
      <c r="SUJ139" s="16"/>
      <c r="SUK139" s="16"/>
      <c r="SUL139" s="16"/>
      <c r="SUM139" s="16"/>
      <c r="SUN139" s="16"/>
      <c r="SUO139" s="16"/>
      <c r="SUP139" s="16"/>
      <c r="SUQ139" s="16"/>
      <c r="SUR139" s="16"/>
      <c r="SUS139" s="16"/>
      <c r="SUT139" s="16"/>
      <c r="SUU139" s="16"/>
      <c r="SUV139" s="16"/>
      <c r="SUW139" s="16"/>
      <c r="SUX139" s="16"/>
      <c r="SUY139" s="16"/>
      <c r="SUZ139" s="16"/>
      <c r="SVA139" s="16"/>
      <c r="SVB139" s="16"/>
      <c r="SVC139" s="16"/>
      <c r="SVD139" s="16"/>
      <c r="SVE139" s="16"/>
      <c r="SVF139" s="16"/>
      <c r="SVG139" s="16"/>
      <c r="SVH139" s="16"/>
      <c r="SVI139" s="16"/>
      <c r="SVJ139" s="16"/>
      <c r="SVK139" s="16"/>
      <c r="SVL139" s="16"/>
      <c r="SVM139" s="16"/>
      <c r="SVN139" s="16"/>
      <c r="SVO139" s="16"/>
      <c r="SVP139" s="16"/>
      <c r="SVQ139" s="16"/>
      <c r="SVR139" s="16"/>
      <c r="SVS139" s="16"/>
      <c r="SVT139" s="16"/>
      <c r="SVU139" s="16"/>
      <c r="SVV139" s="16"/>
      <c r="SVW139" s="16"/>
      <c r="SVX139" s="16"/>
      <c r="SVY139" s="16"/>
      <c r="SVZ139" s="16"/>
      <c r="SWA139" s="16"/>
      <c r="SWB139" s="16"/>
      <c r="SWC139" s="16"/>
      <c r="SWD139" s="16"/>
      <c r="SWE139" s="16"/>
      <c r="SWF139" s="16"/>
      <c r="SWG139" s="16"/>
      <c r="SWH139" s="16"/>
      <c r="SWI139" s="16"/>
      <c r="SWJ139" s="16"/>
      <c r="SWK139" s="16"/>
      <c r="SWL139" s="16"/>
      <c r="SWM139" s="16"/>
      <c r="SWN139" s="16"/>
      <c r="SWO139" s="16"/>
      <c r="SWP139" s="16"/>
      <c r="SWQ139" s="16"/>
      <c r="SWR139" s="16"/>
      <c r="SWS139" s="16"/>
      <c r="SWT139" s="16"/>
      <c r="SWU139" s="16"/>
      <c r="SWV139" s="16"/>
      <c r="SWW139" s="16"/>
      <c r="SWX139" s="16"/>
      <c r="SWY139" s="16"/>
      <c r="SWZ139" s="16"/>
      <c r="SXA139" s="16"/>
      <c r="SXB139" s="16"/>
      <c r="SXC139" s="16"/>
      <c r="SXD139" s="16"/>
      <c r="SXE139" s="16"/>
      <c r="SXF139" s="16"/>
      <c r="SXG139" s="16"/>
      <c r="SXH139" s="16"/>
      <c r="SXI139" s="16"/>
      <c r="SXJ139" s="16"/>
      <c r="SXK139" s="16"/>
      <c r="SXL139" s="16"/>
      <c r="SXM139" s="16"/>
      <c r="SXN139" s="16"/>
      <c r="SXO139" s="16"/>
      <c r="SXP139" s="16"/>
      <c r="SXQ139" s="16"/>
      <c r="SXR139" s="16"/>
      <c r="SXS139" s="16"/>
      <c r="SXT139" s="16"/>
      <c r="SXU139" s="16"/>
      <c r="SXV139" s="16"/>
      <c r="SXW139" s="16"/>
      <c r="SXX139" s="16"/>
      <c r="SXY139" s="16"/>
      <c r="SXZ139" s="16"/>
      <c r="SYA139" s="16"/>
      <c r="SYB139" s="16"/>
      <c r="SYC139" s="16"/>
      <c r="SYD139" s="16"/>
      <c r="SYE139" s="16"/>
      <c r="SYF139" s="16"/>
      <c r="SYG139" s="16"/>
      <c r="SYH139" s="16"/>
      <c r="SYI139" s="16"/>
      <c r="SYJ139" s="16"/>
      <c r="SYK139" s="16"/>
      <c r="SYL139" s="16"/>
      <c r="SYM139" s="16"/>
      <c r="SYN139" s="16"/>
      <c r="SYO139" s="16"/>
      <c r="SYP139" s="16"/>
      <c r="SYQ139" s="16"/>
      <c r="SYR139" s="16"/>
      <c r="SYS139" s="16"/>
      <c r="SYT139" s="16"/>
      <c r="SYU139" s="16"/>
      <c r="SYV139" s="16"/>
      <c r="SYW139" s="16"/>
      <c r="SYX139" s="16"/>
      <c r="SYY139" s="16"/>
      <c r="SYZ139" s="16"/>
      <c r="SZA139" s="16"/>
      <c r="SZB139" s="16"/>
      <c r="SZC139" s="16"/>
      <c r="SZD139" s="16"/>
      <c r="SZE139" s="16"/>
      <c r="SZF139" s="16"/>
      <c r="SZG139" s="16"/>
      <c r="SZH139" s="16"/>
      <c r="SZI139" s="16"/>
      <c r="SZJ139" s="16"/>
      <c r="SZK139" s="16"/>
      <c r="SZL139" s="16"/>
      <c r="SZM139" s="16"/>
      <c r="SZN139" s="16"/>
      <c r="SZO139" s="16"/>
      <c r="SZP139" s="16"/>
      <c r="SZQ139" s="16"/>
      <c r="SZR139" s="16"/>
      <c r="SZS139" s="16"/>
      <c r="SZT139" s="16"/>
      <c r="SZU139" s="16"/>
      <c r="SZV139" s="16"/>
      <c r="SZW139" s="16"/>
      <c r="SZX139" s="16"/>
      <c r="SZY139" s="16"/>
      <c r="SZZ139" s="16"/>
      <c r="TAA139" s="16"/>
      <c r="TAB139" s="16"/>
      <c r="TAC139" s="16"/>
      <c r="TAD139" s="16"/>
      <c r="TAE139" s="16"/>
      <c r="TAF139" s="16"/>
      <c r="TAG139" s="16"/>
      <c r="TAH139" s="16"/>
      <c r="TAI139" s="16"/>
      <c r="TAJ139" s="16"/>
      <c r="TAK139" s="16"/>
      <c r="TAL139" s="16"/>
      <c r="TAM139" s="16"/>
      <c r="TAN139" s="16"/>
      <c r="TAO139" s="16"/>
      <c r="TAP139" s="16"/>
      <c r="TAQ139" s="16"/>
      <c r="TAR139" s="16"/>
      <c r="TAS139" s="16"/>
      <c r="TAT139" s="16"/>
      <c r="TAU139" s="16"/>
      <c r="TAV139" s="16"/>
      <c r="TAW139" s="16"/>
      <c r="TAX139" s="16"/>
      <c r="TAY139" s="16"/>
      <c r="TAZ139" s="16"/>
      <c r="TBA139" s="16"/>
      <c r="TBB139" s="16"/>
      <c r="TBC139" s="16"/>
      <c r="TBD139" s="16"/>
      <c r="TBE139" s="16"/>
      <c r="TBF139" s="16"/>
      <c r="TBG139" s="16"/>
      <c r="TBH139" s="16"/>
      <c r="TBI139" s="16"/>
      <c r="TBJ139" s="16"/>
      <c r="TBK139" s="16"/>
      <c r="TBL139" s="16"/>
      <c r="TBM139" s="16"/>
      <c r="TBN139" s="16"/>
      <c r="TBO139" s="16"/>
      <c r="TBP139" s="16"/>
      <c r="TBQ139" s="16"/>
      <c r="TBR139" s="16"/>
      <c r="TBS139" s="16"/>
      <c r="TBT139" s="16"/>
      <c r="TBU139" s="16"/>
      <c r="TBV139" s="16"/>
      <c r="TBW139" s="16"/>
      <c r="TBX139" s="16"/>
      <c r="TBY139" s="16"/>
      <c r="TBZ139" s="16"/>
      <c r="TCA139" s="16"/>
      <c r="TCB139" s="16"/>
      <c r="TCC139" s="16"/>
      <c r="TCD139" s="16"/>
      <c r="TCE139" s="16"/>
      <c r="TCF139" s="16"/>
      <c r="TCG139" s="16"/>
      <c r="TCH139" s="16"/>
      <c r="TCI139" s="16"/>
      <c r="TCJ139" s="16"/>
      <c r="TCK139" s="16"/>
      <c r="TCL139" s="16"/>
      <c r="TCM139" s="16"/>
      <c r="TCN139" s="16"/>
      <c r="TCO139" s="16"/>
      <c r="TCP139" s="16"/>
      <c r="TCQ139" s="16"/>
      <c r="TCR139" s="16"/>
      <c r="TCS139" s="16"/>
      <c r="TCT139" s="16"/>
      <c r="TCU139" s="16"/>
      <c r="TCV139" s="16"/>
      <c r="TCW139" s="16"/>
      <c r="TCX139" s="16"/>
      <c r="TCY139" s="16"/>
      <c r="TCZ139" s="16"/>
      <c r="TDA139" s="16"/>
      <c r="TDB139" s="16"/>
      <c r="TDC139" s="16"/>
      <c r="TDD139" s="16"/>
      <c r="TDE139" s="16"/>
      <c r="TDF139" s="16"/>
      <c r="TDG139" s="16"/>
      <c r="TDH139" s="16"/>
      <c r="TDI139" s="16"/>
      <c r="TDJ139" s="16"/>
      <c r="TDK139" s="16"/>
      <c r="TDL139" s="16"/>
      <c r="TDM139" s="16"/>
      <c r="TDN139" s="16"/>
      <c r="TDO139" s="16"/>
      <c r="TDP139" s="16"/>
      <c r="TDQ139" s="16"/>
      <c r="TDR139" s="16"/>
      <c r="TDS139" s="16"/>
      <c r="TDT139" s="16"/>
      <c r="TDU139" s="16"/>
      <c r="TDV139" s="16"/>
      <c r="TDW139" s="16"/>
      <c r="TDX139" s="16"/>
      <c r="TDY139" s="16"/>
      <c r="TDZ139" s="16"/>
      <c r="TEA139" s="16"/>
      <c r="TEB139" s="16"/>
      <c r="TEC139" s="16"/>
      <c r="TED139" s="16"/>
      <c r="TEE139" s="16"/>
      <c r="TEF139" s="16"/>
      <c r="TEG139" s="16"/>
      <c r="TEH139" s="16"/>
      <c r="TEI139" s="16"/>
      <c r="TEJ139" s="16"/>
      <c r="TEK139" s="16"/>
      <c r="TEL139" s="16"/>
      <c r="TEM139" s="16"/>
      <c r="TEN139" s="16"/>
      <c r="TEO139" s="16"/>
      <c r="TEP139" s="16"/>
      <c r="TEQ139" s="16"/>
      <c r="TER139" s="16"/>
      <c r="TES139" s="16"/>
      <c r="TET139" s="16"/>
      <c r="TEU139" s="16"/>
      <c r="TEV139" s="16"/>
      <c r="TEW139" s="16"/>
      <c r="TEX139" s="16"/>
      <c r="TEY139" s="16"/>
      <c r="TEZ139" s="16"/>
      <c r="TFA139" s="16"/>
      <c r="TFB139" s="16"/>
      <c r="TFC139" s="16"/>
      <c r="TFD139" s="16"/>
      <c r="TFE139" s="16"/>
      <c r="TFF139" s="16"/>
      <c r="TFG139" s="16"/>
      <c r="TFH139" s="16"/>
      <c r="TFI139" s="16"/>
      <c r="TFJ139" s="16"/>
      <c r="TFK139" s="16"/>
      <c r="TFL139" s="16"/>
      <c r="TFM139" s="16"/>
      <c r="TFN139" s="16"/>
      <c r="TFO139" s="16"/>
      <c r="TFP139" s="16"/>
      <c r="TFQ139" s="16"/>
      <c r="TFR139" s="16"/>
      <c r="TFS139" s="16"/>
      <c r="TFT139" s="16"/>
      <c r="TFU139" s="16"/>
      <c r="TFV139" s="16"/>
      <c r="TFW139" s="16"/>
      <c r="TFX139" s="16"/>
      <c r="TFY139" s="16"/>
      <c r="TFZ139" s="16"/>
      <c r="TGA139" s="16"/>
      <c r="TGB139" s="16"/>
      <c r="TGC139" s="16"/>
      <c r="TGD139" s="16"/>
      <c r="TGE139" s="16"/>
      <c r="TGF139" s="16"/>
      <c r="TGG139" s="16"/>
      <c r="TGH139" s="16"/>
      <c r="TGI139" s="16"/>
      <c r="TGJ139" s="16"/>
      <c r="TGK139" s="16"/>
      <c r="TGL139" s="16"/>
      <c r="TGM139" s="16"/>
      <c r="TGN139" s="16"/>
      <c r="TGO139" s="16"/>
      <c r="TGP139" s="16"/>
      <c r="TGQ139" s="16"/>
      <c r="TGR139" s="16"/>
      <c r="TGS139" s="16"/>
      <c r="TGT139" s="16"/>
      <c r="TGU139" s="16"/>
      <c r="TGV139" s="16"/>
      <c r="TGW139" s="16"/>
      <c r="TGX139" s="16"/>
      <c r="TGY139" s="16"/>
      <c r="TGZ139" s="16"/>
      <c r="THA139" s="16"/>
      <c r="THB139" s="16"/>
      <c r="THC139" s="16"/>
      <c r="THD139" s="16"/>
      <c r="THE139" s="16"/>
      <c r="THF139" s="16"/>
      <c r="THG139" s="16"/>
      <c r="THH139" s="16"/>
      <c r="THI139" s="16"/>
      <c r="THJ139" s="16"/>
      <c r="THK139" s="16"/>
      <c r="THL139" s="16"/>
      <c r="THM139" s="16"/>
      <c r="THN139" s="16"/>
      <c r="THO139" s="16"/>
      <c r="THP139" s="16"/>
      <c r="THQ139" s="16"/>
      <c r="THR139" s="16"/>
      <c r="THS139" s="16"/>
      <c r="THT139" s="16"/>
      <c r="THU139" s="16"/>
      <c r="THV139" s="16"/>
      <c r="THW139" s="16"/>
      <c r="THX139" s="16"/>
      <c r="THY139" s="16"/>
      <c r="THZ139" s="16"/>
      <c r="TIA139" s="16"/>
      <c r="TIB139" s="16"/>
      <c r="TIC139" s="16"/>
      <c r="TID139" s="16"/>
      <c r="TIE139" s="16"/>
      <c r="TIF139" s="16"/>
      <c r="TIG139" s="16"/>
      <c r="TIH139" s="16"/>
      <c r="TII139" s="16"/>
      <c r="TIJ139" s="16"/>
      <c r="TIK139" s="16"/>
      <c r="TIL139" s="16"/>
      <c r="TIM139" s="16"/>
      <c r="TIN139" s="16"/>
      <c r="TIO139" s="16"/>
      <c r="TIP139" s="16"/>
      <c r="TIQ139" s="16"/>
      <c r="TIR139" s="16"/>
      <c r="TIS139" s="16"/>
      <c r="TIT139" s="16"/>
      <c r="TIU139" s="16"/>
      <c r="TIV139" s="16"/>
      <c r="TIW139" s="16"/>
      <c r="TIX139" s="16"/>
      <c r="TIY139" s="16"/>
      <c r="TIZ139" s="16"/>
      <c r="TJA139" s="16"/>
      <c r="TJB139" s="16"/>
      <c r="TJC139" s="16"/>
      <c r="TJD139" s="16"/>
      <c r="TJE139" s="16"/>
      <c r="TJF139" s="16"/>
      <c r="TJG139" s="16"/>
      <c r="TJH139" s="16"/>
      <c r="TJI139" s="16"/>
      <c r="TJJ139" s="16"/>
      <c r="TJK139" s="16"/>
      <c r="TJL139" s="16"/>
      <c r="TJM139" s="16"/>
      <c r="TJN139" s="16"/>
      <c r="TJO139" s="16"/>
      <c r="TJP139" s="16"/>
      <c r="TJQ139" s="16"/>
      <c r="TJR139" s="16"/>
      <c r="TJS139" s="16"/>
      <c r="TJT139" s="16"/>
      <c r="TJU139" s="16"/>
      <c r="TJV139" s="16"/>
      <c r="TJW139" s="16"/>
      <c r="TJX139" s="16"/>
      <c r="TJY139" s="16"/>
      <c r="TJZ139" s="16"/>
      <c r="TKA139" s="16"/>
      <c r="TKB139" s="16"/>
      <c r="TKC139" s="16"/>
      <c r="TKD139" s="16"/>
      <c r="TKE139" s="16"/>
      <c r="TKF139" s="16"/>
      <c r="TKG139" s="16"/>
      <c r="TKH139" s="16"/>
      <c r="TKI139" s="16"/>
      <c r="TKJ139" s="16"/>
      <c r="TKK139" s="16"/>
      <c r="TKL139" s="16"/>
      <c r="TKM139" s="16"/>
      <c r="TKN139" s="16"/>
      <c r="TKO139" s="16"/>
      <c r="TKP139" s="16"/>
      <c r="TKQ139" s="16"/>
      <c r="TKR139" s="16"/>
      <c r="TKS139" s="16"/>
      <c r="TKT139" s="16"/>
      <c r="TKU139" s="16"/>
      <c r="TKV139" s="16"/>
      <c r="TKW139" s="16"/>
      <c r="TKX139" s="16"/>
      <c r="TKY139" s="16"/>
      <c r="TKZ139" s="16"/>
      <c r="TLA139" s="16"/>
      <c r="TLB139" s="16"/>
      <c r="TLC139" s="16"/>
      <c r="TLD139" s="16"/>
      <c r="TLE139" s="16"/>
      <c r="TLF139" s="16"/>
      <c r="TLG139" s="16"/>
      <c r="TLH139" s="16"/>
      <c r="TLI139" s="16"/>
      <c r="TLJ139" s="16"/>
      <c r="TLK139" s="16"/>
      <c r="TLL139" s="16"/>
      <c r="TLM139" s="16"/>
      <c r="TLN139" s="16"/>
      <c r="TLO139" s="16"/>
      <c r="TLP139" s="16"/>
      <c r="TLQ139" s="16"/>
      <c r="TLR139" s="16"/>
      <c r="TLS139" s="16"/>
      <c r="TLT139" s="16"/>
      <c r="TLU139" s="16"/>
      <c r="TLV139" s="16"/>
      <c r="TLW139" s="16"/>
      <c r="TLX139" s="16"/>
      <c r="TLY139" s="16"/>
      <c r="TLZ139" s="16"/>
      <c r="TMA139" s="16"/>
      <c r="TMB139" s="16"/>
      <c r="TMC139" s="16"/>
      <c r="TMD139" s="16"/>
      <c r="TME139" s="16"/>
      <c r="TMF139" s="16"/>
      <c r="TMG139" s="16"/>
      <c r="TMH139" s="16"/>
      <c r="TMI139" s="16"/>
      <c r="TMJ139" s="16"/>
      <c r="TMK139" s="16"/>
      <c r="TML139" s="16"/>
      <c r="TMM139" s="16"/>
      <c r="TMN139" s="16"/>
      <c r="TMO139" s="16"/>
      <c r="TMP139" s="16"/>
      <c r="TMQ139" s="16"/>
      <c r="TMR139" s="16"/>
      <c r="TMS139" s="16"/>
      <c r="TMT139" s="16"/>
      <c r="TMU139" s="16"/>
      <c r="TMV139" s="16"/>
      <c r="TMW139" s="16"/>
      <c r="TMX139" s="16"/>
      <c r="TMY139" s="16"/>
      <c r="TMZ139" s="16"/>
      <c r="TNA139" s="16"/>
      <c r="TNB139" s="16"/>
      <c r="TNC139" s="16"/>
      <c r="TND139" s="16"/>
      <c r="TNE139" s="16"/>
      <c r="TNF139" s="16"/>
      <c r="TNG139" s="16"/>
      <c r="TNH139" s="16"/>
      <c r="TNI139" s="16"/>
      <c r="TNJ139" s="16"/>
      <c r="TNK139" s="16"/>
      <c r="TNL139" s="16"/>
      <c r="TNM139" s="16"/>
      <c r="TNN139" s="16"/>
      <c r="TNO139" s="16"/>
      <c r="TNP139" s="16"/>
      <c r="TNQ139" s="16"/>
      <c r="TNR139" s="16"/>
      <c r="TNS139" s="16"/>
      <c r="TNT139" s="16"/>
      <c r="TNU139" s="16"/>
      <c r="TNV139" s="16"/>
      <c r="TNW139" s="16"/>
      <c r="TNX139" s="16"/>
      <c r="TNY139" s="16"/>
      <c r="TNZ139" s="16"/>
      <c r="TOA139" s="16"/>
      <c r="TOB139" s="16"/>
      <c r="TOC139" s="16"/>
      <c r="TOD139" s="16"/>
      <c r="TOE139" s="16"/>
      <c r="TOF139" s="16"/>
      <c r="TOG139" s="16"/>
      <c r="TOH139" s="16"/>
      <c r="TOI139" s="16"/>
      <c r="TOJ139" s="16"/>
      <c r="TOK139" s="16"/>
      <c r="TOL139" s="16"/>
      <c r="TOM139" s="16"/>
      <c r="TON139" s="16"/>
      <c r="TOO139" s="16"/>
      <c r="TOP139" s="16"/>
      <c r="TOQ139" s="16"/>
      <c r="TOR139" s="16"/>
      <c r="TOS139" s="16"/>
      <c r="TOT139" s="16"/>
      <c r="TOU139" s="16"/>
      <c r="TOV139" s="16"/>
      <c r="TOW139" s="16"/>
      <c r="TOX139" s="16"/>
      <c r="TOY139" s="16"/>
      <c r="TOZ139" s="16"/>
      <c r="TPA139" s="16"/>
      <c r="TPB139" s="16"/>
      <c r="TPC139" s="16"/>
      <c r="TPD139" s="16"/>
      <c r="TPE139" s="16"/>
      <c r="TPF139" s="16"/>
      <c r="TPG139" s="16"/>
      <c r="TPH139" s="16"/>
      <c r="TPI139" s="16"/>
      <c r="TPJ139" s="16"/>
      <c r="TPK139" s="16"/>
      <c r="TPL139" s="16"/>
      <c r="TPM139" s="16"/>
      <c r="TPN139" s="16"/>
      <c r="TPO139" s="16"/>
      <c r="TPP139" s="16"/>
      <c r="TPQ139" s="16"/>
      <c r="TPR139" s="16"/>
      <c r="TPS139" s="16"/>
      <c r="TPT139" s="16"/>
      <c r="TPU139" s="16"/>
      <c r="TPV139" s="16"/>
      <c r="TPW139" s="16"/>
      <c r="TPX139" s="16"/>
      <c r="TPY139" s="16"/>
      <c r="TPZ139" s="16"/>
      <c r="TQA139" s="16"/>
      <c r="TQB139" s="16"/>
      <c r="TQC139" s="16"/>
      <c r="TQD139" s="16"/>
      <c r="TQE139" s="16"/>
      <c r="TQF139" s="16"/>
      <c r="TQG139" s="16"/>
      <c r="TQH139" s="16"/>
      <c r="TQI139" s="16"/>
      <c r="TQJ139" s="16"/>
      <c r="TQK139" s="16"/>
      <c r="TQL139" s="16"/>
      <c r="TQM139" s="16"/>
      <c r="TQN139" s="16"/>
      <c r="TQO139" s="16"/>
      <c r="TQP139" s="16"/>
      <c r="TQQ139" s="16"/>
      <c r="TQR139" s="16"/>
      <c r="TQS139" s="16"/>
      <c r="TQT139" s="16"/>
      <c r="TQU139" s="16"/>
      <c r="TQV139" s="16"/>
      <c r="TQW139" s="16"/>
      <c r="TQX139" s="16"/>
      <c r="TQY139" s="16"/>
      <c r="TQZ139" s="16"/>
      <c r="TRA139" s="16"/>
      <c r="TRB139" s="16"/>
      <c r="TRC139" s="16"/>
      <c r="TRD139" s="16"/>
      <c r="TRE139" s="16"/>
      <c r="TRF139" s="16"/>
      <c r="TRG139" s="16"/>
      <c r="TRH139" s="16"/>
      <c r="TRI139" s="16"/>
      <c r="TRJ139" s="16"/>
      <c r="TRK139" s="16"/>
      <c r="TRL139" s="16"/>
      <c r="TRM139" s="16"/>
      <c r="TRN139" s="16"/>
      <c r="TRO139" s="16"/>
      <c r="TRP139" s="16"/>
      <c r="TRQ139" s="16"/>
      <c r="TRR139" s="16"/>
      <c r="TRS139" s="16"/>
      <c r="TRT139" s="16"/>
      <c r="TRU139" s="16"/>
      <c r="TRV139" s="16"/>
      <c r="TRW139" s="16"/>
      <c r="TRX139" s="16"/>
      <c r="TRY139" s="16"/>
      <c r="TRZ139" s="16"/>
      <c r="TSA139" s="16"/>
      <c r="TSB139" s="16"/>
      <c r="TSC139" s="16"/>
      <c r="TSD139" s="16"/>
      <c r="TSE139" s="16"/>
      <c r="TSF139" s="16"/>
      <c r="TSG139" s="16"/>
      <c r="TSH139" s="16"/>
      <c r="TSI139" s="16"/>
      <c r="TSJ139" s="16"/>
      <c r="TSK139" s="16"/>
      <c r="TSL139" s="16"/>
      <c r="TSM139" s="16"/>
      <c r="TSN139" s="16"/>
      <c r="TSO139" s="16"/>
      <c r="TSP139" s="16"/>
      <c r="TSQ139" s="16"/>
      <c r="TSR139" s="16"/>
      <c r="TSS139" s="16"/>
      <c r="TST139" s="16"/>
      <c r="TSU139" s="16"/>
      <c r="TSV139" s="16"/>
      <c r="TSW139" s="16"/>
      <c r="TSX139" s="16"/>
      <c r="TSY139" s="16"/>
      <c r="TSZ139" s="16"/>
      <c r="TTA139" s="16"/>
      <c r="TTB139" s="16"/>
      <c r="TTC139" s="16"/>
      <c r="TTD139" s="16"/>
      <c r="TTE139" s="16"/>
      <c r="TTF139" s="16"/>
      <c r="TTG139" s="16"/>
      <c r="TTH139" s="16"/>
      <c r="TTI139" s="16"/>
      <c r="TTJ139" s="16"/>
      <c r="TTK139" s="16"/>
      <c r="TTL139" s="16"/>
      <c r="TTM139" s="16"/>
      <c r="TTN139" s="16"/>
      <c r="TTO139" s="16"/>
      <c r="TTP139" s="16"/>
      <c r="TTQ139" s="16"/>
      <c r="TTR139" s="16"/>
      <c r="TTS139" s="16"/>
      <c r="TTT139" s="16"/>
      <c r="TTU139" s="16"/>
      <c r="TTV139" s="16"/>
      <c r="TTW139" s="16"/>
      <c r="TTX139" s="16"/>
      <c r="TTY139" s="16"/>
      <c r="TTZ139" s="16"/>
      <c r="TUA139" s="16"/>
      <c r="TUB139" s="16"/>
      <c r="TUC139" s="16"/>
      <c r="TUD139" s="16"/>
      <c r="TUE139" s="16"/>
      <c r="TUF139" s="16"/>
      <c r="TUG139" s="16"/>
      <c r="TUH139" s="16"/>
      <c r="TUI139" s="16"/>
      <c r="TUJ139" s="16"/>
      <c r="TUK139" s="16"/>
      <c r="TUL139" s="16"/>
      <c r="TUM139" s="16"/>
      <c r="TUN139" s="16"/>
      <c r="TUO139" s="16"/>
      <c r="TUP139" s="16"/>
      <c r="TUQ139" s="16"/>
      <c r="TUR139" s="16"/>
      <c r="TUS139" s="16"/>
      <c r="TUT139" s="16"/>
      <c r="TUU139" s="16"/>
      <c r="TUV139" s="16"/>
      <c r="TUW139" s="16"/>
      <c r="TUX139" s="16"/>
      <c r="TUY139" s="16"/>
      <c r="TUZ139" s="16"/>
      <c r="TVA139" s="16"/>
      <c r="TVB139" s="16"/>
      <c r="TVC139" s="16"/>
      <c r="TVD139" s="16"/>
      <c r="TVE139" s="16"/>
      <c r="TVF139" s="16"/>
      <c r="TVG139" s="16"/>
      <c r="TVH139" s="16"/>
      <c r="TVI139" s="16"/>
      <c r="TVJ139" s="16"/>
      <c r="TVK139" s="16"/>
      <c r="TVL139" s="16"/>
      <c r="TVM139" s="16"/>
      <c r="TVN139" s="16"/>
      <c r="TVO139" s="16"/>
      <c r="TVP139" s="16"/>
      <c r="TVQ139" s="16"/>
      <c r="TVR139" s="16"/>
      <c r="TVS139" s="16"/>
      <c r="TVT139" s="16"/>
      <c r="TVU139" s="16"/>
      <c r="TVV139" s="16"/>
      <c r="TVW139" s="16"/>
      <c r="TVX139" s="16"/>
      <c r="TVY139" s="16"/>
      <c r="TVZ139" s="16"/>
      <c r="TWA139" s="16"/>
      <c r="TWB139" s="16"/>
      <c r="TWC139" s="16"/>
      <c r="TWD139" s="16"/>
      <c r="TWE139" s="16"/>
      <c r="TWF139" s="16"/>
      <c r="TWG139" s="16"/>
      <c r="TWH139" s="16"/>
      <c r="TWI139" s="16"/>
      <c r="TWJ139" s="16"/>
      <c r="TWK139" s="16"/>
      <c r="TWL139" s="16"/>
      <c r="TWM139" s="16"/>
      <c r="TWN139" s="16"/>
      <c r="TWO139" s="16"/>
      <c r="TWP139" s="16"/>
      <c r="TWQ139" s="16"/>
      <c r="TWR139" s="16"/>
      <c r="TWS139" s="16"/>
      <c r="TWT139" s="16"/>
      <c r="TWU139" s="16"/>
      <c r="TWV139" s="16"/>
      <c r="TWW139" s="16"/>
      <c r="TWX139" s="16"/>
      <c r="TWY139" s="16"/>
      <c r="TWZ139" s="16"/>
      <c r="TXA139" s="16"/>
      <c r="TXB139" s="16"/>
      <c r="TXC139" s="16"/>
      <c r="TXD139" s="16"/>
      <c r="TXE139" s="16"/>
      <c r="TXF139" s="16"/>
      <c r="TXG139" s="16"/>
      <c r="TXH139" s="16"/>
      <c r="TXI139" s="16"/>
      <c r="TXJ139" s="16"/>
      <c r="TXK139" s="16"/>
      <c r="TXL139" s="16"/>
      <c r="TXM139" s="16"/>
      <c r="TXN139" s="16"/>
      <c r="TXO139" s="16"/>
      <c r="TXP139" s="16"/>
      <c r="TXQ139" s="16"/>
      <c r="TXR139" s="16"/>
      <c r="TXS139" s="16"/>
      <c r="TXT139" s="16"/>
      <c r="TXU139" s="16"/>
      <c r="TXV139" s="16"/>
      <c r="TXW139" s="16"/>
      <c r="TXX139" s="16"/>
      <c r="TXY139" s="16"/>
      <c r="TXZ139" s="16"/>
      <c r="TYA139" s="16"/>
      <c r="TYB139" s="16"/>
      <c r="TYC139" s="16"/>
      <c r="TYD139" s="16"/>
      <c r="TYE139" s="16"/>
      <c r="TYF139" s="16"/>
      <c r="TYG139" s="16"/>
      <c r="TYH139" s="16"/>
      <c r="TYI139" s="16"/>
      <c r="TYJ139" s="16"/>
      <c r="TYK139" s="16"/>
      <c r="TYL139" s="16"/>
      <c r="TYM139" s="16"/>
      <c r="TYN139" s="16"/>
      <c r="TYO139" s="16"/>
      <c r="TYP139" s="16"/>
      <c r="TYQ139" s="16"/>
      <c r="TYR139" s="16"/>
      <c r="TYS139" s="16"/>
      <c r="TYT139" s="16"/>
      <c r="TYU139" s="16"/>
      <c r="TYV139" s="16"/>
      <c r="TYW139" s="16"/>
      <c r="TYX139" s="16"/>
      <c r="TYY139" s="16"/>
      <c r="TYZ139" s="16"/>
      <c r="TZA139" s="16"/>
      <c r="TZB139" s="16"/>
      <c r="TZC139" s="16"/>
      <c r="TZD139" s="16"/>
      <c r="TZE139" s="16"/>
      <c r="TZF139" s="16"/>
      <c r="TZG139" s="16"/>
      <c r="TZH139" s="16"/>
      <c r="TZI139" s="16"/>
      <c r="TZJ139" s="16"/>
      <c r="TZK139" s="16"/>
      <c r="TZL139" s="16"/>
      <c r="TZM139" s="16"/>
      <c r="TZN139" s="16"/>
      <c r="TZO139" s="16"/>
      <c r="TZP139" s="16"/>
      <c r="TZQ139" s="16"/>
      <c r="TZR139" s="16"/>
      <c r="TZS139" s="16"/>
      <c r="TZT139" s="16"/>
      <c r="TZU139" s="16"/>
      <c r="TZV139" s="16"/>
      <c r="TZW139" s="16"/>
      <c r="TZX139" s="16"/>
      <c r="TZY139" s="16"/>
      <c r="TZZ139" s="16"/>
      <c r="UAA139" s="16"/>
      <c r="UAB139" s="16"/>
      <c r="UAC139" s="16"/>
      <c r="UAD139" s="16"/>
      <c r="UAE139" s="16"/>
      <c r="UAF139" s="16"/>
      <c r="UAG139" s="16"/>
      <c r="UAH139" s="16"/>
      <c r="UAI139" s="16"/>
      <c r="UAJ139" s="16"/>
      <c r="UAK139" s="16"/>
      <c r="UAL139" s="16"/>
      <c r="UAM139" s="16"/>
      <c r="UAN139" s="16"/>
      <c r="UAO139" s="16"/>
      <c r="UAP139" s="16"/>
      <c r="UAQ139" s="16"/>
      <c r="UAR139" s="16"/>
      <c r="UAS139" s="16"/>
      <c r="UAT139" s="16"/>
      <c r="UAU139" s="16"/>
      <c r="UAV139" s="16"/>
      <c r="UAW139" s="16"/>
      <c r="UAX139" s="16"/>
      <c r="UAY139" s="16"/>
      <c r="UAZ139" s="16"/>
      <c r="UBA139" s="16"/>
      <c r="UBB139" s="16"/>
      <c r="UBC139" s="16"/>
      <c r="UBD139" s="16"/>
      <c r="UBE139" s="16"/>
      <c r="UBF139" s="16"/>
      <c r="UBG139" s="16"/>
      <c r="UBH139" s="16"/>
      <c r="UBI139" s="16"/>
      <c r="UBJ139" s="16"/>
      <c r="UBK139" s="16"/>
      <c r="UBL139" s="16"/>
      <c r="UBM139" s="16"/>
      <c r="UBN139" s="16"/>
      <c r="UBO139" s="16"/>
      <c r="UBP139" s="16"/>
      <c r="UBQ139" s="16"/>
      <c r="UBR139" s="16"/>
      <c r="UBS139" s="16"/>
      <c r="UBT139" s="16"/>
      <c r="UBU139" s="16"/>
      <c r="UBV139" s="16"/>
      <c r="UBW139" s="16"/>
      <c r="UBX139" s="16"/>
      <c r="UBY139" s="16"/>
      <c r="UBZ139" s="16"/>
      <c r="UCA139" s="16"/>
      <c r="UCB139" s="16"/>
      <c r="UCC139" s="16"/>
      <c r="UCD139" s="16"/>
      <c r="UCE139" s="16"/>
      <c r="UCF139" s="16"/>
      <c r="UCG139" s="16"/>
      <c r="UCH139" s="16"/>
      <c r="UCI139" s="16"/>
      <c r="UCJ139" s="16"/>
      <c r="UCK139" s="16"/>
      <c r="UCL139" s="16"/>
      <c r="UCM139" s="16"/>
      <c r="UCN139" s="16"/>
      <c r="UCO139" s="16"/>
      <c r="UCP139" s="16"/>
      <c r="UCQ139" s="16"/>
      <c r="UCR139" s="16"/>
      <c r="UCS139" s="16"/>
      <c r="UCT139" s="16"/>
      <c r="UCU139" s="16"/>
      <c r="UCV139" s="16"/>
      <c r="UCW139" s="16"/>
      <c r="UCX139" s="16"/>
      <c r="UCY139" s="16"/>
      <c r="UCZ139" s="16"/>
      <c r="UDA139" s="16"/>
      <c r="UDB139" s="16"/>
      <c r="UDC139" s="16"/>
      <c r="UDD139" s="16"/>
      <c r="UDE139" s="16"/>
      <c r="UDF139" s="16"/>
      <c r="UDG139" s="16"/>
      <c r="UDH139" s="16"/>
      <c r="UDI139" s="16"/>
      <c r="UDJ139" s="16"/>
      <c r="UDK139" s="16"/>
      <c r="UDL139" s="16"/>
      <c r="UDM139" s="16"/>
      <c r="UDN139" s="16"/>
      <c r="UDO139" s="16"/>
      <c r="UDP139" s="16"/>
      <c r="UDQ139" s="16"/>
      <c r="UDR139" s="16"/>
      <c r="UDS139" s="16"/>
      <c r="UDT139" s="16"/>
      <c r="UDU139" s="16"/>
      <c r="UDV139" s="16"/>
      <c r="UDW139" s="16"/>
      <c r="UDX139" s="16"/>
      <c r="UDY139" s="16"/>
      <c r="UDZ139" s="16"/>
      <c r="UEA139" s="16"/>
      <c r="UEB139" s="16"/>
      <c r="UEC139" s="16"/>
      <c r="UED139" s="16"/>
      <c r="UEE139" s="16"/>
      <c r="UEF139" s="16"/>
      <c r="UEG139" s="16"/>
      <c r="UEH139" s="16"/>
      <c r="UEI139" s="16"/>
      <c r="UEJ139" s="16"/>
      <c r="UEK139" s="16"/>
      <c r="UEL139" s="16"/>
      <c r="UEM139" s="16"/>
      <c r="UEN139" s="16"/>
      <c r="UEO139" s="16"/>
      <c r="UEP139" s="16"/>
      <c r="UEQ139" s="16"/>
      <c r="UER139" s="16"/>
      <c r="UES139" s="16"/>
      <c r="UET139" s="16"/>
      <c r="UEU139" s="16"/>
      <c r="UEV139" s="16"/>
      <c r="UEW139" s="16"/>
      <c r="UEX139" s="16"/>
      <c r="UEY139" s="16"/>
      <c r="UEZ139" s="16"/>
      <c r="UFA139" s="16"/>
      <c r="UFB139" s="16"/>
      <c r="UFC139" s="16"/>
      <c r="UFD139" s="16"/>
      <c r="UFE139" s="16"/>
      <c r="UFF139" s="16"/>
      <c r="UFG139" s="16"/>
      <c r="UFH139" s="16"/>
      <c r="UFI139" s="16"/>
      <c r="UFJ139" s="16"/>
      <c r="UFK139" s="16"/>
      <c r="UFL139" s="16"/>
      <c r="UFM139" s="16"/>
      <c r="UFN139" s="16"/>
      <c r="UFO139" s="16"/>
      <c r="UFP139" s="16"/>
      <c r="UFQ139" s="16"/>
      <c r="UFR139" s="16"/>
      <c r="UFS139" s="16"/>
      <c r="UFT139" s="16"/>
      <c r="UFU139" s="16"/>
      <c r="UFV139" s="16"/>
      <c r="UFW139" s="16"/>
      <c r="UFX139" s="16"/>
      <c r="UFY139" s="16"/>
      <c r="UFZ139" s="16"/>
      <c r="UGA139" s="16"/>
      <c r="UGB139" s="16"/>
      <c r="UGC139" s="16"/>
      <c r="UGD139" s="16"/>
      <c r="UGE139" s="16"/>
      <c r="UGF139" s="16"/>
      <c r="UGG139" s="16"/>
      <c r="UGH139" s="16"/>
      <c r="UGI139" s="16"/>
      <c r="UGJ139" s="16"/>
      <c r="UGK139" s="16"/>
      <c r="UGL139" s="16"/>
      <c r="UGM139" s="16"/>
      <c r="UGN139" s="16"/>
      <c r="UGO139" s="16"/>
      <c r="UGP139" s="16"/>
      <c r="UGQ139" s="16"/>
      <c r="UGR139" s="16"/>
      <c r="UGS139" s="16"/>
      <c r="UGT139" s="16"/>
      <c r="UGU139" s="16"/>
      <c r="UGV139" s="16"/>
      <c r="UGW139" s="16"/>
      <c r="UGX139" s="16"/>
      <c r="UGY139" s="16"/>
      <c r="UGZ139" s="16"/>
      <c r="UHA139" s="16"/>
      <c r="UHB139" s="16"/>
      <c r="UHC139" s="16"/>
      <c r="UHD139" s="16"/>
      <c r="UHE139" s="16"/>
      <c r="UHF139" s="16"/>
      <c r="UHG139" s="16"/>
      <c r="UHH139" s="16"/>
      <c r="UHI139" s="16"/>
      <c r="UHJ139" s="16"/>
      <c r="UHK139" s="16"/>
      <c r="UHL139" s="16"/>
      <c r="UHM139" s="16"/>
      <c r="UHN139" s="16"/>
      <c r="UHO139" s="16"/>
      <c r="UHP139" s="16"/>
      <c r="UHQ139" s="16"/>
      <c r="UHR139" s="16"/>
      <c r="UHS139" s="16"/>
      <c r="UHT139" s="16"/>
      <c r="UHU139" s="16"/>
      <c r="UHV139" s="16"/>
      <c r="UHW139" s="16"/>
      <c r="UHX139" s="16"/>
      <c r="UHY139" s="16"/>
      <c r="UHZ139" s="16"/>
      <c r="UIA139" s="16"/>
      <c r="UIB139" s="16"/>
      <c r="UIC139" s="16"/>
      <c r="UID139" s="16"/>
      <c r="UIE139" s="16"/>
      <c r="UIF139" s="16"/>
      <c r="UIG139" s="16"/>
      <c r="UIH139" s="16"/>
      <c r="UII139" s="16"/>
      <c r="UIJ139" s="16"/>
      <c r="UIK139" s="16"/>
      <c r="UIL139" s="16"/>
      <c r="UIM139" s="16"/>
      <c r="UIN139" s="16"/>
      <c r="UIO139" s="16"/>
      <c r="UIP139" s="16"/>
      <c r="UIQ139" s="16"/>
      <c r="UIR139" s="16"/>
      <c r="UIS139" s="16"/>
      <c r="UIT139" s="16"/>
      <c r="UIU139" s="16"/>
      <c r="UIV139" s="16"/>
      <c r="UIW139" s="16"/>
      <c r="UIX139" s="16"/>
      <c r="UIY139" s="16"/>
      <c r="UIZ139" s="16"/>
      <c r="UJA139" s="16"/>
      <c r="UJB139" s="16"/>
      <c r="UJC139" s="16"/>
      <c r="UJD139" s="16"/>
      <c r="UJE139" s="16"/>
      <c r="UJF139" s="16"/>
      <c r="UJG139" s="16"/>
      <c r="UJH139" s="16"/>
      <c r="UJI139" s="16"/>
      <c r="UJJ139" s="16"/>
      <c r="UJK139" s="16"/>
      <c r="UJL139" s="16"/>
      <c r="UJM139" s="16"/>
      <c r="UJN139" s="16"/>
      <c r="UJO139" s="16"/>
      <c r="UJP139" s="16"/>
      <c r="UJQ139" s="16"/>
      <c r="UJR139" s="16"/>
      <c r="UJS139" s="16"/>
      <c r="UJT139" s="16"/>
      <c r="UJU139" s="16"/>
      <c r="UJV139" s="16"/>
      <c r="UJW139" s="16"/>
      <c r="UJX139" s="16"/>
      <c r="UJY139" s="16"/>
      <c r="UJZ139" s="16"/>
      <c r="UKA139" s="16"/>
      <c r="UKB139" s="16"/>
      <c r="UKC139" s="16"/>
      <c r="UKD139" s="16"/>
      <c r="UKE139" s="16"/>
      <c r="UKF139" s="16"/>
      <c r="UKG139" s="16"/>
      <c r="UKH139" s="16"/>
      <c r="UKI139" s="16"/>
      <c r="UKJ139" s="16"/>
      <c r="UKK139" s="16"/>
      <c r="UKL139" s="16"/>
      <c r="UKM139" s="16"/>
      <c r="UKN139" s="16"/>
      <c r="UKO139" s="16"/>
      <c r="UKP139" s="16"/>
      <c r="UKQ139" s="16"/>
      <c r="UKR139" s="16"/>
      <c r="UKS139" s="16"/>
      <c r="UKT139" s="16"/>
      <c r="UKU139" s="16"/>
      <c r="UKV139" s="16"/>
      <c r="UKW139" s="16"/>
      <c r="UKX139" s="16"/>
      <c r="UKY139" s="16"/>
      <c r="UKZ139" s="16"/>
      <c r="ULA139" s="16"/>
      <c r="ULB139" s="16"/>
      <c r="ULC139" s="16"/>
      <c r="ULD139" s="16"/>
      <c r="ULE139" s="16"/>
      <c r="ULF139" s="16"/>
      <c r="ULG139" s="16"/>
      <c r="ULH139" s="16"/>
      <c r="ULI139" s="16"/>
      <c r="ULJ139" s="16"/>
      <c r="ULK139" s="16"/>
      <c r="ULL139" s="16"/>
      <c r="ULM139" s="16"/>
      <c r="ULN139" s="16"/>
      <c r="ULO139" s="16"/>
      <c r="ULP139" s="16"/>
      <c r="ULQ139" s="16"/>
      <c r="ULR139" s="16"/>
      <c r="ULS139" s="16"/>
      <c r="ULT139" s="16"/>
      <c r="ULU139" s="16"/>
      <c r="ULV139" s="16"/>
      <c r="ULW139" s="16"/>
      <c r="ULX139" s="16"/>
      <c r="ULY139" s="16"/>
      <c r="ULZ139" s="16"/>
      <c r="UMA139" s="16"/>
      <c r="UMB139" s="16"/>
      <c r="UMC139" s="16"/>
      <c r="UMD139" s="16"/>
      <c r="UME139" s="16"/>
      <c r="UMF139" s="16"/>
      <c r="UMG139" s="16"/>
      <c r="UMH139" s="16"/>
      <c r="UMI139" s="16"/>
      <c r="UMJ139" s="16"/>
      <c r="UMK139" s="16"/>
      <c r="UML139" s="16"/>
      <c r="UMM139" s="16"/>
      <c r="UMN139" s="16"/>
      <c r="UMO139" s="16"/>
      <c r="UMP139" s="16"/>
      <c r="UMQ139" s="16"/>
      <c r="UMR139" s="16"/>
      <c r="UMS139" s="16"/>
      <c r="UMT139" s="16"/>
      <c r="UMU139" s="16"/>
      <c r="UMV139" s="16"/>
      <c r="UMW139" s="16"/>
      <c r="UMX139" s="16"/>
      <c r="UMY139" s="16"/>
      <c r="UMZ139" s="16"/>
      <c r="UNA139" s="16"/>
      <c r="UNB139" s="16"/>
      <c r="UNC139" s="16"/>
      <c r="UND139" s="16"/>
      <c r="UNE139" s="16"/>
      <c r="UNF139" s="16"/>
      <c r="UNG139" s="16"/>
      <c r="UNH139" s="16"/>
      <c r="UNI139" s="16"/>
      <c r="UNJ139" s="16"/>
      <c r="UNK139" s="16"/>
      <c r="UNL139" s="16"/>
      <c r="UNM139" s="16"/>
      <c r="UNN139" s="16"/>
      <c r="UNO139" s="16"/>
      <c r="UNP139" s="16"/>
      <c r="UNQ139" s="16"/>
      <c r="UNR139" s="16"/>
      <c r="UNS139" s="16"/>
      <c r="UNT139" s="16"/>
      <c r="UNU139" s="16"/>
      <c r="UNV139" s="16"/>
      <c r="UNW139" s="16"/>
      <c r="UNX139" s="16"/>
      <c r="UNY139" s="16"/>
      <c r="UNZ139" s="16"/>
      <c r="UOA139" s="16"/>
      <c r="UOB139" s="16"/>
      <c r="UOC139" s="16"/>
      <c r="UOD139" s="16"/>
      <c r="UOE139" s="16"/>
      <c r="UOF139" s="16"/>
      <c r="UOG139" s="16"/>
      <c r="UOH139" s="16"/>
      <c r="UOI139" s="16"/>
      <c r="UOJ139" s="16"/>
      <c r="UOK139" s="16"/>
      <c r="UOL139" s="16"/>
      <c r="UOM139" s="16"/>
      <c r="UON139" s="16"/>
      <c r="UOO139" s="16"/>
      <c r="UOP139" s="16"/>
      <c r="UOQ139" s="16"/>
      <c r="UOR139" s="16"/>
      <c r="UOS139" s="16"/>
      <c r="UOT139" s="16"/>
      <c r="UOU139" s="16"/>
      <c r="UOV139" s="16"/>
      <c r="UOW139" s="16"/>
      <c r="UOX139" s="16"/>
      <c r="UOY139" s="16"/>
      <c r="UOZ139" s="16"/>
      <c r="UPA139" s="16"/>
      <c r="UPB139" s="16"/>
      <c r="UPC139" s="16"/>
      <c r="UPD139" s="16"/>
      <c r="UPE139" s="16"/>
      <c r="UPF139" s="16"/>
      <c r="UPG139" s="16"/>
      <c r="UPH139" s="16"/>
      <c r="UPI139" s="16"/>
      <c r="UPJ139" s="16"/>
      <c r="UPK139" s="16"/>
      <c r="UPL139" s="16"/>
      <c r="UPM139" s="16"/>
      <c r="UPN139" s="16"/>
      <c r="UPO139" s="16"/>
      <c r="UPP139" s="16"/>
      <c r="UPQ139" s="16"/>
      <c r="UPR139" s="16"/>
      <c r="UPS139" s="16"/>
      <c r="UPT139" s="16"/>
      <c r="UPU139" s="16"/>
      <c r="UPV139" s="16"/>
      <c r="UPW139" s="16"/>
      <c r="UPX139" s="16"/>
      <c r="UPY139" s="16"/>
      <c r="UPZ139" s="16"/>
      <c r="UQA139" s="16"/>
      <c r="UQB139" s="16"/>
      <c r="UQC139" s="16"/>
      <c r="UQD139" s="16"/>
      <c r="UQE139" s="16"/>
      <c r="UQF139" s="16"/>
      <c r="UQG139" s="16"/>
      <c r="UQH139" s="16"/>
      <c r="UQI139" s="16"/>
      <c r="UQJ139" s="16"/>
      <c r="UQK139" s="16"/>
      <c r="UQL139" s="16"/>
      <c r="UQM139" s="16"/>
      <c r="UQN139" s="16"/>
      <c r="UQO139" s="16"/>
      <c r="UQP139" s="16"/>
      <c r="UQQ139" s="16"/>
      <c r="UQR139" s="16"/>
      <c r="UQS139" s="16"/>
      <c r="UQT139" s="16"/>
      <c r="UQU139" s="16"/>
      <c r="UQV139" s="16"/>
      <c r="UQW139" s="16"/>
      <c r="UQX139" s="16"/>
      <c r="UQY139" s="16"/>
      <c r="UQZ139" s="16"/>
      <c r="URA139" s="16"/>
      <c r="URB139" s="16"/>
      <c r="URC139" s="16"/>
      <c r="URD139" s="16"/>
      <c r="URE139" s="16"/>
      <c r="URF139" s="16"/>
      <c r="URG139" s="16"/>
      <c r="URH139" s="16"/>
      <c r="URI139" s="16"/>
      <c r="URJ139" s="16"/>
      <c r="URK139" s="16"/>
      <c r="URL139" s="16"/>
      <c r="URM139" s="16"/>
      <c r="URN139" s="16"/>
      <c r="URO139" s="16"/>
      <c r="URP139" s="16"/>
      <c r="URQ139" s="16"/>
      <c r="URR139" s="16"/>
      <c r="URS139" s="16"/>
      <c r="URT139" s="16"/>
      <c r="URU139" s="16"/>
      <c r="URV139" s="16"/>
      <c r="URW139" s="16"/>
      <c r="URX139" s="16"/>
      <c r="URY139" s="16"/>
      <c r="URZ139" s="16"/>
      <c r="USA139" s="16"/>
      <c r="USB139" s="16"/>
      <c r="USC139" s="16"/>
      <c r="USD139" s="16"/>
      <c r="USE139" s="16"/>
      <c r="USF139" s="16"/>
      <c r="USG139" s="16"/>
      <c r="USH139" s="16"/>
      <c r="USI139" s="16"/>
      <c r="USJ139" s="16"/>
      <c r="USK139" s="16"/>
      <c r="USL139" s="16"/>
      <c r="USM139" s="16"/>
      <c r="USN139" s="16"/>
      <c r="USO139" s="16"/>
      <c r="USP139" s="16"/>
      <c r="USQ139" s="16"/>
      <c r="USR139" s="16"/>
      <c r="USS139" s="16"/>
      <c r="UST139" s="16"/>
      <c r="USU139" s="16"/>
      <c r="USV139" s="16"/>
      <c r="USW139" s="16"/>
      <c r="USX139" s="16"/>
      <c r="USY139" s="16"/>
      <c r="USZ139" s="16"/>
      <c r="UTA139" s="16"/>
      <c r="UTB139" s="16"/>
      <c r="UTC139" s="16"/>
      <c r="UTD139" s="16"/>
      <c r="UTE139" s="16"/>
      <c r="UTF139" s="16"/>
      <c r="UTG139" s="16"/>
      <c r="UTH139" s="16"/>
      <c r="UTI139" s="16"/>
      <c r="UTJ139" s="16"/>
      <c r="UTK139" s="16"/>
      <c r="UTL139" s="16"/>
      <c r="UTM139" s="16"/>
      <c r="UTN139" s="16"/>
      <c r="UTO139" s="16"/>
      <c r="UTP139" s="16"/>
      <c r="UTQ139" s="16"/>
      <c r="UTR139" s="16"/>
      <c r="UTS139" s="16"/>
      <c r="UTT139" s="16"/>
      <c r="UTU139" s="16"/>
      <c r="UTV139" s="16"/>
      <c r="UTW139" s="16"/>
      <c r="UTX139" s="16"/>
      <c r="UTY139" s="16"/>
      <c r="UTZ139" s="16"/>
      <c r="UUA139" s="16"/>
      <c r="UUB139" s="16"/>
      <c r="UUC139" s="16"/>
      <c r="UUD139" s="16"/>
      <c r="UUE139" s="16"/>
      <c r="UUF139" s="16"/>
      <c r="UUG139" s="16"/>
      <c r="UUH139" s="16"/>
      <c r="UUI139" s="16"/>
      <c r="UUJ139" s="16"/>
      <c r="UUK139" s="16"/>
      <c r="UUL139" s="16"/>
      <c r="UUM139" s="16"/>
      <c r="UUN139" s="16"/>
      <c r="UUO139" s="16"/>
      <c r="UUP139" s="16"/>
      <c r="UUQ139" s="16"/>
      <c r="UUR139" s="16"/>
      <c r="UUS139" s="16"/>
      <c r="UUT139" s="16"/>
      <c r="UUU139" s="16"/>
      <c r="UUV139" s="16"/>
      <c r="UUW139" s="16"/>
      <c r="UUX139" s="16"/>
      <c r="UUY139" s="16"/>
      <c r="UUZ139" s="16"/>
      <c r="UVA139" s="16"/>
      <c r="UVB139" s="16"/>
      <c r="UVC139" s="16"/>
      <c r="UVD139" s="16"/>
      <c r="UVE139" s="16"/>
      <c r="UVF139" s="16"/>
      <c r="UVG139" s="16"/>
      <c r="UVH139" s="16"/>
      <c r="UVI139" s="16"/>
      <c r="UVJ139" s="16"/>
      <c r="UVK139" s="16"/>
      <c r="UVL139" s="16"/>
      <c r="UVM139" s="16"/>
      <c r="UVN139" s="16"/>
      <c r="UVO139" s="16"/>
      <c r="UVP139" s="16"/>
      <c r="UVQ139" s="16"/>
      <c r="UVR139" s="16"/>
      <c r="UVS139" s="16"/>
      <c r="UVT139" s="16"/>
      <c r="UVU139" s="16"/>
      <c r="UVV139" s="16"/>
      <c r="UVW139" s="16"/>
      <c r="UVX139" s="16"/>
      <c r="UVY139" s="16"/>
      <c r="UVZ139" s="16"/>
      <c r="UWA139" s="16"/>
      <c r="UWB139" s="16"/>
      <c r="UWC139" s="16"/>
      <c r="UWD139" s="16"/>
      <c r="UWE139" s="16"/>
      <c r="UWF139" s="16"/>
      <c r="UWG139" s="16"/>
      <c r="UWH139" s="16"/>
      <c r="UWI139" s="16"/>
      <c r="UWJ139" s="16"/>
      <c r="UWK139" s="16"/>
      <c r="UWL139" s="16"/>
      <c r="UWM139" s="16"/>
      <c r="UWN139" s="16"/>
      <c r="UWO139" s="16"/>
      <c r="UWP139" s="16"/>
      <c r="UWQ139" s="16"/>
      <c r="UWR139" s="16"/>
      <c r="UWS139" s="16"/>
      <c r="UWT139" s="16"/>
      <c r="UWU139" s="16"/>
      <c r="UWV139" s="16"/>
      <c r="UWW139" s="16"/>
      <c r="UWX139" s="16"/>
      <c r="UWY139" s="16"/>
      <c r="UWZ139" s="16"/>
      <c r="UXA139" s="16"/>
      <c r="UXB139" s="16"/>
      <c r="UXC139" s="16"/>
      <c r="UXD139" s="16"/>
      <c r="UXE139" s="16"/>
      <c r="UXF139" s="16"/>
      <c r="UXG139" s="16"/>
      <c r="UXH139" s="16"/>
      <c r="UXI139" s="16"/>
      <c r="UXJ139" s="16"/>
      <c r="UXK139" s="16"/>
      <c r="UXL139" s="16"/>
      <c r="UXM139" s="16"/>
      <c r="UXN139" s="16"/>
      <c r="UXO139" s="16"/>
      <c r="UXP139" s="16"/>
      <c r="UXQ139" s="16"/>
      <c r="UXR139" s="16"/>
      <c r="UXS139" s="16"/>
      <c r="UXT139" s="16"/>
      <c r="UXU139" s="16"/>
      <c r="UXV139" s="16"/>
      <c r="UXW139" s="16"/>
      <c r="UXX139" s="16"/>
      <c r="UXY139" s="16"/>
      <c r="UXZ139" s="16"/>
      <c r="UYA139" s="16"/>
      <c r="UYB139" s="16"/>
      <c r="UYC139" s="16"/>
      <c r="UYD139" s="16"/>
      <c r="UYE139" s="16"/>
      <c r="UYF139" s="16"/>
      <c r="UYG139" s="16"/>
      <c r="UYH139" s="16"/>
      <c r="UYI139" s="16"/>
      <c r="UYJ139" s="16"/>
      <c r="UYK139" s="16"/>
      <c r="UYL139" s="16"/>
      <c r="UYM139" s="16"/>
      <c r="UYN139" s="16"/>
      <c r="UYO139" s="16"/>
      <c r="UYP139" s="16"/>
      <c r="UYQ139" s="16"/>
      <c r="UYR139" s="16"/>
      <c r="UYS139" s="16"/>
      <c r="UYT139" s="16"/>
      <c r="UYU139" s="16"/>
      <c r="UYV139" s="16"/>
      <c r="UYW139" s="16"/>
      <c r="UYX139" s="16"/>
      <c r="UYY139" s="16"/>
      <c r="UYZ139" s="16"/>
      <c r="UZA139" s="16"/>
      <c r="UZB139" s="16"/>
      <c r="UZC139" s="16"/>
      <c r="UZD139" s="16"/>
      <c r="UZE139" s="16"/>
      <c r="UZF139" s="16"/>
      <c r="UZG139" s="16"/>
      <c r="UZH139" s="16"/>
      <c r="UZI139" s="16"/>
      <c r="UZJ139" s="16"/>
      <c r="UZK139" s="16"/>
      <c r="UZL139" s="16"/>
      <c r="UZM139" s="16"/>
      <c r="UZN139" s="16"/>
      <c r="UZO139" s="16"/>
      <c r="UZP139" s="16"/>
      <c r="UZQ139" s="16"/>
      <c r="UZR139" s="16"/>
      <c r="UZS139" s="16"/>
      <c r="UZT139" s="16"/>
      <c r="UZU139" s="16"/>
      <c r="UZV139" s="16"/>
      <c r="UZW139" s="16"/>
      <c r="UZX139" s="16"/>
      <c r="UZY139" s="16"/>
      <c r="UZZ139" s="16"/>
      <c r="VAA139" s="16"/>
      <c r="VAB139" s="16"/>
      <c r="VAC139" s="16"/>
      <c r="VAD139" s="16"/>
      <c r="VAE139" s="16"/>
      <c r="VAF139" s="16"/>
      <c r="VAG139" s="16"/>
      <c r="VAH139" s="16"/>
      <c r="VAI139" s="16"/>
      <c r="VAJ139" s="16"/>
      <c r="VAK139" s="16"/>
      <c r="VAL139" s="16"/>
      <c r="VAM139" s="16"/>
      <c r="VAN139" s="16"/>
      <c r="VAO139" s="16"/>
      <c r="VAP139" s="16"/>
      <c r="VAQ139" s="16"/>
      <c r="VAR139" s="16"/>
      <c r="VAS139" s="16"/>
      <c r="VAT139" s="16"/>
      <c r="VAU139" s="16"/>
      <c r="VAV139" s="16"/>
      <c r="VAW139" s="16"/>
      <c r="VAX139" s="16"/>
      <c r="VAY139" s="16"/>
      <c r="VAZ139" s="16"/>
      <c r="VBA139" s="16"/>
      <c r="VBB139" s="16"/>
      <c r="VBC139" s="16"/>
      <c r="VBD139" s="16"/>
      <c r="VBE139" s="16"/>
      <c r="VBF139" s="16"/>
      <c r="VBG139" s="16"/>
      <c r="VBH139" s="16"/>
      <c r="VBI139" s="16"/>
      <c r="VBJ139" s="16"/>
      <c r="VBK139" s="16"/>
      <c r="VBL139" s="16"/>
      <c r="VBM139" s="16"/>
      <c r="VBN139" s="16"/>
      <c r="VBO139" s="16"/>
      <c r="VBP139" s="16"/>
      <c r="VBQ139" s="16"/>
      <c r="VBR139" s="16"/>
      <c r="VBS139" s="16"/>
      <c r="VBT139" s="16"/>
      <c r="VBU139" s="16"/>
      <c r="VBV139" s="16"/>
      <c r="VBW139" s="16"/>
      <c r="VBX139" s="16"/>
      <c r="VBY139" s="16"/>
      <c r="VBZ139" s="16"/>
      <c r="VCA139" s="16"/>
      <c r="VCB139" s="16"/>
      <c r="VCC139" s="16"/>
      <c r="VCD139" s="16"/>
      <c r="VCE139" s="16"/>
      <c r="VCF139" s="16"/>
      <c r="VCG139" s="16"/>
      <c r="VCH139" s="16"/>
      <c r="VCI139" s="16"/>
      <c r="VCJ139" s="16"/>
      <c r="VCK139" s="16"/>
      <c r="VCL139" s="16"/>
      <c r="VCM139" s="16"/>
      <c r="VCN139" s="16"/>
      <c r="VCO139" s="16"/>
      <c r="VCP139" s="16"/>
      <c r="VCQ139" s="16"/>
      <c r="VCR139" s="16"/>
      <c r="VCS139" s="16"/>
      <c r="VCT139" s="16"/>
      <c r="VCU139" s="16"/>
      <c r="VCV139" s="16"/>
      <c r="VCW139" s="16"/>
      <c r="VCX139" s="16"/>
      <c r="VCY139" s="16"/>
      <c r="VCZ139" s="16"/>
      <c r="VDA139" s="16"/>
      <c r="VDB139" s="16"/>
      <c r="VDC139" s="16"/>
      <c r="VDD139" s="16"/>
      <c r="VDE139" s="16"/>
      <c r="VDF139" s="16"/>
      <c r="VDG139" s="16"/>
      <c r="VDH139" s="16"/>
      <c r="VDI139" s="16"/>
      <c r="VDJ139" s="16"/>
      <c r="VDK139" s="16"/>
      <c r="VDL139" s="16"/>
      <c r="VDM139" s="16"/>
      <c r="VDN139" s="16"/>
      <c r="VDO139" s="16"/>
      <c r="VDP139" s="16"/>
      <c r="VDQ139" s="16"/>
      <c r="VDR139" s="16"/>
      <c r="VDS139" s="16"/>
      <c r="VDT139" s="16"/>
      <c r="VDU139" s="16"/>
      <c r="VDV139" s="16"/>
      <c r="VDW139" s="16"/>
      <c r="VDX139" s="16"/>
      <c r="VDY139" s="16"/>
      <c r="VDZ139" s="16"/>
      <c r="VEA139" s="16"/>
      <c r="VEB139" s="16"/>
      <c r="VEC139" s="16"/>
      <c r="VED139" s="16"/>
      <c r="VEE139" s="16"/>
      <c r="VEF139" s="16"/>
      <c r="VEG139" s="16"/>
      <c r="VEH139" s="16"/>
      <c r="VEI139" s="16"/>
      <c r="VEJ139" s="16"/>
      <c r="VEK139" s="16"/>
      <c r="VEL139" s="16"/>
      <c r="VEM139" s="16"/>
      <c r="VEN139" s="16"/>
      <c r="VEO139" s="16"/>
      <c r="VEP139" s="16"/>
      <c r="VEQ139" s="16"/>
      <c r="VER139" s="16"/>
      <c r="VES139" s="16"/>
      <c r="VET139" s="16"/>
      <c r="VEU139" s="16"/>
      <c r="VEV139" s="16"/>
      <c r="VEW139" s="16"/>
      <c r="VEX139" s="16"/>
      <c r="VEY139" s="16"/>
      <c r="VEZ139" s="16"/>
      <c r="VFA139" s="16"/>
      <c r="VFB139" s="16"/>
      <c r="VFC139" s="16"/>
      <c r="VFD139" s="16"/>
      <c r="VFE139" s="16"/>
      <c r="VFF139" s="16"/>
      <c r="VFG139" s="16"/>
      <c r="VFH139" s="16"/>
      <c r="VFI139" s="16"/>
      <c r="VFJ139" s="16"/>
      <c r="VFK139" s="16"/>
      <c r="VFL139" s="16"/>
      <c r="VFM139" s="16"/>
      <c r="VFN139" s="16"/>
      <c r="VFO139" s="16"/>
      <c r="VFP139" s="16"/>
      <c r="VFQ139" s="16"/>
      <c r="VFR139" s="16"/>
      <c r="VFS139" s="16"/>
      <c r="VFT139" s="16"/>
      <c r="VFU139" s="16"/>
      <c r="VFV139" s="16"/>
      <c r="VFW139" s="16"/>
      <c r="VFX139" s="16"/>
      <c r="VFY139" s="16"/>
      <c r="VFZ139" s="16"/>
      <c r="VGA139" s="16"/>
      <c r="VGB139" s="16"/>
      <c r="VGC139" s="16"/>
      <c r="VGD139" s="16"/>
      <c r="VGE139" s="16"/>
      <c r="VGF139" s="16"/>
      <c r="VGG139" s="16"/>
      <c r="VGH139" s="16"/>
      <c r="VGI139" s="16"/>
      <c r="VGJ139" s="16"/>
      <c r="VGK139" s="16"/>
      <c r="VGL139" s="16"/>
      <c r="VGM139" s="16"/>
      <c r="VGN139" s="16"/>
      <c r="VGO139" s="16"/>
      <c r="VGP139" s="16"/>
      <c r="VGQ139" s="16"/>
      <c r="VGR139" s="16"/>
      <c r="VGS139" s="16"/>
      <c r="VGT139" s="16"/>
      <c r="VGU139" s="16"/>
      <c r="VGV139" s="16"/>
      <c r="VGW139" s="16"/>
      <c r="VGX139" s="16"/>
      <c r="VGY139" s="16"/>
      <c r="VGZ139" s="16"/>
      <c r="VHA139" s="16"/>
      <c r="VHB139" s="16"/>
      <c r="VHC139" s="16"/>
      <c r="VHD139" s="16"/>
      <c r="VHE139" s="16"/>
      <c r="VHF139" s="16"/>
      <c r="VHG139" s="16"/>
      <c r="VHH139" s="16"/>
      <c r="VHI139" s="16"/>
      <c r="VHJ139" s="16"/>
      <c r="VHK139" s="16"/>
      <c r="VHL139" s="16"/>
      <c r="VHM139" s="16"/>
      <c r="VHN139" s="16"/>
      <c r="VHO139" s="16"/>
      <c r="VHP139" s="16"/>
      <c r="VHQ139" s="16"/>
      <c r="VHR139" s="16"/>
      <c r="VHS139" s="16"/>
      <c r="VHT139" s="16"/>
      <c r="VHU139" s="16"/>
      <c r="VHV139" s="16"/>
      <c r="VHW139" s="16"/>
      <c r="VHX139" s="16"/>
      <c r="VHY139" s="16"/>
      <c r="VHZ139" s="16"/>
      <c r="VIA139" s="16"/>
      <c r="VIB139" s="16"/>
      <c r="VIC139" s="16"/>
      <c r="VID139" s="16"/>
      <c r="VIE139" s="16"/>
      <c r="VIF139" s="16"/>
      <c r="VIG139" s="16"/>
      <c r="VIH139" s="16"/>
      <c r="VII139" s="16"/>
      <c r="VIJ139" s="16"/>
      <c r="VIK139" s="16"/>
      <c r="VIL139" s="16"/>
      <c r="VIM139" s="16"/>
      <c r="VIN139" s="16"/>
      <c r="VIO139" s="16"/>
      <c r="VIP139" s="16"/>
      <c r="VIQ139" s="16"/>
      <c r="VIR139" s="16"/>
      <c r="VIS139" s="16"/>
      <c r="VIT139" s="16"/>
      <c r="VIU139" s="16"/>
      <c r="VIV139" s="16"/>
      <c r="VIW139" s="16"/>
      <c r="VIX139" s="16"/>
      <c r="VIY139" s="16"/>
      <c r="VIZ139" s="16"/>
      <c r="VJA139" s="16"/>
      <c r="VJB139" s="16"/>
      <c r="VJC139" s="16"/>
      <c r="VJD139" s="16"/>
      <c r="VJE139" s="16"/>
      <c r="VJF139" s="16"/>
      <c r="VJG139" s="16"/>
      <c r="VJH139" s="16"/>
      <c r="VJI139" s="16"/>
      <c r="VJJ139" s="16"/>
      <c r="VJK139" s="16"/>
      <c r="VJL139" s="16"/>
      <c r="VJM139" s="16"/>
      <c r="VJN139" s="16"/>
      <c r="VJO139" s="16"/>
      <c r="VJP139" s="16"/>
      <c r="VJQ139" s="16"/>
      <c r="VJR139" s="16"/>
      <c r="VJS139" s="16"/>
      <c r="VJT139" s="16"/>
      <c r="VJU139" s="16"/>
      <c r="VJV139" s="16"/>
      <c r="VJW139" s="16"/>
      <c r="VJX139" s="16"/>
      <c r="VJY139" s="16"/>
      <c r="VJZ139" s="16"/>
      <c r="VKA139" s="16"/>
      <c r="VKB139" s="16"/>
      <c r="VKC139" s="16"/>
      <c r="VKD139" s="16"/>
      <c r="VKE139" s="16"/>
      <c r="VKF139" s="16"/>
      <c r="VKG139" s="16"/>
      <c r="VKH139" s="16"/>
      <c r="VKI139" s="16"/>
      <c r="VKJ139" s="16"/>
      <c r="VKK139" s="16"/>
      <c r="VKL139" s="16"/>
      <c r="VKM139" s="16"/>
      <c r="VKN139" s="16"/>
      <c r="VKO139" s="16"/>
      <c r="VKP139" s="16"/>
      <c r="VKQ139" s="16"/>
      <c r="VKR139" s="16"/>
      <c r="VKS139" s="16"/>
      <c r="VKT139" s="16"/>
      <c r="VKU139" s="16"/>
      <c r="VKV139" s="16"/>
      <c r="VKW139" s="16"/>
      <c r="VKX139" s="16"/>
      <c r="VKY139" s="16"/>
      <c r="VKZ139" s="16"/>
      <c r="VLA139" s="16"/>
      <c r="VLB139" s="16"/>
      <c r="VLC139" s="16"/>
      <c r="VLD139" s="16"/>
      <c r="VLE139" s="16"/>
      <c r="VLF139" s="16"/>
      <c r="VLG139" s="16"/>
      <c r="VLH139" s="16"/>
      <c r="VLI139" s="16"/>
      <c r="VLJ139" s="16"/>
      <c r="VLK139" s="16"/>
      <c r="VLL139" s="16"/>
      <c r="VLM139" s="16"/>
      <c r="VLN139" s="16"/>
      <c r="VLO139" s="16"/>
      <c r="VLP139" s="16"/>
      <c r="VLQ139" s="16"/>
      <c r="VLR139" s="16"/>
      <c r="VLS139" s="16"/>
      <c r="VLT139" s="16"/>
      <c r="VLU139" s="16"/>
      <c r="VLV139" s="16"/>
      <c r="VLW139" s="16"/>
      <c r="VLX139" s="16"/>
      <c r="VLY139" s="16"/>
      <c r="VLZ139" s="16"/>
      <c r="VMA139" s="16"/>
      <c r="VMB139" s="16"/>
      <c r="VMC139" s="16"/>
      <c r="VMD139" s="16"/>
      <c r="VME139" s="16"/>
      <c r="VMF139" s="16"/>
      <c r="VMG139" s="16"/>
      <c r="VMH139" s="16"/>
      <c r="VMI139" s="16"/>
      <c r="VMJ139" s="16"/>
      <c r="VMK139" s="16"/>
      <c r="VML139" s="16"/>
      <c r="VMM139" s="16"/>
      <c r="VMN139" s="16"/>
      <c r="VMO139" s="16"/>
      <c r="VMP139" s="16"/>
      <c r="VMQ139" s="16"/>
      <c r="VMR139" s="16"/>
      <c r="VMS139" s="16"/>
      <c r="VMT139" s="16"/>
      <c r="VMU139" s="16"/>
      <c r="VMV139" s="16"/>
      <c r="VMW139" s="16"/>
      <c r="VMX139" s="16"/>
      <c r="VMY139" s="16"/>
      <c r="VMZ139" s="16"/>
      <c r="VNA139" s="16"/>
      <c r="VNB139" s="16"/>
      <c r="VNC139" s="16"/>
      <c r="VND139" s="16"/>
      <c r="VNE139" s="16"/>
      <c r="VNF139" s="16"/>
      <c r="VNG139" s="16"/>
      <c r="VNH139" s="16"/>
      <c r="VNI139" s="16"/>
      <c r="VNJ139" s="16"/>
      <c r="VNK139" s="16"/>
      <c r="VNL139" s="16"/>
      <c r="VNM139" s="16"/>
      <c r="VNN139" s="16"/>
      <c r="VNO139" s="16"/>
      <c r="VNP139" s="16"/>
      <c r="VNQ139" s="16"/>
      <c r="VNR139" s="16"/>
      <c r="VNS139" s="16"/>
      <c r="VNT139" s="16"/>
      <c r="VNU139" s="16"/>
      <c r="VNV139" s="16"/>
      <c r="VNW139" s="16"/>
      <c r="VNX139" s="16"/>
      <c r="VNY139" s="16"/>
      <c r="VNZ139" s="16"/>
      <c r="VOA139" s="16"/>
      <c r="VOB139" s="16"/>
      <c r="VOC139" s="16"/>
      <c r="VOD139" s="16"/>
      <c r="VOE139" s="16"/>
      <c r="VOF139" s="16"/>
      <c r="VOG139" s="16"/>
      <c r="VOH139" s="16"/>
      <c r="VOI139" s="16"/>
      <c r="VOJ139" s="16"/>
      <c r="VOK139" s="16"/>
      <c r="VOL139" s="16"/>
      <c r="VOM139" s="16"/>
      <c r="VON139" s="16"/>
      <c r="VOO139" s="16"/>
      <c r="VOP139" s="16"/>
      <c r="VOQ139" s="16"/>
      <c r="VOR139" s="16"/>
      <c r="VOS139" s="16"/>
      <c r="VOT139" s="16"/>
      <c r="VOU139" s="16"/>
      <c r="VOV139" s="16"/>
      <c r="VOW139" s="16"/>
      <c r="VOX139" s="16"/>
      <c r="VOY139" s="16"/>
      <c r="VOZ139" s="16"/>
      <c r="VPA139" s="16"/>
      <c r="VPB139" s="16"/>
      <c r="VPC139" s="16"/>
      <c r="VPD139" s="16"/>
      <c r="VPE139" s="16"/>
      <c r="VPF139" s="16"/>
      <c r="VPG139" s="16"/>
      <c r="VPH139" s="16"/>
      <c r="VPI139" s="16"/>
      <c r="VPJ139" s="16"/>
      <c r="VPK139" s="16"/>
      <c r="VPL139" s="16"/>
      <c r="VPM139" s="16"/>
      <c r="VPN139" s="16"/>
      <c r="VPO139" s="16"/>
      <c r="VPP139" s="16"/>
      <c r="VPQ139" s="16"/>
      <c r="VPR139" s="16"/>
      <c r="VPS139" s="16"/>
      <c r="VPT139" s="16"/>
      <c r="VPU139" s="16"/>
      <c r="VPV139" s="16"/>
      <c r="VPW139" s="16"/>
      <c r="VPX139" s="16"/>
      <c r="VPY139" s="16"/>
      <c r="VPZ139" s="16"/>
      <c r="VQA139" s="16"/>
      <c r="VQB139" s="16"/>
      <c r="VQC139" s="16"/>
      <c r="VQD139" s="16"/>
      <c r="VQE139" s="16"/>
      <c r="VQF139" s="16"/>
      <c r="VQG139" s="16"/>
      <c r="VQH139" s="16"/>
      <c r="VQI139" s="16"/>
      <c r="VQJ139" s="16"/>
      <c r="VQK139" s="16"/>
      <c r="VQL139" s="16"/>
      <c r="VQM139" s="16"/>
      <c r="VQN139" s="16"/>
      <c r="VQO139" s="16"/>
      <c r="VQP139" s="16"/>
      <c r="VQQ139" s="16"/>
      <c r="VQR139" s="16"/>
      <c r="VQS139" s="16"/>
      <c r="VQT139" s="16"/>
      <c r="VQU139" s="16"/>
      <c r="VQV139" s="16"/>
      <c r="VQW139" s="16"/>
      <c r="VQX139" s="16"/>
      <c r="VQY139" s="16"/>
      <c r="VQZ139" s="16"/>
      <c r="VRA139" s="16"/>
      <c r="VRB139" s="16"/>
      <c r="VRC139" s="16"/>
      <c r="VRD139" s="16"/>
      <c r="VRE139" s="16"/>
      <c r="VRF139" s="16"/>
      <c r="VRG139" s="16"/>
      <c r="VRH139" s="16"/>
      <c r="VRI139" s="16"/>
      <c r="VRJ139" s="16"/>
      <c r="VRK139" s="16"/>
      <c r="VRL139" s="16"/>
      <c r="VRM139" s="16"/>
      <c r="VRN139" s="16"/>
      <c r="VRO139" s="16"/>
      <c r="VRP139" s="16"/>
      <c r="VRQ139" s="16"/>
      <c r="VRR139" s="16"/>
      <c r="VRS139" s="16"/>
      <c r="VRT139" s="16"/>
      <c r="VRU139" s="16"/>
      <c r="VRV139" s="16"/>
      <c r="VRW139" s="16"/>
      <c r="VRX139" s="16"/>
      <c r="VRY139" s="16"/>
      <c r="VRZ139" s="16"/>
      <c r="VSA139" s="16"/>
      <c r="VSB139" s="16"/>
      <c r="VSC139" s="16"/>
      <c r="VSD139" s="16"/>
      <c r="VSE139" s="16"/>
      <c r="VSF139" s="16"/>
      <c r="VSG139" s="16"/>
      <c r="VSH139" s="16"/>
      <c r="VSI139" s="16"/>
      <c r="VSJ139" s="16"/>
      <c r="VSK139" s="16"/>
      <c r="VSL139" s="16"/>
      <c r="VSM139" s="16"/>
      <c r="VSN139" s="16"/>
      <c r="VSO139" s="16"/>
      <c r="VSP139" s="16"/>
      <c r="VSQ139" s="16"/>
      <c r="VSR139" s="16"/>
      <c r="VSS139" s="16"/>
      <c r="VST139" s="16"/>
      <c r="VSU139" s="16"/>
      <c r="VSV139" s="16"/>
      <c r="VSW139" s="16"/>
      <c r="VSX139" s="16"/>
      <c r="VSY139" s="16"/>
      <c r="VSZ139" s="16"/>
      <c r="VTA139" s="16"/>
      <c r="VTB139" s="16"/>
      <c r="VTC139" s="16"/>
      <c r="VTD139" s="16"/>
      <c r="VTE139" s="16"/>
      <c r="VTF139" s="16"/>
      <c r="VTG139" s="16"/>
      <c r="VTH139" s="16"/>
      <c r="VTI139" s="16"/>
      <c r="VTJ139" s="16"/>
      <c r="VTK139" s="16"/>
      <c r="VTL139" s="16"/>
      <c r="VTM139" s="16"/>
      <c r="VTN139" s="16"/>
      <c r="VTO139" s="16"/>
      <c r="VTP139" s="16"/>
      <c r="VTQ139" s="16"/>
      <c r="VTR139" s="16"/>
      <c r="VTS139" s="16"/>
      <c r="VTT139" s="16"/>
      <c r="VTU139" s="16"/>
      <c r="VTV139" s="16"/>
      <c r="VTW139" s="16"/>
      <c r="VTX139" s="16"/>
      <c r="VTY139" s="16"/>
      <c r="VTZ139" s="16"/>
      <c r="VUA139" s="16"/>
      <c r="VUB139" s="16"/>
      <c r="VUC139" s="16"/>
      <c r="VUD139" s="16"/>
      <c r="VUE139" s="16"/>
      <c r="VUF139" s="16"/>
      <c r="VUG139" s="16"/>
      <c r="VUH139" s="16"/>
      <c r="VUI139" s="16"/>
      <c r="VUJ139" s="16"/>
      <c r="VUK139" s="16"/>
      <c r="VUL139" s="16"/>
      <c r="VUM139" s="16"/>
      <c r="VUN139" s="16"/>
      <c r="VUO139" s="16"/>
      <c r="VUP139" s="16"/>
      <c r="VUQ139" s="16"/>
      <c r="VUR139" s="16"/>
      <c r="VUS139" s="16"/>
      <c r="VUT139" s="16"/>
      <c r="VUU139" s="16"/>
      <c r="VUV139" s="16"/>
      <c r="VUW139" s="16"/>
      <c r="VUX139" s="16"/>
      <c r="VUY139" s="16"/>
      <c r="VUZ139" s="16"/>
      <c r="VVA139" s="16"/>
      <c r="VVB139" s="16"/>
      <c r="VVC139" s="16"/>
      <c r="VVD139" s="16"/>
      <c r="VVE139" s="16"/>
      <c r="VVF139" s="16"/>
      <c r="VVG139" s="16"/>
      <c r="VVH139" s="16"/>
      <c r="VVI139" s="16"/>
      <c r="VVJ139" s="16"/>
      <c r="VVK139" s="16"/>
      <c r="VVL139" s="16"/>
      <c r="VVM139" s="16"/>
      <c r="VVN139" s="16"/>
      <c r="VVO139" s="16"/>
      <c r="VVP139" s="16"/>
      <c r="VVQ139" s="16"/>
      <c r="VVR139" s="16"/>
      <c r="VVS139" s="16"/>
      <c r="VVT139" s="16"/>
      <c r="VVU139" s="16"/>
      <c r="VVV139" s="16"/>
      <c r="VVW139" s="16"/>
      <c r="VVX139" s="16"/>
      <c r="VVY139" s="16"/>
      <c r="VVZ139" s="16"/>
      <c r="VWA139" s="16"/>
      <c r="VWB139" s="16"/>
      <c r="VWC139" s="16"/>
      <c r="VWD139" s="16"/>
      <c r="VWE139" s="16"/>
      <c r="VWF139" s="16"/>
      <c r="VWG139" s="16"/>
      <c r="VWH139" s="16"/>
      <c r="VWI139" s="16"/>
      <c r="VWJ139" s="16"/>
      <c r="VWK139" s="16"/>
      <c r="VWL139" s="16"/>
      <c r="VWM139" s="16"/>
      <c r="VWN139" s="16"/>
      <c r="VWO139" s="16"/>
      <c r="VWP139" s="16"/>
      <c r="VWQ139" s="16"/>
      <c r="VWR139" s="16"/>
      <c r="VWS139" s="16"/>
      <c r="VWT139" s="16"/>
      <c r="VWU139" s="16"/>
      <c r="VWV139" s="16"/>
      <c r="VWW139" s="16"/>
      <c r="VWX139" s="16"/>
      <c r="VWY139" s="16"/>
      <c r="VWZ139" s="16"/>
      <c r="VXA139" s="16"/>
      <c r="VXB139" s="16"/>
      <c r="VXC139" s="16"/>
      <c r="VXD139" s="16"/>
      <c r="VXE139" s="16"/>
      <c r="VXF139" s="16"/>
      <c r="VXG139" s="16"/>
      <c r="VXH139" s="16"/>
      <c r="VXI139" s="16"/>
      <c r="VXJ139" s="16"/>
      <c r="VXK139" s="16"/>
      <c r="VXL139" s="16"/>
      <c r="VXM139" s="16"/>
      <c r="VXN139" s="16"/>
      <c r="VXO139" s="16"/>
      <c r="VXP139" s="16"/>
      <c r="VXQ139" s="16"/>
      <c r="VXR139" s="16"/>
      <c r="VXS139" s="16"/>
      <c r="VXT139" s="16"/>
      <c r="VXU139" s="16"/>
      <c r="VXV139" s="16"/>
      <c r="VXW139" s="16"/>
      <c r="VXX139" s="16"/>
      <c r="VXY139" s="16"/>
      <c r="VXZ139" s="16"/>
      <c r="VYA139" s="16"/>
      <c r="VYB139" s="16"/>
      <c r="VYC139" s="16"/>
      <c r="VYD139" s="16"/>
      <c r="VYE139" s="16"/>
      <c r="VYF139" s="16"/>
      <c r="VYG139" s="16"/>
      <c r="VYH139" s="16"/>
      <c r="VYI139" s="16"/>
      <c r="VYJ139" s="16"/>
      <c r="VYK139" s="16"/>
      <c r="VYL139" s="16"/>
      <c r="VYM139" s="16"/>
      <c r="VYN139" s="16"/>
      <c r="VYO139" s="16"/>
      <c r="VYP139" s="16"/>
      <c r="VYQ139" s="16"/>
      <c r="VYR139" s="16"/>
      <c r="VYS139" s="16"/>
      <c r="VYT139" s="16"/>
      <c r="VYU139" s="16"/>
      <c r="VYV139" s="16"/>
      <c r="VYW139" s="16"/>
      <c r="VYX139" s="16"/>
      <c r="VYY139" s="16"/>
      <c r="VYZ139" s="16"/>
      <c r="VZA139" s="16"/>
      <c r="VZB139" s="16"/>
      <c r="VZC139" s="16"/>
      <c r="VZD139" s="16"/>
      <c r="VZE139" s="16"/>
      <c r="VZF139" s="16"/>
      <c r="VZG139" s="16"/>
      <c r="VZH139" s="16"/>
      <c r="VZI139" s="16"/>
      <c r="VZJ139" s="16"/>
      <c r="VZK139" s="16"/>
      <c r="VZL139" s="16"/>
      <c r="VZM139" s="16"/>
      <c r="VZN139" s="16"/>
      <c r="VZO139" s="16"/>
      <c r="VZP139" s="16"/>
      <c r="VZQ139" s="16"/>
      <c r="VZR139" s="16"/>
      <c r="VZS139" s="16"/>
      <c r="VZT139" s="16"/>
      <c r="VZU139" s="16"/>
      <c r="VZV139" s="16"/>
      <c r="VZW139" s="16"/>
      <c r="VZX139" s="16"/>
      <c r="VZY139" s="16"/>
      <c r="VZZ139" s="16"/>
      <c r="WAA139" s="16"/>
      <c r="WAB139" s="16"/>
      <c r="WAC139" s="16"/>
      <c r="WAD139" s="16"/>
      <c r="WAE139" s="16"/>
      <c r="WAF139" s="16"/>
      <c r="WAG139" s="16"/>
      <c r="WAH139" s="16"/>
      <c r="WAI139" s="16"/>
      <c r="WAJ139" s="16"/>
      <c r="WAK139" s="16"/>
      <c r="WAL139" s="16"/>
      <c r="WAM139" s="16"/>
      <c r="WAN139" s="16"/>
      <c r="WAO139" s="16"/>
      <c r="WAP139" s="16"/>
      <c r="WAQ139" s="16"/>
      <c r="WAR139" s="16"/>
      <c r="WAS139" s="16"/>
      <c r="WAT139" s="16"/>
      <c r="WAU139" s="16"/>
      <c r="WAV139" s="16"/>
      <c r="WAW139" s="16"/>
      <c r="WAX139" s="16"/>
      <c r="WAY139" s="16"/>
      <c r="WAZ139" s="16"/>
      <c r="WBA139" s="16"/>
      <c r="WBB139" s="16"/>
      <c r="WBC139" s="16"/>
      <c r="WBD139" s="16"/>
      <c r="WBE139" s="16"/>
      <c r="WBF139" s="16"/>
      <c r="WBG139" s="16"/>
      <c r="WBH139" s="16"/>
      <c r="WBI139" s="16"/>
      <c r="WBJ139" s="16"/>
      <c r="WBK139" s="16"/>
      <c r="WBL139" s="16"/>
      <c r="WBM139" s="16"/>
      <c r="WBN139" s="16"/>
      <c r="WBO139" s="16"/>
      <c r="WBP139" s="16"/>
      <c r="WBQ139" s="16"/>
      <c r="WBR139" s="16"/>
      <c r="WBS139" s="16"/>
      <c r="WBT139" s="16"/>
      <c r="WBU139" s="16"/>
      <c r="WBV139" s="16"/>
      <c r="WBW139" s="16"/>
      <c r="WBX139" s="16"/>
      <c r="WBY139" s="16"/>
      <c r="WBZ139" s="16"/>
      <c r="WCA139" s="16"/>
      <c r="WCB139" s="16"/>
      <c r="WCC139" s="16"/>
      <c r="WCD139" s="16"/>
      <c r="WCE139" s="16"/>
      <c r="WCF139" s="16"/>
      <c r="WCG139" s="16"/>
      <c r="WCH139" s="16"/>
      <c r="WCI139" s="16"/>
      <c r="WCJ139" s="16"/>
      <c r="WCK139" s="16"/>
      <c r="WCL139" s="16"/>
      <c r="WCM139" s="16"/>
      <c r="WCN139" s="16"/>
      <c r="WCO139" s="16"/>
      <c r="WCP139" s="16"/>
      <c r="WCQ139" s="16"/>
      <c r="WCR139" s="16"/>
      <c r="WCS139" s="16"/>
      <c r="WCT139" s="16"/>
      <c r="WCU139" s="16"/>
      <c r="WCV139" s="16"/>
      <c r="WCW139" s="16"/>
      <c r="WCX139" s="16"/>
      <c r="WCY139" s="16"/>
      <c r="WCZ139" s="16"/>
      <c r="WDA139" s="16"/>
      <c r="WDB139" s="16"/>
      <c r="WDC139" s="16"/>
      <c r="WDD139" s="16"/>
      <c r="WDE139" s="16"/>
      <c r="WDF139" s="16"/>
      <c r="WDG139" s="16"/>
      <c r="WDH139" s="16"/>
      <c r="WDI139" s="16"/>
      <c r="WDJ139" s="16"/>
      <c r="WDK139" s="16"/>
      <c r="WDL139" s="16"/>
      <c r="WDM139" s="16"/>
      <c r="WDN139" s="16"/>
      <c r="WDO139" s="16"/>
      <c r="WDP139" s="16"/>
      <c r="WDQ139" s="16"/>
      <c r="WDR139" s="16"/>
      <c r="WDS139" s="16"/>
      <c r="WDT139" s="16"/>
      <c r="WDU139" s="16"/>
      <c r="WDV139" s="16"/>
      <c r="WDW139" s="16"/>
      <c r="WDX139" s="16"/>
      <c r="WDY139" s="16"/>
      <c r="WDZ139" s="16"/>
      <c r="WEA139" s="16"/>
      <c r="WEB139" s="16"/>
      <c r="WEC139" s="16"/>
      <c r="WED139" s="16"/>
      <c r="WEE139" s="16"/>
      <c r="WEF139" s="16"/>
      <c r="WEG139" s="16"/>
      <c r="WEH139" s="16"/>
      <c r="WEI139" s="16"/>
      <c r="WEJ139" s="16"/>
      <c r="WEK139" s="16"/>
      <c r="WEL139" s="16"/>
      <c r="WEM139" s="16"/>
      <c r="WEN139" s="16"/>
      <c r="WEO139" s="16"/>
      <c r="WEP139" s="16"/>
      <c r="WEQ139" s="16"/>
      <c r="WER139" s="16"/>
      <c r="WES139" s="16"/>
      <c r="WET139" s="16"/>
      <c r="WEU139" s="16"/>
      <c r="WEV139" s="16"/>
      <c r="WEW139" s="16"/>
      <c r="WEX139" s="16"/>
      <c r="WEY139" s="16"/>
      <c r="WEZ139" s="16"/>
      <c r="WFA139" s="16"/>
      <c r="WFB139" s="16"/>
      <c r="WFC139" s="16"/>
      <c r="WFD139" s="16"/>
      <c r="WFE139" s="16"/>
      <c r="WFF139" s="16"/>
      <c r="WFG139" s="16"/>
      <c r="WFH139" s="16"/>
      <c r="WFI139" s="16"/>
      <c r="WFJ139" s="16"/>
      <c r="WFK139" s="16"/>
      <c r="WFL139" s="16"/>
      <c r="WFM139" s="16"/>
      <c r="WFN139" s="16"/>
      <c r="WFO139" s="16"/>
      <c r="WFP139" s="16"/>
      <c r="WFQ139" s="16"/>
      <c r="WFR139" s="16"/>
      <c r="WFS139" s="16"/>
      <c r="WFT139" s="16"/>
      <c r="WFU139" s="16"/>
      <c r="WFV139" s="16"/>
      <c r="WFW139" s="16"/>
      <c r="WFX139" s="16"/>
      <c r="WFY139" s="16"/>
      <c r="WFZ139" s="16"/>
      <c r="WGA139" s="16"/>
      <c r="WGB139" s="16"/>
      <c r="WGC139" s="16"/>
      <c r="WGD139" s="16"/>
      <c r="WGE139" s="16"/>
      <c r="WGF139" s="16"/>
      <c r="WGG139" s="16"/>
      <c r="WGH139" s="16"/>
      <c r="WGI139" s="16"/>
      <c r="WGJ139" s="16"/>
      <c r="WGK139" s="16"/>
      <c r="WGL139" s="16"/>
      <c r="WGM139" s="16"/>
      <c r="WGN139" s="16"/>
      <c r="WGO139" s="16"/>
      <c r="WGP139" s="16"/>
      <c r="WGQ139" s="16"/>
      <c r="WGR139" s="16"/>
      <c r="WGS139" s="16"/>
      <c r="WGT139" s="16"/>
      <c r="WGU139" s="16"/>
      <c r="WGV139" s="16"/>
      <c r="WGW139" s="16"/>
      <c r="WGX139" s="16"/>
      <c r="WGY139" s="16"/>
      <c r="WGZ139" s="16"/>
      <c r="WHA139" s="16"/>
      <c r="WHB139" s="16"/>
      <c r="WHC139" s="16"/>
      <c r="WHD139" s="16"/>
      <c r="WHE139" s="16"/>
      <c r="WHF139" s="16"/>
      <c r="WHG139" s="16"/>
      <c r="WHH139" s="16"/>
      <c r="WHI139" s="16"/>
      <c r="WHJ139" s="16"/>
      <c r="WHK139" s="16"/>
      <c r="WHL139" s="16"/>
      <c r="WHM139" s="16"/>
      <c r="WHN139" s="16"/>
      <c r="WHO139" s="16"/>
      <c r="WHP139" s="16"/>
      <c r="WHQ139" s="16"/>
      <c r="WHR139" s="16"/>
      <c r="WHS139" s="16"/>
      <c r="WHT139" s="16"/>
      <c r="WHU139" s="16"/>
      <c r="WHV139" s="16"/>
      <c r="WHW139" s="16"/>
      <c r="WHX139" s="16"/>
      <c r="WHY139" s="16"/>
      <c r="WHZ139" s="16"/>
      <c r="WIA139" s="16"/>
      <c r="WIB139" s="16"/>
      <c r="WIC139" s="16"/>
      <c r="WID139" s="16"/>
      <c r="WIE139" s="16"/>
      <c r="WIF139" s="16"/>
      <c r="WIG139" s="16"/>
      <c r="WIH139" s="16"/>
      <c r="WII139" s="16"/>
      <c r="WIJ139" s="16"/>
      <c r="WIK139" s="16"/>
      <c r="WIL139" s="16"/>
      <c r="WIM139" s="16"/>
      <c r="WIN139" s="16"/>
      <c r="WIO139" s="16"/>
      <c r="WIP139" s="16"/>
      <c r="WIQ139" s="16"/>
      <c r="WIR139" s="16"/>
      <c r="WIS139" s="16"/>
      <c r="WIT139" s="16"/>
      <c r="WIU139" s="16"/>
      <c r="WIV139" s="16"/>
      <c r="WIW139" s="16"/>
      <c r="WIX139" s="16"/>
      <c r="WIY139" s="16"/>
      <c r="WIZ139" s="16"/>
      <c r="WJA139" s="16"/>
      <c r="WJB139" s="16"/>
      <c r="WJC139" s="16"/>
      <c r="WJD139" s="16"/>
      <c r="WJE139" s="16"/>
      <c r="WJF139" s="16"/>
      <c r="WJG139" s="16"/>
      <c r="WJH139" s="16"/>
      <c r="WJI139" s="16"/>
      <c r="WJJ139" s="16"/>
      <c r="WJK139" s="16"/>
      <c r="WJL139" s="16"/>
      <c r="WJM139" s="16"/>
      <c r="WJN139" s="16"/>
      <c r="WJO139" s="16"/>
      <c r="WJP139" s="16"/>
      <c r="WJQ139" s="16"/>
      <c r="WJR139" s="16"/>
      <c r="WJS139" s="16"/>
      <c r="WJT139" s="16"/>
      <c r="WJU139" s="16"/>
      <c r="WJV139" s="16"/>
      <c r="WJW139" s="16"/>
      <c r="WJX139" s="16"/>
      <c r="WJY139" s="16"/>
      <c r="WJZ139" s="16"/>
      <c r="WKA139" s="16"/>
      <c r="WKB139" s="16"/>
      <c r="WKC139" s="16"/>
      <c r="WKD139" s="16"/>
      <c r="WKE139" s="16"/>
      <c r="WKF139" s="16"/>
      <c r="WKG139" s="16"/>
      <c r="WKH139" s="16"/>
      <c r="WKI139" s="16"/>
      <c r="WKJ139" s="16"/>
      <c r="WKK139" s="16"/>
      <c r="WKL139" s="16"/>
      <c r="WKM139" s="16"/>
      <c r="WKN139" s="16"/>
      <c r="WKO139" s="16"/>
      <c r="WKP139" s="16"/>
      <c r="WKQ139" s="16"/>
      <c r="WKR139" s="16"/>
      <c r="WKS139" s="16"/>
      <c r="WKT139" s="16"/>
      <c r="WKU139" s="16"/>
      <c r="WKV139" s="16"/>
      <c r="WKW139" s="16"/>
      <c r="WKX139" s="16"/>
      <c r="WKY139" s="16"/>
      <c r="WKZ139" s="16"/>
      <c r="WLA139" s="16"/>
      <c r="WLB139" s="16"/>
      <c r="WLC139" s="16"/>
      <c r="WLD139" s="16"/>
      <c r="WLE139" s="16"/>
      <c r="WLF139" s="16"/>
      <c r="WLG139" s="16"/>
      <c r="WLH139" s="16"/>
      <c r="WLI139" s="16"/>
      <c r="WLJ139" s="16"/>
      <c r="WLK139" s="16"/>
      <c r="WLL139" s="16"/>
      <c r="WLM139" s="16"/>
      <c r="WLN139" s="16"/>
      <c r="WLO139" s="16"/>
      <c r="WLP139" s="16"/>
      <c r="WLQ139" s="16"/>
      <c r="WLR139" s="16"/>
      <c r="WLS139" s="16"/>
      <c r="WLT139" s="16"/>
      <c r="WLU139" s="16"/>
      <c r="WLV139" s="16"/>
      <c r="WLW139" s="16"/>
      <c r="WLX139" s="16"/>
      <c r="WLY139" s="16"/>
      <c r="WLZ139" s="16"/>
      <c r="WMA139" s="16"/>
      <c r="WMB139" s="16"/>
      <c r="WMC139" s="16"/>
      <c r="WMD139" s="16"/>
      <c r="WME139" s="16"/>
      <c r="WMF139" s="16"/>
      <c r="WMG139" s="16"/>
      <c r="WMH139" s="16"/>
      <c r="WMI139" s="16"/>
      <c r="WMJ139" s="16"/>
      <c r="WMK139" s="16"/>
      <c r="WML139" s="16"/>
      <c r="WMM139" s="16"/>
      <c r="WMN139" s="16"/>
      <c r="WMO139" s="16"/>
      <c r="WMP139" s="16"/>
      <c r="WMQ139" s="16"/>
      <c r="WMR139" s="16"/>
      <c r="WMS139" s="16"/>
      <c r="WMT139" s="16"/>
      <c r="WMU139" s="16"/>
      <c r="WMV139" s="16"/>
      <c r="WMW139" s="16"/>
      <c r="WMX139" s="16"/>
      <c r="WMY139" s="16"/>
      <c r="WMZ139" s="16"/>
      <c r="WNA139" s="16"/>
      <c r="WNB139" s="16"/>
      <c r="WNC139" s="16"/>
      <c r="WND139" s="16"/>
      <c r="WNE139" s="16"/>
      <c r="WNF139" s="16"/>
      <c r="WNG139" s="16"/>
      <c r="WNH139" s="16"/>
      <c r="WNI139" s="16"/>
      <c r="WNJ139" s="16"/>
      <c r="WNK139" s="16"/>
      <c r="WNL139" s="16"/>
      <c r="WNM139" s="16"/>
      <c r="WNN139" s="16"/>
      <c r="WNO139" s="16"/>
      <c r="WNP139" s="16"/>
      <c r="WNQ139" s="16"/>
      <c r="WNR139" s="16"/>
      <c r="WNS139" s="16"/>
      <c r="WNT139" s="16"/>
      <c r="WNU139" s="16"/>
      <c r="WNV139" s="16"/>
      <c r="WNW139" s="16"/>
      <c r="WNX139" s="16"/>
      <c r="WNY139" s="16"/>
      <c r="WNZ139" s="16"/>
      <c r="WOA139" s="16"/>
      <c r="WOB139" s="16"/>
      <c r="WOC139" s="16"/>
      <c r="WOD139" s="16"/>
      <c r="WOE139" s="16"/>
      <c r="WOF139" s="16"/>
      <c r="WOG139" s="16"/>
      <c r="WOH139" s="16"/>
      <c r="WOI139" s="16"/>
      <c r="WOJ139" s="16"/>
      <c r="WOK139" s="16"/>
      <c r="WOL139" s="16"/>
      <c r="WOM139" s="16"/>
      <c r="WON139" s="16"/>
      <c r="WOO139" s="16"/>
      <c r="WOP139" s="16"/>
      <c r="WOQ139" s="16"/>
      <c r="WOR139" s="16"/>
      <c r="WOS139" s="16"/>
      <c r="WOT139" s="16"/>
      <c r="WOU139" s="16"/>
      <c r="WOV139" s="16"/>
      <c r="WOW139" s="16"/>
      <c r="WOX139" s="16"/>
      <c r="WOY139" s="16"/>
      <c r="WOZ139" s="16"/>
      <c r="WPA139" s="16"/>
      <c r="WPB139" s="16"/>
      <c r="WPC139" s="16"/>
      <c r="WPD139" s="16"/>
      <c r="WPE139" s="16"/>
      <c r="WPF139" s="16"/>
      <c r="WPG139" s="16"/>
      <c r="WPH139" s="16"/>
      <c r="WPI139" s="16"/>
      <c r="WPJ139" s="16"/>
      <c r="WPK139" s="16"/>
      <c r="WPL139" s="16"/>
      <c r="WPM139" s="16"/>
      <c r="WPN139" s="16"/>
      <c r="WPO139" s="16"/>
      <c r="WPP139" s="16"/>
      <c r="WPQ139" s="16"/>
      <c r="WPR139" s="16"/>
      <c r="WPS139" s="16"/>
      <c r="WPT139" s="16"/>
      <c r="WPU139" s="16"/>
      <c r="WPV139" s="16"/>
      <c r="WPW139" s="16"/>
      <c r="WPX139" s="16"/>
      <c r="WPY139" s="16"/>
      <c r="WPZ139" s="16"/>
      <c r="WQA139" s="16"/>
      <c r="WQB139" s="16"/>
      <c r="WQC139" s="16"/>
      <c r="WQD139" s="16"/>
      <c r="WQE139" s="16"/>
      <c r="WQF139" s="16"/>
      <c r="WQG139" s="16"/>
      <c r="WQH139" s="16"/>
      <c r="WQI139" s="16"/>
      <c r="WQJ139" s="16"/>
      <c r="WQK139" s="16"/>
      <c r="WQL139" s="16"/>
      <c r="WQM139" s="16"/>
      <c r="WQN139" s="16"/>
      <c r="WQO139" s="16"/>
      <c r="WQP139" s="16"/>
      <c r="WQQ139" s="16"/>
      <c r="WQR139" s="16"/>
      <c r="WQS139" s="16"/>
      <c r="WQT139" s="16"/>
      <c r="WQU139" s="16"/>
      <c r="WQV139" s="16"/>
      <c r="WQW139" s="16"/>
      <c r="WQX139" s="16"/>
      <c r="WQY139" s="16"/>
      <c r="WQZ139" s="16"/>
      <c r="WRA139" s="16"/>
      <c r="WRB139" s="16"/>
      <c r="WRC139" s="16"/>
      <c r="WRD139" s="16"/>
      <c r="WRE139" s="16"/>
      <c r="WRF139" s="16"/>
      <c r="WRG139" s="16"/>
      <c r="WRH139" s="16"/>
      <c r="WRI139" s="16"/>
      <c r="WRJ139" s="16"/>
      <c r="WRK139" s="16"/>
      <c r="WRL139" s="16"/>
      <c r="WRM139" s="16"/>
      <c r="WRN139" s="16"/>
      <c r="WRO139" s="16"/>
      <c r="WRP139" s="16"/>
      <c r="WRQ139" s="16"/>
      <c r="WRR139" s="16"/>
      <c r="WRS139" s="16"/>
      <c r="WRT139" s="16"/>
      <c r="WRU139" s="16"/>
      <c r="WRV139" s="16"/>
      <c r="WRW139" s="16"/>
      <c r="WRX139" s="16"/>
      <c r="WRY139" s="16"/>
      <c r="WRZ139" s="16"/>
      <c r="WSA139" s="16"/>
      <c r="WSB139" s="16"/>
      <c r="WSC139" s="16"/>
      <c r="WSD139" s="16"/>
      <c r="WSE139" s="16"/>
      <c r="WSF139" s="16"/>
      <c r="WSG139" s="16"/>
      <c r="WSH139" s="16"/>
      <c r="WSI139" s="16"/>
      <c r="WSJ139" s="16"/>
      <c r="WSK139" s="16"/>
      <c r="WSL139" s="16"/>
      <c r="WSM139" s="16"/>
      <c r="WSN139" s="16"/>
      <c r="WSO139" s="16"/>
      <c r="WSP139" s="16"/>
      <c r="WSQ139" s="16"/>
      <c r="WSR139" s="16"/>
      <c r="WSS139" s="16"/>
      <c r="WST139" s="16"/>
      <c r="WSU139" s="16"/>
      <c r="WSV139" s="16"/>
      <c r="WSW139" s="16"/>
      <c r="WSX139" s="16"/>
      <c r="WSY139" s="16"/>
      <c r="WSZ139" s="16"/>
      <c r="WTA139" s="16"/>
      <c r="WTB139" s="16"/>
      <c r="WTC139" s="16"/>
      <c r="WTD139" s="16"/>
      <c r="WTE139" s="16"/>
      <c r="WTF139" s="16"/>
      <c r="WTG139" s="16"/>
      <c r="WTH139" s="16"/>
      <c r="WTI139" s="16"/>
      <c r="WTJ139" s="16"/>
      <c r="WTK139" s="16"/>
      <c r="WTL139" s="16"/>
      <c r="WTM139" s="16"/>
      <c r="WTN139" s="16"/>
      <c r="WTO139" s="16"/>
      <c r="WTP139" s="16"/>
      <c r="WTQ139" s="16"/>
      <c r="WTR139" s="16"/>
      <c r="WTS139" s="16"/>
      <c r="WTT139" s="16"/>
      <c r="WTU139" s="16"/>
      <c r="WTV139" s="16"/>
      <c r="WTW139" s="16"/>
      <c r="WTX139" s="16"/>
      <c r="WTY139" s="16"/>
      <c r="WTZ139" s="16"/>
      <c r="WUA139" s="16"/>
      <c r="WUB139" s="16"/>
      <c r="WUC139" s="16"/>
      <c r="WUD139" s="16"/>
      <c r="WUE139" s="16"/>
      <c r="WUF139" s="16"/>
      <c r="WUG139" s="16"/>
      <c r="WUH139" s="16"/>
      <c r="WUI139" s="16"/>
      <c r="WUJ139" s="16"/>
      <c r="WUK139" s="16"/>
      <c r="WUL139" s="16"/>
      <c r="WUM139" s="16"/>
      <c r="WUN139" s="16"/>
      <c r="WUO139" s="16"/>
      <c r="WUP139" s="16"/>
      <c r="WUQ139" s="16"/>
      <c r="WUR139" s="16"/>
      <c r="WUS139" s="16"/>
      <c r="WUT139" s="16"/>
      <c r="WUU139" s="16"/>
      <c r="WUV139" s="16"/>
      <c r="WUW139" s="16"/>
      <c r="WUX139" s="16"/>
      <c r="WUY139" s="16"/>
      <c r="WUZ139" s="16"/>
      <c r="WVA139" s="16"/>
      <c r="WVB139" s="16"/>
      <c r="WVC139" s="16"/>
      <c r="WVD139" s="16"/>
      <c r="WVE139" s="16"/>
      <c r="WVF139" s="16"/>
      <c r="WVG139" s="16"/>
      <c r="WVH139" s="16"/>
      <c r="WVI139" s="16"/>
      <c r="WVJ139" s="16"/>
      <c r="WVK139" s="16"/>
      <c r="WVL139" s="16"/>
      <c r="WVM139" s="16"/>
      <c r="WVN139" s="16"/>
      <c r="WVO139" s="16"/>
      <c r="WVP139" s="16"/>
      <c r="WVQ139" s="16"/>
      <c r="WVR139" s="16"/>
      <c r="WVS139" s="16"/>
      <c r="WVT139" s="16"/>
      <c r="WVU139" s="16"/>
      <c r="WVV139" s="16"/>
      <c r="WVW139" s="16"/>
      <c r="WVX139" s="16"/>
      <c r="WVY139" s="16"/>
      <c r="WVZ139" s="16"/>
      <c r="WWA139" s="16"/>
      <c r="WWB139" s="16"/>
      <c r="WWC139" s="16"/>
      <c r="WWD139" s="16"/>
      <c r="WWE139" s="16"/>
      <c r="WWF139" s="16"/>
      <c r="WWG139" s="16"/>
      <c r="WWH139" s="16"/>
      <c r="WWI139" s="16"/>
      <c r="WWJ139" s="16"/>
      <c r="WWK139" s="16"/>
      <c r="WWL139" s="16"/>
      <c r="WWM139" s="16"/>
      <c r="WWN139" s="16"/>
      <c r="WWO139" s="16"/>
      <c r="WWP139" s="16"/>
      <c r="WWQ139" s="16"/>
      <c r="WWR139" s="16"/>
      <c r="WWS139" s="16"/>
      <c r="WWT139" s="16"/>
      <c r="WWU139" s="16"/>
      <c r="WWV139" s="16"/>
      <c r="WWW139" s="16"/>
      <c r="WWX139" s="16"/>
      <c r="WWY139" s="16"/>
      <c r="WWZ139" s="16"/>
      <c r="WXA139" s="16"/>
      <c r="WXB139" s="16"/>
      <c r="WXC139" s="16"/>
      <c r="WXD139" s="16"/>
      <c r="WXE139" s="16"/>
      <c r="WXF139" s="16"/>
      <c r="WXG139" s="16"/>
      <c r="WXH139" s="16"/>
      <c r="WXI139" s="16"/>
      <c r="WXJ139" s="16"/>
      <c r="WXK139" s="16"/>
      <c r="WXL139" s="16"/>
      <c r="WXM139" s="16"/>
      <c r="WXN139" s="16"/>
      <c r="WXO139" s="16"/>
      <c r="WXP139" s="16"/>
      <c r="WXQ139" s="16"/>
      <c r="WXR139" s="16"/>
      <c r="WXS139" s="16"/>
      <c r="WXT139" s="16"/>
      <c r="WXU139" s="16"/>
      <c r="WXV139" s="16"/>
      <c r="WXW139" s="16"/>
      <c r="WXX139" s="16"/>
      <c r="WXY139" s="16"/>
      <c r="WXZ139" s="16"/>
      <c r="WYA139" s="16"/>
      <c r="WYB139" s="16"/>
      <c r="WYC139" s="16"/>
      <c r="WYD139" s="16"/>
      <c r="WYE139" s="16"/>
      <c r="WYF139" s="16"/>
      <c r="WYG139" s="16"/>
      <c r="WYH139" s="16"/>
      <c r="WYI139" s="16"/>
      <c r="WYJ139" s="16"/>
      <c r="WYK139" s="16"/>
      <c r="WYL139" s="16"/>
      <c r="WYM139" s="16"/>
      <c r="WYN139" s="16"/>
      <c r="WYO139" s="16"/>
      <c r="WYP139" s="16"/>
      <c r="WYQ139" s="16"/>
      <c r="WYR139" s="16"/>
      <c r="WYS139" s="16"/>
      <c r="WYT139" s="16"/>
      <c r="WYU139" s="16"/>
      <c r="WYV139" s="16"/>
      <c r="WYW139" s="16"/>
      <c r="WYX139" s="16"/>
      <c r="WYY139" s="16"/>
      <c r="WYZ139" s="16"/>
      <c r="WZA139" s="16"/>
      <c r="WZB139" s="16"/>
      <c r="WZC139" s="16"/>
      <c r="WZD139" s="16"/>
      <c r="WZE139" s="16"/>
      <c r="WZF139" s="16"/>
      <c r="WZG139" s="16"/>
      <c r="WZH139" s="16"/>
      <c r="WZI139" s="16"/>
      <c r="WZJ139" s="16"/>
      <c r="WZK139" s="16"/>
      <c r="WZL139" s="16"/>
      <c r="WZM139" s="16"/>
      <c r="WZN139" s="16"/>
      <c r="WZO139" s="16"/>
      <c r="WZP139" s="16"/>
      <c r="WZQ139" s="16"/>
      <c r="WZR139" s="16"/>
      <c r="WZS139" s="16"/>
      <c r="WZT139" s="16"/>
      <c r="WZU139" s="16"/>
      <c r="WZV139" s="16"/>
      <c r="WZW139" s="16"/>
      <c r="WZX139" s="16"/>
      <c r="WZY139" s="16"/>
      <c r="WZZ139" s="16"/>
      <c r="XAA139" s="16"/>
      <c r="XAB139" s="16"/>
      <c r="XAC139" s="16"/>
      <c r="XAD139" s="16"/>
      <c r="XAE139" s="16"/>
      <c r="XAF139" s="16"/>
      <c r="XAG139" s="16"/>
      <c r="XAH139" s="16"/>
      <c r="XAI139" s="16"/>
      <c r="XAJ139" s="16"/>
      <c r="XAK139" s="16"/>
      <c r="XAL139" s="16"/>
      <c r="XAM139" s="16"/>
      <c r="XAN139" s="16"/>
      <c r="XAO139" s="16"/>
      <c r="XAP139" s="16"/>
      <c r="XAQ139" s="16"/>
      <c r="XAR139" s="16"/>
      <c r="XAS139" s="16"/>
      <c r="XAT139" s="16"/>
      <c r="XAU139" s="16"/>
      <c r="XAV139" s="16"/>
      <c r="XAW139" s="16"/>
      <c r="XAX139" s="16"/>
      <c r="XAY139" s="16"/>
      <c r="XAZ139" s="16"/>
      <c r="XBA139" s="16"/>
      <c r="XBB139" s="16"/>
      <c r="XBC139" s="16"/>
      <c r="XBD139" s="16"/>
      <c r="XBE139" s="16"/>
      <c r="XBF139" s="16"/>
      <c r="XBG139" s="16"/>
      <c r="XBH139" s="16"/>
      <c r="XBI139" s="16"/>
      <c r="XBJ139" s="16"/>
      <c r="XBK139" s="16"/>
      <c r="XBL139" s="16"/>
      <c r="XBM139" s="16"/>
      <c r="XBN139" s="16"/>
      <c r="XBO139" s="16"/>
      <c r="XBP139" s="16"/>
      <c r="XBQ139" s="16"/>
      <c r="XBR139" s="16"/>
      <c r="XBS139" s="16"/>
      <c r="XBT139" s="16"/>
      <c r="XBU139" s="16"/>
      <c r="XBV139" s="16"/>
      <c r="XBW139" s="16"/>
      <c r="XBX139" s="16"/>
      <c r="XBY139" s="16"/>
      <c r="XBZ139" s="16"/>
      <c r="XCA139" s="16"/>
      <c r="XCB139" s="16"/>
      <c r="XCC139" s="16"/>
      <c r="XCD139" s="16"/>
      <c r="XCE139" s="16"/>
      <c r="XCF139" s="16"/>
      <c r="XCG139" s="16"/>
      <c r="XCH139" s="16"/>
      <c r="XCI139" s="16"/>
      <c r="XCJ139" s="16"/>
      <c r="XCK139" s="16"/>
      <c r="XCL139" s="16"/>
      <c r="XCM139" s="16"/>
      <c r="XCN139" s="16"/>
      <c r="XCO139" s="16"/>
      <c r="XCP139" s="16"/>
      <c r="XCQ139" s="16"/>
      <c r="XCR139" s="16"/>
      <c r="XCS139" s="16"/>
      <c r="XCT139" s="16"/>
      <c r="XCU139" s="16"/>
      <c r="XCV139" s="16"/>
      <c r="XCW139" s="16"/>
      <c r="XCX139" s="16"/>
      <c r="XCY139" s="16"/>
      <c r="XCZ139" s="16"/>
      <c r="XDA139" s="16"/>
      <c r="XDB139" s="16"/>
      <c r="XDC139" s="16"/>
      <c r="XDD139" s="16"/>
      <c r="XDE139" s="16"/>
      <c r="XDF139" s="16"/>
      <c r="XDG139" s="16"/>
      <c r="XDH139" s="16"/>
      <c r="XDI139" s="16"/>
      <c r="XDJ139" s="16"/>
      <c r="XDK139" s="16"/>
      <c r="XDL139" s="16"/>
      <c r="XDM139" s="16"/>
      <c r="XDN139" s="16"/>
      <c r="XDO139" s="16"/>
      <c r="XDP139" s="16"/>
      <c r="XDQ139" s="16"/>
      <c r="XDR139" s="16"/>
      <c r="XDS139" s="16"/>
      <c r="XDT139" s="16"/>
      <c r="XDU139" s="16"/>
      <c r="XDV139" s="16"/>
      <c r="XDW139" s="16"/>
      <c r="XDX139" s="16"/>
      <c r="XDY139" s="16"/>
      <c r="XDZ139" s="16"/>
      <c r="XEA139" s="16"/>
      <c r="XEB139" s="16"/>
      <c r="XEC139" s="16"/>
      <c r="XED139" s="16"/>
      <c r="XEE139" s="16"/>
      <c r="XEF139" s="16"/>
      <c r="XEG139" s="16"/>
      <c r="XEH139" s="16"/>
      <c r="XEI139" s="16"/>
      <c r="XEJ139" s="16"/>
      <c r="XEK139" s="16"/>
      <c r="XEL139" s="16"/>
      <c r="XEM139" s="16"/>
      <c r="XEN139" s="16"/>
      <c r="XEO139" s="16"/>
      <c r="XEP139" s="16"/>
      <c r="XEQ139" s="16"/>
      <c r="XER139" s="16"/>
      <c r="XES139" s="16"/>
      <c r="XET139" s="16"/>
      <c r="XEU139" s="16"/>
      <c r="XEV139" s="16"/>
      <c r="XEW139" s="16"/>
      <c r="XEX139" s="16"/>
      <c r="XEY139" s="16"/>
      <c r="XEZ139" s="16"/>
      <c r="XFA139" s="16"/>
      <c r="XFB139" s="16"/>
      <c r="XFC139" s="16"/>
    </row>
    <row r="140" spans="1:16384" s="15" customFormat="1" ht="14.4" hidden="1" x14ac:dyDescent="0.3">
      <c r="A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c r="IW140" s="16"/>
      <c r="IX140" s="16"/>
      <c r="IY140" s="16"/>
      <c r="IZ140" s="16"/>
      <c r="JA140" s="16"/>
      <c r="JB140" s="16"/>
      <c r="JC140" s="16"/>
      <c r="JD140" s="16"/>
      <c r="JE140" s="16"/>
      <c r="JF140" s="16"/>
      <c r="JG140" s="16"/>
      <c r="JH140" s="16"/>
      <c r="JI140" s="16"/>
      <c r="JJ140" s="16"/>
      <c r="JK140" s="16"/>
      <c r="JL140" s="16"/>
      <c r="JM140" s="16"/>
      <c r="JN140" s="16"/>
      <c r="JO140" s="16"/>
      <c r="JP140" s="16"/>
      <c r="JQ140" s="16"/>
      <c r="JR140" s="16"/>
      <c r="JS140" s="16"/>
      <c r="JT140" s="16"/>
      <c r="JU140" s="16"/>
      <c r="JV140" s="16"/>
      <c r="JW140" s="16"/>
      <c r="JX140" s="16"/>
      <c r="JY140" s="16"/>
      <c r="JZ140" s="16"/>
      <c r="KA140" s="16"/>
      <c r="KB140" s="16"/>
      <c r="KC140" s="16"/>
      <c r="KD140" s="16"/>
      <c r="KE140" s="16"/>
      <c r="KF140" s="16"/>
      <c r="KG140" s="16"/>
      <c r="KH140" s="16"/>
      <c r="KI140" s="16"/>
      <c r="KJ140" s="16"/>
      <c r="KK140" s="16"/>
      <c r="KL140" s="16"/>
      <c r="KM140" s="16"/>
      <c r="KN140" s="16"/>
      <c r="KO140" s="16"/>
      <c r="KP140" s="16"/>
      <c r="KQ140" s="16"/>
      <c r="KR140" s="16"/>
      <c r="KS140" s="16"/>
      <c r="KT140" s="16"/>
      <c r="KU140" s="16"/>
      <c r="KV140" s="16"/>
      <c r="KW140" s="16"/>
      <c r="KX140" s="16"/>
      <c r="KY140" s="16"/>
      <c r="KZ140" s="16"/>
      <c r="LA140" s="16"/>
      <c r="LB140" s="16"/>
      <c r="LC140" s="16"/>
      <c r="LD140" s="16"/>
      <c r="LE140" s="16"/>
      <c r="LF140" s="16"/>
      <c r="LG140" s="16"/>
      <c r="LH140" s="16"/>
      <c r="LI140" s="16"/>
      <c r="LJ140" s="16"/>
      <c r="LK140" s="16"/>
      <c r="LL140" s="16"/>
      <c r="LM140" s="16"/>
      <c r="LN140" s="16"/>
      <c r="LO140" s="16"/>
      <c r="LP140" s="16"/>
      <c r="LQ140" s="16"/>
      <c r="LR140" s="16"/>
      <c r="LS140" s="16"/>
      <c r="LT140" s="16"/>
      <c r="LU140" s="16"/>
      <c r="LV140" s="16"/>
      <c r="LW140" s="16"/>
      <c r="LX140" s="16"/>
      <c r="LY140" s="16"/>
      <c r="LZ140" s="16"/>
      <c r="MA140" s="16"/>
      <c r="MB140" s="16"/>
      <c r="MC140" s="16"/>
      <c r="MD140" s="16"/>
      <c r="ME140" s="16"/>
      <c r="MF140" s="16"/>
      <c r="MG140" s="16"/>
      <c r="MH140" s="16"/>
      <c r="MI140" s="16"/>
      <c r="MJ140" s="16"/>
      <c r="MK140" s="16"/>
      <c r="ML140" s="16"/>
      <c r="MM140" s="16"/>
      <c r="MN140" s="16"/>
      <c r="MO140" s="16"/>
      <c r="MP140" s="16"/>
      <c r="MQ140" s="16"/>
      <c r="MR140" s="16"/>
      <c r="MS140" s="16"/>
      <c r="MT140" s="16"/>
      <c r="MU140" s="16"/>
      <c r="MV140" s="16"/>
      <c r="MW140" s="16"/>
      <c r="MX140" s="16"/>
      <c r="MY140" s="16"/>
      <c r="MZ140" s="16"/>
      <c r="NA140" s="16"/>
      <c r="NB140" s="16"/>
      <c r="NC140" s="16"/>
      <c r="ND140" s="16"/>
      <c r="NE140" s="16"/>
      <c r="NF140" s="16"/>
      <c r="NG140" s="16"/>
      <c r="NH140" s="16"/>
      <c r="NI140" s="16"/>
      <c r="NJ140" s="16"/>
      <c r="NK140" s="16"/>
      <c r="NL140" s="16"/>
      <c r="NM140" s="16"/>
      <c r="NN140" s="16"/>
      <c r="NO140" s="16"/>
      <c r="NP140" s="16"/>
      <c r="NQ140" s="16"/>
      <c r="NR140" s="16"/>
      <c r="NS140" s="16"/>
      <c r="NT140" s="16"/>
      <c r="NU140" s="16"/>
      <c r="NV140" s="16"/>
      <c r="NW140" s="16"/>
      <c r="NX140" s="16"/>
      <c r="NY140" s="16"/>
      <c r="NZ140" s="16"/>
      <c r="OA140" s="16"/>
      <c r="OB140" s="16"/>
      <c r="OC140" s="16"/>
      <c r="OD140" s="16"/>
      <c r="OE140" s="16"/>
      <c r="OF140" s="16"/>
      <c r="OG140" s="16"/>
      <c r="OH140" s="16"/>
      <c r="OI140" s="16"/>
      <c r="OJ140" s="16"/>
      <c r="OK140" s="16"/>
      <c r="OL140" s="16"/>
      <c r="OM140" s="16"/>
      <c r="ON140" s="16"/>
      <c r="OO140" s="16"/>
      <c r="OP140" s="16"/>
      <c r="OQ140" s="16"/>
      <c r="OR140" s="16"/>
      <c r="OS140" s="16"/>
      <c r="OT140" s="16"/>
      <c r="OU140" s="16"/>
      <c r="OV140" s="16"/>
      <c r="OW140" s="16"/>
      <c r="OX140" s="16"/>
      <c r="OY140" s="16"/>
      <c r="OZ140" s="16"/>
      <c r="PA140" s="16"/>
      <c r="PB140" s="16"/>
      <c r="PC140" s="16"/>
      <c r="PD140" s="16"/>
      <c r="PE140" s="16"/>
      <c r="PF140" s="16"/>
      <c r="PG140" s="16"/>
      <c r="PH140" s="16"/>
      <c r="PI140" s="16"/>
      <c r="PJ140" s="16"/>
      <c r="PK140" s="16"/>
      <c r="PL140" s="16"/>
      <c r="PM140" s="16"/>
      <c r="PN140" s="16"/>
      <c r="PO140" s="16"/>
      <c r="PP140" s="16"/>
      <c r="PQ140" s="16"/>
      <c r="PR140" s="16"/>
      <c r="PS140" s="16"/>
      <c r="PT140" s="16"/>
      <c r="PU140" s="16"/>
      <c r="PV140" s="16"/>
      <c r="PW140" s="16"/>
      <c r="PX140" s="16"/>
      <c r="PY140" s="16"/>
      <c r="PZ140" s="16"/>
      <c r="QA140" s="16"/>
      <c r="QB140" s="16"/>
      <c r="QC140" s="16"/>
      <c r="QD140" s="16"/>
      <c r="QE140" s="16"/>
      <c r="QF140" s="16"/>
      <c r="QG140" s="16"/>
      <c r="QH140" s="16"/>
      <c r="QI140" s="16"/>
      <c r="QJ140" s="16"/>
      <c r="QK140" s="16"/>
      <c r="QL140" s="16"/>
      <c r="QM140" s="16"/>
      <c r="QN140" s="16"/>
      <c r="QO140" s="16"/>
      <c r="QP140" s="16"/>
      <c r="QQ140" s="16"/>
      <c r="QR140" s="16"/>
      <c r="QS140" s="16"/>
      <c r="QT140" s="16"/>
      <c r="QU140" s="16"/>
      <c r="QV140" s="16"/>
      <c r="QW140" s="16"/>
      <c r="QX140" s="16"/>
      <c r="QY140" s="16"/>
      <c r="QZ140" s="16"/>
      <c r="RA140" s="16"/>
      <c r="RB140" s="16"/>
      <c r="RC140" s="16"/>
      <c r="RD140" s="16"/>
      <c r="RE140" s="16"/>
      <c r="RF140" s="16"/>
      <c r="RG140" s="16"/>
      <c r="RH140" s="16"/>
      <c r="RI140" s="16"/>
      <c r="RJ140" s="16"/>
      <c r="RK140" s="16"/>
      <c r="RL140" s="16"/>
      <c r="RM140" s="16"/>
      <c r="RN140" s="16"/>
      <c r="RO140" s="16"/>
      <c r="RP140" s="16"/>
      <c r="RQ140" s="16"/>
      <c r="RR140" s="16"/>
      <c r="RS140" s="16"/>
      <c r="RT140" s="16"/>
      <c r="RU140" s="16"/>
      <c r="RV140" s="16"/>
      <c r="RW140" s="16"/>
      <c r="RX140" s="16"/>
      <c r="RY140" s="16"/>
      <c r="RZ140" s="16"/>
      <c r="SA140" s="16"/>
      <c r="SB140" s="16"/>
      <c r="SC140" s="16"/>
      <c r="SD140" s="16"/>
      <c r="SE140" s="16"/>
      <c r="SF140" s="16"/>
      <c r="SG140" s="16"/>
      <c r="SH140" s="16"/>
      <c r="SI140" s="16"/>
      <c r="SJ140" s="16"/>
      <c r="SK140" s="16"/>
      <c r="SL140" s="16"/>
      <c r="SM140" s="16"/>
      <c r="SN140" s="16"/>
      <c r="SO140" s="16"/>
      <c r="SP140" s="16"/>
      <c r="SQ140" s="16"/>
      <c r="SR140" s="16"/>
      <c r="SS140" s="16"/>
      <c r="ST140" s="16"/>
      <c r="SU140" s="16"/>
      <c r="SV140" s="16"/>
      <c r="SW140" s="16"/>
      <c r="SX140" s="16"/>
      <c r="SY140" s="16"/>
      <c r="SZ140" s="16"/>
      <c r="TA140" s="16"/>
      <c r="TB140" s="16"/>
      <c r="TC140" s="16"/>
      <c r="TD140" s="16"/>
      <c r="TE140" s="16"/>
      <c r="TF140" s="16"/>
      <c r="TG140" s="16"/>
      <c r="TH140" s="16"/>
      <c r="TI140" s="16"/>
      <c r="TJ140" s="16"/>
      <c r="TK140" s="16"/>
      <c r="TL140" s="16"/>
      <c r="TM140" s="16"/>
      <c r="TN140" s="16"/>
      <c r="TO140" s="16"/>
      <c r="TP140" s="16"/>
      <c r="TQ140" s="16"/>
      <c r="TR140" s="16"/>
      <c r="TS140" s="16"/>
      <c r="TT140" s="16"/>
      <c r="TU140" s="16"/>
      <c r="TV140" s="16"/>
      <c r="TW140" s="16"/>
      <c r="TX140" s="16"/>
      <c r="TY140" s="16"/>
      <c r="TZ140" s="16"/>
      <c r="UA140" s="16"/>
      <c r="UB140" s="16"/>
      <c r="UC140" s="16"/>
      <c r="UD140" s="16"/>
      <c r="UE140" s="16"/>
      <c r="UF140" s="16"/>
      <c r="UG140" s="16"/>
      <c r="UH140" s="16"/>
      <c r="UI140" s="16"/>
      <c r="UJ140" s="16"/>
      <c r="UK140" s="16"/>
      <c r="UL140" s="16"/>
      <c r="UM140" s="16"/>
      <c r="UN140" s="16"/>
      <c r="UO140" s="16"/>
      <c r="UP140" s="16"/>
      <c r="UQ140" s="16"/>
      <c r="UR140" s="16"/>
      <c r="US140" s="16"/>
      <c r="UT140" s="16"/>
      <c r="UU140" s="16"/>
      <c r="UV140" s="16"/>
      <c r="UW140" s="16"/>
      <c r="UX140" s="16"/>
      <c r="UY140" s="16"/>
      <c r="UZ140" s="16"/>
      <c r="VA140" s="16"/>
      <c r="VB140" s="16"/>
      <c r="VC140" s="16"/>
      <c r="VD140" s="16"/>
      <c r="VE140" s="16"/>
      <c r="VF140" s="16"/>
      <c r="VG140" s="16"/>
      <c r="VH140" s="16"/>
      <c r="VI140" s="16"/>
      <c r="VJ140" s="16"/>
      <c r="VK140" s="16"/>
      <c r="VL140" s="16"/>
      <c r="VM140" s="16"/>
      <c r="VN140" s="16"/>
      <c r="VO140" s="16"/>
      <c r="VP140" s="16"/>
      <c r="VQ140" s="16"/>
      <c r="VR140" s="16"/>
      <c r="VS140" s="16"/>
      <c r="VT140" s="16"/>
      <c r="VU140" s="16"/>
      <c r="VV140" s="16"/>
      <c r="VW140" s="16"/>
      <c r="VX140" s="16"/>
      <c r="VY140" s="16"/>
      <c r="VZ140" s="16"/>
      <c r="WA140" s="16"/>
      <c r="WB140" s="16"/>
      <c r="WC140" s="16"/>
      <c r="WD140" s="16"/>
      <c r="WE140" s="16"/>
      <c r="WF140" s="16"/>
      <c r="WG140" s="16"/>
      <c r="WH140" s="16"/>
      <c r="WI140" s="16"/>
      <c r="WJ140" s="16"/>
      <c r="WK140" s="16"/>
      <c r="WL140" s="16"/>
      <c r="WM140" s="16"/>
      <c r="WN140" s="16"/>
      <c r="WO140" s="16"/>
      <c r="WP140" s="16"/>
      <c r="WQ140" s="16"/>
      <c r="WR140" s="16"/>
      <c r="WS140" s="16"/>
      <c r="WT140" s="16"/>
      <c r="WU140" s="16"/>
      <c r="WV140" s="16"/>
      <c r="WW140" s="16"/>
      <c r="WX140" s="16"/>
      <c r="WY140" s="16"/>
      <c r="WZ140" s="16"/>
      <c r="XA140" s="16"/>
      <c r="XB140" s="16"/>
      <c r="XC140" s="16"/>
      <c r="XD140" s="16"/>
      <c r="XE140" s="16"/>
      <c r="XF140" s="16"/>
      <c r="XG140" s="16"/>
      <c r="XH140" s="16"/>
      <c r="XI140" s="16"/>
      <c r="XJ140" s="16"/>
      <c r="XK140" s="16"/>
      <c r="XL140" s="16"/>
      <c r="XM140" s="16"/>
      <c r="XN140" s="16"/>
      <c r="XO140" s="16"/>
      <c r="XP140" s="16"/>
      <c r="XQ140" s="16"/>
      <c r="XR140" s="16"/>
      <c r="XS140" s="16"/>
      <c r="XT140" s="16"/>
      <c r="XU140" s="16"/>
      <c r="XV140" s="16"/>
      <c r="XW140" s="16"/>
      <c r="XX140" s="16"/>
      <c r="XY140" s="16"/>
      <c r="XZ140" s="16"/>
      <c r="YA140" s="16"/>
      <c r="YB140" s="16"/>
      <c r="YC140" s="16"/>
      <c r="YD140" s="16"/>
      <c r="YE140" s="16"/>
      <c r="YF140" s="16"/>
      <c r="YG140" s="16"/>
      <c r="YH140" s="16"/>
      <c r="YI140" s="16"/>
      <c r="YJ140" s="16"/>
      <c r="YK140" s="16"/>
      <c r="YL140" s="16"/>
      <c r="YM140" s="16"/>
      <c r="YN140" s="16"/>
      <c r="YO140" s="16"/>
      <c r="YP140" s="16"/>
      <c r="YQ140" s="16"/>
      <c r="YR140" s="16"/>
      <c r="YS140" s="16"/>
      <c r="YT140" s="16"/>
      <c r="YU140" s="16"/>
      <c r="YV140" s="16"/>
      <c r="YW140" s="16"/>
      <c r="YX140" s="16"/>
      <c r="YY140" s="16"/>
      <c r="YZ140" s="16"/>
      <c r="ZA140" s="16"/>
      <c r="ZB140" s="16"/>
      <c r="ZC140" s="16"/>
      <c r="ZD140" s="16"/>
      <c r="ZE140" s="16"/>
      <c r="ZF140" s="16"/>
      <c r="ZG140" s="16"/>
      <c r="ZH140" s="16"/>
      <c r="ZI140" s="16"/>
      <c r="ZJ140" s="16"/>
      <c r="ZK140" s="16"/>
      <c r="ZL140" s="16"/>
      <c r="ZM140" s="16"/>
      <c r="ZN140" s="16"/>
      <c r="ZO140" s="16"/>
      <c r="ZP140" s="16"/>
      <c r="ZQ140" s="16"/>
      <c r="ZR140" s="16"/>
      <c r="ZS140" s="16"/>
      <c r="ZT140" s="16"/>
      <c r="ZU140" s="16"/>
      <c r="ZV140" s="16"/>
      <c r="ZW140" s="16"/>
      <c r="ZX140" s="16"/>
      <c r="ZY140" s="16"/>
      <c r="ZZ140" s="16"/>
      <c r="AAA140" s="16"/>
      <c r="AAB140" s="16"/>
      <c r="AAC140" s="16"/>
      <c r="AAD140" s="16"/>
      <c r="AAE140" s="16"/>
      <c r="AAF140" s="16"/>
      <c r="AAG140" s="16"/>
      <c r="AAH140" s="16"/>
      <c r="AAI140" s="16"/>
      <c r="AAJ140" s="16"/>
      <c r="AAK140" s="16"/>
      <c r="AAL140" s="16"/>
      <c r="AAM140" s="16"/>
      <c r="AAN140" s="16"/>
      <c r="AAO140" s="16"/>
      <c r="AAP140" s="16"/>
      <c r="AAQ140" s="16"/>
      <c r="AAR140" s="16"/>
      <c r="AAS140" s="16"/>
      <c r="AAT140" s="16"/>
      <c r="AAU140" s="16"/>
      <c r="AAV140" s="16"/>
      <c r="AAW140" s="16"/>
      <c r="AAX140" s="16"/>
      <c r="AAY140" s="16"/>
      <c r="AAZ140" s="16"/>
      <c r="ABA140" s="16"/>
      <c r="ABB140" s="16"/>
      <c r="ABC140" s="16"/>
      <c r="ABD140" s="16"/>
      <c r="ABE140" s="16"/>
      <c r="ABF140" s="16"/>
      <c r="ABG140" s="16"/>
      <c r="ABH140" s="16"/>
      <c r="ABI140" s="16"/>
      <c r="ABJ140" s="16"/>
      <c r="ABK140" s="16"/>
      <c r="ABL140" s="16"/>
      <c r="ABM140" s="16"/>
      <c r="ABN140" s="16"/>
      <c r="ABO140" s="16"/>
      <c r="ABP140" s="16"/>
      <c r="ABQ140" s="16"/>
      <c r="ABR140" s="16"/>
      <c r="ABS140" s="16"/>
      <c r="ABT140" s="16"/>
      <c r="ABU140" s="16"/>
      <c r="ABV140" s="16"/>
      <c r="ABW140" s="16"/>
      <c r="ABX140" s="16"/>
      <c r="ABY140" s="16"/>
      <c r="ABZ140" s="16"/>
      <c r="ACA140" s="16"/>
      <c r="ACB140" s="16"/>
      <c r="ACC140" s="16"/>
      <c r="ACD140" s="16"/>
      <c r="ACE140" s="16"/>
      <c r="ACF140" s="16"/>
      <c r="ACG140" s="16"/>
      <c r="ACH140" s="16"/>
      <c r="ACI140" s="16"/>
      <c r="ACJ140" s="16"/>
      <c r="ACK140" s="16"/>
      <c r="ACL140" s="16"/>
      <c r="ACM140" s="16"/>
      <c r="ACN140" s="16"/>
      <c r="ACO140" s="16"/>
      <c r="ACP140" s="16"/>
      <c r="ACQ140" s="16"/>
      <c r="ACR140" s="16"/>
      <c r="ACS140" s="16"/>
      <c r="ACT140" s="16"/>
      <c r="ACU140" s="16"/>
      <c r="ACV140" s="16"/>
      <c r="ACW140" s="16"/>
      <c r="ACX140" s="16"/>
      <c r="ACY140" s="16"/>
      <c r="ACZ140" s="16"/>
      <c r="ADA140" s="16"/>
      <c r="ADB140" s="16"/>
      <c r="ADC140" s="16"/>
      <c r="ADD140" s="16"/>
      <c r="ADE140" s="16"/>
      <c r="ADF140" s="16"/>
      <c r="ADG140" s="16"/>
      <c r="ADH140" s="16"/>
      <c r="ADI140" s="16"/>
      <c r="ADJ140" s="16"/>
      <c r="ADK140" s="16"/>
      <c r="ADL140" s="16"/>
      <c r="ADM140" s="16"/>
      <c r="ADN140" s="16"/>
      <c r="ADO140" s="16"/>
      <c r="ADP140" s="16"/>
      <c r="ADQ140" s="16"/>
      <c r="ADR140" s="16"/>
      <c r="ADS140" s="16"/>
      <c r="ADT140" s="16"/>
      <c r="ADU140" s="16"/>
      <c r="ADV140" s="16"/>
      <c r="ADW140" s="16"/>
      <c r="ADX140" s="16"/>
      <c r="ADY140" s="16"/>
      <c r="ADZ140" s="16"/>
      <c r="AEA140" s="16"/>
      <c r="AEB140" s="16"/>
      <c r="AEC140" s="16"/>
      <c r="AED140" s="16"/>
      <c r="AEE140" s="16"/>
      <c r="AEF140" s="16"/>
      <c r="AEG140" s="16"/>
      <c r="AEH140" s="16"/>
      <c r="AEI140" s="16"/>
      <c r="AEJ140" s="16"/>
      <c r="AEK140" s="16"/>
      <c r="AEL140" s="16"/>
      <c r="AEM140" s="16"/>
      <c r="AEN140" s="16"/>
      <c r="AEO140" s="16"/>
      <c r="AEP140" s="16"/>
      <c r="AEQ140" s="16"/>
      <c r="AER140" s="16"/>
      <c r="AES140" s="16"/>
      <c r="AET140" s="16"/>
      <c r="AEU140" s="16"/>
      <c r="AEV140" s="16"/>
      <c r="AEW140" s="16"/>
      <c r="AEX140" s="16"/>
      <c r="AEY140" s="16"/>
      <c r="AEZ140" s="16"/>
      <c r="AFA140" s="16"/>
      <c r="AFB140" s="16"/>
      <c r="AFC140" s="16"/>
      <c r="AFD140" s="16"/>
      <c r="AFE140" s="16"/>
      <c r="AFF140" s="16"/>
      <c r="AFG140" s="16"/>
      <c r="AFH140" s="16"/>
      <c r="AFI140" s="16"/>
      <c r="AFJ140" s="16"/>
      <c r="AFK140" s="16"/>
      <c r="AFL140" s="16"/>
      <c r="AFM140" s="16"/>
      <c r="AFN140" s="16"/>
      <c r="AFO140" s="16"/>
      <c r="AFP140" s="16"/>
      <c r="AFQ140" s="16"/>
      <c r="AFR140" s="16"/>
      <c r="AFS140" s="16"/>
      <c r="AFT140" s="16"/>
      <c r="AFU140" s="16"/>
      <c r="AFV140" s="16"/>
      <c r="AFW140" s="16"/>
      <c r="AFX140" s="16"/>
      <c r="AFY140" s="16"/>
      <c r="AFZ140" s="16"/>
      <c r="AGA140" s="16"/>
      <c r="AGB140" s="16"/>
      <c r="AGC140" s="16"/>
      <c r="AGD140" s="16"/>
      <c r="AGE140" s="16"/>
      <c r="AGF140" s="16"/>
      <c r="AGG140" s="16"/>
      <c r="AGH140" s="16"/>
      <c r="AGI140" s="16"/>
      <c r="AGJ140" s="16"/>
      <c r="AGK140" s="16"/>
      <c r="AGL140" s="16"/>
      <c r="AGM140" s="16"/>
      <c r="AGN140" s="16"/>
      <c r="AGO140" s="16"/>
      <c r="AGP140" s="16"/>
      <c r="AGQ140" s="16"/>
      <c r="AGR140" s="16"/>
      <c r="AGS140" s="16"/>
      <c r="AGT140" s="16"/>
      <c r="AGU140" s="16"/>
      <c r="AGV140" s="16"/>
      <c r="AGW140" s="16"/>
      <c r="AGX140" s="16"/>
      <c r="AGY140" s="16"/>
      <c r="AGZ140" s="16"/>
      <c r="AHA140" s="16"/>
      <c r="AHB140" s="16"/>
      <c r="AHC140" s="16"/>
      <c r="AHD140" s="16"/>
      <c r="AHE140" s="16"/>
      <c r="AHF140" s="16"/>
      <c r="AHG140" s="16"/>
      <c r="AHH140" s="16"/>
      <c r="AHI140" s="16"/>
      <c r="AHJ140" s="16"/>
      <c r="AHK140" s="16"/>
      <c r="AHL140" s="16"/>
      <c r="AHM140" s="16"/>
      <c r="AHN140" s="16"/>
      <c r="AHO140" s="16"/>
      <c r="AHP140" s="16"/>
      <c r="AHQ140" s="16"/>
      <c r="AHR140" s="16"/>
      <c r="AHS140" s="16"/>
      <c r="AHT140" s="16"/>
      <c r="AHU140" s="16"/>
      <c r="AHV140" s="16"/>
      <c r="AHW140" s="16"/>
      <c r="AHX140" s="16"/>
      <c r="AHY140" s="16"/>
      <c r="AHZ140" s="16"/>
      <c r="AIA140" s="16"/>
      <c r="AIB140" s="16"/>
      <c r="AIC140" s="16"/>
      <c r="AID140" s="16"/>
      <c r="AIE140" s="16"/>
      <c r="AIF140" s="16"/>
      <c r="AIG140" s="16"/>
      <c r="AIH140" s="16"/>
      <c r="AII140" s="16"/>
      <c r="AIJ140" s="16"/>
      <c r="AIK140" s="16"/>
      <c r="AIL140" s="16"/>
      <c r="AIM140" s="16"/>
      <c r="AIN140" s="16"/>
      <c r="AIO140" s="16"/>
      <c r="AIP140" s="16"/>
      <c r="AIQ140" s="16"/>
      <c r="AIR140" s="16"/>
      <c r="AIS140" s="16"/>
      <c r="AIT140" s="16"/>
      <c r="AIU140" s="16"/>
      <c r="AIV140" s="16"/>
      <c r="AIW140" s="16"/>
      <c r="AIX140" s="16"/>
      <c r="AIY140" s="16"/>
      <c r="AIZ140" s="16"/>
      <c r="AJA140" s="16"/>
      <c r="AJB140" s="16"/>
      <c r="AJC140" s="16"/>
      <c r="AJD140" s="16"/>
      <c r="AJE140" s="16"/>
      <c r="AJF140" s="16"/>
      <c r="AJG140" s="16"/>
      <c r="AJH140" s="16"/>
      <c r="AJI140" s="16"/>
      <c r="AJJ140" s="16"/>
      <c r="AJK140" s="16"/>
      <c r="AJL140" s="16"/>
      <c r="AJM140" s="16"/>
      <c r="AJN140" s="16"/>
      <c r="AJO140" s="16"/>
      <c r="AJP140" s="16"/>
      <c r="AJQ140" s="16"/>
      <c r="AJR140" s="16"/>
      <c r="AJS140" s="16"/>
      <c r="AJT140" s="16"/>
      <c r="AJU140" s="16"/>
      <c r="AJV140" s="16"/>
      <c r="AJW140" s="16"/>
      <c r="AJX140" s="16"/>
      <c r="AJY140" s="16"/>
      <c r="AJZ140" s="16"/>
      <c r="AKA140" s="16"/>
      <c r="AKB140" s="16"/>
      <c r="AKC140" s="16"/>
      <c r="AKD140" s="16"/>
      <c r="AKE140" s="16"/>
      <c r="AKF140" s="16"/>
      <c r="AKG140" s="16"/>
      <c r="AKH140" s="16"/>
      <c r="AKI140" s="16"/>
      <c r="AKJ140" s="16"/>
      <c r="AKK140" s="16"/>
      <c r="AKL140" s="16"/>
      <c r="AKM140" s="16"/>
      <c r="AKN140" s="16"/>
      <c r="AKO140" s="16"/>
      <c r="AKP140" s="16"/>
      <c r="AKQ140" s="16"/>
      <c r="AKR140" s="16"/>
      <c r="AKS140" s="16"/>
      <c r="AKT140" s="16"/>
      <c r="AKU140" s="16"/>
      <c r="AKV140" s="16"/>
      <c r="AKW140" s="16"/>
      <c r="AKX140" s="16"/>
      <c r="AKY140" s="16"/>
      <c r="AKZ140" s="16"/>
      <c r="ALA140" s="16"/>
      <c r="ALB140" s="16"/>
      <c r="ALC140" s="16"/>
      <c r="ALD140" s="16"/>
      <c r="ALE140" s="16"/>
      <c r="ALF140" s="16"/>
      <c r="ALG140" s="16"/>
      <c r="ALH140" s="16"/>
      <c r="ALI140" s="16"/>
      <c r="ALJ140" s="16"/>
      <c r="ALK140" s="16"/>
      <c r="ALL140" s="16"/>
      <c r="ALM140" s="16"/>
      <c r="ALN140" s="16"/>
      <c r="ALO140" s="16"/>
      <c r="ALP140" s="16"/>
      <c r="ALQ140" s="16"/>
      <c r="ALR140" s="16"/>
      <c r="ALS140" s="16"/>
      <c r="ALT140" s="16"/>
      <c r="ALU140" s="16"/>
      <c r="ALV140" s="16"/>
      <c r="ALW140" s="16"/>
      <c r="ALX140" s="16"/>
      <c r="ALY140" s="16"/>
      <c r="ALZ140" s="16"/>
      <c r="AMA140" s="16"/>
      <c r="AMB140" s="16"/>
      <c r="AMC140" s="16"/>
      <c r="AMD140" s="16"/>
      <c r="AME140" s="16"/>
      <c r="AMF140" s="16"/>
      <c r="AMG140" s="16"/>
      <c r="AMH140" s="16"/>
      <c r="AMI140" s="16"/>
      <c r="AMJ140" s="16"/>
      <c r="AMK140" s="16"/>
      <c r="AML140" s="16"/>
      <c r="AMM140" s="16"/>
      <c r="AMN140" s="16"/>
      <c r="AMO140" s="16"/>
      <c r="AMP140" s="16"/>
      <c r="AMQ140" s="16"/>
      <c r="AMR140" s="16"/>
      <c r="AMS140" s="16"/>
      <c r="AMT140" s="16"/>
      <c r="AMU140" s="16"/>
      <c r="AMV140" s="16"/>
      <c r="AMW140" s="16"/>
      <c r="AMX140" s="16"/>
      <c r="AMY140" s="16"/>
      <c r="AMZ140" s="16"/>
      <c r="ANA140" s="16"/>
      <c r="ANB140" s="16"/>
      <c r="ANC140" s="16"/>
      <c r="AND140" s="16"/>
      <c r="ANE140" s="16"/>
      <c r="ANF140" s="16"/>
      <c r="ANG140" s="16"/>
      <c r="ANH140" s="16"/>
      <c r="ANI140" s="16"/>
      <c r="ANJ140" s="16"/>
      <c r="ANK140" s="16"/>
      <c r="ANL140" s="16"/>
      <c r="ANM140" s="16"/>
      <c r="ANN140" s="16"/>
      <c r="ANO140" s="16"/>
      <c r="ANP140" s="16"/>
      <c r="ANQ140" s="16"/>
      <c r="ANR140" s="16"/>
      <c r="ANS140" s="16"/>
      <c r="ANT140" s="16"/>
      <c r="ANU140" s="16"/>
      <c r="ANV140" s="16"/>
      <c r="ANW140" s="16"/>
      <c r="ANX140" s="16"/>
      <c r="ANY140" s="16"/>
      <c r="ANZ140" s="16"/>
      <c r="AOA140" s="16"/>
      <c r="AOB140" s="16"/>
      <c r="AOC140" s="16"/>
      <c r="AOD140" s="16"/>
      <c r="AOE140" s="16"/>
      <c r="AOF140" s="16"/>
      <c r="AOG140" s="16"/>
      <c r="AOH140" s="16"/>
      <c r="AOI140" s="16"/>
      <c r="AOJ140" s="16"/>
      <c r="AOK140" s="16"/>
      <c r="AOL140" s="16"/>
      <c r="AOM140" s="16"/>
      <c r="AON140" s="16"/>
      <c r="AOO140" s="16"/>
      <c r="AOP140" s="16"/>
      <c r="AOQ140" s="16"/>
      <c r="AOR140" s="16"/>
      <c r="AOS140" s="16"/>
      <c r="AOT140" s="16"/>
      <c r="AOU140" s="16"/>
      <c r="AOV140" s="16"/>
      <c r="AOW140" s="16"/>
      <c r="AOX140" s="16"/>
      <c r="AOY140" s="16"/>
      <c r="AOZ140" s="16"/>
      <c r="APA140" s="16"/>
      <c r="APB140" s="16"/>
      <c r="APC140" s="16"/>
      <c r="APD140" s="16"/>
      <c r="APE140" s="16"/>
      <c r="APF140" s="16"/>
      <c r="APG140" s="16"/>
      <c r="APH140" s="16"/>
      <c r="API140" s="16"/>
      <c r="APJ140" s="16"/>
      <c r="APK140" s="16"/>
      <c r="APL140" s="16"/>
      <c r="APM140" s="16"/>
      <c r="APN140" s="16"/>
      <c r="APO140" s="16"/>
      <c r="APP140" s="16"/>
      <c r="APQ140" s="16"/>
      <c r="APR140" s="16"/>
      <c r="APS140" s="16"/>
      <c r="APT140" s="16"/>
      <c r="APU140" s="16"/>
      <c r="APV140" s="16"/>
      <c r="APW140" s="16"/>
      <c r="APX140" s="16"/>
      <c r="APY140" s="16"/>
      <c r="APZ140" s="16"/>
      <c r="AQA140" s="16"/>
      <c r="AQB140" s="16"/>
      <c r="AQC140" s="16"/>
      <c r="AQD140" s="16"/>
      <c r="AQE140" s="16"/>
      <c r="AQF140" s="16"/>
      <c r="AQG140" s="16"/>
      <c r="AQH140" s="16"/>
      <c r="AQI140" s="16"/>
      <c r="AQJ140" s="16"/>
      <c r="AQK140" s="16"/>
      <c r="AQL140" s="16"/>
      <c r="AQM140" s="16"/>
      <c r="AQN140" s="16"/>
      <c r="AQO140" s="16"/>
      <c r="AQP140" s="16"/>
      <c r="AQQ140" s="16"/>
      <c r="AQR140" s="16"/>
      <c r="AQS140" s="16"/>
      <c r="AQT140" s="16"/>
      <c r="AQU140" s="16"/>
      <c r="AQV140" s="16"/>
      <c r="AQW140" s="16"/>
      <c r="AQX140" s="16"/>
      <c r="AQY140" s="16"/>
      <c r="AQZ140" s="16"/>
      <c r="ARA140" s="16"/>
      <c r="ARB140" s="16"/>
      <c r="ARC140" s="16"/>
      <c r="ARD140" s="16"/>
      <c r="ARE140" s="16"/>
      <c r="ARF140" s="16"/>
      <c r="ARG140" s="16"/>
      <c r="ARH140" s="16"/>
      <c r="ARI140" s="16"/>
      <c r="ARJ140" s="16"/>
      <c r="ARK140" s="16"/>
      <c r="ARL140" s="16"/>
      <c r="ARM140" s="16"/>
      <c r="ARN140" s="16"/>
      <c r="ARO140" s="16"/>
      <c r="ARP140" s="16"/>
      <c r="ARQ140" s="16"/>
      <c r="ARR140" s="16"/>
      <c r="ARS140" s="16"/>
      <c r="ART140" s="16"/>
      <c r="ARU140" s="16"/>
      <c r="ARV140" s="16"/>
      <c r="ARW140" s="16"/>
      <c r="ARX140" s="16"/>
      <c r="ARY140" s="16"/>
      <c r="ARZ140" s="16"/>
      <c r="ASA140" s="16"/>
      <c r="ASB140" s="16"/>
      <c r="ASC140" s="16"/>
      <c r="ASD140" s="16"/>
      <c r="ASE140" s="16"/>
      <c r="ASF140" s="16"/>
      <c r="ASG140" s="16"/>
      <c r="ASH140" s="16"/>
      <c r="ASI140" s="16"/>
      <c r="ASJ140" s="16"/>
      <c r="ASK140" s="16"/>
      <c r="ASL140" s="16"/>
      <c r="ASM140" s="16"/>
      <c r="ASN140" s="16"/>
      <c r="ASO140" s="16"/>
      <c r="ASP140" s="16"/>
      <c r="ASQ140" s="16"/>
      <c r="ASR140" s="16"/>
      <c r="ASS140" s="16"/>
      <c r="AST140" s="16"/>
      <c r="ASU140" s="16"/>
      <c r="ASV140" s="16"/>
      <c r="ASW140" s="16"/>
      <c r="ASX140" s="16"/>
      <c r="ASY140" s="16"/>
      <c r="ASZ140" s="16"/>
      <c r="ATA140" s="16"/>
      <c r="ATB140" s="16"/>
      <c r="ATC140" s="16"/>
      <c r="ATD140" s="16"/>
      <c r="ATE140" s="16"/>
      <c r="ATF140" s="16"/>
      <c r="ATG140" s="16"/>
      <c r="ATH140" s="16"/>
      <c r="ATI140" s="16"/>
      <c r="ATJ140" s="16"/>
      <c r="ATK140" s="16"/>
      <c r="ATL140" s="16"/>
      <c r="ATM140" s="16"/>
      <c r="ATN140" s="16"/>
      <c r="ATO140" s="16"/>
      <c r="ATP140" s="16"/>
      <c r="ATQ140" s="16"/>
      <c r="ATR140" s="16"/>
      <c r="ATS140" s="16"/>
      <c r="ATT140" s="16"/>
      <c r="ATU140" s="16"/>
      <c r="ATV140" s="16"/>
      <c r="ATW140" s="16"/>
      <c r="ATX140" s="16"/>
      <c r="ATY140" s="16"/>
      <c r="ATZ140" s="16"/>
      <c r="AUA140" s="16"/>
      <c r="AUB140" s="16"/>
      <c r="AUC140" s="16"/>
      <c r="AUD140" s="16"/>
      <c r="AUE140" s="16"/>
      <c r="AUF140" s="16"/>
      <c r="AUG140" s="16"/>
      <c r="AUH140" s="16"/>
      <c r="AUI140" s="16"/>
      <c r="AUJ140" s="16"/>
      <c r="AUK140" s="16"/>
      <c r="AUL140" s="16"/>
      <c r="AUM140" s="16"/>
      <c r="AUN140" s="16"/>
      <c r="AUO140" s="16"/>
      <c r="AUP140" s="16"/>
      <c r="AUQ140" s="16"/>
      <c r="AUR140" s="16"/>
      <c r="AUS140" s="16"/>
      <c r="AUT140" s="16"/>
      <c r="AUU140" s="16"/>
      <c r="AUV140" s="16"/>
      <c r="AUW140" s="16"/>
      <c r="AUX140" s="16"/>
      <c r="AUY140" s="16"/>
      <c r="AUZ140" s="16"/>
      <c r="AVA140" s="16"/>
      <c r="AVB140" s="16"/>
      <c r="AVC140" s="16"/>
      <c r="AVD140" s="16"/>
      <c r="AVE140" s="16"/>
      <c r="AVF140" s="16"/>
      <c r="AVG140" s="16"/>
      <c r="AVH140" s="16"/>
      <c r="AVI140" s="16"/>
      <c r="AVJ140" s="16"/>
      <c r="AVK140" s="16"/>
      <c r="AVL140" s="16"/>
      <c r="AVM140" s="16"/>
      <c r="AVN140" s="16"/>
      <c r="AVO140" s="16"/>
      <c r="AVP140" s="16"/>
      <c r="AVQ140" s="16"/>
      <c r="AVR140" s="16"/>
      <c r="AVS140" s="16"/>
      <c r="AVT140" s="16"/>
      <c r="AVU140" s="16"/>
      <c r="AVV140" s="16"/>
      <c r="AVW140" s="16"/>
      <c r="AVX140" s="16"/>
      <c r="AVY140" s="16"/>
      <c r="AVZ140" s="16"/>
      <c r="AWA140" s="16"/>
      <c r="AWB140" s="16"/>
      <c r="AWC140" s="16"/>
      <c r="AWD140" s="16"/>
      <c r="AWE140" s="16"/>
      <c r="AWF140" s="16"/>
      <c r="AWG140" s="16"/>
      <c r="AWH140" s="16"/>
      <c r="AWI140" s="16"/>
      <c r="AWJ140" s="16"/>
      <c r="AWK140" s="16"/>
      <c r="AWL140" s="16"/>
      <c r="AWM140" s="16"/>
      <c r="AWN140" s="16"/>
      <c r="AWO140" s="16"/>
      <c r="AWP140" s="16"/>
      <c r="AWQ140" s="16"/>
      <c r="AWR140" s="16"/>
      <c r="AWS140" s="16"/>
      <c r="AWT140" s="16"/>
      <c r="AWU140" s="16"/>
      <c r="AWV140" s="16"/>
      <c r="AWW140" s="16"/>
      <c r="AWX140" s="16"/>
      <c r="AWY140" s="16"/>
      <c r="AWZ140" s="16"/>
      <c r="AXA140" s="16"/>
      <c r="AXB140" s="16"/>
      <c r="AXC140" s="16"/>
      <c r="AXD140" s="16"/>
      <c r="AXE140" s="16"/>
      <c r="AXF140" s="16"/>
      <c r="AXG140" s="16"/>
      <c r="AXH140" s="16"/>
      <c r="AXI140" s="16"/>
      <c r="AXJ140" s="16"/>
      <c r="AXK140" s="16"/>
      <c r="AXL140" s="16"/>
      <c r="AXM140" s="16"/>
      <c r="AXN140" s="16"/>
      <c r="AXO140" s="16"/>
      <c r="AXP140" s="16"/>
      <c r="AXQ140" s="16"/>
      <c r="AXR140" s="16"/>
      <c r="AXS140" s="16"/>
      <c r="AXT140" s="16"/>
      <c r="AXU140" s="16"/>
      <c r="AXV140" s="16"/>
      <c r="AXW140" s="16"/>
      <c r="AXX140" s="16"/>
      <c r="AXY140" s="16"/>
      <c r="AXZ140" s="16"/>
      <c r="AYA140" s="16"/>
      <c r="AYB140" s="16"/>
      <c r="AYC140" s="16"/>
      <c r="AYD140" s="16"/>
      <c r="AYE140" s="16"/>
      <c r="AYF140" s="16"/>
      <c r="AYG140" s="16"/>
      <c r="AYH140" s="16"/>
      <c r="AYI140" s="16"/>
      <c r="AYJ140" s="16"/>
      <c r="AYK140" s="16"/>
      <c r="AYL140" s="16"/>
      <c r="AYM140" s="16"/>
      <c r="AYN140" s="16"/>
      <c r="AYO140" s="16"/>
      <c r="AYP140" s="16"/>
      <c r="AYQ140" s="16"/>
      <c r="AYR140" s="16"/>
      <c r="AYS140" s="16"/>
      <c r="AYT140" s="16"/>
      <c r="AYU140" s="16"/>
      <c r="AYV140" s="16"/>
      <c r="AYW140" s="16"/>
      <c r="AYX140" s="16"/>
      <c r="AYY140" s="16"/>
      <c r="AYZ140" s="16"/>
      <c r="AZA140" s="16"/>
      <c r="AZB140" s="16"/>
      <c r="AZC140" s="16"/>
      <c r="AZD140" s="16"/>
      <c r="AZE140" s="16"/>
      <c r="AZF140" s="16"/>
      <c r="AZG140" s="16"/>
      <c r="AZH140" s="16"/>
      <c r="AZI140" s="16"/>
      <c r="AZJ140" s="16"/>
      <c r="AZK140" s="16"/>
      <c r="AZL140" s="16"/>
      <c r="AZM140" s="16"/>
      <c r="AZN140" s="16"/>
      <c r="AZO140" s="16"/>
      <c r="AZP140" s="16"/>
      <c r="AZQ140" s="16"/>
      <c r="AZR140" s="16"/>
      <c r="AZS140" s="16"/>
      <c r="AZT140" s="16"/>
      <c r="AZU140" s="16"/>
      <c r="AZV140" s="16"/>
      <c r="AZW140" s="16"/>
      <c r="AZX140" s="16"/>
      <c r="AZY140" s="16"/>
      <c r="AZZ140" s="16"/>
      <c r="BAA140" s="16"/>
      <c r="BAB140" s="16"/>
      <c r="BAC140" s="16"/>
      <c r="BAD140" s="16"/>
      <c r="BAE140" s="16"/>
      <c r="BAF140" s="16"/>
      <c r="BAG140" s="16"/>
      <c r="BAH140" s="16"/>
      <c r="BAI140" s="16"/>
      <c r="BAJ140" s="16"/>
      <c r="BAK140" s="16"/>
      <c r="BAL140" s="16"/>
      <c r="BAM140" s="16"/>
      <c r="BAN140" s="16"/>
      <c r="BAO140" s="16"/>
      <c r="BAP140" s="16"/>
      <c r="BAQ140" s="16"/>
      <c r="BAR140" s="16"/>
      <c r="BAS140" s="16"/>
      <c r="BAT140" s="16"/>
      <c r="BAU140" s="16"/>
      <c r="BAV140" s="16"/>
      <c r="BAW140" s="16"/>
      <c r="BAX140" s="16"/>
      <c r="BAY140" s="16"/>
      <c r="BAZ140" s="16"/>
      <c r="BBA140" s="16"/>
      <c r="BBB140" s="16"/>
      <c r="BBC140" s="16"/>
      <c r="BBD140" s="16"/>
      <c r="BBE140" s="16"/>
      <c r="BBF140" s="16"/>
      <c r="BBG140" s="16"/>
      <c r="BBH140" s="16"/>
      <c r="BBI140" s="16"/>
      <c r="BBJ140" s="16"/>
      <c r="BBK140" s="16"/>
      <c r="BBL140" s="16"/>
      <c r="BBM140" s="16"/>
      <c r="BBN140" s="16"/>
      <c r="BBO140" s="16"/>
      <c r="BBP140" s="16"/>
      <c r="BBQ140" s="16"/>
      <c r="BBR140" s="16"/>
      <c r="BBS140" s="16"/>
      <c r="BBT140" s="16"/>
      <c r="BBU140" s="16"/>
      <c r="BBV140" s="16"/>
      <c r="BBW140" s="16"/>
      <c r="BBX140" s="16"/>
      <c r="BBY140" s="16"/>
      <c r="BBZ140" s="16"/>
      <c r="BCA140" s="16"/>
      <c r="BCB140" s="16"/>
      <c r="BCC140" s="16"/>
      <c r="BCD140" s="16"/>
      <c r="BCE140" s="16"/>
      <c r="BCF140" s="16"/>
      <c r="BCG140" s="16"/>
      <c r="BCH140" s="16"/>
      <c r="BCI140" s="16"/>
      <c r="BCJ140" s="16"/>
      <c r="BCK140" s="16"/>
      <c r="BCL140" s="16"/>
      <c r="BCM140" s="16"/>
      <c r="BCN140" s="16"/>
      <c r="BCO140" s="16"/>
      <c r="BCP140" s="16"/>
      <c r="BCQ140" s="16"/>
      <c r="BCR140" s="16"/>
      <c r="BCS140" s="16"/>
      <c r="BCT140" s="16"/>
      <c r="BCU140" s="16"/>
      <c r="BCV140" s="16"/>
      <c r="BCW140" s="16"/>
      <c r="BCX140" s="16"/>
      <c r="BCY140" s="16"/>
      <c r="BCZ140" s="16"/>
      <c r="BDA140" s="16"/>
      <c r="BDB140" s="16"/>
      <c r="BDC140" s="16"/>
      <c r="BDD140" s="16"/>
      <c r="BDE140" s="16"/>
      <c r="BDF140" s="16"/>
      <c r="BDG140" s="16"/>
      <c r="BDH140" s="16"/>
      <c r="BDI140" s="16"/>
      <c r="BDJ140" s="16"/>
      <c r="BDK140" s="16"/>
      <c r="BDL140" s="16"/>
      <c r="BDM140" s="16"/>
      <c r="BDN140" s="16"/>
      <c r="BDO140" s="16"/>
      <c r="BDP140" s="16"/>
      <c r="BDQ140" s="16"/>
      <c r="BDR140" s="16"/>
      <c r="BDS140" s="16"/>
      <c r="BDT140" s="16"/>
      <c r="BDU140" s="16"/>
      <c r="BDV140" s="16"/>
      <c r="BDW140" s="16"/>
      <c r="BDX140" s="16"/>
      <c r="BDY140" s="16"/>
      <c r="BDZ140" s="16"/>
      <c r="BEA140" s="16"/>
      <c r="BEB140" s="16"/>
      <c r="BEC140" s="16"/>
      <c r="BED140" s="16"/>
      <c r="BEE140" s="16"/>
      <c r="BEF140" s="16"/>
      <c r="BEG140" s="16"/>
      <c r="BEH140" s="16"/>
      <c r="BEI140" s="16"/>
      <c r="BEJ140" s="16"/>
      <c r="BEK140" s="16"/>
      <c r="BEL140" s="16"/>
      <c r="BEM140" s="16"/>
      <c r="BEN140" s="16"/>
      <c r="BEO140" s="16"/>
      <c r="BEP140" s="16"/>
      <c r="BEQ140" s="16"/>
      <c r="BER140" s="16"/>
      <c r="BES140" s="16"/>
      <c r="BET140" s="16"/>
      <c r="BEU140" s="16"/>
      <c r="BEV140" s="16"/>
      <c r="BEW140" s="16"/>
      <c r="BEX140" s="16"/>
      <c r="BEY140" s="16"/>
      <c r="BEZ140" s="16"/>
      <c r="BFA140" s="16"/>
      <c r="BFB140" s="16"/>
      <c r="BFC140" s="16"/>
      <c r="BFD140" s="16"/>
      <c r="BFE140" s="16"/>
      <c r="BFF140" s="16"/>
      <c r="BFG140" s="16"/>
      <c r="BFH140" s="16"/>
      <c r="BFI140" s="16"/>
      <c r="BFJ140" s="16"/>
      <c r="BFK140" s="16"/>
      <c r="BFL140" s="16"/>
      <c r="BFM140" s="16"/>
      <c r="BFN140" s="16"/>
      <c r="BFO140" s="16"/>
      <c r="BFP140" s="16"/>
      <c r="BFQ140" s="16"/>
      <c r="BFR140" s="16"/>
      <c r="BFS140" s="16"/>
      <c r="BFT140" s="16"/>
      <c r="BFU140" s="16"/>
      <c r="BFV140" s="16"/>
      <c r="BFW140" s="16"/>
      <c r="BFX140" s="16"/>
      <c r="BFY140" s="16"/>
      <c r="BFZ140" s="16"/>
      <c r="BGA140" s="16"/>
      <c r="BGB140" s="16"/>
      <c r="BGC140" s="16"/>
      <c r="BGD140" s="16"/>
      <c r="BGE140" s="16"/>
      <c r="BGF140" s="16"/>
      <c r="BGG140" s="16"/>
      <c r="BGH140" s="16"/>
      <c r="BGI140" s="16"/>
      <c r="BGJ140" s="16"/>
      <c r="BGK140" s="16"/>
      <c r="BGL140" s="16"/>
      <c r="BGM140" s="16"/>
      <c r="BGN140" s="16"/>
      <c r="BGO140" s="16"/>
      <c r="BGP140" s="16"/>
      <c r="BGQ140" s="16"/>
      <c r="BGR140" s="16"/>
      <c r="BGS140" s="16"/>
      <c r="BGT140" s="16"/>
      <c r="BGU140" s="16"/>
      <c r="BGV140" s="16"/>
      <c r="BGW140" s="16"/>
      <c r="BGX140" s="16"/>
      <c r="BGY140" s="16"/>
      <c r="BGZ140" s="16"/>
      <c r="BHA140" s="16"/>
      <c r="BHB140" s="16"/>
      <c r="BHC140" s="16"/>
      <c r="BHD140" s="16"/>
      <c r="BHE140" s="16"/>
      <c r="BHF140" s="16"/>
      <c r="BHG140" s="16"/>
      <c r="BHH140" s="16"/>
      <c r="BHI140" s="16"/>
      <c r="BHJ140" s="16"/>
      <c r="BHK140" s="16"/>
      <c r="BHL140" s="16"/>
      <c r="BHM140" s="16"/>
      <c r="BHN140" s="16"/>
      <c r="BHO140" s="16"/>
      <c r="BHP140" s="16"/>
      <c r="BHQ140" s="16"/>
      <c r="BHR140" s="16"/>
      <c r="BHS140" s="16"/>
      <c r="BHT140" s="16"/>
      <c r="BHU140" s="16"/>
      <c r="BHV140" s="16"/>
      <c r="BHW140" s="16"/>
      <c r="BHX140" s="16"/>
      <c r="BHY140" s="16"/>
      <c r="BHZ140" s="16"/>
      <c r="BIA140" s="16"/>
      <c r="BIB140" s="16"/>
      <c r="BIC140" s="16"/>
      <c r="BID140" s="16"/>
      <c r="BIE140" s="16"/>
      <c r="BIF140" s="16"/>
      <c r="BIG140" s="16"/>
      <c r="BIH140" s="16"/>
      <c r="BII140" s="16"/>
      <c r="BIJ140" s="16"/>
      <c r="BIK140" s="16"/>
      <c r="BIL140" s="16"/>
      <c r="BIM140" s="16"/>
      <c r="BIN140" s="16"/>
      <c r="BIO140" s="16"/>
      <c r="BIP140" s="16"/>
      <c r="BIQ140" s="16"/>
      <c r="BIR140" s="16"/>
      <c r="BIS140" s="16"/>
      <c r="BIT140" s="16"/>
      <c r="BIU140" s="16"/>
      <c r="BIV140" s="16"/>
      <c r="BIW140" s="16"/>
      <c r="BIX140" s="16"/>
      <c r="BIY140" s="16"/>
      <c r="BIZ140" s="16"/>
      <c r="BJA140" s="16"/>
      <c r="BJB140" s="16"/>
      <c r="BJC140" s="16"/>
      <c r="BJD140" s="16"/>
      <c r="BJE140" s="16"/>
      <c r="BJF140" s="16"/>
      <c r="BJG140" s="16"/>
      <c r="BJH140" s="16"/>
      <c r="BJI140" s="16"/>
      <c r="BJJ140" s="16"/>
      <c r="BJK140" s="16"/>
      <c r="BJL140" s="16"/>
      <c r="BJM140" s="16"/>
      <c r="BJN140" s="16"/>
      <c r="BJO140" s="16"/>
      <c r="BJP140" s="16"/>
      <c r="BJQ140" s="16"/>
      <c r="BJR140" s="16"/>
      <c r="BJS140" s="16"/>
      <c r="BJT140" s="16"/>
      <c r="BJU140" s="16"/>
      <c r="BJV140" s="16"/>
      <c r="BJW140" s="16"/>
      <c r="BJX140" s="16"/>
      <c r="BJY140" s="16"/>
      <c r="BJZ140" s="16"/>
      <c r="BKA140" s="16"/>
      <c r="BKB140" s="16"/>
      <c r="BKC140" s="16"/>
      <c r="BKD140" s="16"/>
      <c r="BKE140" s="16"/>
      <c r="BKF140" s="16"/>
      <c r="BKG140" s="16"/>
      <c r="BKH140" s="16"/>
      <c r="BKI140" s="16"/>
      <c r="BKJ140" s="16"/>
      <c r="BKK140" s="16"/>
      <c r="BKL140" s="16"/>
      <c r="BKM140" s="16"/>
      <c r="BKN140" s="16"/>
      <c r="BKO140" s="16"/>
      <c r="BKP140" s="16"/>
      <c r="BKQ140" s="16"/>
      <c r="BKR140" s="16"/>
      <c r="BKS140" s="16"/>
      <c r="BKT140" s="16"/>
      <c r="BKU140" s="16"/>
      <c r="BKV140" s="16"/>
      <c r="BKW140" s="16"/>
      <c r="BKX140" s="16"/>
      <c r="BKY140" s="16"/>
      <c r="BKZ140" s="16"/>
      <c r="BLA140" s="16"/>
      <c r="BLB140" s="16"/>
      <c r="BLC140" s="16"/>
      <c r="BLD140" s="16"/>
      <c r="BLE140" s="16"/>
      <c r="BLF140" s="16"/>
      <c r="BLG140" s="16"/>
      <c r="BLH140" s="16"/>
      <c r="BLI140" s="16"/>
      <c r="BLJ140" s="16"/>
      <c r="BLK140" s="16"/>
      <c r="BLL140" s="16"/>
      <c r="BLM140" s="16"/>
      <c r="BLN140" s="16"/>
      <c r="BLO140" s="16"/>
      <c r="BLP140" s="16"/>
      <c r="BLQ140" s="16"/>
      <c r="BLR140" s="16"/>
      <c r="BLS140" s="16"/>
      <c r="BLT140" s="16"/>
      <c r="BLU140" s="16"/>
      <c r="BLV140" s="16"/>
      <c r="BLW140" s="16"/>
      <c r="BLX140" s="16"/>
      <c r="BLY140" s="16"/>
      <c r="BLZ140" s="16"/>
      <c r="BMA140" s="16"/>
      <c r="BMB140" s="16"/>
      <c r="BMC140" s="16"/>
      <c r="BMD140" s="16"/>
      <c r="BME140" s="16"/>
      <c r="BMF140" s="16"/>
      <c r="BMG140" s="16"/>
      <c r="BMH140" s="16"/>
      <c r="BMI140" s="16"/>
      <c r="BMJ140" s="16"/>
      <c r="BMK140" s="16"/>
      <c r="BML140" s="16"/>
      <c r="BMM140" s="16"/>
      <c r="BMN140" s="16"/>
      <c r="BMO140" s="16"/>
      <c r="BMP140" s="16"/>
      <c r="BMQ140" s="16"/>
      <c r="BMR140" s="16"/>
      <c r="BMS140" s="16"/>
      <c r="BMT140" s="16"/>
      <c r="BMU140" s="16"/>
      <c r="BMV140" s="16"/>
      <c r="BMW140" s="16"/>
      <c r="BMX140" s="16"/>
      <c r="BMY140" s="16"/>
      <c r="BMZ140" s="16"/>
      <c r="BNA140" s="16"/>
      <c r="BNB140" s="16"/>
      <c r="BNC140" s="16"/>
      <c r="BND140" s="16"/>
      <c r="BNE140" s="16"/>
      <c r="BNF140" s="16"/>
      <c r="BNG140" s="16"/>
      <c r="BNH140" s="16"/>
      <c r="BNI140" s="16"/>
      <c r="BNJ140" s="16"/>
      <c r="BNK140" s="16"/>
      <c r="BNL140" s="16"/>
      <c r="BNM140" s="16"/>
      <c r="BNN140" s="16"/>
      <c r="BNO140" s="16"/>
      <c r="BNP140" s="16"/>
      <c r="BNQ140" s="16"/>
      <c r="BNR140" s="16"/>
      <c r="BNS140" s="16"/>
      <c r="BNT140" s="16"/>
      <c r="BNU140" s="16"/>
      <c r="BNV140" s="16"/>
      <c r="BNW140" s="16"/>
      <c r="BNX140" s="16"/>
      <c r="BNY140" s="16"/>
      <c r="BNZ140" s="16"/>
      <c r="BOA140" s="16"/>
      <c r="BOB140" s="16"/>
      <c r="BOC140" s="16"/>
      <c r="BOD140" s="16"/>
      <c r="BOE140" s="16"/>
      <c r="BOF140" s="16"/>
      <c r="BOG140" s="16"/>
      <c r="BOH140" s="16"/>
      <c r="BOI140" s="16"/>
      <c r="BOJ140" s="16"/>
      <c r="BOK140" s="16"/>
      <c r="BOL140" s="16"/>
      <c r="BOM140" s="16"/>
      <c r="BON140" s="16"/>
      <c r="BOO140" s="16"/>
      <c r="BOP140" s="16"/>
      <c r="BOQ140" s="16"/>
      <c r="BOR140" s="16"/>
      <c r="BOS140" s="16"/>
      <c r="BOT140" s="16"/>
      <c r="BOU140" s="16"/>
      <c r="BOV140" s="16"/>
      <c r="BOW140" s="16"/>
      <c r="BOX140" s="16"/>
      <c r="BOY140" s="16"/>
      <c r="BOZ140" s="16"/>
      <c r="BPA140" s="16"/>
      <c r="BPB140" s="16"/>
      <c r="BPC140" s="16"/>
      <c r="BPD140" s="16"/>
      <c r="BPE140" s="16"/>
      <c r="BPF140" s="16"/>
      <c r="BPG140" s="16"/>
      <c r="BPH140" s="16"/>
      <c r="BPI140" s="16"/>
      <c r="BPJ140" s="16"/>
      <c r="BPK140" s="16"/>
      <c r="BPL140" s="16"/>
      <c r="BPM140" s="16"/>
      <c r="BPN140" s="16"/>
      <c r="BPO140" s="16"/>
      <c r="BPP140" s="16"/>
      <c r="BPQ140" s="16"/>
      <c r="BPR140" s="16"/>
      <c r="BPS140" s="16"/>
      <c r="BPT140" s="16"/>
      <c r="BPU140" s="16"/>
      <c r="BPV140" s="16"/>
      <c r="BPW140" s="16"/>
      <c r="BPX140" s="16"/>
      <c r="BPY140" s="16"/>
      <c r="BPZ140" s="16"/>
      <c r="BQA140" s="16"/>
      <c r="BQB140" s="16"/>
      <c r="BQC140" s="16"/>
      <c r="BQD140" s="16"/>
      <c r="BQE140" s="16"/>
      <c r="BQF140" s="16"/>
      <c r="BQG140" s="16"/>
      <c r="BQH140" s="16"/>
      <c r="BQI140" s="16"/>
      <c r="BQJ140" s="16"/>
      <c r="BQK140" s="16"/>
      <c r="BQL140" s="16"/>
      <c r="BQM140" s="16"/>
      <c r="BQN140" s="16"/>
      <c r="BQO140" s="16"/>
      <c r="BQP140" s="16"/>
      <c r="BQQ140" s="16"/>
      <c r="BQR140" s="16"/>
      <c r="BQS140" s="16"/>
      <c r="BQT140" s="16"/>
      <c r="BQU140" s="16"/>
      <c r="BQV140" s="16"/>
      <c r="BQW140" s="16"/>
      <c r="BQX140" s="16"/>
      <c r="BQY140" s="16"/>
      <c r="BQZ140" s="16"/>
      <c r="BRA140" s="16"/>
      <c r="BRB140" s="16"/>
      <c r="BRC140" s="16"/>
      <c r="BRD140" s="16"/>
      <c r="BRE140" s="16"/>
      <c r="BRF140" s="16"/>
      <c r="BRG140" s="16"/>
      <c r="BRH140" s="16"/>
      <c r="BRI140" s="16"/>
      <c r="BRJ140" s="16"/>
      <c r="BRK140" s="16"/>
      <c r="BRL140" s="16"/>
      <c r="BRM140" s="16"/>
      <c r="BRN140" s="16"/>
      <c r="BRO140" s="16"/>
      <c r="BRP140" s="16"/>
      <c r="BRQ140" s="16"/>
      <c r="BRR140" s="16"/>
      <c r="BRS140" s="16"/>
      <c r="BRT140" s="16"/>
      <c r="BRU140" s="16"/>
      <c r="BRV140" s="16"/>
      <c r="BRW140" s="16"/>
      <c r="BRX140" s="16"/>
      <c r="BRY140" s="16"/>
      <c r="BRZ140" s="16"/>
      <c r="BSA140" s="16"/>
      <c r="BSB140" s="16"/>
      <c r="BSC140" s="16"/>
      <c r="BSD140" s="16"/>
      <c r="BSE140" s="16"/>
      <c r="BSF140" s="16"/>
      <c r="BSG140" s="16"/>
      <c r="BSH140" s="16"/>
      <c r="BSI140" s="16"/>
      <c r="BSJ140" s="16"/>
      <c r="BSK140" s="16"/>
      <c r="BSL140" s="16"/>
      <c r="BSM140" s="16"/>
      <c r="BSN140" s="16"/>
      <c r="BSO140" s="16"/>
      <c r="BSP140" s="16"/>
      <c r="BSQ140" s="16"/>
      <c r="BSR140" s="16"/>
      <c r="BSS140" s="16"/>
      <c r="BST140" s="16"/>
      <c r="BSU140" s="16"/>
      <c r="BSV140" s="16"/>
      <c r="BSW140" s="16"/>
      <c r="BSX140" s="16"/>
      <c r="BSY140" s="16"/>
      <c r="BSZ140" s="16"/>
      <c r="BTA140" s="16"/>
      <c r="BTB140" s="16"/>
      <c r="BTC140" s="16"/>
      <c r="BTD140" s="16"/>
      <c r="BTE140" s="16"/>
      <c r="BTF140" s="16"/>
      <c r="BTG140" s="16"/>
      <c r="BTH140" s="16"/>
      <c r="BTI140" s="16"/>
      <c r="BTJ140" s="16"/>
      <c r="BTK140" s="16"/>
      <c r="BTL140" s="16"/>
      <c r="BTM140" s="16"/>
      <c r="BTN140" s="16"/>
      <c r="BTO140" s="16"/>
      <c r="BTP140" s="16"/>
      <c r="BTQ140" s="16"/>
      <c r="BTR140" s="16"/>
      <c r="BTS140" s="16"/>
      <c r="BTT140" s="16"/>
      <c r="BTU140" s="16"/>
      <c r="BTV140" s="16"/>
      <c r="BTW140" s="16"/>
      <c r="BTX140" s="16"/>
      <c r="BTY140" s="16"/>
      <c r="BTZ140" s="16"/>
      <c r="BUA140" s="16"/>
      <c r="BUB140" s="16"/>
      <c r="BUC140" s="16"/>
      <c r="BUD140" s="16"/>
      <c r="BUE140" s="16"/>
      <c r="BUF140" s="16"/>
      <c r="BUG140" s="16"/>
      <c r="BUH140" s="16"/>
      <c r="BUI140" s="16"/>
      <c r="BUJ140" s="16"/>
      <c r="BUK140" s="16"/>
      <c r="BUL140" s="16"/>
      <c r="BUM140" s="16"/>
      <c r="BUN140" s="16"/>
      <c r="BUO140" s="16"/>
      <c r="BUP140" s="16"/>
      <c r="BUQ140" s="16"/>
      <c r="BUR140" s="16"/>
      <c r="BUS140" s="16"/>
      <c r="BUT140" s="16"/>
      <c r="BUU140" s="16"/>
      <c r="BUV140" s="16"/>
      <c r="BUW140" s="16"/>
      <c r="BUX140" s="16"/>
      <c r="BUY140" s="16"/>
      <c r="BUZ140" s="16"/>
      <c r="BVA140" s="16"/>
      <c r="BVB140" s="16"/>
      <c r="BVC140" s="16"/>
      <c r="BVD140" s="16"/>
      <c r="BVE140" s="16"/>
      <c r="BVF140" s="16"/>
      <c r="BVG140" s="16"/>
      <c r="BVH140" s="16"/>
      <c r="BVI140" s="16"/>
      <c r="BVJ140" s="16"/>
      <c r="BVK140" s="16"/>
      <c r="BVL140" s="16"/>
      <c r="BVM140" s="16"/>
      <c r="BVN140" s="16"/>
      <c r="BVO140" s="16"/>
      <c r="BVP140" s="16"/>
      <c r="BVQ140" s="16"/>
      <c r="BVR140" s="16"/>
      <c r="BVS140" s="16"/>
      <c r="BVT140" s="16"/>
      <c r="BVU140" s="16"/>
      <c r="BVV140" s="16"/>
      <c r="BVW140" s="16"/>
      <c r="BVX140" s="16"/>
      <c r="BVY140" s="16"/>
      <c r="BVZ140" s="16"/>
      <c r="BWA140" s="16"/>
      <c r="BWB140" s="16"/>
      <c r="BWC140" s="16"/>
      <c r="BWD140" s="16"/>
      <c r="BWE140" s="16"/>
      <c r="BWF140" s="16"/>
      <c r="BWG140" s="16"/>
      <c r="BWH140" s="16"/>
      <c r="BWI140" s="16"/>
      <c r="BWJ140" s="16"/>
      <c r="BWK140" s="16"/>
      <c r="BWL140" s="16"/>
      <c r="BWM140" s="16"/>
      <c r="BWN140" s="16"/>
      <c r="BWO140" s="16"/>
      <c r="BWP140" s="16"/>
      <c r="BWQ140" s="16"/>
      <c r="BWR140" s="16"/>
      <c r="BWS140" s="16"/>
      <c r="BWT140" s="16"/>
      <c r="BWU140" s="16"/>
      <c r="BWV140" s="16"/>
      <c r="BWW140" s="16"/>
      <c r="BWX140" s="16"/>
      <c r="BWY140" s="16"/>
      <c r="BWZ140" s="16"/>
      <c r="BXA140" s="16"/>
      <c r="BXB140" s="16"/>
      <c r="BXC140" s="16"/>
      <c r="BXD140" s="16"/>
      <c r="BXE140" s="16"/>
      <c r="BXF140" s="16"/>
      <c r="BXG140" s="16"/>
      <c r="BXH140" s="16"/>
      <c r="BXI140" s="16"/>
      <c r="BXJ140" s="16"/>
      <c r="BXK140" s="16"/>
      <c r="BXL140" s="16"/>
      <c r="BXM140" s="16"/>
      <c r="BXN140" s="16"/>
      <c r="BXO140" s="16"/>
      <c r="BXP140" s="16"/>
      <c r="BXQ140" s="16"/>
      <c r="BXR140" s="16"/>
      <c r="BXS140" s="16"/>
      <c r="BXT140" s="16"/>
      <c r="BXU140" s="16"/>
      <c r="BXV140" s="16"/>
      <c r="BXW140" s="16"/>
      <c r="BXX140" s="16"/>
      <c r="BXY140" s="16"/>
      <c r="BXZ140" s="16"/>
      <c r="BYA140" s="16"/>
      <c r="BYB140" s="16"/>
      <c r="BYC140" s="16"/>
      <c r="BYD140" s="16"/>
      <c r="BYE140" s="16"/>
      <c r="BYF140" s="16"/>
      <c r="BYG140" s="16"/>
      <c r="BYH140" s="16"/>
      <c r="BYI140" s="16"/>
      <c r="BYJ140" s="16"/>
      <c r="BYK140" s="16"/>
      <c r="BYL140" s="16"/>
      <c r="BYM140" s="16"/>
      <c r="BYN140" s="16"/>
      <c r="BYO140" s="16"/>
      <c r="BYP140" s="16"/>
      <c r="BYQ140" s="16"/>
      <c r="BYR140" s="16"/>
      <c r="BYS140" s="16"/>
      <c r="BYT140" s="16"/>
      <c r="BYU140" s="16"/>
      <c r="BYV140" s="16"/>
      <c r="BYW140" s="16"/>
      <c r="BYX140" s="16"/>
      <c r="BYY140" s="16"/>
      <c r="BYZ140" s="16"/>
      <c r="BZA140" s="16"/>
      <c r="BZB140" s="16"/>
      <c r="BZC140" s="16"/>
      <c r="BZD140" s="16"/>
      <c r="BZE140" s="16"/>
      <c r="BZF140" s="16"/>
      <c r="BZG140" s="16"/>
      <c r="BZH140" s="16"/>
      <c r="BZI140" s="16"/>
      <c r="BZJ140" s="16"/>
      <c r="BZK140" s="16"/>
      <c r="BZL140" s="16"/>
      <c r="BZM140" s="16"/>
      <c r="BZN140" s="16"/>
      <c r="BZO140" s="16"/>
      <c r="BZP140" s="16"/>
      <c r="BZQ140" s="16"/>
      <c r="BZR140" s="16"/>
      <c r="BZS140" s="16"/>
      <c r="BZT140" s="16"/>
      <c r="BZU140" s="16"/>
      <c r="BZV140" s="16"/>
      <c r="BZW140" s="16"/>
      <c r="BZX140" s="16"/>
      <c r="BZY140" s="16"/>
      <c r="BZZ140" s="16"/>
      <c r="CAA140" s="16"/>
      <c r="CAB140" s="16"/>
      <c r="CAC140" s="16"/>
      <c r="CAD140" s="16"/>
      <c r="CAE140" s="16"/>
      <c r="CAF140" s="16"/>
      <c r="CAG140" s="16"/>
      <c r="CAH140" s="16"/>
      <c r="CAI140" s="16"/>
      <c r="CAJ140" s="16"/>
      <c r="CAK140" s="16"/>
      <c r="CAL140" s="16"/>
      <c r="CAM140" s="16"/>
      <c r="CAN140" s="16"/>
      <c r="CAO140" s="16"/>
      <c r="CAP140" s="16"/>
      <c r="CAQ140" s="16"/>
      <c r="CAR140" s="16"/>
      <c r="CAS140" s="16"/>
      <c r="CAT140" s="16"/>
      <c r="CAU140" s="16"/>
      <c r="CAV140" s="16"/>
      <c r="CAW140" s="16"/>
      <c r="CAX140" s="16"/>
      <c r="CAY140" s="16"/>
      <c r="CAZ140" s="16"/>
      <c r="CBA140" s="16"/>
      <c r="CBB140" s="16"/>
      <c r="CBC140" s="16"/>
      <c r="CBD140" s="16"/>
      <c r="CBE140" s="16"/>
      <c r="CBF140" s="16"/>
      <c r="CBG140" s="16"/>
      <c r="CBH140" s="16"/>
      <c r="CBI140" s="16"/>
      <c r="CBJ140" s="16"/>
      <c r="CBK140" s="16"/>
      <c r="CBL140" s="16"/>
      <c r="CBM140" s="16"/>
      <c r="CBN140" s="16"/>
      <c r="CBO140" s="16"/>
      <c r="CBP140" s="16"/>
      <c r="CBQ140" s="16"/>
      <c r="CBR140" s="16"/>
      <c r="CBS140" s="16"/>
      <c r="CBT140" s="16"/>
      <c r="CBU140" s="16"/>
      <c r="CBV140" s="16"/>
      <c r="CBW140" s="16"/>
      <c r="CBX140" s="16"/>
      <c r="CBY140" s="16"/>
      <c r="CBZ140" s="16"/>
      <c r="CCA140" s="16"/>
      <c r="CCB140" s="16"/>
      <c r="CCC140" s="16"/>
      <c r="CCD140" s="16"/>
      <c r="CCE140" s="16"/>
      <c r="CCF140" s="16"/>
      <c r="CCG140" s="16"/>
      <c r="CCH140" s="16"/>
      <c r="CCI140" s="16"/>
      <c r="CCJ140" s="16"/>
      <c r="CCK140" s="16"/>
      <c r="CCL140" s="16"/>
      <c r="CCM140" s="16"/>
      <c r="CCN140" s="16"/>
      <c r="CCO140" s="16"/>
      <c r="CCP140" s="16"/>
      <c r="CCQ140" s="16"/>
      <c r="CCR140" s="16"/>
      <c r="CCS140" s="16"/>
      <c r="CCT140" s="16"/>
      <c r="CCU140" s="16"/>
      <c r="CCV140" s="16"/>
      <c r="CCW140" s="16"/>
      <c r="CCX140" s="16"/>
      <c r="CCY140" s="16"/>
      <c r="CCZ140" s="16"/>
      <c r="CDA140" s="16"/>
      <c r="CDB140" s="16"/>
      <c r="CDC140" s="16"/>
      <c r="CDD140" s="16"/>
      <c r="CDE140" s="16"/>
      <c r="CDF140" s="16"/>
      <c r="CDG140" s="16"/>
      <c r="CDH140" s="16"/>
      <c r="CDI140" s="16"/>
      <c r="CDJ140" s="16"/>
      <c r="CDK140" s="16"/>
      <c r="CDL140" s="16"/>
      <c r="CDM140" s="16"/>
      <c r="CDN140" s="16"/>
      <c r="CDO140" s="16"/>
      <c r="CDP140" s="16"/>
      <c r="CDQ140" s="16"/>
      <c r="CDR140" s="16"/>
      <c r="CDS140" s="16"/>
      <c r="CDT140" s="16"/>
      <c r="CDU140" s="16"/>
      <c r="CDV140" s="16"/>
      <c r="CDW140" s="16"/>
      <c r="CDX140" s="16"/>
      <c r="CDY140" s="16"/>
      <c r="CDZ140" s="16"/>
      <c r="CEA140" s="16"/>
      <c r="CEB140" s="16"/>
      <c r="CEC140" s="16"/>
      <c r="CED140" s="16"/>
      <c r="CEE140" s="16"/>
      <c r="CEF140" s="16"/>
      <c r="CEG140" s="16"/>
      <c r="CEH140" s="16"/>
      <c r="CEI140" s="16"/>
      <c r="CEJ140" s="16"/>
      <c r="CEK140" s="16"/>
      <c r="CEL140" s="16"/>
      <c r="CEM140" s="16"/>
      <c r="CEN140" s="16"/>
      <c r="CEO140" s="16"/>
      <c r="CEP140" s="16"/>
      <c r="CEQ140" s="16"/>
      <c r="CER140" s="16"/>
      <c r="CES140" s="16"/>
      <c r="CET140" s="16"/>
      <c r="CEU140" s="16"/>
      <c r="CEV140" s="16"/>
      <c r="CEW140" s="16"/>
      <c r="CEX140" s="16"/>
      <c r="CEY140" s="16"/>
      <c r="CEZ140" s="16"/>
      <c r="CFA140" s="16"/>
      <c r="CFB140" s="16"/>
      <c r="CFC140" s="16"/>
      <c r="CFD140" s="16"/>
      <c r="CFE140" s="16"/>
      <c r="CFF140" s="16"/>
      <c r="CFG140" s="16"/>
      <c r="CFH140" s="16"/>
      <c r="CFI140" s="16"/>
      <c r="CFJ140" s="16"/>
      <c r="CFK140" s="16"/>
      <c r="CFL140" s="16"/>
      <c r="CFM140" s="16"/>
      <c r="CFN140" s="16"/>
      <c r="CFO140" s="16"/>
      <c r="CFP140" s="16"/>
      <c r="CFQ140" s="16"/>
      <c r="CFR140" s="16"/>
      <c r="CFS140" s="16"/>
      <c r="CFT140" s="16"/>
      <c r="CFU140" s="16"/>
      <c r="CFV140" s="16"/>
      <c r="CFW140" s="16"/>
      <c r="CFX140" s="16"/>
      <c r="CFY140" s="16"/>
      <c r="CFZ140" s="16"/>
      <c r="CGA140" s="16"/>
      <c r="CGB140" s="16"/>
      <c r="CGC140" s="16"/>
      <c r="CGD140" s="16"/>
      <c r="CGE140" s="16"/>
      <c r="CGF140" s="16"/>
      <c r="CGG140" s="16"/>
      <c r="CGH140" s="16"/>
      <c r="CGI140" s="16"/>
      <c r="CGJ140" s="16"/>
      <c r="CGK140" s="16"/>
      <c r="CGL140" s="16"/>
      <c r="CGM140" s="16"/>
      <c r="CGN140" s="16"/>
      <c r="CGO140" s="16"/>
      <c r="CGP140" s="16"/>
      <c r="CGQ140" s="16"/>
      <c r="CGR140" s="16"/>
      <c r="CGS140" s="16"/>
      <c r="CGT140" s="16"/>
      <c r="CGU140" s="16"/>
      <c r="CGV140" s="16"/>
      <c r="CGW140" s="16"/>
      <c r="CGX140" s="16"/>
      <c r="CGY140" s="16"/>
      <c r="CGZ140" s="16"/>
      <c r="CHA140" s="16"/>
      <c r="CHB140" s="16"/>
      <c r="CHC140" s="16"/>
      <c r="CHD140" s="16"/>
      <c r="CHE140" s="16"/>
      <c r="CHF140" s="16"/>
      <c r="CHG140" s="16"/>
      <c r="CHH140" s="16"/>
      <c r="CHI140" s="16"/>
      <c r="CHJ140" s="16"/>
      <c r="CHK140" s="16"/>
      <c r="CHL140" s="16"/>
      <c r="CHM140" s="16"/>
      <c r="CHN140" s="16"/>
      <c r="CHO140" s="16"/>
      <c r="CHP140" s="16"/>
      <c r="CHQ140" s="16"/>
      <c r="CHR140" s="16"/>
      <c r="CHS140" s="16"/>
      <c r="CHT140" s="16"/>
      <c r="CHU140" s="16"/>
      <c r="CHV140" s="16"/>
      <c r="CHW140" s="16"/>
      <c r="CHX140" s="16"/>
      <c r="CHY140" s="16"/>
      <c r="CHZ140" s="16"/>
      <c r="CIA140" s="16"/>
      <c r="CIB140" s="16"/>
      <c r="CIC140" s="16"/>
      <c r="CID140" s="16"/>
      <c r="CIE140" s="16"/>
      <c r="CIF140" s="16"/>
      <c r="CIG140" s="16"/>
      <c r="CIH140" s="16"/>
      <c r="CII140" s="16"/>
      <c r="CIJ140" s="16"/>
      <c r="CIK140" s="16"/>
      <c r="CIL140" s="16"/>
      <c r="CIM140" s="16"/>
      <c r="CIN140" s="16"/>
      <c r="CIO140" s="16"/>
      <c r="CIP140" s="16"/>
      <c r="CIQ140" s="16"/>
      <c r="CIR140" s="16"/>
      <c r="CIS140" s="16"/>
      <c r="CIT140" s="16"/>
      <c r="CIU140" s="16"/>
      <c r="CIV140" s="16"/>
      <c r="CIW140" s="16"/>
      <c r="CIX140" s="16"/>
      <c r="CIY140" s="16"/>
      <c r="CIZ140" s="16"/>
      <c r="CJA140" s="16"/>
      <c r="CJB140" s="16"/>
      <c r="CJC140" s="16"/>
      <c r="CJD140" s="16"/>
      <c r="CJE140" s="16"/>
      <c r="CJF140" s="16"/>
      <c r="CJG140" s="16"/>
      <c r="CJH140" s="16"/>
      <c r="CJI140" s="16"/>
      <c r="CJJ140" s="16"/>
      <c r="CJK140" s="16"/>
      <c r="CJL140" s="16"/>
      <c r="CJM140" s="16"/>
      <c r="CJN140" s="16"/>
      <c r="CJO140" s="16"/>
      <c r="CJP140" s="16"/>
      <c r="CJQ140" s="16"/>
      <c r="CJR140" s="16"/>
      <c r="CJS140" s="16"/>
      <c r="CJT140" s="16"/>
      <c r="CJU140" s="16"/>
      <c r="CJV140" s="16"/>
      <c r="CJW140" s="16"/>
      <c r="CJX140" s="16"/>
      <c r="CJY140" s="16"/>
      <c r="CJZ140" s="16"/>
      <c r="CKA140" s="16"/>
      <c r="CKB140" s="16"/>
      <c r="CKC140" s="16"/>
      <c r="CKD140" s="16"/>
      <c r="CKE140" s="16"/>
      <c r="CKF140" s="16"/>
      <c r="CKG140" s="16"/>
      <c r="CKH140" s="16"/>
      <c r="CKI140" s="16"/>
      <c r="CKJ140" s="16"/>
      <c r="CKK140" s="16"/>
      <c r="CKL140" s="16"/>
      <c r="CKM140" s="16"/>
      <c r="CKN140" s="16"/>
      <c r="CKO140" s="16"/>
      <c r="CKP140" s="16"/>
      <c r="CKQ140" s="16"/>
      <c r="CKR140" s="16"/>
      <c r="CKS140" s="16"/>
      <c r="CKT140" s="16"/>
      <c r="CKU140" s="16"/>
      <c r="CKV140" s="16"/>
      <c r="CKW140" s="16"/>
      <c r="CKX140" s="16"/>
      <c r="CKY140" s="16"/>
      <c r="CKZ140" s="16"/>
      <c r="CLA140" s="16"/>
      <c r="CLB140" s="16"/>
      <c r="CLC140" s="16"/>
      <c r="CLD140" s="16"/>
      <c r="CLE140" s="16"/>
      <c r="CLF140" s="16"/>
      <c r="CLG140" s="16"/>
      <c r="CLH140" s="16"/>
      <c r="CLI140" s="16"/>
      <c r="CLJ140" s="16"/>
      <c r="CLK140" s="16"/>
      <c r="CLL140" s="16"/>
      <c r="CLM140" s="16"/>
      <c r="CLN140" s="16"/>
      <c r="CLO140" s="16"/>
      <c r="CLP140" s="16"/>
      <c r="CLQ140" s="16"/>
      <c r="CLR140" s="16"/>
      <c r="CLS140" s="16"/>
      <c r="CLT140" s="16"/>
      <c r="CLU140" s="16"/>
      <c r="CLV140" s="16"/>
      <c r="CLW140" s="16"/>
      <c r="CLX140" s="16"/>
      <c r="CLY140" s="16"/>
      <c r="CLZ140" s="16"/>
      <c r="CMA140" s="16"/>
      <c r="CMB140" s="16"/>
      <c r="CMC140" s="16"/>
      <c r="CMD140" s="16"/>
      <c r="CME140" s="16"/>
      <c r="CMF140" s="16"/>
      <c r="CMG140" s="16"/>
      <c r="CMH140" s="16"/>
      <c r="CMI140" s="16"/>
      <c r="CMJ140" s="16"/>
      <c r="CMK140" s="16"/>
      <c r="CML140" s="16"/>
      <c r="CMM140" s="16"/>
      <c r="CMN140" s="16"/>
      <c r="CMO140" s="16"/>
      <c r="CMP140" s="16"/>
      <c r="CMQ140" s="16"/>
      <c r="CMR140" s="16"/>
      <c r="CMS140" s="16"/>
      <c r="CMT140" s="16"/>
      <c r="CMU140" s="16"/>
      <c r="CMV140" s="16"/>
      <c r="CMW140" s="16"/>
      <c r="CMX140" s="16"/>
      <c r="CMY140" s="16"/>
      <c r="CMZ140" s="16"/>
      <c r="CNA140" s="16"/>
      <c r="CNB140" s="16"/>
      <c r="CNC140" s="16"/>
      <c r="CND140" s="16"/>
      <c r="CNE140" s="16"/>
      <c r="CNF140" s="16"/>
      <c r="CNG140" s="16"/>
      <c r="CNH140" s="16"/>
      <c r="CNI140" s="16"/>
      <c r="CNJ140" s="16"/>
      <c r="CNK140" s="16"/>
      <c r="CNL140" s="16"/>
      <c r="CNM140" s="16"/>
      <c r="CNN140" s="16"/>
      <c r="CNO140" s="16"/>
      <c r="CNP140" s="16"/>
      <c r="CNQ140" s="16"/>
      <c r="CNR140" s="16"/>
      <c r="CNS140" s="16"/>
      <c r="CNT140" s="16"/>
      <c r="CNU140" s="16"/>
      <c r="CNV140" s="16"/>
      <c r="CNW140" s="16"/>
      <c r="CNX140" s="16"/>
      <c r="CNY140" s="16"/>
      <c r="CNZ140" s="16"/>
      <c r="COA140" s="16"/>
      <c r="COB140" s="16"/>
      <c r="COC140" s="16"/>
      <c r="COD140" s="16"/>
      <c r="COE140" s="16"/>
      <c r="COF140" s="16"/>
      <c r="COG140" s="16"/>
      <c r="COH140" s="16"/>
      <c r="COI140" s="16"/>
      <c r="COJ140" s="16"/>
      <c r="COK140" s="16"/>
      <c r="COL140" s="16"/>
      <c r="COM140" s="16"/>
      <c r="CON140" s="16"/>
      <c r="COO140" s="16"/>
      <c r="COP140" s="16"/>
      <c r="COQ140" s="16"/>
      <c r="COR140" s="16"/>
      <c r="COS140" s="16"/>
      <c r="COT140" s="16"/>
      <c r="COU140" s="16"/>
      <c r="COV140" s="16"/>
      <c r="COW140" s="16"/>
      <c r="COX140" s="16"/>
      <c r="COY140" s="16"/>
      <c r="COZ140" s="16"/>
      <c r="CPA140" s="16"/>
      <c r="CPB140" s="16"/>
      <c r="CPC140" s="16"/>
      <c r="CPD140" s="16"/>
      <c r="CPE140" s="16"/>
      <c r="CPF140" s="16"/>
      <c r="CPG140" s="16"/>
      <c r="CPH140" s="16"/>
      <c r="CPI140" s="16"/>
      <c r="CPJ140" s="16"/>
      <c r="CPK140" s="16"/>
      <c r="CPL140" s="16"/>
      <c r="CPM140" s="16"/>
      <c r="CPN140" s="16"/>
      <c r="CPO140" s="16"/>
      <c r="CPP140" s="16"/>
      <c r="CPQ140" s="16"/>
      <c r="CPR140" s="16"/>
      <c r="CPS140" s="16"/>
      <c r="CPT140" s="16"/>
      <c r="CPU140" s="16"/>
      <c r="CPV140" s="16"/>
      <c r="CPW140" s="16"/>
      <c r="CPX140" s="16"/>
      <c r="CPY140" s="16"/>
      <c r="CPZ140" s="16"/>
      <c r="CQA140" s="16"/>
      <c r="CQB140" s="16"/>
      <c r="CQC140" s="16"/>
      <c r="CQD140" s="16"/>
      <c r="CQE140" s="16"/>
      <c r="CQF140" s="16"/>
      <c r="CQG140" s="16"/>
      <c r="CQH140" s="16"/>
      <c r="CQI140" s="16"/>
      <c r="CQJ140" s="16"/>
      <c r="CQK140" s="16"/>
      <c r="CQL140" s="16"/>
      <c r="CQM140" s="16"/>
      <c r="CQN140" s="16"/>
      <c r="CQO140" s="16"/>
      <c r="CQP140" s="16"/>
      <c r="CQQ140" s="16"/>
      <c r="CQR140" s="16"/>
      <c r="CQS140" s="16"/>
      <c r="CQT140" s="16"/>
      <c r="CQU140" s="16"/>
      <c r="CQV140" s="16"/>
      <c r="CQW140" s="16"/>
      <c r="CQX140" s="16"/>
      <c r="CQY140" s="16"/>
      <c r="CQZ140" s="16"/>
      <c r="CRA140" s="16"/>
      <c r="CRB140" s="16"/>
      <c r="CRC140" s="16"/>
      <c r="CRD140" s="16"/>
      <c r="CRE140" s="16"/>
      <c r="CRF140" s="16"/>
      <c r="CRG140" s="16"/>
      <c r="CRH140" s="16"/>
      <c r="CRI140" s="16"/>
      <c r="CRJ140" s="16"/>
      <c r="CRK140" s="16"/>
      <c r="CRL140" s="16"/>
      <c r="CRM140" s="16"/>
      <c r="CRN140" s="16"/>
      <c r="CRO140" s="16"/>
      <c r="CRP140" s="16"/>
      <c r="CRQ140" s="16"/>
      <c r="CRR140" s="16"/>
      <c r="CRS140" s="16"/>
      <c r="CRT140" s="16"/>
      <c r="CRU140" s="16"/>
      <c r="CRV140" s="16"/>
      <c r="CRW140" s="16"/>
      <c r="CRX140" s="16"/>
      <c r="CRY140" s="16"/>
      <c r="CRZ140" s="16"/>
      <c r="CSA140" s="16"/>
      <c r="CSB140" s="16"/>
      <c r="CSC140" s="16"/>
      <c r="CSD140" s="16"/>
      <c r="CSE140" s="16"/>
      <c r="CSF140" s="16"/>
      <c r="CSG140" s="16"/>
      <c r="CSH140" s="16"/>
      <c r="CSI140" s="16"/>
      <c r="CSJ140" s="16"/>
      <c r="CSK140" s="16"/>
      <c r="CSL140" s="16"/>
      <c r="CSM140" s="16"/>
      <c r="CSN140" s="16"/>
      <c r="CSO140" s="16"/>
      <c r="CSP140" s="16"/>
      <c r="CSQ140" s="16"/>
      <c r="CSR140" s="16"/>
      <c r="CSS140" s="16"/>
      <c r="CST140" s="16"/>
      <c r="CSU140" s="16"/>
      <c r="CSV140" s="16"/>
      <c r="CSW140" s="16"/>
      <c r="CSX140" s="16"/>
      <c r="CSY140" s="16"/>
      <c r="CSZ140" s="16"/>
      <c r="CTA140" s="16"/>
      <c r="CTB140" s="16"/>
      <c r="CTC140" s="16"/>
      <c r="CTD140" s="16"/>
      <c r="CTE140" s="16"/>
      <c r="CTF140" s="16"/>
      <c r="CTG140" s="16"/>
      <c r="CTH140" s="16"/>
      <c r="CTI140" s="16"/>
      <c r="CTJ140" s="16"/>
      <c r="CTK140" s="16"/>
      <c r="CTL140" s="16"/>
      <c r="CTM140" s="16"/>
      <c r="CTN140" s="16"/>
      <c r="CTO140" s="16"/>
      <c r="CTP140" s="16"/>
      <c r="CTQ140" s="16"/>
      <c r="CTR140" s="16"/>
      <c r="CTS140" s="16"/>
      <c r="CTT140" s="16"/>
      <c r="CTU140" s="16"/>
      <c r="CTV140" s="16"/>
      <c r="CTW140" s="16"/>
      <c r="CTX140" s="16"/>
      <c r="CTY140" s="16"/>
      <c r="CTZ140" s="16"/>
      <c r="CUA140" s="16"/>
      <c r="CUB140" s="16"/>
      <c r="CUC140" s="16"/>
      <c r="CUD140" s="16"/>
      <c r="CUE140" s="16"/>
      <c r="CUF140" s="16"/>
      <c r="CUG140" s="16"/>
      <c r="CUH140" s="16"/>
      <c r="CUI140" s="16"/>
      <c r="CUJ140" s="16"/>
      <c r="CUK140" s="16"/>
      <c r="CUL140" s="16"/>
      <c r="CUM140" s="16"/>
      <c r="CUN140" s="16"/>
      <c r="CUO140" s="16"/>
      <c r="CUP140" s="16"/>
      <c r="CUQ140" s="16"/>
      <c r="CUR140" s="16"/>
      <c r="CUS140" s="16"/>
      <c r="CUT140" s="16"/>
      <c r="CUU140" s="16"/>
      <c r="CUV140" s="16"/>
      <c r="CUW140" s="16"/>
      <c r="CUX140" s="16"/>
      <c r="CUY140" s="16"/>
      <c r="CUZ140" s="16"/>
      <c r="CVA140" s="16"/>
      <c r="CVB140" s="16"/>
      <c r="CVC140" s="16"/>
      <c r="CVD140" s="16"/>
      <c r="CVE140" s="16"/>
      <c r="CVF140" s="16"/>
      <c r="CVG140" s="16"/>
      <c r="CVH140" s="16"/>
      <c r="CVI140" s="16"/>
      <c r="CVJ140" s="16"/>
      <c r="CVK140" s="16"/>
      <c r="CVL140" s="16"/>
      <c r="CVM140" s="16"/>
      <c r="CVN140" s="16"/>
      <c r="CVO140" s="16"/>
      <c r="CVP140" s="16"/>
      <c r="CVQ140" s="16"/>
      <c r="CVR140" s="16"/>
      <c r="CVS140" s="16"/>
      <c r="CVT140" s="16"/>
      <c r="CVU140" s="16"/>
      <c r="CVV140" s="16"/>
      <c r="CVW140" s="16"/>
      <c r="CVX140" s="16"/>
      <c r="CVY140" s="16"/>
      <c r="CVZ140" s="16"/>
      <c r="CWA140" s="16"/>
      <c r="CWB140" s="16"/>
      <c r="CWC140" s="16"/>
      <c r="CWD140" s="16"/>
      <c r="CWE140" s="16"/>
      <c r="CWF140" s="16"/>
      <c r="CWG140" s="16"/>
      <c r="CWH140" s="16"/>
      <c r="CWI140" s="16"/>
      <c r="CWJ140" s="16"/>
      <c r="CWK140" s="16"/>
      <c r="CWL140" s="16"/>
      <c r="CWM140" s="16"/>
      <c r="CWN140" s="16"/>
      <c r="CWO140" s="16"/>
      <c r="CWP140" s="16"/>
      <c r="CWQ140" s="16"/>
      <c r="CWR140" s="16"/>
      <c r="CWS140" s="16"/>
      <c r="CWT140" s="16"/>
      <c r="CWU140" s="16"/>
      <c r="CWV140" s="16"/>
      <c r="CWW140" s="16"/>
      <c r="CWX140" s="16"/>
      <c r="CWY140" s="16"/>
      <c r="CWZ140" s="16"/>
      <c r="CXA140" s="16"/>
      <c r="CXB140" s="16"/>
      <c r="CXC140" s="16"/>
      <c r="CXD140" s="16"/>
      <c r="CXE140" s="16"/>
      <c r="CXF140" s="16"/>
      <c r="CXG140" s="16"/>
      <c r="CXH140" s="16"/>
      <c r="CXI140" s="16"/>
      <c r="CXJ140" s="16"/>
      <c r="CXK140" s="16"/>
      <c r="CXL140" s="16"/>
      <c r="CXM140" s="16"/>
      <c r="CXN140" s="16"/>
      <c r="CXO140" s="16"/>
      <c r="CXP140" s="16"/>
      <c r="CXQ140" s="16"/>
      <c r="CXR140" s="16"/>
      <c r="CXS140" s="16"/>
      <c r="CXT140" s="16"/>
      <c r="CXU140" s="16"/>
      <c r="CXV140" s="16"/>
      <c r="CXW140" s="16"/>
      <c r="CXX140" s="16"/>
      <c r="CXY140" s="16"/>
      <c r="CXZ140" s="16"/>
      <c r="CYA140" s="16"/>
      <c r="CYB140" s="16"/>
      <c r="CYC140" s="16"/>
      <c r="CYD140" s="16"/>
      <c r="CYE140" s="16"/>
      <c r="CYF140" s="16"/>
      <c r="CYG140" s="16"/>
      <c r="CYH140" s="16"/>
      <c r="CYI140" s="16"/>
      <c r="CYJ140" s="16"/>
      <c r="CYK140" s="16"/>
      <c r="CYL140" s="16"/>
      <c r="CYM140" s="16"/>
      <c r="CYN140" s="16"/>
      <c r="CYO140" s="16"/>
      <c r="CYP140" s="16"/>
      <c r="CYQ140" s="16"/>
      <c r="CYR140" s="16"/>
      <c r="CYS140" s="16"/>
      <c r="CYT140" s="16"/>
      <c r="CYU140" s="16"/>
      <c r="CYV140" s="16"/>
      <c r="CYW140" s="16"/>
      <c r="CYX140" s="16"/>
      <c r="CYY140" s="16"/>
      <c r="CYZ140" s="16"/>
      <c r="CZA140" s="16"/>
      <c r="CZB140" s="16"/>
      <c r="CZC140" s="16"/>
      <c r="CZD140" s="16"/>
      <c r="CZE140" s="16"/>
      <c r="CZF140" s="16"/>
      <c r="CZG140" s="16"/>
      <c r="CZH140" s="16"/>
      <c r="CZI140" s="16"/>
      <c r="CZJ140" s="16"/>
      <c r="CZK140" s="16"/>
      <c r="CZL140" s="16"/>
      <c r="CZM140" s="16"/>
      <c r="CZN140" s="16"/>
      <c r="CZO140" s="16"/>
      <c r="CZP140" s="16"/>
      <c r="CZQ140" s="16"/>
      <c r="CZR140" s="16"/>
      <c r="CZS140" s="16"/>
      <c r="CZT140" s="16"/>
      <c r="CZU140" s="16"/>
      <c r="CZV140" s="16"/>
      <c r="CZW140" s="16"/>
      <c r="CZX140" s="16"/>
      <c r="CZY140" s="16"/>
      <c r="CZZ140" s="16"/>
      <c r="DAA140" s="16"/>
      <c r="DAB140" s="16"/>
      <c r="DAC140" s="16"/>
      <c r="DAD140" s="16"/>
      <c r="DAE140" s="16"/>
      <c r="DAF140" s="16"/>
      <c r="DAG140" s="16"/>
      <c r="DAH140" s="16"/>
      <c r="DAI140" s="16"/>
      <c r="DAJ140" s="16"/>
      <c r="DAK140" s="16"/>
      <c r="DAL140" s="16"/>
      <c r="DAM140" s="16"/>
      <c r="DAN140" s="16"/>
      <c r="DAO140" s="16"/>
      <c r="DAP140" s="16"/>
      <c r="DAQ140" s="16"/>
      <c r="DAR140" s="16"/>
      <c r="DAS140" s="16"/>
      <c r="DAT140" s="16"/>
      <c r="DAU140" s="16"/>
      <c r="DAV140" s="16"/>
      <c r="DAW140" s="16"/>
      <c r="DAX140" s="16"/>
      <c r="DAY140" s="16"/>
      <c r="DAZ140" s="16"/>
      <c r="DBA140" s="16"/>
      <c r="DBB140" s="16"/>
      <c r="DBC140" s="16"/>
      <c r="DBD140" s="16"/>
      <c r="DBE140" s="16"/>
      <c r="DBF140" s="16"/>
      <c r="DBG140" s="16"/>
      <c r="DBH140" s="16"/>
      <c r="DBI140" s="16"/>
      <c r="DBJ140" s="16"/>
      <c r="DBK140" s="16"/>
      <c r="DBL140" s="16"/>
      <c r="DBM140" s="16"/>
      <c r="DBN140" s="16"/>
      <c r="DBO140" s="16"/>
      <c r="DBP140" s="16"/>
      <c r="DBQ140" s="16"/>
      <c r="DBR140" s="16"/>
      <c r="DBS140" s="16"/>
      <c r="DBT140" s="16"/>
      <c r="DBU140" s="16"/>
      <c r="DBV140" s="16"/>
      <c r="DBW140" s="16"/>
      <c r="DBX140" s="16"/>
      <c r="DBY140" s="16"/>
      <c r="DBZ140" s="16"/>
      <c r="DCA140" s="16"/>
      <c r="DCB140" s="16"/>
      <c r="DCC140" s="16"/>
      <c r="DCD140" s="16"/>
      <c r="DCE140" s="16"/>
      <c r="DCF140" s="16"/>
      <c r="DCG140" s="16"/>
      <c r="DCH140" s="16"/>
      <c r="DCI140" s="16"/>
      <c r="DCJ140" s="16"/>
      <c r="DCK140" s="16"/>
      <c r="DCL140" s="16"/>
      <c r="DCM140" s="16"/>
      <c r="DCN140" s="16"/>
      <c r="DCO140" s="16"/>
      <c r="DCP140" s="16"/>
      <c r="DCQ140" s="16"/>
      <c r="DCR140" s="16"/>
      <c r="DCS140" s="16"/>
      <c r="DCT140" s="16"/>
      <c r="DCU140" s="16"/>
      <c r="DCV140" s="16"/>
      <c r="DCW140" s="16"/>
      <c r="DCX140" s="16"/>
      <c r="DCY140" s="16"/>
      <c r="DCZ140" s="16"/>
      <c r="DDA140" s="16"/>
      <c r="DDB140" s="16"/>
      <c r="DDC140" s="16"/>
      <c r="DDD140" s="16"/>
      <c r="DDE140" s="16"/>
      <c r="DDF140" s="16"/>
      <c r="DDG140" s="16"/>
      <c r="DDH140" s="16"/>
      <c r="DDI140" s="16"/>
      <c r="DDJ140" s="16"/>
      <c r="DDK140" s="16"/>
      <c r="DDL140" s="16"/>
      <c r="DDM140" s="16"/>
      <c r="DDN140" s="16"/>
      <c r="DDO140" s="16"/>
      <c r="DDP140" s="16"/>
      <c r="DDQ140" s="16"/>
      <c r="DDR140" s="16"/>
      <c r="DDS140" s="16"/>
      <c r="DDT140" s="16"/>
      <c r="DDU140" s="16"/>
      <c r="DDV140" s="16"/>
      <c r="DDW140" s="16"/>
      <c r="DDX140" s="16"/>
      <c r="DDY140" s="16"/>
      <c r="DDZ140" s="16"/>
      <c r="DEA140" s="16"/>
      <c r="DEB140" s="16"/>
      <c r="DEC140" s="16"/>
      <c r="DED140" s="16"/>
      <c r="DEE140" s="16"/>
      <c r="DEF140" s="16"/>
      <c r="DEG140" s="16"/>
      <c r="DEH140" s="16"/>
      <c r="DEI140" s="16"/>
      <c r="DEJ140" s="16"/>
      <c r="DEK140" s="16"/>
      <c r="DEL140" s="16"/>
      <c r="DEM140" s="16"/>
      <c r="DEN140" s="16"/>
      <c r="DEO140" s="16"/>
      <c r="DEP140" s="16"/>
      <c r="DEQ140" s="16"/>
      <c r="DER140" s="16"/>
      <c r="DES140" s="16"/>
      <c r="DET140" s="16"/>
      <c r="DEU140" s="16"/>
      <c r="DEV140" s="16"/>
      <c r="DEW140" s="16"/>
      <c r="DEX140" s="16"/>
      <c r="DEY140" s="16"/>
      <c r="DEZ140" s="16"/>
      <c r="DFA140" s="16"/>
      <c r="DFB140" s="16"/>
      <c r="DFC140" s="16"/>
      <c r="DFD140" s="16"/>
      <c r="DFE140" s="16"/>
      <c r="DFF140" s="16"/>
      <c r="DFG140" s="16"/>
      <c r="DFH140" s="16"/>
      <c r="DFI140" s="16"/>
      <c r="DFJ140" s="16"/>
      <c r="DFK140" s="16"/>
      <c r="DFL140" s="16"/>
      <c r="DFM140" s="16"/>
      <c r="DFN140" s="16"/>
      <c r="DFO140" s="16"/>
      <c r="DFP140" s="16"/>
      <c r="DFQ140" s="16"/>
      <c r="DFR140" s="16"/>
      <c r="DFS140" s="16"/>
      <c r="DFT140" s="16"/>
      <c r="DFU140" s="16"/>
      <c r="DFV140" s="16"/>
      <c r="DFW140" s="16"/>
      <c r="DFX140" s="16"/>
      <c r="DFY140" s="16"/>
      <c r="DFZ140" s="16"/>
      <c r="DGA140" s="16"/>
      <c r="DGB140" s="16"/>
      <c r="DGC140" s="16"/>
      <c r="DGD140" s="16"/>
      <c r="DGE140" s="16"/>
      <c r="DGF140" s="16"/>
      <c r="DGG140" s="16"/>
      <c r="DGH140" s="16"/>
      <c r="DGI140" s="16"/>
      <c r="DGJ140" s="16"/>
      <c r="DGK140" s="16"/>
      <c r="DGL140" s="16"/>
      <c r="DGM140" s="16"/>
      <c r="DGN140" s="16"/>
      <c r="DGO140" s="16"/>
      <c r="DGP140" s="16"/>
      <c r="DGQ140" s="16"/>
      <c r="DGR140" s="16"/>
      <c r="DGS140" s="16"/>
      <c r="DGT140" s="16"/>
      <c r="DGU140" s="16"/>
      <c r="DGV140" s="16"/>
      <c r="DGW140" s="16"/>
      <c r="DGX140" s="16"/>
      <c r="DGY140" s="16"/>
      <c r="DGZ140" s="16"/>
      <c r="DHA140" s="16"/>
      <c r="DHB140" s="16"/>
      <c r="DHC140" s="16"/>
      <c r="DHD140" s="16"/>
      <c r="DHE140" s="16"/>
      <c r="DHF140" s="16"/>
      <c r="DHG140" s="16"/>
      <c r="DHH140" s="16"/>
      <c r="DHI140" s="16"/>
      <c r="DHJ140" s="16"/>
      <c r="DHK140" s="16"/>
      <c r="DHL140" s="16"/>
      <c r="DHM140" s="16"/>
      <c r="DHN140" s="16"/>
      <c r="DHO140" s="16"/>
      <c r="DHP140" s="16"/>
      <c r="DHQ140" s="16"/>
      <c r="DHR140" s="16"/>
      <c r="DHS140" s="16"/>
      <c r="DHT140" s="16"/>
      <c r="DHU140" s="16"/>
      <c r="DHV140" s="16"/>
      <c r="DHW140" s="16"/>
      <c r="DHX140" s="16"/>
      <c r="DHY140" s="16"/>
      <c r="DHZ140" s="16"/>
      <c r="DIA140" s="16"/>
      <c r="DIB140" s="16"/>
      <c r="DIC140" s="16"/>
      <c r="DID140" s="16"/>
      <c r="DIE140" s="16"/>
      <c r="DIF140" s="16"/>
      <c r="DIG140" s="16"/>
      <c r="DIH140" s="16"/>
      <c r="DII140" s="16"/>
      <c r="DIJ140" s="16"/>
      <c r="DIK140" s="16"/>
      <c r="DIL140" s="16"/>
      <c r="DIM140" s="16"/>
      <c r="DIN140" s="16"/>
      <c r="DIO140" s="16"/>
      <c r="DIP140" s="16"/>
      <c r="DIQ140" s="16"/>
      <c r="DIR140" s="16"/>
      <c r="DIS140" s="16"/>
      <c r="DIT140" s="16"/>
      <c r="DIU140" s="16"/>
      <c r="DIV140" s="16"/>
      <c r="DIW140" s="16"/>
      <c r="DIX140" s="16"/>
      <c r="DIY140" s="16"/>
      <c r="DIZ140" s="16"/>
      <c r="DJA140" s="16"/>
      <c r="DJB140" s="16"/>
      <c r="DJC140" s="16"/>
      <c r="DJD140" s="16"/>
      <c r="DJE140" s="16"/>
      <c r="DJF140" s="16"/>
      <c r="DJG140" s="16"/>
      <c r="DJH140" s="16"/>
      <c r="DJI140" s="16"/>
      <c r="DJJ140" s="16"/>
      <c r="DJK140" s="16"/>
      <c r="DJL140" s="16"/>
      <c r="DJM140" s="16"/>
      <c r="DJN140" s="16"/>
      <c r="DJO140" s="16"/>
      <c r="DJP140" s="16"/>
      <c r="DJQ140" s="16"/>
      <c r="DJR140" s="16"/>
      <c r="DJS140" s="16"/>
      <c r="DJT140" s="16"/>
      <c r="DJU140" s="16"/>
      <c r="DJV140" s="16"/>
      <c r="DJW140" s="16"/>
      <c r="DJX140" s="16"/>
      <c r="DJY140" s="16"/>
      <c r="DJZ140" s="16"/>
      <c r="DKA140" s="16"/>
      <c r="DKB140" s="16"/>
      <c r="DKC140" s="16"/>
      <c r="DKD140" s="16"/>
      <c r="DKE140" s="16"/>
      <c r="DKF140" s="16"/>
      <c r="DKG140" s="16"/>
      <c r="DKH140" s="16"/>
      <c r="DKI140" s="16"/>
      <c r="DKJ140" s="16"/>
      <c r="DKK140" s="16"/>
      <c r="DKL140" s="16"/>
      <c r="DKM140" s="16"/>
      <c r="DKN140" s="16"/>
      <c r="DKO140" s="16"/>
      <c r="DKP140" s="16"/>
      <c r="DKQ140" s="16"/>
      <c r="DKR140" s="16"/>
      <c r="DKS140" s="16"/>
      <c r="DKT140" s="16"/>
      <c r="DKU140" s="16"/>
      <c r="DKV140" s="16"/>
      <c r="DKW140" s="16"/>
      <c r="DKX140" s="16"/>
      <c r="DKY140" s="16"/>
      <c r="DKZ140" s="16"/>
      <c r="DLA140" s="16"/>
      <c r="DLB140" s="16"/>
      <c r="DLC140" s="16"/>
      <c r="DLD140" s="16"/>
      <c r="DLE140" s="16"/>
      <c r="DLF140" s="16"/>
      <c r="DLG140" s="16"/>
      <c r="DLH140" s="16"/>
      <c r="DLI140" s="16"/>
      <c r="DLJ140" s="16"/>
      <c r="DLK140" s="16"/>
      <c r="DLL140" s="16"/>
      <c r="DLM140" s="16"/>
      <c r="DLN140" s="16"/>
      <c r="DLO140" s="16"/>
      <c r="DLP140" s="16"/>
      <c r="DLQ140" s="16"/>
      <c r="DLR140" s="16"/>
      <c r="DLS140" s="16"/>
      <c r="DLT140" s="16"/>
      <c r="DLU140" s="16"/>
      <c r="DLV140" s="16"/>
      <c r="DLW140" s="16"/>
      <c r="DLX140" s="16"/>
      <c r="DLY140" s="16"/>
      <c r="DLZ140" s="16"/>
      <c r="DMA140" s="16"/>
      <c r="DMB140" s="16"/>
      <c r="DMC140" s="16"/>
      <c r="DMD140" s="16"/>
      <c r="DME140" s="16"/>
      <c r="DMF140" s="16"/>
      <c r="DMG140" s="16"/>
      <c r="DMH140" s="16"/>
      <c r="DMI140" s="16"/>
      <c r="DMJ140" s="16"/>
      <c r="DMK140" s="16"/>
      <c r="DML140" s="16"/>
      <c r="DMM140" s="16"/>
      <c r="DMN140" s="16"/>
      <c r="DMO140" s="16"/>
      <c r="DMP140" s="16"/>
      <c r="DMQ140" s="16"/>
      <c r="DMR140" s="16"/>
      <c r="DMS140" s="16"/>
      <c r="DMT140" s="16"/>
      <c r="DMU140" s="16"/>
      <c r="DMV140" s="16"/>
      <c r="DMW140" s="16"/>
      <c r="DMX140" s="16"/>
      <c r="DMY140" s="16"/>
      <c r="DMZ140" s="16"/>
      <c r="DNA140" s="16"/>
      <c r="DNB140" s="16"/>
      <c r="DNC140" s="16"/>
      <c r="DND140" s="16"/>
      <c r="DNE140" s="16"/>
      <c r="DNF140" s="16"/>
      <c r="DNG140" s="16"/>
      <c r="DNH140" s="16"/>
      <c r="DNI140" s="16"/>
      <c r="DNJ140" s="16"/>
      <c r="DNK140" s="16"/>
      <c r="DNL140" s="16"/>
      <c r="DNM140" s="16"/>
      <c r="DNN140" s="16"/>
      <c r="DNO140" s="16"/>
      <c r="DNP140" s="16"/>
      <c r="DNQ140" s="16"/>
      <c r="DNR140" s="16"/>
      <c r="DNS140" s="16"/>
      <c r="DNT140" s="16"/>
      <c r="DNU140" s="16"/>
      <c r="DNV140" s="16"/>
      <c r="DNW140" s="16"/>
      <c r="DNX140" s="16"/>
      <c r="DNY140" s="16"/>
      <c r="DNZ140" s="16"/>
      <c r="DOA140" s="16"/>
      <c r="DOB140" s="16"/>
      <c r="DOC140" s="16"/>
      <c r="DOD140" s="16"/>
      <c r="DOE140" s="16"/>
      <c r="DOF140" s="16"/>
      <c r="DOG140" s="16"/>
      <c r="DOH140" s="16"/>
      <c r="DOI140" s="16"/>
      <c r="DOJ140" s="16"/>
      <c r="DOK140" s="16"/>
      <c r="DOL140" s="16"/>
      <c r="DOM140" s="16"/>
      <c r="DON140" s="16"/>
      <c r="DOO140" s="16"/>
      <c r="DOP140" s="16"/>
      <c r="DOQ140" s="16"/>
      <c r="DOR140" s="16"/>
      <c r="DOS140" s="16"/>
      <c r="DOT140" s="16"/>
      <c r="DOU140" s="16"/>
      <c r="DOV140" s="16"/>
      <c r="DOW140" s="16"/>
      <c r="DOX140" s="16"/>
      <c r="DOY140" s="16"/>
      <c r="DOZ140" s="16"/>
      <c r="DPA140" s="16"/>
      <c r="DPB140" s="16"/>
      <c r="DPC140" s="16"/>
      <c r="DPD140" s="16"/>
      <c r="DPE140" s="16"/>
      <c r="DPF140" s="16"/>
      <c r="DPG140" s="16"/>
      <c r="DPH140" s="16"/>
      <c r="DPI140" s="16"/>
      <c r="DPJ140" s="16"/>
      <c r="DPK140" s="16"/>
      <c r="DPL140" s="16"/>
      <c r="DPM140" s="16"/>
      <c r="DPN140" s="16"/>
      <c r="DPO140" s="16"/>
      <c r="DPP140" s="16"/>
      <c r="DPQ140" s="16"/>
      <c r="DPR140" s="16"/>
      <c r="DPS140" s="16"/>
      <c r="DPT140" s="16"/>
      <c r="DPU140" s="16"/>
      <c r="DPV140" s="16"/>
      <c r="DPW140" s="16"/>
      <c r="DPX140" s="16"/>
      <c r="DPY140" s="16"/>
      <c r="DPZ140" s="16"/>
      <c r="DQA140" s="16"/>
      <c r="DQB140" s="16"/>
      <c r="DQC140" s="16"/>
      <c r="DQD140" s="16"/>
      <c r="DQE140" s="16"/>
      <c r="DQF140" s="16"/>
      <c r="DQG140" s="16"/>
      <c r="DQH140" s="16"/>
      <c r="DQI140" s="16"/>
      <c r="DQJ140" s="16"/>
      <c r="DQK140" s="16"/>
      <c r="DQL140" s="16"/>
      <c r="DQM140" s="16"/>
      <c r="DQN140" s="16"/>
      <c r="DQO140" s="16"/>
      <c r="DQP140" s="16"/>
      <c r="DQQ140" s="16"/>
      <c r="DQR140" s="16"/>
      <c r="DQS140" s="16"/>
      <c r="DQT140" s="16"/>
      <c r="DQU140" s="16"/>
      <c r="DQV140" s="16"/>
      <c r="DQW140" s="16"/>
      <c r="DQX140" s="16"/>
      <c r="DQY140" s="16"/>
      <c r="DQZ140" s="16"/>
      <c r="DRA140" s="16"/>
      <c r="DRB140" s="16"/>
      <c r="DRC140" s="16"/>
      <c r="DRD140" s="16"/>
      <c r="DRE140" s="16"/>
      <c r="DRF140" s="16"/>
      <c r="DRG140" s="16"/>
      <c r="DRH140" s="16"/>
      <c r="DRI140" s="16"/>
      <c r="DRJ140" s="16"/>
      <c r="DRK140" s="16"/>
      <c r="DRL140" s="16"/>
      <c r="DRM140" s="16"/>
      <c r="DRN140" s="16"/>
      <c r="DRO140" s="16"/>
      <c r="DRP140" s="16"/>
      <c r="DRQ140" s="16"/>
      <c r="DRR140" s="16"/>
      <c r="DRS140" s="16"/>
      <c r="DRT140" s="16"/>
      <c r="DRU140" s="16"/>
      <c r="DRV140" s="16"/>
      <c r="DRW140" s="16"/>
      <c r="DRX140" s="16"/>
      <c r="DRY140" s="16"/>
      <c r="DRZ140" s="16"/>
      <c r="DSA140" s="16"/>
      <c r="DSB140" s="16"/>
      <c r="DSC140" s="16"/>
      <c r="DSD140" s="16"/>
      <c r="DSE140" s="16"/>
      <c r="DSF140" s="16"/>
      <c r="DSG140" s="16"/>
      <c r="DSH140" s="16"/>
      <c r="DSI140" s="16"/>
      <c r="DSJ140" s="16"/>
      <c r="DSK140" s="16"/>
      <c r="DSL140" s="16"/>
      <c r="DSM140" s="16"/>
      <c r="DSN140" s="16"/>
      <c r="DSO140" s="16"/>
      <c r="DSP140" s="16"/>
      <c r="DSQ140" s="16"/>
      <c r="DSR140" s="16"/>
      <c r="DSS140" s="16"/>
      <c r="DST140" s="16"/>
      <c r="DSU140" s="16"/>
      <c r="DSV140" s="16"/>
      <c r="DSW140" s="16"/>
      <c r="DSX140" s="16"/>
      <c r="DSY140" s="16"/>
      <c r="DSZ140" s="16"/>
      <c r="DTA140" s="16"/>
      <c r="DTB140" s="16"/>
      <c r="DTC140" s="16"/>
      <c r="DTD140" s="16"/>
      <c r="DTE140" s="16"/>
      <c r="DTF140" s="16"/>
      <c r="DTG140" s="16"/>
      <c r="DTH140" s="16"/>
      <c r="DTI140" s="16"/>
      <c r="DTJ140" s="16"/>
      <c r="DTK140" s="16"/>
      <c r="DTL140" s="16"/>
      <c r="DTM140" s="16"/>
      <c r="DTN140" s="16"/>
      <c r="DTO140" s="16"/>
      <c r="DTP140" s="16"/>
      <c r="DTQ140" s="16"/>
      <c r="DTR140" s="16"/>
      <c r="DTS140" s="16"/>
      <c r="DTT140" s="16"/>
      <c r="DTU140" s="16"/>
      <c r="DTV140" s="16"/>
      <c r="DTW140" s="16"/>
      <c r="DTX140" s="16"/>
      <c r="DTY140" s="16"/>
      <c r="DTZ140" s="16"/>
      <c r="DUA140" s="16"/>
      <c r="DUB140" s="16"/>
      <c r="DUC140" s="16"/>
      <c r="DUD140" s="16"/>
      <c r="DUE140" s="16"/>
      <c r="DUF140" s="16"/>
      <c r="DUG140" s="16"/>
      <c r="DUH140" s="16"/>
      <c r="DUI140" s="16"/>
      <c r="DUJ140" s="16"/>
      <c r="DUK140" s="16"/>
      <c r="DUL140" s="16"/>
      <c r="DUM140" s="16"/>
      <c r="DUN140" s="16"/>
      <c r="DUO140" s="16"/>
      <c r="DUP140" s="16"/>
      <c r="DUQ140" s="16"/>
      <c r="DUR140" s="16"/>
      <c r="DUS140" s="16"/>
      <c r="DUT140" s="16"/>
      <c r="DUU140" s="16"/>
      <c r="DUV140" s="16"/>
      <c r="DUW140" s="16"/>
      <c r="DUX140" s="16"/>
      <c r="DUY140" s="16"/>
      <c r="DUZ140" s="16"/>
      <c r="DVA140" s="16"/>
      <c r="DVB140" s="16"/>
      <c r="DVC140" s="16"/>
      <c r="DVD140" s="16"/>
      <c r="DVE140" s="16"/>
      <c r="DVF140" s="16"/>
      <c r="DVG140" s="16"/>
      <c r="DVH140" s="16"/>
      <c r="DVI140" s="16"/>
      <c r="DVJ140" s="16"/>
      <c r="DVK140" s="16"/>
      <c r="DVL140" s="16"/>
      <c r="DVM140" s="16"/>
      <c r="DVN140" s="16"/>
      <c r="DVO140" s="16"/>
      <c r="DVP140" s="16"/>
      <c r="DVQ140" s="16"/>
      <c r="DVR140" s="16"/>
      <c r="DVS140" s="16"/>
      <c r="DVT140" s="16"/>
      <c r="DVU140" s="16"/>
      <c r="DVV140" s="16"/>
      <c r="DVW140" s="16"/>
      <c r="DVX140" s="16"/>
      <c r="DVY140" s="16"/>
      <c r="DVZ140" s="16"/>
      <c r="DWA140" s="16"/>
      <c r="DWB140" s="16"/>
      <c r="DWC140" s="16"/>
      <c r="DWD140" s="16"/>
      <c r="DWE140" s="16"/>
      <c r="DWF140" s="16"/>
      <c r="DWG140" s="16"/>
      <c r="DWH140" s="16"/>
      <c r="DWI140" s="16"/>
      <c r="DWJ140" s="16"/>
      <c r="DWK140" s="16"/>
      <c r="DWL140" s="16"/>
      <c r="DWM140" s="16"/>
      <c r="DWN140" s="16"/>
      <c r="DWO140" s="16"/>
      <c r="DWP140" s="16"/>
      <c r="DWQ140" s="16"/>
      <c r="DWR140" s="16"/>
      <c r="DWS140" s="16"/>
      <c r="DWT140" s="16"/>
      <c r="DWU140" s="16"/>
      <c r="DWV140" s="16"/>
      <c r="DWW140" s="16"/>
      <c r="DWX140" s="16"/>
      <c r="DWY140" s="16"/>
      <c r="DWZ140" s="16"/>
      <c r="DXA140" s="16"/>
      <c r="DXB140" s="16"/>
      <c r="DXC140" s="16"/>
      <c r="DXD140" s="16"/>
      <c r="DXE140" s="16"/>
      <c r="DXF140" s="16"/>
      <c r="DXG140" s="16"/>
      <c r="DXH140" s="16"/>
      <c r="DXI140" s="16"/>
      <c r="DXJ140" s="16"/>
      <c r="DXK140" s="16"/>
      <c r="DXL140" s="16"/>
      <c r="DXM140" s="16"/>
      <c r="DXN140" s="16"/>
      <c r="DXO140" s="16"/>
      <c r="DXP140" s="16"/>
      <c r="DXQ140" s="16"/>
      <c r="DXR140" s="16"/>
      <c r="DXS140" s="16"/>
      <c r="DXT140" s="16"/>
      <c r="DXU140" s="16"/>
      <c r="DXV140" s="16"/>
      <c r="DXW140" s="16"/>
      <c r="DXX140" s="16"/>
      <c r="DXY140" s="16"/>
      <c r="DXZ140" s="16"/>
      <c r="DYA140" s="16"/>
      <c r="DYB140" s="16"/>
      <c r="DYC140" s="16"/>
      <c r="DYD140" s="16"/>
      <c r="DYE140" s="16"/>
      <c r="DYF140" s="16"/>
      <c r="DYG140" s="16"/>
      <c r="DYH140" s="16"/>
      <c r="DYI140" s="16"/>
      <c r="DYJ140" s="16"/>
      <c r="DYK140" s="16"/>
      <c r="DYL140" s="16"/>
      <c r="DYM140" s="16"/>
      <c r="DYN140" s="16"/>
      <c r="DYO140" s="16"/>
      <c r="DYP140" s="16"/>
      <c r="DYQ140" s="16"/>
      <c r="DYR140" s="16"/>
      <c r="DYS140" s="16"/>
      <c r="DYT140" s="16"/>
      <c r="DYU140" s="16"/>
      <c r="DYV140" s="16"/>
      <c r="DYW140" s="16"/>
      <c r="DYX140" s="16"/>
      <c r="DYY140" s="16"/>
      <c r="DYZ140" s="16"/>
      <c r="DZA140" s="16"/>
      <c r="DZB140" s="16"/>
      <c r="DZC140" s="16"/>
      <c r="DZD140" s="16"/>
      <c r="DZE140" s="16"/>
      <c r="DZF140" s="16"/>
      <c r="DZG140" s="16"/>
      <c r="DZH140" s="16"/>
      <c r="DZI140" s="16"/>
      <c r="DZJ140" s="16"/>
      <c r="DZK140" s="16"/>
      <c r="DZL140" s="16"/>
      <c r="DZM140" s="16"/>
      <c r="DZN140" s="16"/>
      <c r="DZO140" s="16"/>
      <c r="DZP140" s="16"/>
      <c r="DZQ140" s="16"/>
      <c r="DZR140" s="16"/>
      <c r="DZS140" s="16"/>
      <c r="DZT140" s="16"/>
      <c r="DZU140" s="16"/>
      <c r="DZV140" s="16"/>
      <c r="DZW140" s="16"/>
      <c r="DZX140" s="16"/>
      <c r="DZY140" s="16"/>
      <c r="DZZ140" s="16"/>
      <c r="EAA140" s="16"/>
      <c r="EAB140" s="16"/>
      <c r="EAC140" s="16"/>
      <c r="EAD140" s="16"/>
      <c r="EAE140" s="16"/>
      <c r="EAF140" s="16"/>
      <c r="EAG140" s="16"/>
      <c r="EAH140" s="16"/>
      <c r="EAI140" s="16"/>
      <c r="EAJ140" s="16"/>
      <c r="EAK140" s="16"/>
      <c r="EAL140" s="16"/>
      <c r="EAM140" s="16"/>
      <c r="EAN140" s="16"/>
      <c r="EAO140" s="16"/>
      <c r="EAP140" s="16"/>
      <c r="EAQ140" s="16"/>
      <c r="EAR140" s="16"/>
      <c r="EAS140" s="16"/>
      <c r="EAT140" s="16"/>
      <c r="EAU140" s="16"/>
      <c r="EAV140" s="16"/>
      <c r="EAW140" s="16"/>
      <c r="EAX140" s="16"/>
      <c r="EAY140" s="16"/>
      <c r="EAZ140" s="16"/>
      <c r="EBA140" s="16"/>
      <c r="EBB140" s="16"/>
      <c r="EBC140" s="16"/>
      <c r="EBD140" s="16"/>
      <c r="EBE140" s="16"/>
      <c r="EBF140" s="16"/>
      <c r="EBG140" s="16"/>
      <c r="EBH140" s="16"/>
      <c r="EBI140" s="16"/>
      <c r="EBJ140" s="16"/>
      <c r="EBK140" s="16"/>
      <c r="EBL140" s="16"/>
      <c r="EBM140" s="16"/>
      <c r="EBN140" s="16"/>
      <c r="EBO140" s="16"/>
      <c r="EBP140" s="16"/>
      <c r="EBQ140" s="16"/>
      <c r="EBR140" s="16"/>
      <c r="EBS140" s="16"/>
      <c r="EBT140" s="16"/>
      <c r="EBU140" s="16"/>
      <c r="EBV140" s="16"/>
      <c r="EBW140" s="16"/>
      <c r="EBX140" s="16"/>
      <c r="EBY140" s="16"/>
      <c r="EBZ140" s="16"/>
      <c r="ECA140" s="16"/>
      <c r="ECB140" s="16"/>
      <c r="ECC140" s="16"/>
      <c r="ECD140" s="16"/>
      <c r="ECE140" s="16"/>
      <c r="ECF140" s="16"/>
      <c r="ECG140" s="16"/>
      <c r="ECH140" s="16"/>
      <c r="ECI140" s="16"/>
      <c r="ECJ140" s="16"/>
      <c r="ECK140" s="16"/>
      <c r="ECL140" s="16"/>
      <c r="ECM140" s="16"/>
      <c r="ECN140" s="16"/>
      <c r="ECO140" s="16"/>
      <c r="ECP140" s="16"/>
      <c r="ECQ140" s="16"/>
      <c r="ECR140" s="16"/>
      <c r="ECS140" s="16"/>
      <c r="ECT140" s="16"/>
      <c r="ECU140" s="16"/>
      <c r="ECV140" s="16"/>
      <c r="ECW140" s="16"/>
      <c r="ECX140" s="16"/>
      <c r="ECY140" s="16"/>
      <c r="ECZ140" s="16"/>
      <c r="EDA140" s="16"/>
      <c r="EDB140" s="16"/>
      <c r="EDC140" s="16"/>
      <c r="EDD140" s="16"/>
      <c r="EDE140" s="16"/>
      <c r="EDF140" s="16"/>
      <c r="EDG140" s="16"/>
      <c r="EDH140" s="16"/>
      <c r="EDI140" s="16"/>
      <c r="EDJ140" s="16"/>
      <c r="EDK140" s="16"/>
      <c r="EDL140" s="16"/>
      <c r="EDM140" s="16"/>
      <c r="EDN140" s="16"/>
      <c r="EDO140" s="16"/>
      <c r="EDP140" s="16"/>
      <c r="EDQ140" s="16"/>
      <c r="EDR140" s="16"/>
      <c r="EDS140" s="16"/>
      <c r="EDT140" s="16"/>
      <c r="EDU140" s="16"/>
      <c r="EDV140" s="16"/>
      <c r="EDW140" s="16"/>
      <c r="EDX140" s="16"/>
      <c r="EDY140" s="16"/>
      <c r="EDZ140" s="16"/>
      <c r="EEA140" s="16"/>
      <c r="EEB140" s="16"/>
      <c r="EEC140" s="16"/>
      <c r="EED140" s="16"/>
      <c r="EEE140" s="16"/>
      <c r="EEF140" s="16"/>
      <c r="EEG140" s="16"/>
      <c r="EEH140" s="16"/>
      <c r="EEI140" s="16"/>
      <c r="EEJ140" s="16"/>
      <c r="EEK140" s="16"/>
      <c r="EEL140" s="16"/>
      <c r="EEM140" s="16"/>
      <c r="EEN140" s="16"/>
      <c r="EEO140" s="16"/>
      <c r="EEP140" s="16"/>
      <c r="EEQ140" s="16"/>
      <c r="EER140" s="16"/>
      <c r="EES140" s="16"/>
      <c r="EET140" s="16"/>
      <c r="EEU140" s="16"/>
      <c r="EEV140" s="16"/>
      <c r="EEW140" s="16"/>
      <c r="EEX140" s="16"/>
      <c r="EEY140" s="16"/>
      <c r="EEZ140" s="16"/>
      <c r="EFA140" s="16"/>
      <c r="EFB140" s="16"/>
      <c r="EFC140" s="16"/>
      <c r="EFD140" s="16"/>
      <c r="EFE140" s="16"/>
      <c r="EFF140" s="16"/>
      <c r="EFG140" s="16"/>
      <c r="EFH140" s="16"/>
      <c r="EFI140" s="16"/>
      <c r="EFJ140" s="16"/>
      <c r="EFK140" s="16"/>
      <c r="EFL140" s="16"/>
      <c r="EFM140" s="16"/>
      <c r="EFN140" s="16"/>
      <c r="EFO140" s="16"/>
      <c r="EFP140" s="16"/>
      <c r="EFQ140" s="16"/>
      <c r="EFR140" s="16"/>
      <c r="EFS140" s="16"/>
      <c r="EFT140" s="16"/>
      <c r="EFU140" s="16"/>
      <c r="EFV140" s="16"/>
      <c r="EFW140" s="16"/>
      <c r="EFX140" s="16"/>
      <c r="EFY140" s="16"/>
      <c r="EFZ140" s="16"/>
      <c r="EGA140" s="16"/>
      <c r="EGB140" s="16"/>
      <c r="EGC140" s="16"/>
      <c r="EGD140" s="16"/>
      <c r="EGE140" s="16"/>
      <c r="EGF140" s="16"/>
      <c r="EGG140" s="16"/>
      <c r="EGH140" s="16"/>
      <c r="EGI140" s="16"/>
      <c r="EGJ140" s="16"/>
      <c r="EGK140" s="16"/>
      <c r="EGL140" s="16"/>
      <c r="EGM140" s="16"/>
      <c r="EGN140" s="16"/>
      <c r="EGO140" s="16"/>
      <c r="EGP140" s="16"/>
      <c r="EGQ140" s="16"/>
      <c r="EGR140" s="16"/>
      <c r="EGS140" s="16"/>
      <c r="EGT140" s="16"/>
      <c r="EGU140" s="16"/>
      <c r="EGV140" s="16"/>
      <c r="EGW140" s="16"/>
      <c r="EGX140" s="16"/>
      <c r="EGY140" s="16"/>
      <c r="EGZ140" s="16"/>
      <c r="EHA140" s="16"/>
      <c r="EHB140" s="16"/>
      <c r="EHC140" s="16"/>
      <c r="EHD140" s="16"/>
      <c r="EHE140" s="16"/>
      <c r="EHF140" s="16"/>
      <c r="EHG140" s="16"/>
      <c r="EHH140" s="16"/>
      <c r="EHI140" s="16"/>
      <c r="EHJ140" s="16"/>
      <c r="EHK140" s="16"/>
      <c r="EHL140" s="16"/>
      <c r="EHM140" s="16"/>
      <c r="EHN140" s="16"/>
      <c r="EHO140" s="16"/>
      <c r="EHP140" s="16"/>
      <c r="EHQ140" s="16"/>
      <c r="EHR140" s="16"/>
      <c r="EHS140" s="16"/>
      <c r="EHT140" s="16"/>
      <c r="EHU140" s="16"/>
      <c r="EHV140" s="16"/>
      <c r="EHW140" s="16"/>
      <c r="EHX140" s="16"/>
      <c r="EHY140" s="16"/>
      <c r="EHZ140" s="16"/>
      <c r="EIA140" s="16"/>
      <c r="EIB140" s="16"/>
      <c r="EIC140" s="16"/>
      <c r="EID140" s="16"/>
      <c r="EIE140" s="16"/>
      <c r="EIF140" s="16"/>
      <c r="EIG140" s="16"/>
      <c r="EIH140" s="16"/>
      <c r="EII140" s="16"/>
      <c r="EIJ140" s="16"/>
      <c r="EIK140" s="16"/>
      <c r="EIL140" s="16"/>
      <c r="EIM140" s="16"/>
      <c r="EIN140" s="16"/>
      <c r="EIO140" s="16"/>
      <c r="EIP140" s="16"/>
      <c r="EIQ140" s="16"/>
      <c r="EIR140" s="16"/>
      <c r="EIS140" s="16"/>
      <c r="EIT140" s="16"/>
      <c r="EIU140" s="16"/>
      <c r="EIV140" s="16"/>
      <c r="EIW140" s="16"/>
      <c r="EIX140" s="16"/>
      <c r="EIY140" s="16"/>
      <c r="EIZ140" s="16"/>
      <c r="EJA140" s="16"/>
      <c r="EJB140" s="16"/>
      <c r="EJC140" s="16"/>
      <c r="EJD140" s="16"/>
      <c r="EJE140" s="16"/>
      <c r="EJF140" s="16"/>
      <c r="EJG140" s="16"/>
      <c r="EJH140" s="16"/>
      <c r="EJI140" s="16"/>
      <c r="EJJ140" s="16"/>
      <c r="EJK140" s="16"/>
      <c r="EJL140" s="16"/>
      <c r="EJM140" s="16"/>
      <c r="EJN140" s="16"/>
      <c r="EJO140" s="16"/>
      <c r="EJP140" s="16"/>
      <c r="EJQ140" s="16"/>
      <c r="EJR140" s="16"/>
      <c r="EJS140" s="16"/>
      <c r="EJT140" s="16"/>
      <c r="EJU140" s="16"/>
      <c r="EJV140" s="16"/>
      <c r="EJW140" s="16"/>
      <c r="EJX140" s="16"/>
      <c r="EJY140" s="16"/>
      <c r="EJZ140" s="16"/>
      <c r="EKA140" s="16"/>
      <c r="EKB140" s="16"/>
      <c r="EKC140" s="16"/>
      <c r="EKD140" s="16"/>
      <c r="EKE140" s="16"/>
      <c r="EKF140" s="16"/>
      <c r="EKG140" s="16"/>
      <c r="EKH140" s="16"/>
      <c r="EKI140" s="16"/>
      <c r="EKJ140" s="16"/>
      <c r="EKK140" s="16"/>
      <c r="EKL140" s="16"/>
      <c r="EKM140" s="16"/>
      <c r="EKN140" s="16"/>
      <c r="EKO140" s="16"/>
      <c r="EKP140" s="16"/>
      <c r="EKQ140" s="16"/>
      <c r="EKR140" s="16"/>
      <c r="EKS140" s="16"/>
      <c r="EKT140" s="16"/>
      <c r="EKU140" s="16"/>
      <c r="EKV140" s="16"/>
      <c r="EKW140" s="16"/>
      <c r="EKX140" s="16"/>
      <c r="EKY140" s="16"/>
      <c r="EKZ140" s="16"/>
      <c r="ELA140" s="16"/>
      <c r="ELB140" s="16"/>
      <c r="ELC140" s="16"/>
      <c r="ELD140" s="16"/>
      <c r="ELE140" s="16"/>
      <c r="ELF140" s="16"/>
      <c r="ELG140" s="16"/>
      <c r="ELH140" s="16"/>
      <c r="ELI140" s="16"/>
      <c r="ELJ140" s="16"/>
      <c r="ELK140" s="16"/>
      <c r="ELL140" s="16"/>
      <c r="ELM140" s="16"/>
      <c r="ELN140" s="16"/>
      <c r="ELO140" s="16"/>
      <c r="ELP140" s="16"/>
      <c r="ELQ140" s="16"/>
      <c r="ELR140" s="16"/>
      <c r="ELS140" s="16"/>
      <c r="ELT140" s="16"/>
      <c r="ELU140" s="16"/>
      <c r="ELV140" s="16"/>
      <c r="ELW140" s="16"/>
      <c r="ELX140" s="16"/>
      <c r="ELY140" s="16"/>
      <c r="ELZ140" s="16"/>
      <c r="EMA140" s="16"/>
      <c r="EMB140" s="16"/>
      <c r="EMC140" s="16"/>
      <c r="EMD140" s="16"/>
      <c r="EME140" s="16"/>
      <c r="EMF140" s="16"/>
      <c r="EMG140" s="16"/>
      <c r="EMH140" s="16"/>
      <c r="EMI140" s="16"/>
      <c r="EMJ140" s="16"/>
      <c r="EMK140" s="16"/>
      <c r="EML140" s="16"/>
      <c r="EMM140" s="16"/>
      <c r="EMN140" s="16"/>
      <c r="EMO140" s="16"/>
      <c r="EMP140" s="16"/>
      <c r="EMQ140" s="16"/>
      <c r="EMR140" s="16"/>
      <c r="EMS140" s="16"/>
      <c r="EMT140" s="16"/>
      <c r="EMU140" s="16"/>
      <c r="EMV140" s="16"/>
      <c r="EMW140" s="16"/>
      <c r="EMX140" s="16"/>
      <c r="EMY140" s="16"/>
      <c r="EMZ140" s="16"/>
      <c r="ENA140" s="16"/>
      <c r="ENB140" s="16"/>
      <c r="ENC140" s="16"/>
      <c r="END140" s="16"/>
      <c r="ENE140" s="16"/>
      <c r="ENF140" s="16"/>
      <c r="ENG140" s="16"/>
      <c r="ENH140" s="16"/>
      <c r="ENI140" s="16"/>
      <c r="ENJ140" s="16"/>
      <c r="ENK140" s="16"/>
      <c r="ENL140" s="16"/>
      <c r="ENM140" s="16"/>
      <c r="ENN140" s="16"/>
      <c r="ENO140" s="16"/>
      <c r="ENP140" s="16"/>
      <c r="ENQ140" s="16"/>
      <c r="ENR140" s="16"/>
      <c r="ENS140" s="16"/>
      <c r="ENT140" s="16"/>
      <c r="ENU140" s="16"/>
      <c r="ENV140" s="16"/>
      <c r="ENW140" s="16"/>
      <c r="ENX140" s="16"/>
      <c r="ENY140" s="16"/>
      <c r="ENZ140" s="16"/>
      <c r="EOA140" s="16"/>
      <c r="EOB140" s="16"/>
      <c r="EOC140" s="16"/>
      <c r="EOD140" s="16"/>
      <c r="EOE140" s="16"/>
      <c r="EOF140" s="16"/>
      <c r="EOG140" s="16"/>
      <c r="EOH140" s="16"/>
      <c r="EOI140" s="16"/>
      <c r="EOJ140" s="16"/>
      <c r="EOK140" s="16"/>
      <c r="EOL140" s="16"/>
      <c r="EOM140" s="16"/>
      <c r="EON140" s="16"/>
      <c r="EOO140" s="16"/>
      <c r="EOP140" s="16"/>
      <c r="EOQ140" s="16"/>
      <c r="EOR140" s="16"/>
      <c r="EOS140" s="16"/>
      <c r="EOT140" s="16"/>
      <c r="EOU140" s="16"/>
      <c r="EOV140" s="16"/>
      <c r="EOW140" s="16"/>
      <c r="EOX140" s="16"/>
      <c r="EOY140" s="16"/>
      <c r="EOZ140" s="16"/>
      <c r="EPA140" s="16"/>
      <c r="EPB140" s="16"/>
      <c r="EPC140" s="16"/>
      <c r="EPD140" s="16"/>
      <c r="EPE140" s="16"/>
      <c r="EPF140" s="16"/>
      <c r="EPG140" s="16"/>
      <c r="EPH140" s="16"/>
      <c r="EPI140" s="16"/>
      <c r="EPJ140" s="16"/>
      <c r="EPK140" s="16"/>
      <c r="EPL140" s="16"/>
      <c r="EPM140" s="16"/>
      <c r="EPN140" s="16"/>
      <c r="EPO140" s="16"/>
      <c r="EPP140" s="16"/>
      <c r="EPQ140" s="16"/>
      <c r="EPR140" s="16"/>
      <c r="EPS140" s="16"/>
      <c r="EPT140" s="16"/>
      <c r="EPU140" s="16"/>
      <c r="EPV140" s="16"/>
      <c r="EPW140" s="16"/>
      <c r="EPX140" s="16"/>
      <c r="EPY140" s="16"/>
      <c r="EPZ140" s="16"/>
      <c r="EQA140" s="16"/>
      <c r="EQB140" s="16"/>
      <c r="EQC140" s="16"/>
      <c r="EQD140" s="16"/>
      <c r="EQE140" s="16"/>
      <c r="EQF140" s="16"/>
      <c r="EQG140" s="16"/>
      <c r="EQH140" s="16"/>
      <c r="EQI140" s="16"/>
      <c r="EQJ140" s="16"/>
      <c r="EQK140" s="16"/>
      <c r="EQL140" s="16"/>
      <c r="EQM140" s="16"/>
      <c r="EQN140" s="16"/>
      <c r="EQO140" s="16"/>
      <c r="EQP140" s="16"/>
      <c r="EQQ140" s="16"/>
      <c r="EQR140" s="16"/>
      <c r="EQS140" s="16"/>
      <c r="EQT140" s="16"/>
      <c r="EQU140" s="16"/>
      <c r="EQV140" s="16"/>
      <c r="EQW140" s="16"/>
      <c r="EQX140" s="16"/>
      <c r="EQY140" s="16"/>
      <c r="EQZ140" s="16"/>
      <c r="ERA140" s="16"/>
      <c r="ERB140" s="16"/>
      <c r="ERC140" s="16"/>
      <c r="ERD140" s="16"/>
      <c r="ERE140" s="16"/>
      <c r="ERF140" s="16"/>
      <c r="ERG140" s="16"/>
      <c r="ERH140" s="16"/>
      <c r="ERI140" s="16"/>
      <c r="ERJ140" s="16"/>
      <c r="ERK140" s="16"/>
      <c r="ERL140" s="16"/>
      <c r="ERM140" s="16"/>
      <c r="ERN140" s="16"/>
      <c r="ERO140" s="16"/>
      <c r="ERP140" s="16"/>
      <c r="ERQ140" s="16"/>
      <c r="ERR140" s="16"/>
      <c r="ERS140" s="16"/>
      <c r="ERT140" s="16"/>
      <c r="ERU140" s="16"/>
      <c r="ERV140" s="16"/>
      <c r="ERW140" s="16"/>
      <c r="ERX140" s="16"/>
      <c r="ERY140" s="16"/>
      <c r="ERZ140" s="16"/>
      <c r="ESA140" s="16"/>
      <c r="ESB140" s="16"/>
      <c r="ESC140" s="16"/>
      <c r="ESD140" s="16"/>
      <c r="ESE140" s="16"/>
      <c r="ESF140" s="16"/>
      <c r="ESG140" s="16"/>
      <c r="ESH140" s="16"/>
      <c r="ESI140" s="16"/>
      <c r="ESJ140" s="16"/>
      <c r="ESK140" s="16"/>
      <c r="ESL140" s="16"/>
      <c r="ESM140" s="16"/>
      <c r="ESN140" s="16"/>
      <c r="ESO140" s="16"/>
      <c r="ESP140" s="16"/>
      <c r="ESQ140" s="16"/>
      <c r="ESR140" s="16"/>
      <c r="ESS140" s="16"/>
      <c r="EST140" s="16"/>
      <c r="ESU140" s="16"/>
      <c r="ESV140" s="16"/>
      <c r="ESW140" s="16"/>
      <c r="ESX140" s="16"/>
      <c r="ESY140" s="16"/>
      <c r="ESZ140" s="16"/>
      <c r="ETA140" s="16"/>
      <c r="ETB140" s="16"/>
      <c r="ETC140" s="16"/>
      <c r="ETD140" s="16"/>
      <c r="ETE140" s="16"/>
      <c r="ETF140" s="16"/>
      <c r="ETG140" s="16"/>
      <c r="ETH140" s="16"/>
      <c r="ETI140" s="16"/>
      <c r="ETJ140" s="16"/>
      <c r="ETK140" s="16"/>
      <c r="ETL140" s="16"/>
      <c r="ETM140" s="16"/>
      <c r="ETN140" s="16"/>
      <c r="ETO140" s="16"/>
      <c r="ETP140" s="16"/>
      <c r="ETQ140" s="16"/>
      <c r="ETR140" s="16"/>
      <c r="ETS140" s="16"/>
      <c r="ETT140" s="16"/>
      <c r="ETU140" s="16"/>
      <c r="ETV140" s="16"/>
      <c r="ETW140" s="16"/>
      <c r="ETX140" s="16"/>
      <c r="ETY140" s="16"/>
      <c r="ETZ140" s="16"/>
      <c r="EUA140" s="16"/>
      <c r="EUB140" s="16"/>
      <c r="EUC140" s="16"/>
      <c r="EUD140" s="16"/>
      <c r="EUE140" s="16"/>
      <c r="EUF140" s="16"/>
      <c r="EUG140" s="16"/>
      <c r="EUH140" s="16"/>
      <c r="EUI140" s="16"/>
      <c r="EUJ140" s="16"/>
      <c r="EUK140" s="16"/>
      <c r="EUL140" s="16"/>
      <c r="EUM140" s="16"/>
      <c r="EUN140" s="16"/>
      <c r="EUO140" s="16"/>
      <c r="EUP140" s="16"/>
      <c r="EUQ140" s="16"/>
      <c r="EUR140" s="16"/>
      <c r="EUS140" s="16"/>
      <c r="EUT140" s="16"/>
      <c r="EUU140" s="16"/>
      <c r="EUV140" s="16"/>
      <c r="EUW140" s="16"/>
      <c r="EUX140" s="16"/>
      <c r="EUY140" s="16"/>
      <c r="EUZ140" s="16"/>
      <c r="EVA140" s="16"/>
      <c r="EVB140" s="16"/>
      <c r="EVC140" s="16"/>
      <c r="EVD140" s="16"/>
      <c r="EVE140" s="16"/>
      <c r="EVF140" s="16"/>
      <c r="EVG140" s="16"/>
      <c r="EVH140" s="16"/>
      <c r="EVI140" s="16"/>
      <c r="EVJ140" s="16"/>
      <c r="EVK140" s="16"/>
      <c r="EVL140" s="16"/>
      <c r="EVM140" s="16"/>
      <c r="EVN140" s="16"/>
      <c r="EVO140" s="16"/>
      <c r="EVP140" s="16"/>
      <c r="EVQ140" s="16"/>
      <c r="EVR140" s="16"/>
      <c r="EVS140" s="16"/>
      <c r="EVT140" s="16"/>
      <c r="EVU140" s="16"/>
      <c r="EVV140" s="16"/>
      <c r="EVW140" s="16"/>
      <c r="EVX140" s="16"/>
      <c r="EVY140" s="16"/>
      <c r="EVZ140" s="16"/>
      <c r="EWA140" s="16"/>
      <c r="EWB140" s="16"/>
      <c r="EWC140" s="16"/>
      <c r="EWD140" s="16"/>
      <c r="EWE140" s="16"/>
      <c r="EWF140" s="16"/>
      <c r="EWG140" s="16"/>
      <c r="EWH140" s="16"/>
      <c r="EWI140" s="16"/>
      <c r="EWJ140" s="16"/>
      <c r="EWK140" s="16"/>
      <c r="EWL140" s="16"/>
      <c r="EWM140" s="16"/>
      <c r="EWN140" s="16"/>
      <c r="EWO140" s="16"/>
      <c r="EWP140" s="16"/>
      <c r="EWQ140" s="16"/>
      <c r="EWR140" s="16"/>
      <c r="EWS140" s="16"/>
      <c r="EWT140" s="16"/>
      <c r="EWU140" s="16"/>
      <c r="EWV140" s="16"/>
      <c r="EWW140" s="16"/>
      <c r="EWX140" s="16"/>
      <c r="EWY140" s="16"/>
      <c r="EWZ140" s="16"/>
      <c r="EXA140" s="16"/>
      <c r="EXB140" s="16"/>
      <c r="EXC140" s="16"/>
      <c r="EXD140" s="16"/>
      <c r="EXE140" s="16"/>
      <c r="EXF140" s="16"/>
      <c r="EXG140" s="16"/>
      <c r="EXH140" s="16"/>
      <c r="EXI140" s="16"/>
      <c r="EXJ140" s="16"/>
      <c r="EXK140" s="16"/>
      <c r="EXL140" s="16"/>
      <c r="EXM140" s="16"/>
      <c r="EXN140" s="16"/>
      <c r="EXO140" s="16"/>
      <c r="EXP140" s="16"/>
      <c r="EXQ140" s="16"/>
      <c r="EXR140" s="16"/>
      <c r="EXS140" s="16"/>
      <c r="EXT140" s="16"/>
      <c r="EXU140" s="16"/>
      <c r="EXV140" s="16"/>
      <c r="EXW140" s="16"/>
      <c r="EXX140" s="16"/>
      <c r="EXY140" s="16"/>
      <c r="EXZ140" s="16"/>
      <c r="EYA140" s="16"/>
      <c r="EYB140" s="16"/>
      <c r="EYC140" s="16"/>
      <c r="EYD140" s="16"/>
      <c r="EYE140" s="16"/>
      <c r="EYF140" s="16"/>
      <c r="EYG140" s="16"/>
      <c r="EYH140" s="16"/>
      <c r="EYI140" s="16"/>
      <c r="EYJ140" s="16"/>
      <c r="EYK140" s="16"/>
      <c r="EYL140" s="16"/>
      <c r="EYM140" s="16"/>
      <c r="EYN140" s="16"/>
      <c r="EYO140" s="16"/>
      <c r="EYP140" s="16"/>
      <c r="EYQ140" s="16"/>
      <c r="EYR140" s="16"/>
      <c r="EYS140" s="16"/>
      <c r="EYT140" s="16"/>
      <c r="EYU140" s="16"/>
      <c r="EYV140" s="16"/>
      <c r="EYW140" s="16"/>
      <c r="EYX140" s="16"/>
      <c r="EYY140" s="16"/>
      <c r="EYZ140" s="16"/>
      <c r="EZA140" s="16"/>
      <c r="EZB140" s="16"/>
      <c r="EZC140" s="16"/>
      <c r="EZD140" s="16"/>
      <c r="EZE140" s="16"/>
      <c r="EZF140" s="16"/>
      <c r="EZG140" s="16"/>
      <c r="EZH140" s="16"/>
      <c r="EZI140" s="16"/>
      <c r="EZJ140" s="16"/>
      <c r="EZK140" s="16"/>
      <c r="EZL140" s="16"/>
      <c r="EZM140" s="16"/>
      <c r="EZN140" s="16"/>
      <c r="EZO140" s="16"/>
      <c r="EZP140" s="16"/>
      <c r="EZQ140" s="16"/>
      <c r="EZR140" s="16"/>
      <c r="EZS140" s="16"/>
      <c r="EZT140" s="16"/>
      <c r="EZU140" s="16"/>
      <c r="EZV140" s="16"/>
      <c r="EZW140" s="16"/>
      <c r="EZX140" s="16"/>
      <c r="EZY140" s="16"/>
      <c r="EZZ140" s="16"/>
      <c r="FAA140" s="16"/>
      <c r="FAB140" s="16"/>
      <c r="FAC140" s="16"/>
      <c r="FAD140" s="16"/>
      <c r="FAE140" s="16"/>
      <c r="FAF140" s="16"/>
      <c r="FAG140" s="16"/>
      <c r="FAH140" s="16"/>
      <c r="FAI140" s="16"/>
      <c r="FAJ140" s="16"/>
      <c r="FAK140" s="16"/>
      <c r="FAL140" s="16"/>
      <c r="FAM140" s="16"/>
      <c r="FAN140" s="16"/>
      <c r="FAO140" s="16"/>
      <c r="FAP140" s="16"/>
      <c r="FAQ140" s="16"/>
      <c r="FAR140" s="16"/>
      <c r="FAS140" s="16"/>
      <c r="FAT140" s="16"/>
      <c r="FAU140" s="16"/>
      <c r="FAV140" s="16"/>
      <c r="FAW140" s="16"/>
      <c r="FAX140" s="16"/>
      <c r="FAY140" s="16"/>
      <c r="FAZ140" s="16"/>
      <c r="FBA140" s="16"/>
      <c r="FBB140" s="16"/>
      <c r="FBC140" s="16"/>
      <c r="FBD140" s="16"/>
      <c r="FBE140" s="16"/>
      <c r="FBF140" s="16"/>
      <c r="FBG140" s="16"/>
      <c r="FBH140" s="16"/>
      <c r="FBI140" s="16"/>
      <c r="FBJ140" s="16"/>
      <c r="FBK140" s="16"/>
      <c r="FBL140" s="16"/>
      <c r="FBM140" s="16"/>
      <c r="FBN140" s="16"/>
      <c r="FBO140" s="16"/>
      <c r="FBP140" s="16"/>
      <c r="FBQ140" s="16"/>
      <c r="FBR140" s="16"/>
      <c r="FBS140" s="16"/>
      <c r="FBT140" s="16"/>
      <c r="FBU140" s="16"/>
      <c r="FBV140" s="16"/>
      <c r="FBW140" s="16"/>
      <c r="FBX140" s="16"/>
      <c r="FBY140" s="16"/>
      <c r="FBZ140" s="16"/>
      <c r="FCA140" s="16"/>
      <c r="FCB140" s="16"/>
      <c r="FCC140" s="16"/>
      <c r="FCD140" s="16"/>
      <c r="FCE140" s="16"/>
      <c r="FCF140" s="16"/>
      <c r="FCG140" s="16"/>
      <c r="FCH140" s="16"/>
      <c r="FCI140" s="16"/>
      <c r="FCJ140" s="16"/>
      <c r="FCK140" s="16"/>
      <c r="FCL140" s="16"/>
      <c r="FCM140" s="16"/>
      <c r="FCN140" s="16"/>
      <c r="FCO140" s="16"/>
      <c r="FCP140" s="16"/>
      <c r="FCQ140" s="16"/>
      <c r="FCR140" s="16"/>
      <c r="FCS140" s="16"/>
      <c r="FCT140" s="16"/>
      <c r="FCU140" s="16"/>
      <c r="FCV140" s="16"/>
      <c r="FCW140" s="16"/>
      <c r="FCX140" s="16"/>
      <c r="FCY140" s="16"/>
      <c r="FCZ140" s="16"/>
      <c r="FDA140" s="16"/>
      <c r="FDB140" s="16"/>
      <c r="FDC140" s="16"/>
      <c r="FDD140" s="16"/>
      <c r="FDE140" s="16"/>
      <c r="FDF140" s="16"/>
      <c r="FDG140" s="16"/>
      <c r="FDH140" s="16"/>
      <c r="FDI140" s="16"/>
      <c r="FDJ140" s="16"/>
      <c r="FDK140" s="16"/>
      <c r="FDL140" s="16"/>
      <c r="FDM140" s="16"/>
      <c r="FDN140" s="16"/>
      <c r="FDO140" s="16"/>
      <c r="FDP140" s="16"/>
      <c r="FDQ140" s="16"/>
      <c r="FDR140" s="16"/>
      <c r="FDS140" s="16"/>
      <c r="FDT140" s="16"/>
      <c r="FDU140" s="16"/>
      <c r="FDV140" s="16"/>
      <c r="FDW140" s="16"/>
      <c r="FDX140" s="16"/>
      <c r="FDY140" s="16"/>
      <c r="FDZ140" s="16"/>
      <c r="FEA140" s="16"/>
      <c r="FEB140" s="16"/>
      <c r="FEC140" s="16"/>
      <c r="FED140" s="16"/>
      <c r="FEE140" s="16"/>
      <c r="FEF140" s="16"/>
      <c r="FEG140" s="16"/>
      <c r="FEH140" s="16"/>
      <c r="FEI140" s="16"/>
      <c r="FEJ140" s="16"/>
      <c r="FEK140" s="16"/>
      <c r="FEL140" s="16"/>
      <c r="FEM140" s="16"/>
      <c r="FEN140" s="16"/>
      <c r="FEO140" s="16"/>
      <c r="FEP140" s="16"/>
      <c r="FEQ140" s="16"/>
      <c r="FER140" s="16"/>
      <c r="FES140" s="16"/>
      <c r="FET140" s="16"/>
      <c r="FEU140" s="16"/>
      <c r="FEV140" s="16"/>
      <c r="FEW140" s="16"/>
      <c r="FEX140" s="16"/>
      <c r="FEY140" s="16"/>
      <c r="FEZ140" s="16"/>
      <c r="FFA140" s="16"/>
      <c r="FFB140" s="16"/>
      <c r="FFC140" s="16"/>
      <c r="FFD140" s="16"/>
      <c r="FFE140" s="16"/>
      <c r="FFF140" s="16"/>
      <c r="FFG140" s="16"/>
      <c r="FFH140" s="16"/>
      <c r="FFI140" s="16"/>
      <c r="FFJ140" s="16"/>
      <c r="FFK140" s="16"/>
      <c r="FFL140" s="16"/>
      <c r="FFM140" s="16"/>
      <c r="FFN140" s="16"/>
      <c r="FFO140" s="16"/>
      <c r="FFP140" s="16"/>
      <c r="FFQ140" s="16"/>
      <c r="FFR140" s="16"/>
      <c r="FFS140" s="16"/>
      <c r="FFT140" s="16"/>
      <c r="FFU140" s="16"/>
      <c r="FFV140" s="16"/>
      <c r="FFW140" s="16"/>
      <c r="FFX140" s="16"/>
      <c r="FFY140" s="16"/>
      <c r="FFZ140" s="16"/>
      <c r="FGA140" s="16"/>
      <c r="FGB140" s="16"/>
      <c r="FGC140" s="16"/>
      <c r="FGD140" s="16"/>
      <c r="FGE140" s="16"/>
      <c r="FGF140" s="16"/>
      <c r="FGG140" s="16"/>
      <c r="FGH140" s="16"/>
      <c r="FGI140" s="16"/>
      <c r="FGJ140" s="16"/>
      <c r="FGK140" s="16"/>
      <c r="FGL140" s="16"/>
      <c r="FGM140" s="16"/>
      <c r="FGN140" s="16"/>
      <c r="FGO140" s="16"/>
      <c r="FGP140" s="16"/>
      <c r="FGQ140" s="16"/>
      <c r="FGR140" s="16"/>
      <c r="FGS140" s="16"/>
      <c r="FGT140" s="16"/>
      <c r="FGU140" s="16"/>
      <c r="FGV140" s="16"/>
      <c r="FGW140" s="16"/>
      <c r="FGX140" s="16"/>
      <c r="FGY140" s="16"/>
      <c r="FGZ140" s="16"/>
      <c r="FHA140" s="16"/>
      <c r="FHB140" s="16"/>
      <c r="FHC140" s="16"/>
      <c r="FHD140" s="16"/>
      <c r="FHE140" s="16"/>
      <c r="FHF140" s="16"/>
      <c r="FHG140" s="16"/>
      <c r="FHH140" s="16"/>
      <c r="FHI140" s="16"/>
      <c r="FHJ140" s="16"/>
      <c r="FHK140" s="16"/>
      <c r="FHL140" s="16"/>
      <c r="FHM140" s="16"/>
      <c r="FHN140" s="16"/>
      <c r="FHO140" s="16"/>
      <c r="FHP140" s="16"/>
      <c r="FHQ140" s="16"/>
      <c r="FHR140" s="16"/>
      <c r="FHS140" s="16"/>
      <c r="FHT140" s="16"/>
      <c r="FHU140" s="16"/>
      <c r="FHV140" s="16"/>
      <c r="FHW140" s="16"/>
      <c r="FHX140" s="16"/>
      <c r="FHY140" s="16"/>
      <c r="FHZ140" s="16"/>
      <c r="FIA140" s="16"/>
      <c r="FIB140" s="16"/>
      <c r="FIC140" s="16"/>
      <c r="FID140" s="16"/>
      <c r="FIE140" s="16"/>
      <c r="FIF140" s="16"/>
      <c r="FIG140" s="16"/>
      <c r="FIH140" s="16"/>
      <c r="FII140" s="16"/>
      <c r="FIJ140" s="16"/>
      <c r="FIK140" s="16"/>
      <c r="FIL140" s="16"/>
      <c r="FIM140" s="16"/>
      <c r="FIN140" s="16"/>
      <c r="FIO140" s="16"/>
      <c r="FIP140" s="16"/>
      <c r="FIQ140" s="16"/>
      <c r="FIR140" s="16"/>
      <c r="FIS140" s="16"/>
      <c r="FIT140" s="16"/>
      <c r="FIU140" s="16"/>
      <c r="FIV140" s="16"/>
      <c r="FIW140" s="16"/>
      <c r="FIX140" s="16"/>
      <c r="FIY140" s="16"/>
      <c r="FIZ140" s="16"/>
      <c r="FJA140" s="16"/>
      <c r="FJB140" s="16"/>
      <c r="FJC140" s="16"/>
      <c r="FJD140" s="16"/>
      <c r="FJE140" s="16"/>
      <c r="FJF140" s="16"/>
      <c r="FJG140" s="16"/>
      <c r="FJH140" s="16"/>
      <c r="FJI140" s="16"/>
      <c r="FJJ140" s="16"/>
      <c r="FJK140" s="16"/>
      <c r="FJL140" s="16"/>
      <c r="FJM140" s="16"/>
      <c r="FJN140" s="16"/>
      <c r="FJO140" s="16"/>
      <c r="FJP140" s="16"/>
      <c r="FJQ140" s="16"/>
      <c r="FJR140" s="16"/>
      <c r="FJS140" s="16"/>
      <c r="FJT140" s="16"/>
      <c r="FJU140" s="16"/>
      <c r="FJV140" s="16"/>
      <c r="FJW140" s="16"/>
      <c r="FJX140" s="16"/>
      <c r="FJY140" s="16"/>
      <c r="FJZ140" s="16"/>
      <c r="FKA140" s="16"/>
      <c r="FKB140" s="16"/>
      <c r="FKC140" s="16"/>
      <c r="FKD140" s="16"/>
      <c r="FKE140" s="16"/>
      <c r="FKF140" s="16"/>
      <c r="FKG140" s="16"/>
      <c r="FKH140" s="16"/>
      <c r="FKI140" s="16"/>
      <c r="FKJ140" s="16"/>
      <c r="FKK140" s="16"/>
      <c r="FKL140" s="16"/>
      <c r="FKM140" s="16"/>
      <c r="FKN140" s="16"/>
      <c r="FKO140" s="16"/>
      <c r="FKP140" s="16"/>
      <c r="FKQ140" s="16"/>
      <c r="FKR140" s="16"/>
      <c r="FKS140" s="16"/>
      <c r="FKT140" s="16"/>
      <c r="FKU140" s="16"/>
      <c r="FKV140" s="16"/>
      <c r="FKW140" s="16"/>
      <c r="FKX140" s="16"/>
      <c r="FKY140" s="16"/>
      <c r="FKZ140" s="16"/>
      <c r="FLA140" s="16"/>
      <c r="FLB140" s="16"/>
      <c r="FLC140" s="16"/>
      <c r="FLD140" s="16"/>
      <c r="FLE140" s="16"/>
      <c r="FLF140" s="16"/>
      <c r="FLG140" s="16"/>
      <c r="FLH140" s="16"/>
      <c r="FLI140" s="16"/>
      <c r="FLJ140" s="16"/>
      <c r="FLK140" s="16"/>
      <c r="FLL140" s="16"/>
      <c r="FLM140" s="16"/>
      <c r="FLN140" s="16"/>
      <c r="FLO140" s="16"/>
      <c r="FLP140" s="16"/>
      <c r="FLQ140" s="16"/>
      <c r="FLR140" s="16"/>
      <c r="FLS140" s="16"/>
      <c r="FLT140" s="16"/>
      <c r="FLU140" s="16"/>
      <c r="FLV140" s="16"/>
      <c r="FLW140" s="16"/>
      <c r="FLX140" s="16"/>
      <c r="FLY140" s="16"/>
      <c r="FLZ140" s="16"/>
      <c r="FMA140" s="16"/>
      <c r="FMB140" s="16"/>
      <c r="FMC140" s="16"/>
      <c r="FMD140" s="16"/>
      <c r="FME140" s="16"/>
      <c r="FMF140" s="16"/>
      <c r="FMG140" s="16"/>
      <c r="FMH140" s="16"/>
      <c r="FMI140" s="16"/>
      <c r="FMJ140" s="16"/>
      <c r="FMK140" s="16"/>
      <c r="FML140" s="16"/>
      <c r="FMM140" s="16"/>
      <c r="FMN140" s="16"/>
      <c r="FMO140" s="16"/>
      <c r="FMP140" s="16"/>
      <c r="FMQ140" s="16"/>
      <c r="FMR140" s="16"/>
      <c r="FMS140" s="16"/>
      <c r="FMT140" s="16"/>
      <c r="FMU140" s="16"/>
      <c r="FMV140" s="16"/>
      <c r="FMW140" s="16"/>
      <c r="FMX140" s="16"/>
      <c r="FMY140" s="16"/>
      <c r="FMZ140" s="16"/>
      <c r="FNA140" s="16"/>
      <c r="FNB140" s="16"/>
      <c r="FNC140" s="16"/>
      <c r="FND140" s="16"/>
      <c r="FNE140" s="16"/>
      <c r="FNF140" s="16"/>
      <c r="FNG140" s="16"/>
      <c r="FNH140" s="16"/>
      <c r="FNI140" s="16"/>
      <c r="FNJ140" s="16"/>
      <c r="FNK140" s="16"/>
      <c r="FNL140" s="16"/>
      <c r="FNM140" s="16"/>
      <c r="FNN140" s="16"/>
      <c r="FNO140" s="16"/>
      <c r="FNP140" s="16"/>
      <c r="FNQ140" s="16"/>
      <c r="FNR140" s="16"/>
      <c r="FNS140" s="16"/>
      <c r="FNT140" s="16"/>
      <c r="FNU140" s="16"/>
      <c r="FNV140" s="16"/>
      <c r="FNW140" s="16"/>
      <c r="FNX140" s="16"/>
      <c r="FNY140" s="16"/>
      <c r="FNZ140" s="16"/>
      <c r="FOA140" s="16"/>
      <c r="FOB140" s="16"/>
      <c r="FOC140" s="16"/>
      <c r="FOD140" s="16"/>
      <c r="FOE140" s="16"/>
      <c r="FOF140" s="16"/>
      <c r="FOG140" s="16"/>
      <c r="FOH140" s="16"/>
      <c r="FOI140" s="16"/>
      <c r="FOJ140" s="16"/>
      <c r="FOK140" s="16"/>
      <c r="FOL140" s="16"/>
      <c r="FOM140" s="16"/>
      <c r="FON140" s="16"/>
      <c r="FOO140" s="16"/>
      <c r="FOP140" s="16"/>
      <c r="FOQ140" s="16"/>
      <c r="FOR140" s="16"/>
      <c r="FOS140" s="16"/>
      <c r="FOT140" s="16"/>
      <c r="FOU140" s="16"/>
      <c r="FOV140" s="16"/>
      <c r="FOW140" s="16"/>
      <c r="FOX140" s="16"/>
      <c r="FOY140" s="16"/>
      <c r="FOZ140" s="16"/>
      <c r="FPA140" s="16"/>
      <c r="FPB140" s="16"/>
      <c r="FPC140" s="16"/>
      <c r="FPD140" s="16"/>
      <c r="FPE140" s="16"/>
      <c r="FPF140" s="16"/>
      <c r="FPG140" s="16"/>
      <c r="FPH140" s="16"/>
      <c r="FPI140" s="16"/>
      <c r="FPJ140" s="16"/>
      <c r="FPK140" s="16"/>
      <c r="FPL140" s="16"/>
      <c r="FPM140" s="16"/>
      <c r="FPN140" s="16"/>
      <c r="FPO140" s="16"/>
      <c r="FPP140" s="16"/>
      <c r="FPQ140" s="16"/>
      <c r="FPR140" s="16"/>
      <c r="FPS140" s="16"/>
      <c r="FPT140" s="16"/>
      <c r="FPU140" s="16"/>
      <c r="FPV140" s="16"/>
      <c r="FPW140" s="16"/>
      <c r="FPX140" s="16"/>
      <c r="FPY140" s="16"/>
      <c r="FPZ140" s="16"/>
      <c r="FQA140" s="16"/>
      <c r="FQB140" s="16"/>
      <c r="FQC140" s="16"/>
      <c r="FQD140" s="16"/>
      <c r="FQE140" s="16"/>
      <c r="FQF140" s="16"/>
      <c r="FQG140" s="16"/>
      <c r="FQH140" s="16"/>
      <c r="FQI140" s="16"/>
      <c r="FQJ140" s="16"/>
      <c r="FQK140" s="16"/>
      <c r="FQL140" s="16"/>
      <c r="FQM140" s="16"/>
      <c r="FQN140" s="16"/>
      <c r="FQO140" s="16"/>
      <c r="FQP140" s="16"/>
      <c r="FQQ140" s="16"/>
      <c r="FQR140" s="16"/>
      <c r="FQS140" s="16"/>
      <c r="FQT140" s="16"/>
      <c r="FQU140" s="16"/>
      <c r="FQV140" s="16"/>
      <c r="FQW140" s="16"/>
      <c r="FQX140" s="16"/>
      <c r="FQY140" s="16"/>
      <c r="FQZ140" s="16"/>
      <c r="FRA140" s="16"/>
      <c r="FRB140" s="16"/>
      <c r="FRC140" s="16"/>
      <c r="FRD140" s="16"/>
      <c r="FRE140" s="16"/>
      <c r="FRF140" s="16"/>
      <c r="FRG140" s="16"/>
      <c r="FRH140" s="16"/>
      <c r="FRI140" s="16"/>
      <c r="FRJ140" s="16"/>
      <c r="FRK140" s="16"/>
      <c r="FRL140" s="16"/>
      <c r="FRM140" s="16"/>
      <c r="FRN140" s="16"/>
      <c r="FRO140" s="16"/>
      <c r="FRP140" s="16"/>
      <c r="FRQ140" s="16"/>
      <c r="FRR140" s="16"/>
      <c r="FRS140" s="16"/>
      <c r="FRT140" s="16"/>
      <c r="FRU140" s="16"/>
      <c r="FRV140" s="16"/>
      <c r="FRW140" s="16"/>
      <c r="FRX140" s="16"/>
      <c r="FRY140" s="16"/>
      <c r="FRZ140" s="16"/>
      <c r="FSA140" s="16"/>
      <c r="FSB140" s="16"/>
      <c r="FSC140" s="16"/>
      <c r="FSD140" s="16"/>
      <c r="FSE140" s="16"/>
      <c r="FSF140" s="16"/>
      <c r="FSG140" s="16"/>
      <c r="FSH140" s="16"/>
      <c r="FSI140" s="16"/>
      <c r="FSJ140" s="16"/>
      <c r="FSK140" s="16"/>
      <c r="FSL140" s="16"/>
      <c r="FSM140" s="16"/>
      <c r="FSN140" s="16"/>
      <c r="FSO140" s="16"/>
      <c r="FSP140" s="16"/>
      <c r="FSQ140" s="16"/>
      <c r="FSR140" s="16"/>
      <c r="FSS140" s="16"/>
      <c r="FST140" s="16"/>
      <c r="FSU140" s="16"/>
      <c r="FSV140" s="16"/>
      <c r="FSW140" s="16"/>
      <c r="FSX140" s="16"/>
      <c r="FSY140" s="16"/>
      <c r="FSZ140" s="16"/>
      <c r="FTA140" s="16"/>
      <c r="FTB140" s="16"/>
      <c r="FTC140" s="16"/>
      <c r="FTD140" s="16"/>
      <c r="FTE140" s="16"/>
      <c r="FTF140" s="16"/>
      <c r="FTG140" s="16"/>
      <c r="FTH140" s="16"/>
      <c r="FTI140" s="16"/>
      <c r="FTJ140" s="16"/>
      <c r="FTK140" s="16"/>
      <c r="FTL140" s="16"/>
      <c r="FTM140" s="16"/>
      <c r="FTN140" s="16"/>
      <c r="FTO140" s="16"/>
      <c r="FTP140" s="16"/>
      <c r="FTQ140" s="16"/>
      <c r="FTR140" s="16"/>
      <c r="FTS140" s="16"/>
      <c r="FTT140" s="16"/>
      <c r="FTU140" s="16"/>
      <c r="FTV140" s="16"/>
      <c r="FTW140" s="16"/>
      <c r="FTX140" s="16"/>
      <c r="FTY140" s="16"/>
      <c r="FTZ140" s="16"/>
      <c r="FUA140" s="16"/>
      <c r="FUB140" s="16"/>
      <c r="FUC140" s="16"/>
      <c r="FUD140" s="16"/>
      <c r="FUE140" s="16"/>
      <c r="FUF140" s="16"/>
      <c r="FUG140" s="16"/>
      <c r="FUH140" s="16"/>
      <c r="FUI140" s="16"/>
      <c r="FUJ140" s="16"/>
      <c r="FUK140" s="16"/>
      <c r="FUL140" s="16"/>
      <c r="FUM140" s="16"/>
      <c r="FUN140" s="16"/>
      <c r="FUO140" s="16"/>
      <c r="FUP140" s="16"/>
      <c r="FUQ140" s="16"/>
      <c r="FUR140" s="16"/>
      <c r="FUS140" s="16"/>
      <c r="FUT140" s="16"/>
      <c r="FUU140" s="16"/>
      <c r="FUV140" s="16"/>
      <c r="FUW140" s="16"/>
      <c r="FUX140" s="16"/>
      <c r="FUY140" s="16"/>
      <c r="FUZ140" s="16"/>
      <c r="FVA140" s="16"/>
      <c r="FVB140" s="16"/>
      <c r="FVC140" s="16"/>
      <c r="FVD140" s="16"/>
      <c r="FVE140" s="16"/>
      <c r="FVF140" s="16"/>
      <c r="FVG140" s="16"/>
      <c r="FVH140" s="16"/>
      <c r="FVI140" s="16"/>
      <c r="FVJ140" s="16"/>
      <c r="FVK140" s="16"/>
      <c r="FVL140" s="16"/>
      <c r="FVM140" s="16"/>
      <c r="FVN140" s="16"/>
      <c r="FVO140" s="16"/>
      <c r="FVP140" s="16"/>
      <c r="FVQ140" s="16"/>
      <c r="FVR140" s="16"/>
      <c r="FVS140" s="16"/>
      <c r="FVT140" s="16"/>
      <c r="FVU140" s="16"/>
      <c r="FVV140" s="16"/>
      <c r="FVW140" s="16"/>
      <c r="FVX140" s="16"/>
      <c r="FVY140" s="16"/>
      <c r="FVZ140" s="16"/>
      <c r="FWA140" s="16"/>
      <c r="FWB140" s="16"/>
      <c r="FWC140" s="16"/>
      <c r="FWD140" s="16"/>
      <c r="FWE140" s="16"/>
      <c r="FWF140" s="16"/>
      <c r="FWG140" s="16"/>
      <c r="FWH140" s="16"/>
      <c r="FWI140" s="16"/>
      <c r="FWJ140" s="16"/>
      <c r="FWK140" s="16"/>
      <c r="FWL140" s="16"/>
      <c r="FWM140" s="16"/>
      <c r="FWN140" s="16"/>
      <c r="FWO140" s="16"/>
      <c r="FWP140" s="16"/>
      <c r="FWQ140" s="16"/>
      <c r="FWR140" s="16"/>
      <c r="FWS140" s="16"/>
      <c r="FWT140" s="16"/>
      <c r="FWU140" s="16"/>
      <c r="FWV140" s="16"/>
      <c r="FWW140" s="16"/>
      <c r="FWX140" s="16"/>
      <c r="FWY140" s="16"/>
      <c r="FWZ140" s="16"/>
      <c r="FXA140" s="16"/>
      <c r="FXB140" s="16"/>
      <c r="FXC140" s="16"/>
      <c r="FXD140" s="16"/>
      <c r="FXE140" s="16"/>
      <c r="FXF140" s="16"/>
      <c r="FXG140" s="16"/>
      <c r="FXH140" s="16"/>
      <c r="FXI140" s="16"/>
      <c r="FXJ140" s="16"/>
      <c r="FXK140" s="16"/>
      <c r="FXL140" s="16"/>
      <c r="FXM140" s="16"/>
      <c r="FXN140" s="16"/>
      <c r="FXO140" s="16"/>
      <c r="FXP140" s="16"/>
      <c r="FXQ140" s="16"/>
      <c r="FXR140" s="16"/>
      <c r="FXS140" s="16"/>
      <c r="FXT140" s="16"/>
      <c r="FXU140" s="16"/>
      <c r="FXV140" s="16"/>
      <c r="FXW140" s="16"/>
      <c r="FXX140" s="16"/>
      <c r="FXY140" s="16"/>
      <c r="FXZ140" s="16"/>
      <c r="FYA140" s="16"/>
      <c r="FYB140" s="16"/>
      <c r="FYC140" s="16"/>
      <c r="FYD140" s="16"/>
      <c r="FYE140" s="16"/>
      <c r="FYF140" s="16"/>
      <c r="FYG140" s="16"/>
      <c r="FYH140" s="16"/>
      <c r="FYI140" s="16"/>
      <c r="FYJ140" s="16"/>
      <c r="FYK140" s="16"/>
      <c r="FYL140" s="16"/>
      <c r="FYM140" s="16"/>
      <c r="FYN140" s="16"/>
      <c r="FYO140" s="16"/>
      <c r="FYP140" s="16"/>
      <c r="FYQ140" s="16"/>
      <c r="FYR140" s="16"/>
      <c r="FYS140" s="16"/>
      <c r="FYT140" s="16"/>
      <c r="FYU140" s="16"/>
      <c r="FYV140" s="16"/>
      <c r="FYW140" s="16"/>
      <c r="FYX140" s="16"/>
      <c r="FYY140" s="16"/>
      <c r="FYZ140" s="16"/>
      <c r="FZA140" s="16"/>
      <c r="FZB140" s="16"/>
      <c r="FZC140" s="16"/>
      <c r="FZD140" s="16"/>
      <c r="FZE140" s="16"/>
      <c r="FZF140" s="16"/>
      <c r="FZG140" s="16"/>
      <c r="FZH140" s="16"/>
      <c r="FZI140" s="16"/>
      <c r="FZJ140" s="16"/>
      <c r="FZK140" s="16"/>
      <c r="FZL140" s="16"/>
      <c r="FZM140" s="16"/>
      <c r="FZN140" s="16"/>
      <c r="FZO140" s="16"/>
      <c r="FZP140" s="16"/>
      <c r="FZQ140" s="16"/>
      <c r="FZR140" s="16"/>
      <c r="FZS140" s="16"/>
      <c r="FZT140" s="16"/>
      <c r="FZU140" s="16"/>
      <c r="FZV140" s="16"/>
      <c r="FZW140" s="16"/>
      <c r="FZX140" s="16"/>
      <c r="FZY140" s="16"/>
      <c r="FZZ140" s="16"/>
      <c r="GAA140" s="16"/>
      <c r="GAB140" s="16"/>
      <c r="GAC140" s="16"/>
      <c r="GAD140" s="16"/>
      <c r="GAE140" s="16"/>
      <c r="GAF140" s="16"/>
      <c r="GAG140" s="16"/>
      <c r="GAH140" s="16"/>
      <c r="GAI140" s="16"/>
      <c r="GAJ140" s="16"/>
      <c r="GAK140" s="16"/>
      <c r="GAL140" s="16"/>
      <c r="GAM140" s="16"/>
      <c r="GAN140" s="16"/>
      <c r="GAO140" s="16"/>
      <c r="GAP140" s="16"/>
      <c r="GAQ140" s="16"/>
      <c r="GAR140" s="16"/>
      <c r="GAS140" s="16"/>
      <c r="GAT140" s="16"/>
      <c r="GAU140" s="16"/>
      <c r="GAV140" s="16"/>
      <c r="GAW140" s="16"/>
      <c r="GAX140" s="16"/>
      <c r="GAY140" s="16"/>
      <c r="GAZ140" s="16"/>
      <c r="GBA140" s="16"/>
      <c r="GBB140" s="16"/>
      <c r="GBC140" s="16"/>
      <c r="GBD140" s="16"/>
      <c r="GBE140" s="16"/>
      <c r="GBF140" s="16"/>
      <c r="GBG140" s="16"/>
      <c r="GBH140" s="16"/>
      <c r="GBI140" s="16"/>
      <c r="GBJ140" s="16"/>
      <c r="GBK140" s="16"/>
      <c r="GBL140" s="16"/>
      <c r="GBM140" s="16"/>
      <c r="GBN140" s="16"/>
      <c r="GBO140" s="16"/>
      <c r="GBP140" s="16"/>
      <c r="GBQ140" s="16"/>
      <c r="GBR140" s="16"/>
      <c r="GBS140" s="16"/>
      <c r="GBT140" s="16"/>
      <c r="GBU140" s="16"/>
      <c r="GBV140" s="16"/>
      <c r="GBW140" s="16"/>
      <c r="GBX140" s="16"/>
      <c r="GBY140" s="16"/>
      <c r="GBZ140" s="16"/>
      <c r="GCA140" s="16"/>
      <c r="GCB140" s="16"/>
      <c r="GCC140" s="16"/>
      <c r="GCD140" s="16"/>
      <c r="GCE140" s="16"/>
      <c r="GCF140" s="16"/>
      <c r="GCG140" s="16"/>
      <c r="GCH140" s="16"/>
      <c r="GCI140" s="16"/>
      <c r="GCJ140" s="16"/>
      <c r="GCK140" s="16"/>
      <c r="GCL140" s="16"/>
      <c r="GCM140" s="16"/>
      <c r="GCN140" s="16"/>
      <c r="GCO140" s="16"/>
      <c r="GCP140" s="16"/>
      <c r="GCQ140" s="16"/>
      <c r="GCR140" s="16"/>
      <c r="GCS140" s="16"/>
      <c r="GCT140" s="16"/>
      <c r="GCU140" s="16"/>
      <c r="GCV140" s="16"/>
      <c r="GCW140" s="16"/>
      <c r="GCX140" s="16"/>
      <c r="GCY140" s="16"/>
      <c r="GCZ140" s="16"/>
      <c r="GDA140" s="16"/>
      <c r="GDB140" s="16"/>
      <c r="GDC140" s="16"/>
      <c r="GDD140" s="16"/>
      <c r="GDE140" s="16"/>
      <c r="GDF140" s="16"/>
      <c r="GDG140" s="16"/>
      <c r="GDH140" s="16"/>
      <c r="GDI140" s="16"/>
      <c r="GDJ140" s="16"/>
      <c r="GDK140" s="16"/>
      <c r="GDL140" s="16"/>
      <c r="GDM140" s="16"/>
      <c r="GDN140" s="16"/>
      <c r="GDO140" s="16"/>
      <c r="GDP140" s="16"/>
      <c r="GDQ140" s="16"/>
      <c r="GDR140" s="16"/>
      <c r="GDS140" s="16"/>
      <c r="GDT140" s="16"/>
      <c r="GDU140" s="16"/>
      <c r="GDV140" s="16"/>
      <c r="GDW140" s="16"/>
      <c r="GDX140" s="16"/>
      <c r="GDY140" s="16"/>
      <c r="GDZ140" s="16"/>
      <c r="GEA140" s="16"/>
      <c r="GEB140" s="16"/>
      <c r="GEC140" s="16"/>
      <c r="GED140" s="16"/>
      <c r="GEE140" s="16"/>
      <c r="GEF140" s="16"/>
      <c r="GEG140" s="16"/>
      <c r="GEH140" s="16"/>
      <c r="GEI140" s="16"/>
      <c r="GEJ140" s="16"/>
      <c r="GEK140" s="16"/>
      <c r="GEL140" s="16"/>
      <c r="GEM140" s="16"/>
      <c r="GEN140" s="16"/>
      <c r="GEO140" s="16"/>
      <c r="GEP140" s="16"/>
      <c r="GEQ140" s="16"/>
      <c r="GER140" s="16"/>
      <c r="GES140" s="16"/>
      <c r="GET140" s="16"/>
      <c r="GEU140" s="16"/>
      <c r="GEV140" s="16"/>
      <c r="GEW140" s="16"/>
      <c r="GEX140" s="16"/>
      <c r="GEY140" s="16"/>
      <c r="GEZ140" s="16"/>
      <c r="GFA140" s="16"/>
      <c r="GFB140" s="16"/>
      <c r="GFC140" s="16"/>
      <c r="GFD140" s="16"/>
      <c r="GFE140" s="16"/>
      <c r="GFF140" s="16"/>
      <c r="GFG140" s="16"/>
      <c r="GFH140" s="16"/>
      <c r="GFI140" s="16"/>
      <c r="GFJ140" s="16"/>
      <c r="GFK140" s="16"/>
      <c r="GFL140" s="16"/>
      <c r="GFM140" s="16"/>
      <c r="GFN140" s="16"/>
      <c r="GFO140" s="16"/>
      <c r="GFP140" s="16"/>
      <c r="GFQ140" s="16"/>
      <c r="GFR140" s="16"/>
      <c r="GFS140" s="16"/>
      <c r="GFT140" s="16"/>
      <c r="GFU140" s="16"/>
      <c r="GFV140" s="16"/>
      <c r="GFW140" s="16"/>
      <c r="GFX140" s="16"/>
      <c r="GFY140" s="16"/>
      <c r="GFZ140" s="16"/>
      <c r="GGA140" s="16"/>
      <c r="GGB140" s="16"/>
      <c r="GGC140" s="16"/>
      <c r="GGD140" s="16"/>
      <c r="GGE140" s="16"/>
      <c r="GGF140" s="16"/>
      <c r="GGG140" s="16"/>
      <c r="GGH140" s="16"/>
      <c r="GGI140" s="16"/>
      <c r="GGJ140" s="16"/>
      <c r="GGK140" s="16"/>
      <c r="GGL140" s="16"/>
      <c r="GGM140" s="16"/>
      <c r="GGN140" s="16"/>
      <c r="GGO140" s="16"/>
      <c r="GGP140" s="16"/>
      <c r="GGQ140" s="16"/>
      <c r="GGR140" s="16"/>
      <c r="GGS140" s="16"/>
      <c r="GGT140" s="16"/>
      <c r="GGU140" s="16"/>
      <c r="GGV140" s="16"/>
      <c r="GGW140" s="16"/>
      <c r="GGX140" s="16"/>
      <c r="GGY140" s="16"/>
      <c r="GGZ140" s="16"/>
      <c r="GHA140" s="16"/>
      <c r="GHB140" s="16"/>
      <c r="GHC140" s="16"/>
      <c r="GHD140" s="16"/>
      <c r="GHE140" s="16"/>
      <c r="GHF140" s="16"/>
      <c r="GHG140" s="16"/>
      <c r="GHH140" s="16"/>
      <c r="GHI140" s="16"/>
      <c r="GHJ140" s="16"/>
      <c r="GHK140" s="16"/>
      <c r="GHL140" s="16"/>
      <c r="GHM140" s="16"/>
      <c r="GHN140" s="16"/>
      <c r="GHO140" s="16"/>
      <c r="GHP140" s="16"/>
      <c r="GHQ140" s="16"/>
      <c r="GHR140" s="16"/>
      <c r="GHS140" s="16"/>
      <c r="GHT140" s="16"/>
      <c r="GHU140" s="16"/>
      <c r="GHV140" s="16"/>
      <c r="GHW140" s="16"/>
      <c r="GHX140" s="16"/>
      <c r="GHY140" s="16"/>
      <c r="GHZ140" s="16"/>
      <c r="GIA140" s="16"/>
      <c r="GIB140" s="16"/>
      <c r="GIC140" s="16"/>
      <c r="GID140" s="16"/>
      <c r="GIE140" s="16"/>
      <c r="GIF140" s="16"/>
      <c r="GIG140" s="16"/>
      <c r="GIH140" s="16"/>
      <c r="GII140" s="16"/>
      <c r="GIJ140" s="16"/>
      <c r="GIK140" s="16"/>
      <c r="GIL140" s="16"/>
      <c r="GIM140" s="16"/>
      <c r="GIN140" s="16"/>
      <c r="GIO140" s="16"/>
      <c r="GIP140" s="16"/>
      <c r="GIQ140" s="16"/>
      <c r="GIR140" s="16"/>
      <c r="GIS140" s="16"/>
      <c r="GIT140" s="16"/>
      <c r="GIU140" s="16"/>
      <c r="GIV140" s="16"/>
      <c r="GIW140" s="16"/>
      <c r="GIX140" s="16"/>
      <c r="GIY140" s="16"/>
      <c r="GIZ140" s="16"/>
      <c r="GJA140" s="16"/>
      <c r="GJB140" s="16"/>
      <c r="GJC140" s="16"/>
      <c r="GJD140" s="16"/>
      <c r="GJE140" s="16"/>
      <c r="GJF140" s="16"/>
      <c r="GJG140" s="16"/>
      <c r="GJH140" s="16"/>
      <c r="GJI140" s="16"/>
      <c r="GJJ140" s="16"/>
      <c r="GJK140" s="16"/>
      <c r="GJL140" s="16"/>
      <c r="GJM140" s="16"/>
      <c r="GJN140" s="16"/>
      <c r="GJO140" s="16"/>
      <c r="GJP140" s="16"/>
      <c r="GJQ140" s="16"/>
      <c r="GJR140" s="16"/>
      <c r="GJS140" s="16"/>
      <c r="GJT140" s="16"/>
      <c r="GJU140" s="16"/>
      <c r="GJV140" s="16"/>
      <c r="GJW140" s="16"/>
      <c r="GJX140" s="16"/>
      <c r="GJY140" s="16"/>
      <c r="GJZ140" s="16"/>
      <c r="GKA140" s="16"/>
      <c r="GKB140" s="16"/>
      <c r="GKC140" s="16"/>
      <c r="GKD140" s="16"/>
      <c r="GKE140" s="16"/>
      <c r="GKF140" s="16"/>
      <c r="GKG140" s="16"/>
      <c r="GKH140" s="16"/>
      <c r="GKI140" s="16"/>
      <c r="GKJ140" s="16"/>
      <c r="GKK140" s="16"/>
      <c r="GKL140" s="16"/>
      <c r="GKM140" s="16"/>
      <c r="GKN140" s="16"/>
      <c r="GKO140" s="16"/>
      <c r="GKP140" s="16"/>
      <c r="GKQ140" s="16"/>
      <c r="GKR140" s="16"/>
      <c r="GKS140" s="16"/>
      <c r="GKT140" s="16"/>
      <c r="GKU140" s="16"/>
      <c r="GKV140" s="16"/>
      <c r="GKW140" s="16"/>
      <c r="GKX140" s="16"/>
      <c r="GKY140" s="16"/>
      <c r="GKZ140" s="16"/>
      <c r="GLA140" s="16"/>
      <c r="GLB140" s="16"/>
      <c r="GLC140" s="16"/>
      <c r="GLD140" s="16"/>
      <c r="GLE140" s="16"/>
      <c r="GLF140" s="16"/>
      <c r="GLG140" s="16"/>
      <c r="GLH140" s="16"/>
      <c r="GLI140" s="16"/>
      <c r="GLJ140" s="16"/>
      <c r="GLK140" s="16"/>
      <c r="GLL140" s="16"/>
      <c r="GLM140" s="16"/>
      <c r="GLN140" s="16"/>
      <c r="GLO140" s="16"/>
      <c r="GLP140" s="16"/>
      <c r="GLQ140" s="16"/>
      <c r="GLR140" s="16"/>
      <c r="GLS140" s="16"/>
      <c r="GLT140" s="16"/>
      <c r="GLU140" s="16"/>
      <c r="GLV140" s="16"/>
      <c r="GLW140" s="16"/>
      <c r="GLX140" s="16"/>
      <c r="GLY140" s="16"/>
      <c r="GLZ140" s="16"/>
      <c r="GMA140" s="16"/>
      <c r="GMB140" s="16"/>
      <c r="GMC140" s="16"/>
      <c r="GMD140" s="16"/>
      <c r="GME140" s="16"/>
      <c r="GMF140" s="16"/>
      <c r="GMG140" s="16"/>
      <c r="GMH140" s="16"/>
      <c r="GMI140" s="16"/>
      <c r="GMJ140" s="16"/>
      <c r="GMK140" s="16"/>
      <c r="GML140" s="16"/>
      <c r="GMM140" s="16"/>
      <c r="GMN140" s="16"/>
      <c r="GMO140" s="16"/>
      <c r="GMP140" s="16"/>
      <c r="GMQ140" s="16"/>
      <c r="GMR140" s="16"/>
      <c r="GMS140" s="16"/>
      <c r="GMT140" s="16"/>
      <c r="GMU140" s="16"/>
      <c r="GMV140" s="16"/>
      <c r="GMW140" s="16"/>
      <c r="GMX140" s="16"/>
      <c r="GMY140" s="16"/>
      <c r="GMZ140" s="16"/>
      <c r="GNA140" s="16"/>
      <c r="GNB140" s="16"/>
      <c r="GNC140" s="16"/>
      <c r="GND140" s="16"/>
      <c r="GNE140" s="16"/>
      <c r="GNF140" s="16"/>
      <c r="GNG140" s="16"/>
      <c r="GNH140" s="16"/>
      <c r="GNI140" s="16"/>
      <c r="GNJ140" s="16"/>
      <c r="GNK140" s="16"/>
      <c r="GNL140" s="16"/>
      <c r="GNM140" s="16"/>
      <c r="GNN140" s="16"/>
      <c r="GNO140" s="16"/>
      <c r="GNP140" s="16"/>
      <c r="GNQ140" s="16"/>
      <c r="GNR140" s="16"/>
      <c r="GNS140" s="16"/>
      <c r="GNT140" s="16"/>
      <c r="GNU140" s="16"/>
      <c r="GNV140" s="16"/>
      <c r="GNW140" s="16"/>
      <c r="GNX140" s="16"/>
      <c r="GNY140" s="16"/>
      <c r="GNZ140" s="16"/>
      <c r="GOA140" s="16"/>
      <c r="GOB140" s="16"/>
      <c r="GOC140" s="16"/>
      <c r="GOD140" s="16"/>
      <c r="GOE140" s="16"/>
      <c r="GOF140" s="16"/>
      <c r="GOG140" s="16"/>
      <c r="GOH140" s="16"/>
      <c r="GOI140" s="16"/>
      <c r="GOJ140" s="16"/>
      <c r="GOK140" s="16"/>
      <c r="GOL140" s="16"/>
      <c r="GOM140" s="16"/>
      <c r="GON140" s="16"/>
      <c r="GOO140" s="16"/>
      <c r="GOP140" s="16"/>
      <c r="GOQ140" s="16"/>
      <c r="GOR140" s="16"/>
      <c r="GOS140" s="16"/>
      <c r="GOT140" s="16"/>
      <c r="GOU140" s="16"/>
      <c r="GOV140" s="16"/>
      <c r="GOW140" s="16"/>
      <c r="GOX140" s="16"/>
      <c r="GOY140" s="16"/>
      <c r="GOZ140" s="16"/>
      <c r="GPA140" s="16"/>
      <c r="GPB140" s="16"/>
      <c r="GPC140" s="16"/>
      <c r="GPD140" s="16"/>
      <c r="GPE140" s="16"/>
      <c r="GPF140" s="16"/>
      <c r="GPG140" s="16"/>
      <c r="GPH140" s="16"/>
      <c r="GPI140" s="16"/>
      <c r="GPJ140" s="16"/>
      <c r="GPK140" s="16"/>
      <c r="GPL140" s="16"/>
      <c r="GPM140" s="16"/>
      <c r="GPN140" s="16"/>
      <c r="GPO140" s="16"/>
      <c r="GPP140" s="16"/>
      <c r="GPQ140" s="16"/>
      <c r="GPR140" s="16"/>
      <c r="GPS140" s="16"/>
      <c r="GPT140" s="16"/>
      <c r="GPU140" s="16"/>
      <c r="GPV140" s="16"/>
      <c r="GPW140" s="16"/>
      <c r="GPX140" s="16"/>
      <c r="GPY140" s="16"/>
      <c r="GPZ140" s="16"/>
      <c r="GQA140" s="16"/>
      <c r="GQB140" s="16"/>
      <c r="GQC140" s="16"/>
      <c r="GQD140" s="16"/>
      <c r="GQE140" s="16"/>
      <c r="GQF140" s="16"/>
      <c r="GQG140" s="16"/>
      <c r="GQH140" s="16"/>
      <c r="GQI140" s="16"/>
      <c r="GQJ140" s="16"/>
      <c r="GQK140" s="16"/>
      <c r="GQL140" s="16"/>
      <c r="GQM140" s="16"/>
      <c r="GQN140" s="16"/>
      <c r="GQO140" s="16"/>
      <c r="GQP140" s="16"/>
      <c r="GQQ140" s="16"/>
      <c r="GQR140" s="16"/>
      <c r="GQS140" s="16"/>
      <c r="GQT140" s="16"/>
      <c r="GQU140" s="16"/>
      <c r="GQV140" s="16"/>
      <c r="GQW140" s="16"/>
      <c r="GQX140" s="16"/>
      <c r="GQY140" s="16"/>
      <c r="GQZ140" s="16"/>
      <c r="GRA140" s="16"/>
      <c r="GRB140" s="16"/>
      <c r="GRC140" s="16"/>
      <c r="GRD140" s="16"/>
      <c r="GRE140" s="16"/>
      <c r="GRF140" s="16"/>
      <c r="GRG140" s="16"/>
      <c r="GRH140" s="16"/>
      <c r="GRI140" s="16"/>
      <c r="GRJ140" s="16"/>
      <c r="GRK140" s="16"/>
      <c r="GRL140" s="16"/>
      <c r="GRM140" s="16"/>
      <c r="GRN140" s="16"/>
      <c r="GRO140" s="16"/>
      <c r="GRP140" s="16"/>
      <c r="GRQ140" s="16"/>
      <c r="GRR140" s="16"/>
      <c r="GRS140" s="16"/>
      <c r="GRT140" s="16"/>
      <c r="GRU140" s="16"/>
      <c r="GRV140" s="16"/>
      <c r="GRW140" s="16"/>
      <c r="GRX140" s="16"/>
      <c r="GRY140" s="16"/>
      <c r="GRZ140" s="16"/>
      <c r="GSA140" s="16"/>
      <c r="GSB140" s="16"/>
      <c r="GSC140" s="16"/>
      <c r="GSD140" s="16"/>
      <c r="GSE140" s="16"/>
      <c r="GSF140" s="16"/>
      <c r="GSG140" s="16"/>
      <c r="GSH140" s="16"/>
      <c r="GSI140" s="16"/>
      <c r="GSJ140" s="16"/>
      <c r="GSK140" s="16"/>
      <c r="GSL140" s="16"/>
      <c r="GSM140" s="16"/>
      <c r="GSN140" s="16"/>
      <c r="GSO140" s="16"/>
      <c r="GSP140" s="16"/>
      <c r="GSQ140" s="16"/>
      <c r="GSR140" s="16"/>
      <c r="GSS140" s="16"/>
      <c r="GST140" s="16"/>
      <c r="GSU140" s="16"/>
      <c r="GSV140" s="16"/>
      <c r="GSW140" s="16"/>
      <c r="GSX140" s="16"/>
      <c r="GSY140" s="16"/>
      <c r="GSZ140" s="16"/>
      <c r="GTA140" s="16"/>
      <c r="GTB140" s="16"/>
      <c r="GTC140" s="16"/>
      <c r="GTD140" s="16"/>
      <c r="GTE140" s="16"/>
      <c r="GTF140" s="16"/>
      <c r="GTG140" s="16"/>
      <c r="GTH140" s="16"/>
      <c r="GTI140" s="16"/>
      <c r="GTJ140" s="16"/>
      <c r="GTK140" s="16"/>
      <c r="GTL140" s="16"/>
      <c r="GTM140" s="16"/>
      <c r="GTN140" s="16"/>
      <c r="GTO140" s="16"/>
      <c r="GTP140" s="16"/>
      <c r="GTQ140" s="16"/>
      <c r="GTR140" s="16"/>
      <c r="GTS140" s="16"/>
      <c r="GTT140" s="16"/>
      <c r="GTU140" s="16"/>
      <c r="GTV140" s="16"/>
      <c r="GTW140" s="16"/>
      <c r="GTX140" s="16"/>
      <c r="GTY140" s="16"/>
      <c r="GTZ140" s="16"/>
      <c r="GUA140" s="16"/>
      <c r="GUB140" s="16"/>
      <c r="GUC140" s="16"/>
      <c r="GUD140" s="16"/>
      <c r="GUE140" s="16"/>
      <c r="GUF140" s="16"/>
      <c r="GUG140" s="16"/>
      <c r="GUH140" s="16"/>
      <c r="GUI140" s="16"/>
      <c r="GUJ140" s="16"/>
      <c r="GUK140" s="16"/>
      <c r="GUL140" s="16"/>
      <c r="GUM140" s="16"/>
      <c r="GUN140" s="16"/>
      <c r="GUO140" s="16"/>
      <c r="GUP140" s="16"/>
      <c r="GUQ140" s="16"/>
      <c r="GUR140" s="16"/>
      <c r="GUS140" s="16"/>
      <c r="GUT140" s="16"/>
      <c r="GUU140" s="16"/>
      <c r="GUV140" s="16"/>
      <c r="GUW140" s="16"/>
      <c r="GUX140" s="16"/>
      <c r="GUY140" s="16"/>
      <c r="GUZ140" s="16"/>
      <c r="GVA140" s="16"/>
      <c r="GVB140" s="16"/>
      <c r="GVC140" s="16"/>
      <c r="GVD140" s="16"/>
      <c r="GVE140" s="16"/>
      <c r="GVF140" s="16"/>
      <c r="GVG140" s="16"/>
      <c r="GVH140" s="16"/>
      <c r="GVI140" s="16"/>
      <c r="GVJ140" s="16"/>
      <c r="GVK140" s="16"/>
      <c r="GVL140" s="16"/>
      <c r="GVM140" s="16"/>
      <c r="GVN140" s="16"/>
      <c r="GVO140" s="16"/>
      <c r="GVP140" s="16"/>
      <c r="GVQ140" s="16"/>
      <c r="GVR140" s="16"/>
      <c r="GVS140" s="16"/>
      <c r="GVT140" s="16"/>
      <c r="GVU140" s="16"/>
      <c r="GVV140" s="16"/>
      <c r="GVW140" s="16"/>
      <c r="GVX140" s="16"/>
      <c r="GVY140" s="16"/>
      <c r="GVZ140" s="16"/>
      <c r="GWA140" s="16"/>
      <c r="GWB140" s="16"/>
      <c r="GWC140" s="16"/>
      <c r="GWD140" s="16"/>
      <c r="GWE140" s="16"/>
      <c r="GWF140" s="16"/>
      <c r="GWG140" s="16"/>
      <c r="GWH140" s="16"/>
      <c r="GWI140" s="16"/>
      <c r="GWJ140" s="16"/>
      <c r="GWK140" s="16"/>
      <c r="GWL140" s="16"/>
      <c r="GWM140" s="16"/>
      <c r="GWN140" s="16"/>
      <c r="GWO140" s="16"/>
      <c r="GWP140" s="16"/>
      <c r="GWQ140" s="16"/>
      <c r="GWR140" s="16"/>
      <c r="GWS140" s="16"/>
      <c r="GWT140" s="16"/>
      <c r="GWU140" s="16"/>
      <c r="GWV140" s="16"/>
      <c r="GWW140" s="16"/>
      <c r="GWX140" s="16"/>
      <c r="GWY140" s="16"/>
      <c r="GWZ140" s="16"/>
      <c r="GXA140" s="16"/>
      <c r="GXB140" s="16"/>
      <c r="GXC140" s="16"/>
      <c r="GXD140" s="16"/>
      <c r="GXE140" s="16"/>
      <c r="GXF140" s="16"/>
      <c r="GXG140" s="16"/>
      <c r="GXH140" s="16"/>
      <c r="GXI140" s="16"/>
      <c r="GXJ140" s="16"/>
      <c r="GXK140" s="16"/>
      <c r="GXL140" s="16"/>
      <c r="GXM140" s="16"/>
      <c r="GXN140" s="16"/>
      <c r="GXO140" s="16"/>
      <c r="GXP140" s="16"/>
      <c r="GXQ140" s="16"/>
      <c r="GXR140" s="16"/>
      <c r="GXS140" s="16"/>
      <c r="GXT140" s="16"/>
      <c r="GXU140" s="16"/>
      <c r="GXV140" s="16"/>
      <c r="GXW140" s="16"/>
      <c r="GXX140" s="16"/>
      <c r="GXY140" s="16"/>
      <c r="GXZ140" s="16"/>
      <c r="GYA140" s="16"/>
      <c r="GYB140" s="16"/>
      <c r="GYC140" s="16"/>
      <c r="GYD140" s="16"/>
      <c r="GYE140" s="16"/>
      <c r="GYF140" s="16"/>
      <c r="GYG140" s="16"/>
      <c r="GYH140" s="16"/>
      <c r="GYI140" s="16"/>
      <c r="GYJ140" s="16"/>
      <c r="GYK140" s="16"/>
      <c r="GYL140" s="16"/>
      <c r="GYM140" s="16"/>
      <c r="GYN140" s="16"/>
      <c r="GYO140" s="16"/>
      <c r="GYP140" s="16"/>
      <c r="GYQ140" s="16"/>
      <c r="GYR140" s="16"/>
      <c r="GYS140" s="16"/>
      <c r="GYT140" s="16"/>
      <c r="GYU140" s="16"/>
      <c r="GYV140" s="16"/>
      <c r="GYW140" s="16"/>
      <c r="GYX140" s="16"/>
      <c r="GYY140" s="16"/>
      <c r="GYZ140" s="16"/>
      <c r="GZA140" s="16"/>
      <c r="GZB140" s="16"/>
      <c r="GZC140" s="16"/>
      <c r="GZD140" s="16"/>
      <c r="GZE140" s="16"/>
      <c r="GZF140" s="16"/>
      <c r="GZG140" s="16"/>
      <c r="GZH140" s="16"/>
      <c r="GZI140" s="16"/>
      <c r="GZJ140" s="16"/>
      <c r="GZK140" s="16"/>
      <c r="GZL140" s="16"/>
      <c r="GZM140" s="16"/>
      <c r="GZN140" s="16"/>
      <c r="GZO140" s="16"/>
      <c r="GZP140" s="16"/>
      <c r="GZQ140" s="16"/>
      <c r="GZR140" s="16"/>
      <c r="GZS140" s="16"/>
      <c r="GZT140" s="16"/>
      <c r="GZU140" s="16"/>
      <c r="GZV140" s="16"/>
      <c r="GZW140" s="16"/>
      <c r="GZX140" s="16"/>
      <c r="GZY140" s="16"/>
      <c r="GZZ140" s="16"/>
      <c r="HAA140" s="16"/>
      <c r="HAB140" s="16"/>
      <c r="HAC140" s="16"/>
      <c r="HAD140" s="16"/>
      <c r="HAE140" s="16"/>
      <c r="HAF140" s="16"/>
      <c r="HAG140" s="16"/>
      <c r="HAH140" s="16"/>
      <c r="HAI140" s="16"/>
      <c r="HAJ140" s="16"/>
      <c r="HAK140" s="16"/>
      <c r="HAL140" s="16"/>
      <c r="HAM140" s="16"/>
      <c r="HAN140" s="16"/>
      <c r="HAO140" s="16"/>
      <c r="HAP140" s="16"/>
      <c r="HAQ140" s="16"/>
      <c r="HAR140" s="16"/>
      <c r="HAS140" s="16"/>
      <c r="HAT140" s="16"/>
      <c r="HAU140" s="16"/>
      <c r="HAV140" s="16"/>
      <c r="HAW140" s="16"/>
      <c r="HAX140" s="16"/>
      <c r="HAY140" s="16"/>
      <c r="HAZ140" s="16"/>
      <c r="HBA140" s="16"/>
      <c r="HBB140" s="16"/>
      <c r="HBC140" s="16"/>
      <c r="HBD140" s="16"/>
      <c r="HBE140" s="16"/>
      <c r="HBF140" s="16"/>
      <c r="HBG140" s="16"/>
      <c r="HBH140" s="16"/>
      <c r="HBI140" s="16"/>
      <c r="HBJ140" s="16"/>
      <c r="HBK140" s="16"/>
      <c r="HBL140" s="16"/>
      <c r="HBM140" s="16"/>
      <c r="HBN140" s="16"/>
      <c r="HBO140" s="16"/>
      <c r="HBP140" s="16"/>
      <c r="HBQ140" s="16"/>
      <c r="HBR140" s="16"/>
      <c r="HBS140" s="16"/>
      <c r="HBT140" s="16"/>
      <c r="HBU140" s="16"/>
      <c r="HBV140" s="16"/>
      <c r="HBW140" s="16"/>
      <c r="HBX140" s="16"/>
      <c r="HBY140" s="16"/>
      <c r="HBZ140" s="16"/>
      <c r="HCA140" s="16"/>
      <c r="HCB140" s="16"/>
      <c r="HCC140" s="16"/>
      <c r="HCD140" s="16"/>
      <c r="HCE140" s="16"/>
      <c r="HCF140" s="16"/>
      <c r="HCG140" s="16"/>
      <c r="HCH140" s="16"/>
      <c r="HCI140" s="16"/>
      <c r="HCJ140" s="16"/>
      <c r="HCK140" s="16"/>
      <c r="HCL140" s="16"/>
      <c r="HCM140" s="16"/>
      <c r="HCN140" s="16"/>
      <c r="HCO140" s="16"/>
      <c r="HCP140" s="16"/>
      <c r="HCQ140" s="16"/>
      <c r="HCR140" s="16"/>
      <c r="HCS140" s="16"/>
      <c r="HCT140" s="16"/>
      <c r="HCU140" s="16"/>
      <c r="HCV140" s="16"/>
      <c r="HCW140" s="16"/>
      <c r="HCX140" s="16"/>
      <c r="HCY140" s="16"/>
      <c r="HCZ140" s="16"/>
      <c r="HDA140" s="16"/>
      <c r="HDB140" s="16"/>
      <c r="HDC140" s="16"/>
      <c r="HDD140" s="16"/>
      <c r="HDE140" s="16"/>
      <c r="HDF140" s="16"/>
      <c r="HDG140" s="16"/>
      <c r="HDH140" s="16"/>
      <c r="HDI140" s="16"/>
      <c r="HDJ140" s="16"/>
      <c r="HDK140" s="16"/>
      <c r="HDL140" s="16"/>
      <c r="HDM140" s="16"/>
      <c r="HDN140" s="16"/>
      <c r="HDO140" s="16"/>
      <c r="HDP140" s="16"/>
      <c r="HDQ140" s="16"/>
      <c r="HDR140" s="16"/>
      <c r="HDS140" s="16"/>
      <c r="HDT140" s="16"/>
      <c r="HDU140" s="16"/>
      <c r="HDV140" s="16"/>
      <c r="HDW140" s="16"/>
      <c r="HDX140" s="16"/>
      <c r="HDY140" s="16"/>
      <c r="HDZ140" s="16"/>
      <c r="HEA140" s="16"/>
      <c r="HEB140" s="16"/>
      <c r="HEC140" s="16"/>
      <c r="HED140" s="16"/>
      <c r="HEE140" s="16"/>
      <c r="HEF140" s="16"/>
      <c r="HEG140" s="16"/>
      <c r="HEH140" s="16"/>
      <c r="HEI140" s="16"/>
      <c r="HEJ140" s="16"/>
      <c r="HEK140" s="16"/>
      <c r="HEL140" s="16"/>
      <c r="HEM140" s="16"/>
      <c r="HEN140" s="16"/>
      <c r="HEO140" s="16"/>
      <c r="HEP140" s="16"/>
      <c r="HEQ140" s="16"/>
      <c r="HER140" s="16"/>
      <c r="HES140" s="16"/>
      <c r="HET140" s="16"/>
      <c r="HEU140" s="16"/>
      <c r="HEV140" s="16"/>
      <c r="HEW140" s="16"/>
      <c r="HEX140" s="16"/>
      <c r="HEY140" s="16"/>
      <c r="HEZ140" s="16"/>
      <c r="HFA140" s="16"/>
      <c r="HFB140" s="16"/>
      <c r="HFC140" s="16"/>
      <c r="HFD140" s="16"/>
      <c r="HFE140" s="16"/>
      <c r="HFF140" s="16"/>
      <c r="HFG140" s="16"/>
      <c r="HFH140" s="16"/>
      <c r="HFI140" s="16"/>
      <c r="HFJ140" s="16"/>
      <c r="HFK140" s="16"/>
      <c r="HFL140" s="16"/>
      <c r="HFM140" s="16"/>
      <c r="HFN140" s="16"/>
      <c r="HFO140" s="16"/>
      <c r="HFP140" s="16"/>
      <c r="HFQ140" s="16"/>
      <c r="HFR140" s="16"/>
      <c r="HFS140" s="16"/>
      <c r="HFT140" s="16"/>
      <c r="HFU140" s="16"/>
      <c r="HFV140" s="16"/>
      <c r="HFW140" s="16"/>
      <c r="HFX140" s="16"/>
      <c r="HFY140" s="16"/>
      <c r="HFZ140" s="16"/>
      <c r="HGA140" s="16"/>
      <c r="HGB140" s="16"/>
      <c r="HGC140" s="16"/>
      <c r="HGD140" s="16"/>
      <c r="HGE140" s="16"/>
      <c r="HGF140" s="16"/>
      <c r="HGG140" s="16"/>
      <c r="HGH140" s="16"/>
      <c r="HGI140" s="16"/>
      <c r="HGJ140" s="16"/>
      <c r="HGK140" s="16"/>
      <c r="HGL140" s="16"/>
      <c r="HGM140" s="16"/>
      <c r="HGN140" s="16"/>
      <c r="HGO140" s="16"/>
      <c r="HGP140" s="16"/>
      <c r="HGQ140" s="16"/>
      <c r="HGR140" s="16"/>
      <c r="HGS140" s="16"/>
      <c r="HGT140" s="16"/>
      <c r="HGU140" s="16"/>
      <c r="HGV140" s="16"/>
      <c r="HGW140" s="16"/>
      <c r="HGX140" s="16"/>
      <c r="HGY140" s="16"/>
      <c r="HGZ140" s="16"/>
      <c r="HHA140" s="16"/>
      <c r="HHB140" s="16"/>
      <c r="HHC140" s="16"/>
      <c r="HHD140" s="16"/>
      <c r="HHE140" s="16"/>
      <c r="HHF140" s="16"/>
      <c r="HHG140" s="16"/>
      <c r="HHH140" s="16"/>
      <c r="HHI140" s="16"/>
      <c r="HHJ140" s="16"/>
      <c r="HHK140" s="16"/>
      <c r="HHL140" s="16"/>
      <c r="HHM140" s="16"/>
      <c r="HHN140" s="16"/>
      <c r="HHO140" s="16"/>
      <c r="HHP140" s="16"/>
      <c r="HHQ140" s="16"/>
      <c r="HHR140" s="16"/>
      <c r="HHS140" s="16"/>
      <c r="HHT140" s="16"/>
      <c r="HHU140" s="16"/>
      <c r="HHV140" s="16"/>
      <c r="HHW140" s="16"/>
      <c r="HHX140" s="16"/>
      <c r="HHY140" s="16"/>
      <c r="HHZ140" s="16"/>
      <c r="HIA140" s="16"/>
      <c r="HIB140" s="16"/>
      <c r="HIC140" s="16"/>
      <c r="HID140" s="16"/>
      <c r="HIE140" s="16"/>
      <c r="HIF140" s="16"/>
      <c r="HIG140" s="16"/>
      <c r="HIH140" s="16"/>
      <c r="HII140" s="16"/>
      <c r="HIJ140" s="16"/>
      <c r="HIK140" s="16"/>
      <c r="HIL140" s="16"/>
      <c r="HIM140" s="16"/>
      <c r="HIN140" s="16"/>
      <c r="HIO140" s="16"/>
      <c r="HIP140" s="16"/>
      <c r="HIQ140" s="16"/>
      <c r="HIR140" s="16"/>
      <c r="HIS140" s="16"/>
      <c r="HIT140" s="16"/>
      <c r="HIU140" s="16"/>
      <c r="HIV140" s="16"/>
      <c r="HIW140" s="16"/>
      <c r="HIX140" s="16"/>
      <c r="HIY140" s="16"/>
      <c r="HIZ140" s="16"/>
      <c r="HJA140" s="16"/>
      <c r="HJB140" s="16"/>
      <c r="HJC140" s="16"/>
      <c r="HJD140" s="16"/>
      <c r="HJE140" s="16"/>
      <c r="HJF140" s="16"/>
      <c r="HJG140" s="16"/>
      <c r="HJH140" s="16"/>
      <c r="HJI140" s="16"/>
      <c r="HJJ140" s="16"/>
      <c r="HJK140" s="16"/>
      <c r="HJL140" s="16"/>
      <c r="HJM140" s="16"/>
      <c r="HJN140" s="16"/>
      <c r="HJO140" s="16"/>
      <c r="HJP140" s="16"/>
      <c r="HJQ140" s="16"/>
      <c r="HJR140" s="16"/>
      <c r="HJS140" s="16"/>
      <c r="HJT140" s="16"/>
      <c r="HJU140" s="16"/>
      <c r="HJV140" s="16"/>
      <c r="HJW140" s="16"/>
      <c r="HJX140" s="16"/>
      <c r="HJY140" s="16"/>
      <c r="HJZ140" s="16"/>
      <c r="HKA140" s="16"/>
      <c r="HKB140" s="16"/>
      <c r="HKC140" s="16"/>
      <c r="HKD140" s="16"/>
      <c r="HKE140" s="16"/>
      <c r="HKF140" s="16"/>
      <c r="HKG140" s="16"/>
      <c r="HKH140" s="16"/>
      <c r="HKI140" s="16"/>
      <c r="HKJ140" s="16"/>
      <c r="HKK140" s="16"/>
      <c r="HKL140" s="16"/>
      <c r="HKM140" s="16"/>
      <c r="HKN140" s="16"/>
      <c r="HKO140" s="16"/>
      <c r="HKP140" s="16"/>
      <c r="HKQ140" s="16"/>
      <c r="HKR140" s="16"/>
      <c r="HKS140" s="16"/>
      <c r="HKT140" s="16"/>
      <c r="HKU140" s="16"/>
      <c r="HKV140" s="16"/>
      <c r="HKW140" s="16"/>
      <c r="HKX140" s="16"/>
      <c r="HKY140" s="16"/>
      <c r="HKZ140" s="16"/>
      <c r="HLA140" s="16"/>
      <c r="HLB140" s="16"/>
      <c r="HLC140" s="16"/>
      <c r="HLD140" s="16"/>
      <c r="HLE140" s="16"/>
      <c r="HLF140" s="16"/>
      <c r="HLG140" s="16"/>
      <c r="HLH140" s="16"/>
      <c r="HLI140" s="16"/>
      <c r="HLJ140" s="16"/>
      <c r="HLK140" s="16"/>
      <c r="HLL140" s="16"/>
      <c r="HLM140" s="16"/>
      <c r="HLN140" s="16"/>
      <c r="HLO140" s="16"/>
      <c r="HLP140" s="16"/>
      <c r="HLQ140" s="16"/>
      <c r="HLR140" s="16"/>
      <c r="HLS140" s="16"/>
      <c r="HLT140" s="16"/>
      <c r="HLU140" s="16"/>
      <c r="HLV140" s="16"/>
      <c r="HLW140" s="16"/>
      <c r="HLX140" s="16"/>
      <c r="HLY140" s="16"/>
      <c r="HLZ140" s="16"/>
      <c r="HMA140" s="16"/>
      <c r="HMB140" s="16"/>
      <c r="HMC140" s="16"/>
      <c r="HMD140" s="16"/>
      <c r="HME140" s="16"/>
      <c r="HMF140" s="16"/>
      <c r="HMG140" s="16"/>
      <c r="HMH140" s="16"/>
      <c r="HMI140" s="16"/>
      <c r="HMJ140" s="16"/>
      <c r="HMK140" s="16"/>
      <c r="HML140" s="16"/>
      <c r="HMM140" s="16"/>
      <c r="HMN140" s="16"/>
      <c r="HMO140" s="16"/>
      <c r="HMP140" s="16"/>
      <c r="HMQ140" s="16"/>
      <c r="HMR140" s="16"/>
      <c r="HMS140" s="16"/>
      <c r="HMT140" s="16"/>
      <c r="HMU140" s="16"/>
      <c r="HMV140" s="16"/>
      <c r="HMW140" s="16"/>
      <c r="HMX140" s="16"/>
      <c r="HMY140" s="16"/>
      <c r="HMZ140" s="16"/>
      <c r="HNA140" s="16"/>
      <c r="HNB140" s="16"/>
      <c r="HNC140" s="16"/>
      <c r="HND140" s="16"/>
      <c r="HNE140" s="16"/>
      <c r="HNF140" s="16"/>
      <c r="HNG140" s="16"/>
      <c r="HNH140" s="16"/>
      <c r="HNI140" s="16"/>
      <c r="HNJ140" s="16"/>
      <c r="HNK140" s="16"/>
      <c r="HNL140" s="16"/>
      <c r="HNM140" s="16"/>
      <c r="HNN140" s="16"/>
      <c r="HNO140" s="16"/>
      <c r="HNP140" s="16"/>
      <c r="HNQ140" s="16"/>
      <c r="HNR140" s="16"/>
      <c r="HNS140" s="16"/>
      <c r="HNT140" s="16"/>
      <c r="HNU140" s="16"/>
      <c r="HNV140" s="16"/>
      <c r="HNW140" s="16"/>
      <c r="HNX140" s="16"/>
      <c r="HNY140" s="16"/>
      <c r="HNZ140" s="16"/>
      <c r="HOA140" s="16"/>
      <c r="HOB140" s="16"/>
      <c r="HOC140" s="16"/>
      <c r="HOD140" s="16"/>
      <c r="HOE140" s="16"/>
      <c r="HOF140" s="16"/>
      <c r="HOG140" s="16"/>
      <c r="HOH140" s="16"/>
      <c r="HOI140" s="16"/>
      <c r="HOJ140" s="16"/>
      <c r="HOK140" s="16"/>
      <c r="HOL140" s="16"/>
      <c r="HOM140" s="16"/>
      <c r="HON140" s="16"/>
      <c r="HOO140" s="16"/>
      <c r="HOP140" s="16"/>
      <c r="HOQ140" s="16"/>
      <c r="HOR140" s="16"/>
      <c r="HOS140" s="16"/>
      <c r="HOT140" s="16"/>
      <c r="HOU140" s="16"/>
      <c r="HOV140" s="16"/>
      <c r="HOW140" s="16"/>
      <c r="HOX140" s="16"/>
      <c r="HOY140" s="16"/>
      <c r="HOZ140" s="16"/>
      <c r="HPA140" s="16"/>
      <c r="HPB140" s="16"/>
      <c r="HPC140" s="16"/>
      <c r="HPD140" s="16"/>
      <c r="HPE140" s="16"/>
      <c r="HPF140" s="16"/>
      <c r="HPG140" s="16"/>
      <c r="HPH140" s="16"/>
      <c r="HPI140" s="16"/>
      <c r="HPJ140" s="16"/>
      <c r="HPK140" s="16"/>
      <c r="HPL140" s="16"/>
      <c r="HPM140" s="16"/>
      <c r="HPN140" s="16"/>
      <c r="HPO140" s="16"/>
      <c r="HPP140" s="16"/>
      <c r="HPQ140" s="16"/>
      <c r="HPR140" s="16"/>
      <c r="HPS140" s="16"/>
      <c r="HPT140" s="16"/>
      <c r="HPU140" s="16"/>
      <c r="HPV140" s="16"/>
      <c r="HPW140" s="16"/>
      <c r="HPX140" s="16"/>
      <c r="HPY140" s="16"/>
      <c r="HPZ140" s="16"/>
      <c r="HQA140" s="16"/>
      <c r="HQB140" s="16"/>
      <c r="HQC140" s="16"/>
      <c r="HQD140" s="16"/>
      <c r="HQE140" s="16"/>
      <c r="HQF140" s="16"/>
      <c r="HQG140" s="16"/>
      <c r="HQH140" s="16"/>
      <c r="HQI140" s="16"/>
      <c r="HQJ140" s="16"/>
      <c r="HQK140" s="16"/>
      <c r="HQL140" s="16"/>
      <c r="HQM140" s="16"/>
      <c r="HQN140" s="16"/>
      <c r="HQO140" s="16"/>
      <c r="HQP140" s="16"/>
      <c r="HQQ140" s="16"/>
      <c r="HQR140" s="16"/>
      <c r="HQS140" s="16"/>
      <c r="HQT140" s="16"/>
      <c r="HQU140" s="16"/>
      <c r="HQV140" s="16"/>
      <c r="HQW140" s="16"/>
      <c r="HQX140" s="16"/>
      <c r="HQY140" s="16"/>
      <c r="HQZ140" s="16"/>
      <c r="HRA140" s="16"/>
      <c r="HRB140" s="16"/>
      <c r="HRC140" s="16"/>
      <c r="HRD140" s="16"/>
      <c r="HRE140" s="16"/>
      <c r="HRF140" s="16"/>
      <c r="HRG140" s="16"/>
      <c r="HRH140" s="16"/>
      <c r="HRI140" s="16"/>
      <c r="HRJ140" s="16"/>
      <c r="HRK140" s="16"/>
      <c r="HRL140" s="16"/>
      <c r="HRM140" s="16"/>
      <c r="HRN140" s="16"/>
      <c r="HRO140" s="16"/>
      <c r="HRP140" s="16"/>
      <c r="HRQ140" s="16"/>
      <c r="HRR140" s="16"/>
      <c r="HRS140" s="16"/>
      <c r="HRT140" s="16"/>
      <c r="HRU140" s="16"/>
      <c r="HRV140" s="16"/>
      <c r="HRW140" s="16"/>
      <c r="HRX140" s="16"/>
      <c r="HRY140" s="16"/>
      <c r="HRZ140" s="16"/>
      <c r="HSA140" s="16"/>
      <c r="HSB140" s="16"/>
      <c r="HSC140" s="16"/>
      <c r="HSD140" s="16"/>
      <c r="HSE140" s="16"/>
      <c r="HSF140" s="16"/>
      <c r="HSG140" s="16"/>
      <c r="HSH140" s="16"/>
      <c r="HSI140" s="16"/>
      <c r="HSJ140" s="16"/>
      <c r="HSK140" s="16"/>
      <c r="HSL140" s="16"/>
      <c r="HSM140" s="16"/>
      <c r="HSN140" s="16"/>
      <c r="HSO140" s="16"/>
      <c r="HSP140" s="16"/>
      <c r="HSQ140" s="16"/>
      <c r="HSR140" s="16"/>
      <c r="HSS140" s="16"/>
      <c r="HST140" s="16"/>
      <c r="HSU140" s="16"/>
      <c r="HSV140" s="16"/>
      <c r="HSW140" s="16"/>
      <c r="HSX140" s="16"/>
      <c r="HSY140" s="16"/>
      <c r="HSZ140" s="16"/>
      <c r="HTA140" s="16"/>
      <c r="HTB140" s="16"/>
      <c r="HTC140" s="16"/>
      <c r="HTD140" s="16"/>
      <c r="HTE140" s="16"/>
      <c r="HTF140" s="16"/>
      <c r="HTG140" s="16"/>
      <c r="HTH140" s="16"/>
      <c r="HTI140" s="16"/>
      <c r="HTJ140" s="16"/>
      <c r="HTK140" s="16"/>
      <c r="HTL140" s="16"/>
      <c r="HTM140" s="16"/>
      <c r="HTN140" s="16"/>
      <c r="HTO140" s="16"/>
      <c r="HTP140" s="16"/>
      <c r="HTQ140" s="16"/>
      <c r="HTR140" s="16"/>
      <c r="HTS140" s="16"/>
      <c r="HTT140" s="16"/>
      <c r="HTU140" s="16"/>
      <c r="HTV140" s="16"/>
      <c r="HTW140" s="16"/>
      <c r="HTX140" s="16"/>
      <c r="HTY140" s="16"/>
      <c r="HTZ140" s="16"/>
      <c r="HUA140" s="16"/>
      <c r="HUB140" s="16"/>
      <c r="HUC140" s="16"/>
      <c r="HUD140" s="16"/>
      <c r="HUE140" s="16"/>
      <c r="HUF140" s="16"/>
      <c r="HUG140" s="16"/>
      <c r="HUH140" s="16"/>
      <c r="HUI140" s="16"/>
      <c r="HUJ140" s="16"/>
      <c r="HUK140" s="16"/>
      <c r="HUL140" s="16"/>
      <c r="HUM140" s="16"/>
      <c r="HUN140" s="16"/>
      <c r="HUO140" s="16"/>
      <c r="HUP140" s="16"/>
      <c r="HUQ140" s="16"/>
      <c r="HUR140" s="16"/>
      <c r="HUS140" s="16"/>
      <c r="HUT140" s="16"/>
      <c r="HUU140" s="16"/>
      <c r="HUV140" s="16"/>
      <c r="HUW140" s="16"/>
      <c r="HUX140" s="16"/>
      <c r="HUY140" s="16"/>
      <c r="HUZ140" s="16"/>
      <c r="HVA140" s="16"/>
      <c r="HVB140" s="16"/>
      <c r="HVC140" s="16"/>
      <c r="HVD140" s="16"/>
      <c r="HVE140" s="16"/>
      <c r="HVF140" s="16"/>
      <c r="HVG140" s="16"/>
      <c r="HVH140" s="16"/>
      <c r="HVI140" s="16"/>
      <c r="HVJ140" s="16"/>
      <c r="HVK140" s="16"/>
      <c r="HVL140" s="16"/>
      <c r="HVM140" s="16"/>
      <c r="HVN140" s="16"/>
      <c r="HVO140" s="16"/>
      <c r="HVP140" s="16"/>
      <c r="HVQ140" s="16"/>
      <c r="HVR140" s="16"/>
      <c r="HVS140" s="16"/>
      <c r="HVT140" s="16"/>
      <c r="HVU140" s="16"/>
      <c r="HVV140" s="16"/>
      <c r="HVW140" s="16"/>
      <c r="HVX140" s="16"/>
      <c r="HVY140" s="16"/>
      <c r="HVZ140" s="16"/>
      <c r="HWA140" s="16"/>
      <c r="HWB140" s="16"/>
      <c r="HWC140" s="16"/>
      <c r="HWD140" s="16"/>
      <c r="HWE140" s="16"/>
      <c r="HWF140" s="16"/>
      <c r="HWG140" s="16"/>
      <c r="HWH140" s="16"/>
      <c r="HWI140" s="16"/>
      <c r="HWJ140" s="16"/>
      <c r="HWK140" s="16"/>
      <c r="HWL140" s="16"/>
      <c r="HWM140" s="16"/>
      <c r="HWN140" s="16"/>
      <c r="HWO140" s="16"/>
      <c r="HWP140" s="16"/>
      <c r="HWQ140" s="16"/>
      <c r="HWR140" s="16"/>
      <c r="HWS140" s="16"/>
      <c r="HWT140" s="16"/>
      <c r="HWU140" s="16"/>
      <c r="HWV140" s="16"/>
      <c r="HWW140" s="16"/>
      <c r="HWX140" s="16"/>
      <c r="HWY140" s="16"/>
      <c r="HWZ140" s="16"/>
      <c r="HXA140" s="16"/>
      <c r="HXB140" s="16"/>
      <c r="HXC140" s="16"/>
      <c r="HXD140" s="16"/>
      <c r="HXE140" s="16"/>
      <c r="HXF140" s="16"/>
      <c r="HXG140" s="16"/>
      <c r="HXH140" s="16"/>
      <c r="HXI140" s="16"/>
      <c r="HXJ140" s="16"/>
      <c r="HXK140" s="16"/>
      <c r="HXL140" s="16"/>
      <c r="HXM140" s="16"/>
      <c r="HXN140" s="16"/>
      <c r="HXO140" s="16"/>
      <c r="HXP140" s="16"/>
      <c r="HXQ140" s="16"/>
      <c r="HXR140" s="16"/>
      <c r="HXS140" s="16"/>
      <c r="HXT140" s="16"/>
      <c r="HXU140" s="16"/>
      <c r="HXV140" s="16"/>
      <c r="HXW140" s="16"/>
      <c r="HXX140" s="16"/>
      <c r="HXY140" s="16"/>
      <c r="HXZ140" s="16"/>
      <c r="HYA140" s="16"/>
      <c r="HYB140" s="16"/>
      <c r="HYC140" s="16"/>
      <c r="HYD140" s="16"/>
      <c r="HYE140" s="16"/>
      <c r="HYF140" s="16"/>
      <c r="HYG140" s="16"/>
      <c r="HYH140" s="16"/>
      <c r="HYI140" s="16"/>
      <c r="HYJ140" s="16"/>
      <c r="HYK140" s="16"/>
      <c r="HYL140" s="16"/>
      <c r="HYM140" s="16"/>
      <c r="HYN140" s="16"/>
      <c r="HYO140" s="16"/>
      <c r="HYP140" s="16"/>
      <c r="HYQ140" s="16"/>
      <c r="HYR140" s="16"/>
      <c r="HYS140" s="16"/>
      <c r="HYT140" s="16"/>
      <c r="HYU140" s="16"/>
      <c r="HYV140" s="16"/>
      <c r="HYW140" s="16"/>
      <c r="HYX140" s="16"/>
      <c r="HYY140" s="16"/>
      <c r="HYZ140" s="16"/>
      <c r="HZA140" s="16"/>
      <c r="HZB140" s="16"/>
      <c r="HZC140" s="16"/>
      <c r="HZD140" s="16"/>
      <c r="HZE140" s="16"/>
      <c r="HZF140" s="16"/>
      <c r="HZG140" s="16"/>
      <c r="HZH140" s="16"/>
      <c r="HZI140" s="16"/>
      <c r="HZJ140" s="16"/>
      <c r="HZK140" s="16"/>
      <c r="HZL140" s="16"/>
      <c r="HZM140" s="16"/>
      <c r="HZN140" s="16"/>
      <c r="HZO140" s="16"/>
      <c r="HZP140" s="16"/>
      <c r="HZQ140" s="16"/>
      <c r="HZR140" s="16"/>
      <c r="HZS140" s="16"/>
      <c r="HZT140" s="16"/>
      <c r="HZU140" s="16"/>
      <c r="HZV140" s="16"/>
      <c r="HZW140" s="16"/>
      <c r="HZX140" s="16"/>
      <c r="HZY140" s="16"/>
      <c r="HZZ140" s="16"/>
      <c r="IAA140" s="16"/>
      <c r="IAB140" s="16"/>
      <c r="IAC140" s="16"/>
      <c r="IAD140" s="16"/>
      <c r="IAE140" s="16"/>
      <c r="IAF140" s="16"/>
      <c r="IAG140" s="16"/>
      <c r="IAH140" s="16"/>
      <c r="IAI140" s="16"/>
      <c r="IAJ140" s="16"/>
      <c r="IAK140" s="16"/>
      <c r="IAL140" s="16"/>
      <c r="IAM140" s="16"/>
      <c r="IAN140" s="16"/>
      <c r="IAO140" s="16"/>
      <c r="IAP140" s="16"/>
      <c r="IAQ140" s="16"/>
      <c r="IAR140" s="16"/>
      <c r="IAS140" s="16"/>
      <c r="IAT140" s="16"/>
      <c r="IAU140" s="16"/>
      <c r="IAV140" s="16"/>
      <c r="IAW140" s="16"/>
      <c r="IAX140" s="16"/>
      <c r="IAY140" s="16"/>
      <c r="IAZ140" s="16"/>
      <c r="IBA140" s="16"/>
      <c r="IBB140" s="16"/>
      <c r="IBC140" s="16"/>
      <c r="IBD140" s="16"/>
      <c r="IBE140" s="16"/>
      <c r="IBF140" s="16"/>
      <c r="IBG140" s="16"/>
      <c r="IBH140" s="16"/>
      <c r="IBI140" s="16"/>
      <c r="IBJ140" s="16"/>
      <c r="IBK140" s="16"/>
      <c r="IBL140" s="16"/>
      <c r="IBM140" s="16"/>
      <c r="IBN140" s="16"/>
      <c r="IBO140" s="16"/>
      <c r="IBP140" s="16"/>
      <c r="IBQ140" s="16"/>
      <c r="IBR140" s="16"/>
      <c r="IBS140" s="16"/>
      <c r="IBT140" s="16"/>
      <c r="IBU140" s="16"/>
      <c r="IBV140" s="16"/>
      <c r="IBW140" s="16"/>
      <c r="IBX140" s="16"/>
      <c r="IBY140" s="16"/>
      <c r="IBZ140" s="16"/>
      <c r="ICA140" s="16"/>
      <c r="ICB140" s="16"/>
      <c r="ICC140" s="16"/>
      <c r="ICD140" s="16"/>
      <c r="ICE140" s="16"/>
      <c r="ICF140" s="16"/>
      <c r="ICG140" s="16"/>
      <c r="ICH140" s="16"/>
      <c r="ICI140" s="16"/>
      <c r="ICJ140" s="16"/>
      <c r="ICK140" s="16"/>
      <c r="ICL140" s="16"/>
      <c r="ICM140" s="16"/>
      <c r="ICN140" s="16"/>
      <c r="ICO140" s="16"/>
      <c r="ICP140" s="16"/>
      <c r="ICQ140" s="16"/>
      <c r="ICR140" s="16"/>
      <c r="ICS140" s="16"/>
      <c r="ICT140" s="16"/>
      <c r="ICU140" s="16"/>
      <c r="ICV140" s="16"/>
      <c r="ICW140" s="16"/>
      <c r="ICX140" s="16"/>
      <c r="ICY140" s="16"/>
      <c r="ICZ140" s="16"/>
      <c r="IDA140" s="16"/>
      <c r="IDB140" s="16"/>
      <c r="IDC140" s="16"/>
      <c r="IDD140" s="16"/>
      <c r="IDE140" s="16"/>
      <c r="IDF140" s="16"/>
      <c r="IDG140" s="16"/>
      <c r="IDH140" s="16"/>
      <c r="IDI140" s="16"/>
      <c r="IDJ140" s="16"/>
      <c r="IDK140" s="16"/>
      <c r="IDL140" s="16"/>
      <c r="IDM140" s="16"/>
      <c r="IDN140" s="16"/>
      <c r="IDO140" s="16"/>
      <c r="IDP140" s="16"/>
      <c r="IDQ140" s="16"/>
      <c r="IDR140" s="16"/>
      <c r="IDS140" s="16"/>
      <c r="IDT140" s="16"/>
      <c r="IDU140" s="16"/>
      <c r="IDV140" s="16"/>
      <c r="IDW140" s="16"/>
      <c r="IDX140" s="16"/>
      <c r="IDY140" s="16"/>
      <c r="IDZ140" s="16"/>
      <c r="IEA140" s="16"/>
      <c r="IEB140" s="16"/>
      <c r="IEC140" s="16"/>
      <c r="IED140" s="16"/>
      <c r="IEE140" s="16"/>
      <c r="IEF140" s="16"/>
      <c r="IEG140" s="16"/>
      <c r="IEH140" s="16"/>
      <c r="IEI140" s="16"/>
      <c r="IEJ140" s="16"/>
      <c r="IEK140" s="16"/>
      <c r="IEL140" s="16"/>
      <c r="IEM140" s="16"/>
      <c r="IEN140" s="16"/>
      <c r="IEO140" s="16"/>
      <c r="IEP140" s="16"/>
      <c r="IEQ140" s="16"/>
      <c r="IER140" s="16"/>
      <c r="IES140" s="16"/>
      <c r="IET140" s="16"/>
      <c r="IEU140" s="16"/>
      <c r="IEV140" s="16"/>
      <c r="IEW140" s="16"/>
      <c r="IEX140" s="16"/>
      <c r="IEY140" s="16"/>
      <c r="IEZ140" s="16"/>
      <c r="IFA140" s="16"/>
      <c r="IFB140" s="16"/>
      <c r="IFC140" s="16"/>
      <c r="IFD140" s="16"/>
      <c r="IFE140" s="16"/>
      <c r="IFF140" s="16"/>
      <c r="IFG140" s="16"/>
      <c r="IFH140" s="16"/>
      <c r="IFI140" s="16"/>
      <c r="IFJ140" s="16"/>
      <c r="IFK140" s="16"/>
      <c r="IFL140" s="16"/>
      <c r="IFM140" s="16"/>
      <c r="IFN140" s="16"/>
      <c r="IFO140" s="16"/>
      <c r="IFP140" s="16"/>
      <c r="IFQ140" s="16"/>
      <c r="IFR140" s="16"/>
      <c r="IFS140" s="16"/>
      <c r="IFT140" s="16"/>
      <c r="IFU140" s="16"/>
      <c r="IFV140" s="16"/>
      <c r="IFW140" s="16"/>
      <c r="IFX140" s="16"/>
      <c r="IFY140" s="16"/>
      <c r="IFZ140" s="16"/>
      <c r="IGA140" s="16"/>
      <c r="IGB140" s="16"/>
      <c r="IGC140" s="16"/>
      <c r="IGD140" s="16"/>
      <c r="IGE140" s="16"/>
      <c r="IGF140" s="16"/>
      <c r="IGG140" s="16"/>
      <c r="IGH140" s="16"/>
      <c r="IGI140" s="16"/>
      <c r="IGJ140" s="16"/>
      <c r="IGK140" s="16"/>
      <c r="IGL140" s="16"/>
      <c r="IGM140" s="16"/>
      <c r="IGN140" s="16"/>
      <c r="IGO140" s="16"/>
      <c r="IGP140" s="16"/>
      <c r="IGQ140" s="16"/>
      <c r="IGR140" s="16"/>
      <c r="IGS140" s="16"/>
      <c r="IGT140" s="16"/>
      <c r="IGU140" s="16"/>
      <c r="IGV140" s="16"/>
      <c r="IGW140" s="16"/>
      <c r="IGX140" s="16"/>
      <c r="IGY140" s="16"/>
      <c r="IGZ140" s="16"/>
      <c r="IHA140" s="16"/>
      <c r="IHB140" s="16"/>
      <c r="IHC140" s="16"/>
      <c r="IHD140" s="16"/>
      <c r="IHE140" s="16"/>
      <c r="IHF140" s="16"/>
      <c r="IHG140" s="16"/>
      <c r="IHH140" s="16"/>
      <c r="IHI140" s="16"/>
      <c r="IHJ140" s="16"/>
      <c r="IHK140" s="16"/>
      <c r="IHL140" s="16"/>
      <c r="IHM140" s="16"/>
      <c r="IHN140" s="16"/>
      <c r="IHO140" s="16"/>
      <c r="IHP140" s="16"/>
      <c r="IHQ140" s="16"/>
      <c r="IHR140" s="16"/>
      <c r="IHS140" s="16"/>
      <c r="IHT140" s="16"/>
      <c r="IHU140" s="16"/>
      <c r="IHV140" s="16"/>
      <c r="IHW140" s="16"/>
      <c r="IHX140" s="16"/>
      <c r="IHY140" s="16"/>
      <c r="IHZ140" s="16"/>
      <c r="IIA140" s="16"/>
      <c r="IIB140" s="16"/>
      <c r="IIC140" s="16"/>
      <c r="IID140" s="16"/>
      <c r="IIE140" s="16"/>
      <c r="IIF140" s="16"/>
      <c r="IIG140" s="16"/>
      <c r="IIH140" s="16"/>
      <c r="III140" s="16"/>
      <c r="IIJ140" s="16"/>
      <c r="IIK140" s="16"/>
      <c r="IIL140" s="16"/>
      <c r="IIM140" s="16"/>
      <c r="IIN140" s="16"/>
      <c r="IIO140" s="16"/>
      <c r="IIP140" s="16"/>
      <c r="IIQ140" s="16"/>
      <c r="IIR140" s="16"/>
      <c r="IIS140" s="16"/>
      <c r="IIT140" s="16"/>
      <c r="IIU140" s="16"/>
      <c r="IIV140" s="16"/>
      <c r="IIW140" s="16"/>
      <c r="IIX140" s="16"/>
      <c r="IIY140" s="16"/>
      <c r="IIZ140" s="16"/>
      <c r="IJA140" s="16"/>
      <c r="IJB140" s="16"/>
      <c r="IJC140" s="16"/>
      <c r="IJD140" s="16"/>
      <c r="IJE140" s="16"/>
      <c r="IJF140" s="16"/>
      <c r="IJG140" s="16"/>
      <c r="IJH140" s="16"/>
      <c r="IJI140" s="16"/>
      <c r="IJJ140" s="16"/>
      <c r="IJK140" s="16"/>
      <c r="IJL140" s="16"/>
      <c r="IJM140" s="16"/>
      <c r="IJN140" s="16"/>
      <c r="IJO140" s="16"/>
      <c r="IJP140" s="16"/>
      <c r="IJQ140" s="16"/>
      <c r="IJR140" s="16"/>
      <c r="IJS140" s="16"/>
      <c r="IJT140" s="16"/>
      <c r="IJU140" s="16"/>
      <c r="IJV140" s="16"/>
      <c r="IJW140" s="16"/>
      <c r="IJX140" s="16"/>
      <c r="IJY140" s="16"/>
      <c r="IJZ140" s="16"/>
      <c r="IKA140" s="16"/>
      <c r="IKB140" s="16"/>
      <c r="IKC140" s="16"/>
      <c r="IKD140" s="16"/>
      <c r="IKE140" s="16"/>
      <c r="IKF140" s="16"/>
      <c r="IKG140" s="16"/>
      <c r="IKH140" s="16"/>
      <c r="IKI140" s="16"/>
      <c r="IKJ140" s="16"/>
      <c r="IKK140" s="16"/>
      <c r="IKL140" s="16"/>
      <c r="IKM140" s="16"/>
      <c r="IKN140" s="16"/>
      <c r="IKO140" s="16"/>
      <c r="IKP140" s="16"/>
      <c r="IKQ140" s="16"/>
      <c r="IKR140" s="16"/>
      <c r="IKS140" s="16"/>
      <c r="IKT140" s="16"/>
      <c r="IKU140" s="16"/>
      <c r="IKV140" s="16"/>
      <c r="IKW140" s="16"/>
      <c r="IKX140" s="16"/>
      <c r="IKY140" s="16"/>
      <c r="IKZ140" s="16"/>
      <c r="ILA140" s="16"/>
      <c r="ILB140" s="16"/>
      <c r="ILC140" s="16"/>
      <c r="ILD140" s="16"/>
      <c r="ILE140" s="16"/>
      <c r="ILF140" s="16"/>
      <c r="ILG140" s="16"/>
      <c r="ILH140" s="16"/>
      <c r="ILI140" s="16"/>
      <c r="ILJ140" s="16"/>
      <c r="ILK140" s="16"/>
      <c r="ILL140" s="16"/>
      <c r="ILM140" s="16"/>
      <c r="ILN140" s="16"/>
      <c r="ILO140" s="16"/>
      <c r="ILP140" s="16"/>
      <c r="ILQ140" s="16"/>
      <c r="ILR140" s="16"/>
      <c r="ILS140" s="16"/>
      <c r="ILT140" s="16"/>
      <c r="ILU140" s="16"/>
      <c r="ILV140" s="16"/>
      <c r="ILW140" s="16"/>
      <c r="ILX140" s="16"/>
      <c r="ILY140" s="16"/>
      <c r="ILZ140" s="16"/>
      <c r="IMA140" s="16"/>
      <c r="IMB140" s="16"/>
      <c r="IMC140" s="16"/>
      <c r="IMD140" s="16"/>
      <c r="IME140" s="16"/>
      <c r="IMF140" s="16"/>
      <c r="IMG140" s="16"/>
      <c r="IMH140" s="16"/>
      <c r="IMI140" s="16"/>
      <c r="IMJ140" s="16"/>
      <c r="IMK140" s="16"/>
      <c r="IML140" s="16"/>
      <c r="IMM140" s="16"/>
      <c r="IMN140" s="16"/>
      <c r="IMO140" s="16"/>
      <c r="IMP140" s="16"/>
      <c r="IMQ140" s="16"/>
      <c r="IMR140" s="16"/>
      <c r="IMS140" s="16"/>
      <c r="IMT140" s="16"/>
      <c r="IMU140" s="16"/>
      <c r="IMV140" s="16"/>
      <c r="IMW140" s="16"/>
      <c r="IMX140" s="16"/>
      <c r="IMY140" s="16"/>
      <c r="IMZ140" s="16"/>
      <c r="INA140" s="16"/>
      <c r="INB140" s="16"/>
      <c r="INC140" s="16"/>
      <c r="IND140" s="16"/>
      <c r="INE140" s="16"/>
      <c r="INF140" s="16"/>
      <c r="ING140" s="16"/>
      <c r="INH140" s="16"/>
      <c r="INI140" s="16"/>
      <c r="INJ140" s="16"/>
      <c r="INK140" s="16"/>
      <c r="INL140" s="16"/>
      <c r="INM140" s="16"/>
      <c r="INN140" s="16"/>
      <c r="INO140" s="16"/>
      <c r="INP140" s="16"/>
      <c r="INQ140" s="16"/>
      <c r="INR140" s="16"/>
      <c r="INS140" s="16"/>
      <c r="INT140" s="16"/>
      <c r="INU140" s="16"/>
      <c r="INV140" s="16"/>
      <c r="INW140" s="16"/>
      <c r="INX140" s="16"/>
      <c r="INY140" s="16"/>
      <c r="INZ140" s="16"/>
      <c r="IOA140" s="16"/>
      <c r="IOB140" s="16"/>
      <c r="IOC140" s="16"/>
      <c r="IOD140" s="16"/>
      <c r="IOE140" s="16"/>
      <c r="IOF140" s="16"/>
      <c r="IOG140" s="16"/>
      <c r="IOH140" s="16"/>
      <c r="IOI140" s="16"/>
      <c r="IOJ140" s="16"/>
      <c r="IOK140" s="16"/>
      <c r="IOL140" s="16"/>
      <c r="IOM140" s="16"/>
      <c r="ION140" s="16"/>
      <c r="IOO140" s="16"/>
      <c r="IOP140" s="16"/>
      <c r="IOQ140" s="16"/>
      <c r="IOR140" s="16"/>
      <c r="IOS140" s="16"/>
      <c r="IOT140" s="16"/>
      <c r="IOU140" s="16"/>
      <c r="IOV140" s="16"/>
      <c r="IOW140" s="16"/>
      <c r="IOX140" s="16"/>
      <c r="IOY140" s="16"/>
      <c r="IOZ140" s="16"/>
      <c r="IPA140" s="16"/>
      <c r="IPB140" s="16"/>
      <c r="IPC140" s="16"/>
      <c r="IPD140" s="16"/>
      <c r="IPE140" s="16"/>
      <c r="IPF140" s="16"/>
      <c r="IPG140" s="16"/>
      <c r="IPH140" s="16"/>
      <c r="IPI140" s="16"/>
      <c r="IPJ140" s="16"/>
      <c r="IPK140" s="16"/>
      <c r="IPL140" s="16"/>
      <c r="IPM140" s="16"/>
      <c r="IPN140" s="16"/>
      <c r="IPO140" s="16"/>
      <c r="IPP140" s="16"/>
      <c r="IPQ140" s="16"/>
      <c r="IPR140" s="16"/>
      <c r="IPS140" s="16"/>
      <c r="IPT140" s="16"/>
      <c r="IPU140" s="16"/>
      <c r="IPV140" s="16"/>
      <c r="IPW140" s="16"/>
      <c r="IPX140" s="16"/>
      <c r="IPY140" s="16"/>
      <c r="IPZ140" s="16"/>
      <c r="IQA140" s="16"/>
      <c r="IQB140" s="16"/>
      <c r="IQC140" s="16"/>
      <c r="IQD140" s="16"/>
      <c r="IQE140" s="16"/>
      <c r="IQF140" s="16"/>
      <c r="IQG140" s="16"/>
      <c r="IQH140" s="16"/>
      <c r="IQI140" s="16"/>
      <c r="IQJ140" s="16"/>
      <c r="IQK140" s="16"/>
      <c r="IQL140" s="16"/>
      <c r="IQM140" s="16"/>
      <c r="IQN140" s="16"/>
      <c r="IQO140" s="16"/>
      <c r="IQP140" s="16"/>
      <c r="IQQ140" s="16"/>
      <c r="IQR140" s="16"/>
      <c r="IQS140" s="16"/>
      <c r="IQT140" s="16"/>
      <c r="IQU140" s="16"/>
      <c r="IQV140" s="16"/>
      <c r="IQW140" s="16"/>
      <c r="IQX140" s="16"/>
      <c r="IQY140" s="16"/>
      <c r="IQZ140" s="16"/>
      <c r="IRA140" s="16"/>
      <c r="IRB140" s="16"/>
      <c r="IRC140" s="16"/>
      <c r="IRD140" s="16"/>
      <c r="IRE140" s="16"/>
      <c r="IRF140" s="16"/>
      <c r="IRG140" s="16"/>
      <c r="IRH140" s="16"/>
      <c r="IRI140" s="16"/>
      <c r="IRJ140" s="16"/>
      <c r="IRK140" s="16"/>
      <c r="IRL140" s="16"/>
      <c r="IRM140" s="16"/>
      <c r="IRN140" s="16"/>
      <c r="IRO140" s="16"/>
      <c r="IRP140" s="16"/>
      <c r="IRQ140" s="16"/>
      <c r="IRR140" s="16"/>
      <c r="IRS140" s="16"/>
      <c r="IRT140" s="16"/>
      <c r="IRU140" s="16"/>
      <c r="IRV140" s="16"/>
      <c r="IRW140" s="16"/>
      <c r="IRX140" s="16"/>
      <c r="IRY140" s="16"/>
      <c r="IRZ140" s="16"/>
      <c r="ISA140" s="16"/>
      <c r="ISB140" s="16"/>
      <c r="ISC140" s="16"/>
      <c r="ISD140" s="16"/>
      <c r="ISE140" s="16"/>
      <c r="ISF140" s="16"/>
      <c r="ISG140" s="16"/>
      <c r="ISH140" s="16"/>
      <c r="ISI140" s="16"/>
      <c r="ISJ140" s="16"/>
      <c r="ISK140" s="16"/>
      <c r="ISL140" s="16"/>
      <c r="ISM140" s="16"/>
      <c r="ISN140" s="16"/>
      <c r="ISO140" s="16"/>
      <c r="ISP140" s="16"/>
      <c r="ISQ140" s="16"/>
      <c r="ISR140" s="16"/>
      <c r="ISS140" s="16"/>
      <c r="IST140" s="16"/>
      <c r="ISU140" s="16"/>
      <c r="ISV140" s="16"/>
      <c r="ISW140" s="16"/>
      <c r="ISX140" s="16"/>
      <c r="ISY140" s="16"/>
      <c r="ISZ140" s="16"/>
      <c r="ITA140" s="16"/>
      <c r="ITB140" s="16"/>
      <c r="ITC140" s="16"/>
      <c r="ITD140" s="16"/>
      <c r="ITE140" s="16"/>
      <c r="ITF140" s="16"/>
      <c r="ITG140" s="16"/>
      <c r="ITH140" s="16"/>
      <c r="ITI140" s="16"/>
      <c r="ITJ140" s="16"/>
      <c r="ITK140" s="16"/>
      <c r="ITL140" s="16"/>
      <c r="ITM140" s="16"/>
      <c r="ITN140" s="16"/>
      <c r="ITO140" s="16"/>
      <c r="ITP140" s="16"/>
      <c r="ITQ140" s="16"/>
      <c r="ITR140" s="16"/>
      <c r="ITS140" s="16"/>
      <c r="ITT140" s="16"/>
      <c r="ITU140" s="16"/>
      <c r="ITV140" s="16"/>
      <c r="ITW140" s="16"/>
      <c r="ITX140" s="16"/>
      <c r="ITY140" s="16"/>
      <c r="ITZ140" s="16"/>
      <c r="IUA140" s="16"/>
      <c r="IUB140" s="16"/>
      <c r="IUC140" s="16"/>
      <c r="IUD140" s="16"/>
      <c r="IUE140" s="16"/>
      <c r="IUF140" s="16"/>
      <c r="IUG140" s="16"/>
      <c r="IUH140" s="16"/>
      <c r="IUI140" s="16"/>
      <c r="IUJ140" s="16"/>
      <c r="IUK140" s="16"/>
      <c r="IUL140" s="16"/>
      <c r="IUM140" s="16"/>
      <c r="IUN140" s="16"/>
      <c r="IUO140" s="16"/>
      <c r="IUP140" s="16"/>
      <c r="IUQ140" s="16"/>
      <c r="IUR140" s="16"/>
      <c r="IUS140" s="16"/>
      <c r="IUT140" s="16"/>
      <c r="IUU140" s="16"/>
      <c r="IUV140" s="16"/>
      <c r="IUW140" s="16"/>
      <c r="IUX140" s="16"/>
      <c r="IUY140" s="16"/>
      <c r="IUZ140" s="16"/>
      <c r="IVA140" s="16"/>
      <c r="IVB140" s="16"/>
      <c r="IVC140" s="16"/>
      <c r="IVD140" s="16"/>
      <c r="IVE140" s="16"/>
      <c r="IVF140" s="16"/>
      <c r="IVG140" s="16"/>
      <c r="IVH140" s="16"/>
      <c r="IVI140" s="16"/>
      <c r="IVJ140" s="16"/>
      <c r="IVK140" s="16"/>
      <c r="IVL140" s="16"/>
      <c r="IVM140" s="16"/>
      <c r="IVN140" s="16"/>
      <c r="IVO140" s="16"/>
      <c r="IVP140" s="16"/>
      <c r="IVQ140" s="16"/>
      <c r="IVR140" s="16"/>
      <c r="IVS140" s="16"/>
      <c r="IVT140" s="16"/>
      <c r="IVU140" s="16"/>
      <c r="IVV140" s="16"/>
      <c r="IVW140" s="16"/>
      <c r="IVX140" s="16"/>
      <c r="IVY140" s="16"/>
      <c r="IVZ140" s="16"/>
      <c r="IWA140" s="16"/>
      <c r="IWB140" s="16"/>
      <c r="IWC140" s="16"/>
      <c r="IWD140" s="16"/>
      <c r="IWE140" s="16"/>
      <c r="IWF140" s="16"/>
      <c r="IWG140" s="16"/>
      <c r="IWH140" s="16"/>
      <c r="IWI140" s="16"/>
      <c r="IWJ140" s="16"/>
      <c r="IWK140" s="16"/>
      <c r="IWL140" s="16"/>
      <c r="IWM140" s="16"/>
      <c r="IWN140" s="16"/>
      <c r="IWO140" s="16"/>
      <c r="IWP140" s="16"/>
      <c r="IWQ140" s="16"/>
      <c r="IWR140" s="16"/>
      <c r="IWS140" s="16"/>
      <c r="IWT140" s="16"/>
      <c r="IWU140" s="16"/>
      <c r="IWV140" s="16"/>
      <c r="IWW140" s="16"/>
      <c r="IWX140" s="16"/>
      <c r="IWY140" s="16"/>
      <c r="IWZ140" s="16"/>
      <c r="IXA140" s="16"/>
      <c r="IXB140" s="16"/>
      <c r="IXC140" s="16"/>
      <c r="IXD140" s="16"/>
      <c r="IXE140" s="16"/>
      <c r="IXF140" s="16"/>
      <c r="IXG140" s="16"/>
      <c r="IXH140" s="16"/>
      <c r="IXI140" s="16"/>
      <c r="IXJ140" s="16"/>
      <c r="IXK140" s="16"/>
      <c r="IXL140" s="16"/>
      <c r="IXM140" s="16"/>
      <c r="IXN140" s="16"/>
      <c r="IXO140" s="16"/>
      <c r="IXP140" s="16"/>
      <c r="IXQ140" s="16"/>
      <c r="IXR140" s="16"/>
      <c r="IXS140" s="16"/>
      <c r="IXT140" s="16"/>
      <c r="IXU140" s="16"/>
      <c r="IXV140" s="16"/>
      <c r="IXW140" s="16"/>
      <c r="IXX140" s="16"/>
      <c r="IXY140" s="16"/>
      <c r="IXZ140" s="16"/>
      <c r="IYA140" s="16"/>
      <c r="IYB140" s="16"/>
      <c r="IYC140" s="16"/>
      <c r="IYD140" s="16"/>
      <c r="IYE140" s="16"/>
      <c r="IYF140" s="16"/>
      <c r="IYG140" s="16"/>
      <c r="IYH140" s="16"/>
      <c r="IYI140" s="16"/>
      <c r="IYJ140" s="16"/>
      <c r="IYK140" s="16"/>
      <c r="IYL140" s="16"/>
      <c r="IYM140" s="16"/>
      <c r="IYN140" s="16"/>
      <c r="IYO140" s="16"/>
      <c r="IYP140" s="16"/>
      <c r="IYQ140" s="16"/>
      <c r="IYR140" s="16"/>
      <c r="IYS140" s="16"/>
      <c r="IYT140" s="16"/>
      <c r="IYU140" s="16"/>
      <c r="IYV140" s="16"/>
      <c r="IYW140" s="16"/>
      <c r="IYX140" s="16"/>
      <c r="IYY140" s="16"/>
      <c r="IYZ140" s="16"/>
      <c r="IZA140" s="16"/>
      <c r="IZB140" s="16"/>
      <c r="IZC140" s="16"/>
      <c r="IZD140" s="16"/>
      <c r="IZE140" s="16"/>
      <c r="IZF140" s="16"/>
      <c r="IZG140" s="16"/>
      <c r="IZH140" s="16"/>
      <c r="IZI140" s="16"/>
      <c r="IZJ140" s="16"/>
      <c r="IZK140" s="16"/>
      <c r="IZL140" s="16"/>
      <c r="IZM140" s="16"/>
      <c r="IZN140" s="16"/>
      <c r="IZO140" s="16"/>
      <c r="IZP140" s="16"/>
      <c r="IZQ140" s="16"/>
      <c r="IZR140" s="16"/>
      <c r="IZS140" s="16"/>
      <c r="IZT140" s="16"/>
      <c r="IZU140" s="16"/>
      <c r="IZV140" s="16"/>
      <c r="IZW140" s="16"/>
      <c r="IZX140" s="16"/>
      <c r="IZY140" s="16"/>
      <c r="IZZ140" s="16"/>
      <c r="JAA140" s="16"/>
      <c r="JAB140" s="16"/>
      <c r="JAC140" s="16"/>
      <c r="JAD140" s="16"/>
      <c r="JAE140" s="16"/>
      <c r="JAF140" s="16"/>
      <c r="JAG140" s="16"/>
      <c r="JAH140" s="16"/>
      <c r="JAI140" s="16"/>
      <c r="JAJ140" s="16"/>
      <c r="JAK140" s="16"/>
      <c r="JAL140" s="16"/>
      <c r="JAM140" s="16"/>
      <c r="JAN140" s="16"/>
      <c r="JAO140" s="16"/>
      <c r="JAP140" s="16"/>
      <c r="JAQ140" s="16"/>
      <c r="JAR140" s="16"/>
      <c r="JAS140" s="16"/>
      <c r="JAT140" s="16"/>
      <c r="JAU140" s="16"/>
      <c r="JAV140" s="16"/>
      <c r="JAW140" s="16"/>
      <c r="JAX140" s="16"/>
      <c r="JAY140" s="16"/>
      <c r="JAZ140" s="16"/>
      <c r="JBA140" s="16"/>
      <c r="JBB140" s="16"/>
      <c r="JBC140" s="16"/>
      <c r="JBD140" s="16"/>
      <c r="JBE140" s="16"/>
      <c r="JBF140" s="16"/>
      <c r="JBG140" s="16"/>
      <c r="JBH140" s="16"/>
      <c r="JBI140" s="16"/>
      <c r="JBJ140" s="16"/>
      <c r="JBK140" s="16"/>
      <c r="JBL140" s="16"/>
      <c r="JBM140" s="16"/>
      <c r="JBN140" s="16"/>
      <c r="JBO140" s="16"/>
      <c r="JBP140" s="16"/>
      <c r="JBQ140" s="16"/>
      <c r="JBR140" s="16"/>
      <c r="JBS140" s="16"/>
      <c r="JBT140" s="16"/>
      <c r="JBU140" s="16"/>
      <c r="JBV140" s="16"/>
      <c r="JBW140" s="16"/>
      <c r="JBX140" s="16"/>
      <c r="JBY140" s="16"/>
      <c r="JBZ140" s="16"/>
      <c r="JCA140" s="16"/>
      <c r="JCB140" s="16"/>
      <c r="JCC140" s="16"/>
      <c r="JCD140" s="16"/>
      <c r="JCE140" s="16"/>
      <c r="JCF140" s="16"/>
      <c r="JCG140" s="16"/>
      <c r="JCH140" s="16"/>
      <c r="JCI140" s="16"/>
      <c r="JCJ140" s="16"/>
      <c r="JCK140" s="16"/>
      <c r="JCL140" s="16"/>
      <c r="JCM140" s="16"/>
      <c r="JCN140" s="16"/>
      <c r="JCO140" s="16"/>
      <c r="JCP140" s="16"/>
      <c r="JCQ140" s="16"/>
      <c r="JCR140" s="16"/>
      <c r="JCS140" s="16"/>
      <c r="JCT140" s="16"/>
      <c r="JCU140" s="16"/>
      <c r="JCV140" s="16"/>
      <c r="JCW140" s="16"/>
      <c r="JCX140" s="16"/>
      <c r="JCY140" s="16"/>
      <c r="JCZ140" s="16"/>
      <c r="JDA140" s="16"/>
      <c r="JDB140" s="16"/>
      <c r="JDC140" s="16"/>
      <c r="JDD140" s="16"/>
      <c r="JDE140" s="16"/>
      <c r="JDF140" s="16"/>
      <c r="JDG140" s="16"/>
      <c r="JDH140" s="16"/>
      <c r="JDI140" s="16"/>
      <c r="JDJ140" s="16"/>
      <c r="JDK140" s="16"/>
      <c r="JDL140" s="16"/>
      <c r="JDM140" s="16"/>
      <c r="JDN140" s="16"/>
      <c r="JDO140" s="16"/>
      <c r="JDP140" s="16"/>
      <c r="JDQ140" s="16"/>
      <c r="JDR140" s="16"/>
      <c r="JDS140" s="16"/>
      <c r="JDT140" s="16"/>
      <c r="JDU140" s="16"/>
      <c r="JDV140" s="16"/>
      <c r="JDW140" s="16"/>
      <c r="JDX140" s="16"/>
      <c r="JDY140" s="16"/>
      <c r="JDZ140" s="16"/>
      <c r="JEA140" s="16"/>
      <c r="JEB140" s="16"/>
      <c r="JEC140" s="16"/>
      <c r="JED140" s="16"/>
      <c r="JEE140" s="16"/>
      <c r="JEF140" s="16"/>
      <c r="JEG140" s="16"/>
      <c r="JEH140" s="16"/>
      <c r="JEI140" s="16"/>
      <c r="JEJ140" s="16"/>
      <c r="JEK140" s="16"/>
      <c r="JEL140" s="16"/>
      <c r="JEM140" s="16"/>
      <c r="JEN140" s="16"/>
      <c r="JEO140" s="16"/>
      <c r="JEP140" s="16"/>
      <c r="JEQ140" s="16"/>
      <c r="JER140" s="16"/>
      <c r="JES140" s="16"/>
      <c r="JET140" s="16"/>
      <c r="JEU140" s="16"/>
      <c r="JEV140" s="16"/>
      <c r="JEW140" s="16"/>
      <c r="JEX140" s="16"/>
      <c r="JEY140" s="16"/>
      <c r="JEZ140" s="16"/>
      <c r="JFA140" s="16"/>
      <c r="JFB140" s="16"/>
      <c r="JFC140" s="16"/>
      <c r="JFD140" s="16"/>
      <c r="JFE140" s="16"/>
      <c r="JFF140" s="16"/>
      <c r="JFG140" s="16"/>
      <c r="JFH140" s="16"/>
      <c r="JFI140" s="16"/>
      <c r="JFJ140" s="16"/>
      <c r="JFK140" s="16"/>
      <c r="JFL140" s="16"/>
      <c r="JFM140" s="16"/>
      <c r="JFN140" s="16"/>
      <c r="JFO140" s="16"/>
      <c r="JFP140" s="16"/>
      <c r="JFQ140" s="16"/>
      <c r="JFR140" s="16"/>
      <c r="JFS140" s="16"/>
      <c r="JFT140" s="16"/>
      <c r="JFU140" s="16"/>
      <c r="JFV140" s="16"/>
      <c r="JFW140" s="16"/>
      <c r="JFX140" s="16"/>
      <c r="JFY140" s="16"/>
      <c r="JFZ140" s="16"/>
      <c r="JGA140" s="16"/>
      <c r="JGB140" s="16"/>
      <c r="JGC140" s="16"/>
      <c r="JGD140" s="16"/>
      <c r="JGE140" s="16"/>
      <c r="JGF140" s="16"/>
      <c r="JGG140" s="16"/>
      <c r="JGH140" s="16"/>
      <c r="JGI140" s="16"/>
      <c r="JGJ140" s="16"/>
      <c r="JGK140" s="16"/>
      <c r="JGL140" s="16"/>
      <c r="JGM140" s="16"/>
      <c r="JGN140" s="16"/>
      <c r="JGO140" s="16"/>
      <c r="JGP140" s="16"/>
      <c r="JGQ140" s="16"/>
      <c r="JGR140" s="16"/>
      <c r="JGS140" s="16"/>
      <c r="JGT140" s="16"/>
      <c r="JGU140" s="16"/>
      <c r="JGV140" s="16"/>
      <c r="JGW140" s="16"/>
      <c r="JGX140" s="16"/>
      <c r="JGY140" s="16"/>
      <c r="JGZ140" s="16"/>
      <c r="JHA140" s="16"/>
      <c r="JHB140" s="16"/>
      <c r="JHC140" s="16"/>
      <c r="JHD140" s="16"/>
      <c r="JHE140" s="16"/>
      <c r="JHF140" s="16"/>
      <c r="JHG140" s="16"/>
      <c r="JHH140" s="16"/>
      <c r="JHI140" s="16"/>
      <c r="JHJ140" s="16"/>
      <c r="JHK140" s="16"/>
      <c r="JHL140" s="16"/>
      <c r="JHM140" s="16"/>
      <c r="JHN140" s="16"/>
      <c r="JHO140" s="16"/>
      <c r="JHP140" s="16"/>
      <c r="JHQ140" s="16"/>
      <c r="JHR140" s="16"/>
      <c r="JHS140" s="16"/>
      <c r="JHT140" s="16"/>
      <c r="JHU140" s="16"/>
      <c r="JHV140" s="16"/>
      <c r="JHW140" s="16"/>
      <c r="JHX140" s="16"/>
      <c r="JHY140" s="16"/>
      <c r="JHZ140" s="16"/>
      <c r="JIA140" s="16"/>
      <c r="JIB140" s="16"/>
      <c r="JIC140" s="16"/>
      <c r="JID140" s="16"/>
      <c r="JIE140" s="16"/>
      <c r="JIF140" s="16"/>
      <c r="JIG140" s="16"/>
      <c r="JIH140" s="16"/>
      <c r="JII140" s="16"/>
      <c r="JIJ140" s="16"/>
      <c r="JIK140" s="16"/>
      <c r="JIL140" s="16"/>
      <c r="JIM140" s="16"/>
      <c r="JIN140" s="16"/>
      <c r="JIO140" s="16"/>
      <c r="JIP140" s="16"/>
      <c r="JIQ140" s="16"/>
      <c r="JIR140" s="16"/>
      <c r="JIS140" s="16"/>
      <c r="JIT140" s="16"/>
      <c r="JIU140" s="16"/>
      <c r="JIV140" s="16"/>
      <c r="JIW140" s="16"/>
      <c r="JIX140" s="16"/>
      <c r="JIY140" s="16"/>
      <c r="JIZ140" s="16"/>
      <c r="JJA140" s="16"/>
      <c r="JJB140" s="16"/>
      <c r="JJC140" s="16"/>
      <c r="JJD140" s="16"/>
      <c r="JJE140" s="16"/>
      <c r="JJF140" s="16"/>
      <c r="JJG140" s="16"/>
      <c r="JJH140" s="16"/>
      <c r="JJI140" s="16"/>
      <c r="JJJ140" s="16"/>
      <c r="JJK140" s="16"/>
      <c r="JJL140" s="16"/>
      <c r="JJM140" s="16"/>
      <c r="JJN140" s="16"/>
      <c r="JJO140" s="16"/>
      <c r="JJP140" s="16"/>
      <c r="JJQ140" s="16"/>
      <c r="JJR140" s="16"/>
      <c r="JJS140" s="16"/>
      <c r="JJT140" s="16"/>
      <c r="JJU140" s="16"/>
      <c r="JJV140" s="16"/>
      <c r="JJW140" s="16"/>
      <c r="JJX140" s="16"/>
      <c r="JJY140" s="16"/>
      <c r="JJZ140" s="16"/>
      <c r="JKA140" s="16"/>
      <c r="JKB140" s="16"/>
      <c r="JKC140" s="16"/>
      <c r="JKD140" s="16"/>
      <c r="JKE140" s="16"/>
      <c r="JKF140" s="16"/>
      <c r="JKG140" s="16"/>
      <c r="JKH140" s="16"/>
      <c r="JKI140" s="16"/>
      <c r="JKJ140" s="16"/>
      <c r="JKK140" s="16"/>
      <c r="JKL140" s="16"/>
      <c r="JKM140" s="16"/>
      <c r="JKN140" s="16"/>
      <c r="JKO140" s="16"/>
      <c r="JKP140" s="16"/>
      <c r="JKQ140" s="16"/>
      <c r="JKR140" s="16"/>
      <c r="JKS140" s="16"/>
      <c r="JKT140" s="16"/>
      <c r="JKU140" s="16"/>
      <c r="JKV140" s="16"/>
      <c r="JKW140" s="16"/>
      <c r="JKX140" s="16"/>
      <c r="JKY140" s="16"/>
      <c r="JKZ140" s="16"/>
      <c r="JLA140" s="16"/>
      <c r="JLB140" s="16"/>
      <c r="JLC140" s="16"/>
      <c r="JLD140" s="16"/>
      <c r="JLE140" s="16"/>
      <c r="JLF140" s="16"/>
      <c r="JLG140" s="16"/>
      <c r="JLH140" s="16"/>
      <c r="JLI140" s="16"/>
      <c r="JLJ140" s="16"/>
      <c r="JLK140" s="16"/>
      <c r="JLL140" s="16"/>
      <c r="JLM140" s="16"/>
      <c r="JLN140" s="16"/>
      <c r="JLO140" s="16"/>
      <c r="JLP140" s="16"/>
      <c r="JLQ140" s="16"/>
      <c r="JLR140" s="16"/>
      <c r="JLS140" s="16"/>
      <c r="JLT140" s="16"/>
      <c r="JLU140" s="16"/>
      <c r="JLV140" s="16"/>
      <c r="JLW140" s="16"/>
      <c r="JLX140" s="16"/>
      <c r="JLY140" s="16"/>
      <c r="JLZ140" s="16"/>
      <c r="JMA140" s="16"/>
      <c r="JMB140" s="16"/>
      <c r="JMC140" s="16"/>
      <c r="JMD140" s="16"/>
      <c r="JME140" s="16"/>
      <c r="JMF140" s="16"/>
      <c r="JMG140" s="16"/>
      <c r="JMH140" s="16"/>
      <c r="JMI140" s="16"/>
      <c r="JMJ140" s="16"/>
      <c r="JMK140" s="16"/>
      <c r="JML140" s="16"/>
      <c r="JMM140" s="16"/>
      <c r="JMN140" s="16"/>
      <c r="JMO140" s="16"/>
      <c r="JMP140" s="16"/>
      <c r="JMQ140" s="16"/>
      <c r="JMR140" s="16"/>
      <c r="JMS140" s="16"/>
      <c r="JMT140" s="16"/>
      <c r="JMU140" s="16"/>
      <c r="JMV140" s="16"/>
      <c r="JMW140" s="16"/>
      <c r="JMX140" s="16"/>
      <c r="JMY140" s="16"/>
      <c r="JMZ140" s="16"/>
      <c r="JNA140" s="16"/>
      <c r="JNB140" s="16"/>
      <c r="JNC140" s="16"/>
      <c r="JND140" s="16"/>
      <c r="JNE140" s="16"/>
      <c r="JNF140" s="16"/>
      <c r="JNG140" s="16"/>
      <c r="JNH140" s="16"/>
      <c r="JNI140" s="16"/>
      <c r="JNJ140" s="16"/>
      <c r="JNK140" s="16"/>
      <c r="JNL140" s="16"/>
      <c r="JNM140" s="16"/>
      <c r="JNN140" s="16"/>
      <c r="JNO140" s="16"/>
      <c r="JNP140" s="16"/>
      <c r="JNQ140" s="16"/>
      <c r="JNR140" s="16"/>
      <c r="JNS140" s="16"/>
      <c r="JNT140" s="16"/>
      <c r="JNU140" s="16"/>
      <c r="JNV140" s="16"/>
      <c r="JNW140" s="16"/>
      <c r="JNX140" s="16"/>
      <c r="JNY140" s="16"/>
      <c r="JNZ140" s="16"/>
      <c r="JOA140" s="16"/>
      <c r="JOB140" s="16"/>
      <c r="JOC140" s="16"/>
      <c r="JOD140" s="16"/>
      <c r="JOE140" s="16"/>
      <c r="JOF140" s="16"/>
      <c r="JOG140" s="16"/>
      <c r="JOH140" s="16"/>
      <c r="JOI140" s="16"/>
      <c r="JOJ140" s="16"/>
      <c r="JOK140" s="16"/>
      <c r="JOL140" s="16"/>
      <c r="JOM140" s="16"/>
      <c r="JON140" s="16"/>
      <c r="JOO140" s="16"/>
      <c r="JOP140" s="16"/>
      <c r="JOQ140" s="16"/>
      <c r="JOR140" s="16"/>
      <c r="JOS140" s="16"/>
      <c r="JOT140" s="16"/>
      <c r="JOU140" s="16"/>
      <c r="JOV140" s="16"/>
      <c r="JOW140" s="16"/>
      <c r="JOX140" s="16"/>
      <c r="JOY140" s="16"/>
      <c r="JOZ140" s="16"/>
      <c r="JPA140" s="16"/>
      <c r="JPB140" s="16"/>
      <c r="JPC140" s="16"/>
      <c r="JPD140" s="16"/>
      <c r="JPE140" s="16"/>
      <c r="JPF140" s="16"/>
      <c r="JPG140" s="16"/>
      <c r="JPH140" s="16"/>
      <c r="JPI140" s="16"/>
      <c r="JPJ140" s="16"/>
      <c r="JPK140" s="16"/>
      <c r="JPL140" s="16"/>
      <c r="JPM140" s="16"/>
      <c r="JPN140" s="16"/>
      <c r="JPO140" s="16"/>
      <c r="JPP140" s="16"/>
      <c r="JPQ140" s="16"/>
      <c r="JPR140" s="16"/>
      <c r="JPS140" s="16"/>
      <c r="JPT140" s="16"/>
      <c r="JPU140" s="16"/>
      <c r="JPV140" s="16"/>
      <c r="JPW140" s="16"/>
      <c r="JPX140" s="16"/>
      <c r="JPY140" s="16"/>
      <c r="JPZ140" s="16"/>
      <c r="JQA140" s="16"/>
      <c r="JQB140" s="16"/>
      <c r="JQC140" s="16"/>
      <c r="JQD140" s="16"/>
      <c r="JQE140" s="16"/>
      <c r="JQF140" s="16"/>
      <c r="JQG140" s="16"/>
      <c r="JQH140" s="16"/>
      <c r="JQI140" s="16"/>
      <c r="JQJ140" s="16"/>
      <c r="JQK140" s="16"/>
      <c r="JQL140" s="16"/>
      <c r="JQM140" s="16"/>
      <c r="JQN140" s="16"/>
      <c r="JQO140" s="16"/>
      <c r="JQP140" s="16"/>
      <c r="JQQ140" s="16"/>
      <c r="JQR140" s="16"/>
      <c r="JQS140" s="16"/>
      <c r="JQT140" s="16"/>
      <c r="JQU140" s="16"/>
      <c r="JQV140" s="16"/>
      <c r="JQW140" s="16"/>
      <c r="JQX140" s="16"/>
      <c r="JQY140" s="16"/>
      <c r="JQZ140" s="16"/>
      <c r="JRA140" s="16"/>
      <c r="JRB140" s="16"/>
      <c r="JRC140" s="16"/>
      <c r="JRD140" s="16"/>
      <c r="JRE140" s="16"/>
      <c r="JRF140" s="16"/>
      <c r="JRG140" s="16"/>
      <c r="JRH140" s="16"/>
      <c r="JRI140" s="16"/>
      <c r="JRJ140" s="16"/>
      <c r="JRK140" s="16"/>
      <c r="JRL140" s="16"/>
      <c r="JRM140" s="16"/>
      <c r="JRN140" s="16"/>
      <c r="JRO140" s="16"/>
      <c r="JRP140" s="16"/>
      <c r="JRQ140" s="16"/>
      <c r="JRR140" s="16"/>
      <c r="JRS140" s="16"/>
      <c r="JRT140" s="16"/>
      <c r="JRU140" s="16"/>
      <c r="JRV140" s="16"/>
      <c r="JRW140" s="16"/>
      <c r="JRX140" s="16"/>
      <c r="JRY140" s="16"/>
      <c r="JRZ140" s="16"/>
      <c r="JSA140" s="16"/>
      <c r="JSB140" s="16"/>
      <c r="JSC140" s="16"/>
      <c r="JSD140" s="16"/>
      <c r="JSE140" s="16"/>
      <c r="JSF140" s="16"/>
      <c r="JSG140" s="16"/>
      <c r="JSH140" s="16"/>
      <c r="JSI140" s="16"/>
      <c r="JSJ140" s="16"/>
      <c r="JSK140" s="16"/>
      <c r="JSL140" s="16"/>
      <c r="JSM140" s="16"/>
      <c r="JSN140" s="16"/>
      <c r="JSO140" s="16"/>
      <c r="JSP140" s="16"/>
      <c r="JSQ140" s="16"/>
      <c r="JSR140" s="16"/>
      <c r="JSS140" s="16"/>
      <c r="JST140" s="16"/>
      <c r="JSU140" s="16"/>
      <c r="JSV140" s="16"/>
      <c r="JSW140" s="16"/>
      <c r="JSX140" s="16"/>
      <c r="JSY140" s="16"/>
      <c r="JSZ140" s="16"/>
      <c r="JTA140" s="16"/>
      <c r="JTB140" s="16"/>
      <c r="JTC140" s="16"/>
      <c r="JTD140" s="16"/>
      <c r="JTE140" s="16"/>
      <c r="JTF140" s="16"/>
      <c r="JTG140" s="16"/>
      <c r="JTH140" s="16"/>
      <c r="JTI140" s="16"/>
      <c r="JTJ140" s="16"/>
      <c r="JTK140" s="16"/>
      <c r="JTL140" s="16"/>
      <c r="JTM140" s="16"/>
      <c r="JTN140" s="16"/>
      <c r="JTO140" s="16"/>
      <c r="JTP140" s="16"/>
      <c r="JTQ140" s="16"/>
      <c r="JTR140" s="16"/>
      <c r="JTS140" s="16"/>
      <c r="JTT140" s="16"/>
      <c r="JTU140" s="16"/>
      <c r="JTV140" s="16"/>
      <c r="JTW140" s="16"/>
      <c r="JTX140" s="16"/>
      <c r="JTY140" s="16"/>
      <c r="JTZ140" s="16"/>
      <c r="JUA140" s="16"/>
      <c r="JUB140" s="16"/>
      <c r="JUC140" s="16"/>
      <c r="JUD140" s="16"/>
      <c r="JUE140" s="16"/>
      <c r="JUF140" s="16"/>
      <c r="JUG140" s="16"/>
      <c r="JUH140" s="16"/>
      <c r="JUI140" s="16"/>
      <c r="JUJ140" s="16"/>
      <c r="JUK140" s="16"/>
      <c r="JUL140" s="16"/>
      <c r="JUM140" s="16"/>
      <c r="JUN140" s="16"/>
      <c r="JUO140" s="16"/>
      <c r="JUP140" s="16"/>
      <c r="JUQ140" s="16"/>
      <c r="JUR140" s="16"/>
      <c r="JUS140" s="16"/>
      <c r="JUT140" s="16"/>
      <c r="JUU140" s="16"/>
      <c r="JUV140" s="16"/>
      <c r="JUW140" s="16"/>
      <c r="JUX140" s="16"/>
      <c r="JUY140" s="16"/>
      <c r="JUZ140" s="16"/>
      <c r="JVA140" s="16"/>
      <c r="JVB140" s="16"/>
      <c r="JVC140" s="16"/>
      <c r="JVD140" s="16"/>
      <c r="JVE140" s="16"/>
      <c r="JVF140" s="16"/>
      <c r="JVG140" s="16"/>
      <c r="JVH140" s="16"/>
      <c r="JVI140" s="16"/>
      <c r="JVJ140" s="16"/>
      <c r="JVK140" s="16"/>
      <c r="JVL140" s="16"/>
      <c r="JVM140" s="16"/>
      <c r="JVN140" s="16"/>
      <c r="JVO140" s="16"/>
      <c r="JVP140" s="16"/>
      <c r="JVQ140" s="16"/>
      <c r="JVR140" s="16"/>
      <c r="JVS140" s="16"/>
      <c r="JVT140" s="16"/>
      <c r="JVU140" s="16"/>
      <c r="JVV140" s="16"/>
      <c r="JVW140" s="16"/>
      <c r="JVX140" s="16"/>
      <c r="JVY140" s="16"/>
      <c r="JVZ140" s="16"/>
      <c r="JWA140" s="16"/>
      <c r="JWB140" s="16"/>
      <c r="JWC140" s="16"/>
      <c r="JWD140" s="16"/>
      <c r="JWE140" s="16"/>
      <c r="JWF140" s="16"/>
      <c r="JWG140" s="16"/>
      <c r="JWH140" s="16"/>
      <c r="JWI140" s="16"/>
      <c r="JWJ140" s="16"/>
      <c r="JWK140" s="16"/>
      <c r="JWL140" s="16"/>
      <c r="JWM140" s="16"/>
      <c r="JWN140" s="16"/>
      <c r="JWO140" s="16"/>
      <c r="JWP140" s="16"/>
      <c r="JWQ140" s="16"/>
      <c r="JWR140" s="16"/>
      <c r="JWS140" s="16"/>
      <c r="JWT140" s="16"/>
      <c r="JWU140" s="16"/>
      <c r="JWV140" s="16"/>
      <c r="JWW140" s="16"/>
      <c r="JWX140" s="16"/>
      <c r="JWY140" s="16"/>
      <c r="JWZ140" s="16"/>
      <c r="JXA140" s="16"/>
      <c r="JXB140" s="16"/>
      <c r="JXC140" s="16"/>
      <c r="JXD140" s="16"/>
      <c r="JXE140" s="16"/>
      <c r="JXF140" s="16"/>
      <c r="JXG140" s="16"/>
      <c r="JXH140" s="16"/>
      <c r="JXI140" s="16"/>
      <c r="JXJ140" s="16"/>
      <c r="JXK140" s="16"/>
      <c r="JXL140" s="16"/>
      <c r="JXM140" s="16"/>
      <c r="JXN140" s="16"/>
      <c r="JXO140" s="16"/>
      <c r="JXP140" s="16"/>
      <c r="JXQ140" s="16"/>
      <c r="JXR140" s="16"/>
      <c r="JXS140" s="16"/>
      <c r="JXT140" s="16"/>
      <c r="JXU140" s="16"/>
      <c r="JXV140" s="16"/>
      <c r="JXW140" s="16"/>
      <c r="JXX140" s="16"/>
      <c r="JXY140" s="16"/>
      <c r="JXZ140" s="16"/>
      <c r="JYA140" s="16"/>
      <c r="JYB140" s="16"/>
      <c r="JYC140" s="16"/>
      <c r="JYD140" s="16"/>
      <c r="JYE140" s="16"/>
      <c r="JYF140" s="16"/>
      <c r="JYG140" s="16"/>
      <c r="JYH140" s="16"/>
      <c r="JYI140" s="16"/>
      <c r="JYJ140" s="16"/>
      <c r="JYK140" s="16"/>
      <c r="JYL140" s="16"/>
      <c r="JYM140" s="16"/>
      <c r="JYN140" s="16"/>
      <c r="JYO140" s="16"/>
      <c r="JYP140" s="16"/>
      <c r="JYQ140" s="16"/>
      <c r="JYR140" s="16"/>
      <c r="JYS140" s="16"/>
      <c r="JYT140" s="16"/>
      <c r="JYU140" s="16"/>
      <c r="JYV140" s="16"/>
      <c r="JYW140" s="16"/>
      <c r="JYX140" s="16"/>
      <c r="JYY140" s="16"/>
      <c r="JYZ140" s="16"/>
      <c r="JZA140" s="16"/>
      <c r="JZB140" s="16"/>
      <c r="JZC140" s="16"/>
      <c r="JZD140" s="16"/>
      <c r="JZE140" s="16"/>
      <c r="JZF140" s="16"/>
      <c r="JZG140" s="16"/>
      <c r="JZH140" s="16"/>
      <c r="JZI140" s="16"/>
      <c r="JZJ140" s="16"/>
      <c r="JZK140" s="16"/>
      <c r="JZL140" s="16"/>
      <c r="JZM140" s="16"/>
      <c r="JZN140" s="16"/>
      <c r="JZO140" s="16"/>
      <c r="JZP140" s="16"/>
      <c r="JZQ140" s="16"/>
      <c r="JZR140" s="16"/>
      <c r="JZS140" s="16"/>
      <c r="JZT140" s="16"/>
      <c r="JZU140" s="16"/>
      <c r="JZV140" s="16"/>
      <c r="JZW140" s="16"/>
      <c r="JZX140" s="16"/>
      <c r="JZY140" s="16"/>
      <c r="JZZ140" s="16"/>
      <c r="KAA140" s="16"/>
      <c r="KAB140" s="16"/>
      <c r="KAC140" s="16"/>
      <c r="KAD140" s="16"/>
      <c r="KAE140" s="16"/>
      <c r="KAF140" s="16"/>
      <c r="KAG140" s="16"/>
      <c r="KAH140" s="16"/>
      <c r="KAI140" s="16"/>
      <c r="KAJ140" s="16"/>
      <c r="KAK140" s="16"/>
      <c r="KAL140" s="16"/>
      <c r="KAM140" s="16"/>
      <c r="KAN140" s="16"/>
      <c r="KAO140" s="16"/>
      <c r="KAP140" s="16"/>
      <c r="KAQ140" s="16"/>
      <c r="KAR140" s="16"/>
      <c r="KAS140" s="16"/>
      <c r="KAT140" s="16"/>
      <c r="KAU140" s="16"/>
      <c r="KAV140" s="16"/>
      <c r="KAW140" s="16"/>
      <c r="KAX140" s="16"/>
      <c r="KAY140" s="16"/>
      <c r="KAZ140" s="16"/>
      <c r="KBA140" s="16"/>
      <c r="KBB140" s="16"/>
      <c r="KBC140" s="16"/>
      <c r="KBD140" s="16"/>
      <c r="KBE140" s="16"/>
      <c r="KBF140" s="16"/>
      <c r="KBG140" s="16"/>
      <c r="KBH140" s="16"/>
      <c r="KBI140" s="16"/>
      <c r="KBJ140" s="16"/>
      <c r="KBK140" s="16"/>
      <c r="KBL140" s="16"/>
      <c r="KBM140" s="16"/>
      <c r="KBN140" s="16"/>
      <c r="KBO140" s="16"/>
      <c r="KBP140" s="16"/>
      <c r="KBQ140" s="16"/>
      <c r="KBR140" s="16"/>
      <c r="KBS140" s="16"/>
      <c r="KBT140" s="16"/>
      <c r="KBU140" s="16"/>
      <c r="KBV140" s="16"/>
      <c r="KBW140" s="16"/>
      <c r="KBX140" s="16"/>
      <c r="KBY140" s="16"/>
      <c r="KBZ140" s="16"/>
      <c r="KCA140" s="16"/>
      <c r="KCB140" s="16"/>
      <c r="KCC140" s="16"/>
      <c r="KCD140" s="16"/>
      <c r="KCE140" s="16"/>
      <c r="KCF140" s="16"/>
      <c r="KCG140" s="16"/>
      <c r="KCH140" s="16"/>
      <c r="KCI140" s="16"/>
      <c r="KCJ140" s="16"/>
      <c r="KCK140" s="16"/>
      <c r="KCL140" s="16"/>
      <c r="KCM140" s="16"/>
      <c r="KCN140" s="16"/>
      <c r="KCO140" s="16"/>
      <c r="KCP140" s="16"/>
      <c r="KCQ140" s="16"/>
      <c r="KCR140" s="16"/>
      <c r="KCS140" s="16"/>
      <c r="KCT140" s="16"/>
      <c r="KCU140" s="16"/>
      <c r="KCV140" s="16"/>
      <c r="KCW140" s="16"/>
      <c r="KCX140" s="16"/>
      <c r="KCY140" s="16"/>
      <c r="KCZ140" s="16"/>
      <c r="KDA140" s="16"/>
      <c r="KDB140" s="16"/>
      <c r="KDC140" s="16"/>
      <c r="KDD140" s="16"/>
      <c r="KDE140" s="16"/>
      <c r="KDF140" s="16"/>
      <c r="KDG140" s="16"/>
      <c r="KDH140" s="16"/>
      <c r="KDI140" s="16"/>
      <c r="KDJ140" s="16"/>
      <c r="KDK140" s="16"/>
      <c r="KDL140" s="16"/>
      <c r="KDM140" s="16"/>
      <c r="KDN140" s="16"/>
      <c r="KDO140" s="16"/>
      <c r="KDP140" s="16"/>
      <c r="KDQ140" s="16"/>
      <c r="KDR140" s="16"/>
      <c r="KDS140" s="16"/>
      <c r="KDT140" s="16"/>
      <c r="KDU140" s="16"/>
      <c r="KDV140" s="16"/>
      <c r="KDW140" s="16"/>
      <c r="KDX140" s="16"/>
      <c r="KDY140" s="16"/>
      <c r="KDZ140" s="16"/>
      <c r="KEA140" s="16"/>
      <c r="KEB140" s="16"/>
      <c r="KEC140" s="16"/>
      <c r="KED140" s="16"/>
      <c r="KEE140" s="16"/>
      <c r="KEF140" s="16"/>
      <c r="KEG140" s="16"/>
      <c r="KEH140" s="16"/>
      <c r="KEI140" s="16"/>
      <c r="KEJ140" s="16"/>
      <c r="KEK140" s="16"/>
      <c r="KEL140" s="16"/>
      <c r="KEM140" s="16"/>
      <c r="KEN140" s="16"/>
      <c r="KEO140" s="16"/>
      <c r="KEP140" s="16"/>
      <c r="KEQ140" s="16"/>
      <c r="KER140" s="16"/>
      <c r="KES140" s="16"/>
      <c r="KET140" s="16"/>
      <c r="KEU140" s="16"/>
      <c r="KEV140" s="16"/>
      <c r="KEW140" s="16"/>
      <c r="KEX140" s="16"/>
      <c r="KEY140" s="16"/>
      <c r="KEZ140" s="16"/>
      <c r="KFA140" s="16"/>
      <c r="KFB140" s="16"/>
      <c r="KFC140" s="16"/>
      <c r="KFD140" s="16"/>
      <c r="KFE140" s="16"/>
      <c r="KFF140" s="16"/>
      <c r="KFG140" s="16"/>
      <c r="KFH140" s="16"/>
      <c r="KFI140" s="16"/>
      <c r="KFJ140" s="16"/>
      <c r="KFK140" s="16"/>
      <c r="KFL140" s="16"/>
      <c r="KFM140" s="16"/>
      <c r="KFN140" s="16"/>
      <c r="KFO140" s="16"/>
      <c r="KFP140" s="16"/>
      <c r="KFQ140" s="16"/>
      <c r="KFR140" s="16"/>
      <c r="KFS140" s="16"/>
      <c r="KFT140" s="16"/>
      <c r="KFU140" s="16"/>
      <c r="KFV140" s="16"/>
      <c r="KFW140" s="16"/>
      <c r="KFX140" s="16"/>
      <c r="KFY140" s="16"/>
      <c r="KFZ140" s="16"/>
      <c r="KGA140" s="16"/>
      <c r="KGB140" s="16"/>
      <c r="KGC140" s="16"/>
      <c r="KGD140" s="16"/>
      <c r="KGE140" s="16"/>
      <c r="KGF140" s="16"/>
      <c r="KGG140" s="16"/>
      <c r="KGH140" s="16"/>
      <c r="KGI140" s="16"/>
      <c r="KGJ140" s="16"/>
      <c r="KGK140" s="16"/>
      <c r="KGL140" s="16"/>
      <c r="KGM140" s="16"/>
      <c r="KGN140" s="16"/>
      <c r="KGO140" s="16"/>
      <c r="KGP140" s="16"/>
      <c r="KGQ140" s="16"/>
      <c r="KGR140" s="16"/>
      <c r="KGS140" s="16"/>
      <c r="KGT140" s="16"/>
      <c r="KGU140" s="16"/>
      <c r="KGV140" s="16"/>
      <c r="KGW140" s="16"/>
      <c r="KGX140" s="16"/>
      <c r="KGY140" s="16"/>
      <c r="KGZ140" s="16"/>
      <c r="KHA140" s="16"/>
      <c r="KHB140" s="16"/>
      <c r="KHC140" s="16"/>
      <c r="KHD140" s="16"/>
      <c r="KHE140" s="16"/>
      <c r="KHF140" s="16"/>
      <c r="KHG140" s="16"/>
      <c r="KHH140" s="16"/>
      <c r="KHI140" s="16"/>
      <c r="KHJ140" s="16"/>
      <c r="KHK140" s="16"/>
      <c r="KHL140" s="16"/>
      <c r="KHM140" s="16"/>
      <c r="KHN140" s="16"/>
      <c r="KHO140" s="16"/>
      <c r="KHP140" s="16"/>
      <c r="KHQ140" s="16"/>
      <c r="KHR140" s="16"/>
      <c r="KHS140" s="16"/>
      <c r="KHT140" s="16"/>
      <c r="KHU140" s="16"/>
      <c r="KHV140" s="16"/>
      <c r="KHW140" s="16"/>
      <c r="KHX140" s="16"/>
      <c r="KHY140" s="16"/>
      <c r="KHZ140" s="16"/>
      <c r="KIA140" s="16"/>
      <c r="KIB140" s="16"/>
      <c r="KIC140" s="16"/>
      <c r="KID140" s="16"/>
      <c r="KIE140" s="16"/>
      <c r="KIF140" s="16"/>
      <c r="KIG140" s="16"/>
      <c r="KIH140" s="16"/>
      <c r="KII140" s="16"/>
      <c r="KIJ140" s="16"/>
      <c r="KIK140" s="16"/>
      <c r="KIL140" s="16"/>
      <c r="KIM140" s="16"/>
      <c r="KIN140" s="16"/>
      <c r="KIO140" s="16"/>
      <c r="KIP140" s="16"/>
      <c r="KIQ140" s="16"/>
      <c r="KIR140" s="16"/>
      <c r="KIS140" s="16"/>
      <c r="KIT140" s="16"/>
      <c r="KIU140" s="16"/>
      <c r="KIV140" s="16"/>
      <c r="KIW140" s="16"/>
      <c r="KIX140" s="16"/>
      <c r="KIY140" s="16"/>
      <c r="KIZ140" s="16"/>
      <c r="KJA140" s="16"/>
      <c r="KJB140" s="16"/>
      <c r="KJC140" s="16"/>
      <c r="KJD140" s="16"/>
      <c r="KJE140" s="16"/>
      <c r="KJF140" s="16"/>
      <c r="KJG140" s="16"/>
      <c r="KJH140" s="16"/>
      <c r="KJI140" s="16"/>
      <c r="KJJ140" s="16"/>
      <c r="KJK140" s="16"/>
      <c r="KJL140" s="16"/>
      <c r="KJM140" s="16"/>
      <c r="KJN140" s="16"/>
      <c r="KJO140" s="16"/>
      <c r="KJP140" s="16"/>
      <c r="KJQ140" s="16"/>
      <c r="KJR140" s="16"/>
      <c r="KJS140" s="16"/>
      <c r="KJT140" s="16"/>
      <c r="KJU140" s="16"/>
      <c r="KJV140" s="16"/>
      <c r="KJW140" s="16"/>
      <c r="KJX140" s="16"/>
      <c r="KJY140" s="16"/>
      <c r="KJZ140" s="16"/>
      <c r="KKA140" s="16"/>
      <c r="KKB140" s="16"/>
      <c r="KKC140" s="16"/>
      <c r="KKD140" s="16"/>
      <c r="KKE140" s="16"/>
      <c r="KKF140" s="16"/>
      <c r="KKG140" s="16"/>
      <c r="KKH140" s="16"/>
      <c r="KKI140" s="16"/>
      <c r="KKJ140" s="16"/>
      <c r="KKK140" s="16"/>
      <c r="KKL140" s="16"/>
      <c r="KKM140" s="16"/>
      <c r="KKN140" s="16"/>
      <c r="KKO140" s="16"/>
      <c r="KKP140" s="16"/>
      <c r="KKQ140" s="16"/>
      <c r="KKR140" s="16"/>
      <c r="KKS140" s="16"/>
      <c r="KKT140" s="16"/>
      <c r="KKU140" s="16"/>
      <c r="KKV140" s="16"/>
      <c r="KKW140" s="16"/>
      <c r="KKX140" s="16"/>
      <c r="KKY140" s="16"/>
      <c r="KKZ140" s="16"/>
      <c r="KLA140" s="16"/>
      <c r="KLB140" s="16"/>
      <c r="KLC140" s="16"/>
      <c r="KLD140" s="16"/>
      <c r="KLE140" s="16"/>
      <c r="KLF140" s="16"/>
      <c r="KLG140" s="16"/>
      <c r="KLH140" s="16"/>
      <c r="KLI140" s="16"/>
      <c r="KLJ140" s="16"/>
      <c r="KLK140" s="16"/>
      <c r="KLL140" s="16"/>
      <c r="KLM140" s="16"/>
      <c r="KLN140" s="16"/>
      <c r="KLO140" s="16"/>
      <c r="KLP140" s="16"/>
      <c r="KLQ140" s="16"/>
      <c r="KLR140" s="16"/>
      <c r="KLS140" s="16"/>
      <c r="KLT140" s="16"/>
      <c r="KLU140" s="16"/>
      <c r="KLV140" s="16"/>
      <c r="KLW140" s="16"/>
      <c r="KLX140" s="16"/>
      <c r="KLY140" s="16"/>
      <c r="KLZ140" s="16"/>
      <c r="KMA140" s="16"/>
      <c r="KMB140" s="16"/>
      <c r="KMC140" s="16"/>
      <c r="KMD140" s="16"/>
      <c r="KME140" s="16"/>
      <c r="KMF140" s="16"/>
      <c r="KMG140" s="16"/>
      <c r="KMH140" s="16"/>
      <c r="KMI140" s="16"/>
      <c r="KMJ140" s="16"/>
      <c r="KMK140" s="16"/>
      <c r="KML140" s="16"/>
      <c r="KMM140" s="16"/>
      <c r="KMN140" s="16"/>
      <c r="KMO140" s="16"/>
      <c r="KMP140" s="16"/>
      <c r="KMQ140" s="16"/>
      <c r="KMR140" s="16"/>
      <c r="KMS140" s="16"/>
      <c r="KMT140" s="16"/>
      <c r="KMU140" s="16"/>
      <c r="KMV140" s="16"/>
      <c r="KMW140" s="16"/>
      <c r="KMX140" s="16"/>
      <c r="KMY140" s="16"/>
      <c r="KMZ140" s="16"/>
      <c r="KNA140" s="16"/>
      <c r="KNB140" s="16"/>
      <c r="KNC140" s="16"/>
      <c r="KND140" s="16"/>
      <c r="KNE140" s="16"/>
      <c r="KNF140" s="16"/>
      <c r="KNG140" s="16"/>
      <c r="KNH140" s="16"/>
      <c r="KNI140" s="16"/>
      <c r="KNJ140" s="16"/>
      <c r="KNK140" s="16"/>
      <c r="KNL140" s="16"/>
      <c r="KNM140" s="16"/>
      <c r="KNN140" s="16"/>
      <c r="KNO140" s="16"/>
      <c r="KNP140" s="16"/>
      <c r="KNQ140" s="16"/>
      <c r="KNR140" s="16"/>
      <c r="KNS140" s="16"/>
      <c r="KNT140" s="16"/>
      <c r="KNU140" s="16"/>
      <c r="KNV140" s="16"/>
      <c r="KNW140" s="16"/>
      <c r="KNX140" s="16"/>
      <c r="KNY140" s="16"/>
      <c r="KNZ140" s="16"/>
      <c r="KOA140" s="16"/>
      <c r="KOB140" s="16"/>
      <c r="KOC140" s="16"/>
      <c r="KOD140" s="16"/>
      <c r="KOE140" s="16"/>
      <c r="KOF140" s="16"/>
      <c r="KOG140" s="16"/>
      <c r="KOH140" s="16"/>
      <c r="KOI140" s="16"/>
      <c r="KOJ140" s="16"/>
      <c r="KOK140" s="16"/>
      <c r="KOL140" s="16"/>
      <c r="KOM140" s="16"/>
      <c r="KON140" s="16"/>
      <c r="KOO140" s="16"/>
      <c r="KOP140" s="16"/>
      <c r="KOQ140" s="16"/>
      <c r="KOR140" s="16"/>
      <c r="KOS140" s="16"/>
      <c r="KOT140" s="16"/>
      <c r="KOU140" s="16"/>
      <c r="KOV140" s="16"/>
      <c r="KOW140" s="16"/>
      <c r="KOX140" s="16"/>
      <c r="KOY140" s="16"/>
      <c r="KOZ140" s="16"/>
      <c r="KPA140" s="16"/>
      <c r="KPB140" s="16"/>
      <c r="KPC140" s="16"/>
      <c r="KPD140" s="16"/>
      <c r="KPE140" s="16"/>
      <c r="KPF140" s="16"/>
      <c r="KPG140" s="16"/>
      <c r="KPH140" s="16"/>
      <c r="KPI140" s="16"/>
      <c r="KPJ140" s="16"/>
      <c r="KPK140" s="16"/>
      <c r="KPL140" s="16"/>
      <c r="KPM140" s="16"/>
      <c r="KPN140" s="16"/>
      <c r="KPO140" s="16"/>
      <c r="KPP140" s="16"/>
      <c r="KPQ140" s="16"/>
      <c r="KPR140" s="16"/>
      <c r="KPS140" s="16"/>
      <c r="KPT140" s="16"/>
      <c r="KPU140" s="16"/>
      <c r="KPV140" s="16"/>
      <c r="KPW140" s="16"/>
      <c r="KPX140" s="16"/>
      <c r="KPY140" s="16"/>
      <c r="KPZ140" s="16"/>
      <c r="KQA140" s="16"/>
      <c r="KQB140" s="16"/>
      <c r="KQC140" s="16"/>
      <c r="KQD140" s="16"/>
      <c r="KQE140" s="16"/>
      <c r="KQF140" s="16"/>
      <c r="KQG140" s="16"/>
      <c r="KQH140" s="16"/>
      <c r="KQI140" s="16"/>
      <c r="KQJ140" s="16"/>
      <c r="KQK140" s="16"/>
      <c r="KQL140" s="16"/>
      <c r="KQM140" s="16"/>
      <c r="KQN140" s="16"/>
      <c r="KQO140" s="16"/>
      <c r="KQP140" s="16"/>
      <c r="KQQ140" s="16"/>
      <c r="KQR140" s="16"/>
      <c r="KQS140" s="16"/>
      <c r="KQT140" s="16"/>
      <c r="KQU140" s="16"/>
      <c r="KQV140" s="16"/>
      <c r="KQW140" s="16"/>
      <c r="KQX140" s="16"/>
      <c r="KQY140" s="16"/>
      <c r="KQZ140" s="16"/>
      <c r="KRA140" s="16"/>
      <c r="KRB140" s="16"/>
      <c r="KRC140" s="16"/>
      <c r="KRD140" s="16"/>
      <c r="KRE140" s="16"/>
      <c r="KRF140" s="16"/>
      <c r="KRG140" s="16"/>
      <c r="KRH140" s="16"/>
      <c r="KRI140" s="16"/>
      <c r="KRJ140" s="16"/>
      <c r="KRK140" s="16"/>
      <c r="KRL140" s="16"/>
      <c r="KRM140" s="16"/>
      <c r="KRN140" s="16"/>
      <c r="KRO140" s="16"/>
      <c r="KRP140" s="16"/>
      <c r="KRQ140" s="16"/>
      <c r="KRR140" s="16"/>
      <c r="KRS140" s="16"/>
      <c r="KRT140" s="16"/>
      <c r="KRU140" s="16"/>
      <c r="KRV140" s="16"/>
      <c r="KRW140" s="16"/>
      <c r="KRX140" s="16"/>
      <c r="KRY140" s="16"/>
      <c r="KRZ140" s="16"/>
      <c r="KSA140" s="16"/>
      <c r="KSB140" s="16"/>
      <c r="KSC140" s="16"/>
      <c r="KSD140" s="16"/>
      <c r="KSE140" s="16"/>
      <c r="KSF140" s="16"/>
      <c r="KSG140" s="16"/>
      <c r="KSH140" s="16"/>
      <c r="KSI140" s="16"/>
      <c r="KSJ140" s="16"/>
      <c r="KSK140" s="16"/>
      <c r="KSL140" s="16"/>
      <c r="KSM140" s="16"/>
      <c r="KSN140" s="16"/>
      <c r="KSO140" s="16"/>
      <c r="KSP140" s="16"/>
      <c r="KSQ140" s="16"/>
      <c r="KSR140" s="16"/>
      <c r="KSS140" s="16"/>
      <c r="KST140" s="16"/>
      <c r="KSU140" s="16"/>
      <c r="KSV140" s="16"/>
      <c r="KSW140" s="16"/>
      <c r="KSX140" s="16"/>
      <c r="KSY140" s="16"/>
      <c r="KSZ140" s="16"/>
      <c r="KTA140" s="16"/>
      <c r="KTB140" s="16"/>
      <c r="KTC140" s="16"/>
      <c r="KTD140" s="16"/>
      <c r="KTE140" s="16"/>
      <c r="KTF140" s="16"/>
      <c r="KTG140" s="16"/>
      <c r="KTH140" s="16"/>
      <c r="KTI140" s="16"/>
      <c r="KTJ140" s="16"/>
      <c r="KTK140" s="16"/>
      <c r="KTL140" s="16"/>
      <c r="KTM140" s="16"/>
      <c r="KTN140" s="16"/>
      <c r="KTO140" s="16"/>
      <c r="KTP140" s="16"/>
      <c r="KTQ140" s="16"/>
      <c r="KTR140" s="16"/>
      <c r="KTS140" s="16"/>
      <c r="KTT140" s="16"/>
      <c r="KTU140" s="16"/>
      <c r="KTV140" s="16"/>
      <c r="KTW140" s="16"/>
      <c r="KTX140" s="16"/>
      <c r="KTY140" s="16"/>
      <c r="KTZ140" s="16"/>
      <c r="KUA140" s="16"/>
      <c r="KUB140" s="16"/>
      <c r="KUC140" s="16"/>
      <c r="KUD140" s="16"/>
      <c r="KUE140" s="16"/>
      <c r="KUF140" s="16"/>
      <c r="KUG140" s="16"/>
      <c r="KUH140" s="16"/>
      <c r="KUI140" s="16"/>
      <c r="KUJ140" s="16"/>
      <c r="KUK140" s="16"/>
      <c r="KUL140" s="16"/>
      <c r="KUM140" s="16"/>
      <c r="KUN140" s="16"/>
      <c r="KUO140" s="16"/>
      <c r="KUP140" s="16"/>
      <c r="KUQ140" s="16"/>
      <c r="KUR140" s="16"/>
      <c r="KUS140" s="16"/>
      <c r="KUT140" s="16"/>
      <c r="KUU140" s="16"/>
      <c r="KUV140" s="16"/>
      <c r="KUW140" s="16"/>
      <c r="KUX140" s="16"/>
      <c r="KUY140" s="16"/>
      <c r="KUZ140" s="16"/>
      <c r="KVA140" s="16"/>
      <c r="KVB140" s="16"/>
      <c r="KVC140" s="16"/>
      <c r="KVD140" s="16"/>
      <c r="KVE140" s="16"/>
      <c r="KVF140" s="16"/>
      <c r="KVG140" s="16"/>
      <c r="KVH140" s="16"/>
      <c r="KVI140" s="16"/>
      <c r="KVJ140" s="16"/>
      <c r="KVK140" s="16"/>
      <c r="KVL140" s="16"/>
      <c r="KVM140" s="16"/>
      <c r="KVN140" s="16"/>
      <c r="KVO140" s="16"/>
      <c r="KVP140" s="16"/>
      <c r="KVQ140" s="16"/>
      <c r="KVR140" s="16"/>
      <c r="KVS140" s="16"/>
      <c r="KVT140" s="16"/>
      <c r="KVU140" s="16"/>
      <c r="KVV140" s="16"/>
      <c r="KVW140" s="16"/>
      <c r="KVX140" s="16"/>
      <c r="KVY140" s="16"/>
      <c r="KVZ140" s="16"/>
      <c r="KWA140" s="16"/>
      <c r="KWB140" s="16"/>
      <c r="KWC140" s="16"/>
      <c r="KWD140" s="16"/>
      <c r="KWE140" s="16"/>
      <c r="KWF140" s="16"/>
      <c r="KWG140" s="16"/>
      <c r="KWH140" s="16"/>
      <c r="KWI140" s="16"/>
      <c r="KWJ140" s="16"/>
      <c r="KWK140" s="16"/>
      <c r="KWL140" s="16"/>
      <c r="KWM140" s="16"/>
      <c r="KWN140" s="16"/>
      <c r="KWO140" s="16"/>
      <c r="KWP140" s="16"/>
      <c r="KWQ140" s="16"/>
      <c r="KWR140" s="16"/>
      <c r="KWS140" s="16"/>
      <c r="KWT140" s="16"/>
      <c r="KWU140" s="16"/>
      <c r="KWV140" s="16"/>
      <c r="KWW140" s="16"/>
      <c r="KWX140" s="16"/>
      <c r="KWY140" s="16"/>
      <c r="KWZ140" s="16"/>
      <c r="KXA140" s="16"/>
      <c r="KXB140" s="16"/>
      <c r="KXC140" s="16"/>
      <c r="KXD140" s="16"/>
      <c r="KXE140" s="16"/>
      <c r="KXF140" s="16"/>
      <c r="KXG140" s="16"/>
      <c r="KXH140" s="16"/>
      <c r="KXI140" s="16"/>
      <c r="KXJ140" s="16"/>
      <c r="KXK140" s="16"/>
      <c r="KXL140" s="16"/>
      <c r="KXM140" s="16"/>
      <c r="KXN140" s="16"/>
      <c r="KXO140" s="16"/>
      <c r="KXP140" s="16"/>
      <c r="KXQ140" s="16"/>
      <c r="KXR140" s="16"/>
      <c r="KXS140" s="16"/>
      <c r="KXT140" s="16"/>
      <c r="KXU140" s="16"/>
      <c r="KXV140" s="16"/>
      <c r="KXW140" s="16"/>
      <c r="KXX140" s="16"/>
      <c r="KXY140" s="16"/>
      <c r="KXZ140" s="16"/>
      <c r="KYA140" s="16"/>
      <c r="KYB140" s="16"/>
      <c r="KYC140" s="16"/>
      <c r="KYD140" s="16"/>
      <c r="KYE140" s="16"/>
      <c r="KYF140" s="16"/>
      <c r="KYG140" s="16"/>
      <c r="KYH140" s="16"/>
      <c r="KYI140" s="16"/>
      <c r="KYJ140" s="16"/>
      <c r="KYK140" s="16"/>
      <c r="KYL140" s="16"/>
      <c r="KYM140" s="16"/>
      <c r="KYN140" s="16"/>
      <c r="KYO140" s="16"/>
      <c r="KYP140" s="16"/>
      <c r="KYQ140" s="16"/>
      <c r="KYR140" s="16"/>
      <c r="KYS140" s="16"/>
      <c r="KYT140" s="16"/>
      <c r="KYU140" s="16"/>
      <c r="KYV140" s="16"/>
      <c r="KYW140" s="16"/>
      <c r="KYX140" s="16"/>
      <c r="KYY140" s="16"/>
      <c r="KYZ140" s="16"/>
      <c r="KZA140" s="16"/>
      <c r="KZB140" s="16"/>
      <c r="KZC140" s="16"/>
      <c r="KZD140" s="16"/>
      <c r="KZE140" s="16"/>
      <c r="KZF140" s="16"/>
      <c r="KZG140" s="16"/>
      <c r="KZH140" s="16"/>
      <c r="KZI140" s="16"/>
      <c r="KZJ140" s="16"/>
      <c r="KZK140" s="16"/>
      <c r="KZL140" s="16"/>
      <c r="KZM140" s="16"/>
      <c r="KZN140" s="16"/>
      <c r="KZO140" s="16"/>
      <c r="KZP140" s="16"/>
      <c r="KZQ140" s="16"/>
      <c r="KZR140" s="16"/>
      <c r="KZS140" s="16"/>
      <c r="KZT140" s="16"/>
      <c r="KZU140" s="16"/>
      <c r="KZV140" s="16"/>
      <c r="KZW140" s="16"/>
      <c r="KZX140" s="16"/>
      <c r="KZY140" s="16"/>
      <c r="KZZ140" s="16"/>
      <c r="LAA140" s="16"/>
      <c r="LAB140" s="16"/>
      <c r="LAC140" s="16"/>
      <c r="LAD140" s="16"/>
      <c r="LAE140" s="16"/>
      <c r="LAF140" s="16"/>
      <c r="LAG140" s="16"/>
      <c r="LAH140" s="16"/>
      <c r="LAI140" s="16"/>
      <c r="LAJ140" s="16"/>
      <c r="LAK140" s="16"/>
      <c r="LAL140" s="16"/>
      <c r="LAM140" s="16"/>
      <c r="LAN140" s="16"/>
      <c r="LAO140" s="16"/>
      <c r="LAP140" s="16"/>
      <c r="LAQ140" s="16"/>
      <c r="LAR140" s="16"/>
      <c r="LAS140" s="16"/>
      <c r="LAT140" s="16"/>
      <c r="LAU140" s="16"/>
      <c r="LAV140" s="16"/>
      <c r="LAW140" s="16"/>
      <c r="LAX140" s="16"/>
      <c r="LAY140" s="16"/>
      <c r="LAZ140" s="16"/>
      <c r="LBA140" s="16"/>
      <c r="LBB140" s="16"/>
      <c r="LBC140" s="16"/>
      <c r="LBD140" s="16"/>
      <c r="LBE140" s="16"/>
      <c r="LBF140" s="16"/>
      <c r="LBG140" s="16"/>
      <c r="LBH140" s="16"/>
      <c r="LBI140" s="16"/>
      <c r="LBJ140" s="16"/>
      <c r="LBK140" s="16"/>
      <c r="LBL140" s="16"/>
      <c r="LBM140" s="16"/>
      <c r="LBN140" s="16"/>
      <c r="LBO140" s="16"/>
      <c r="LBP140" s="16"/>
      <c r="LBQ140" s="16"/>
      <c r="LBR140" s="16"/>
      <c r="LBS140" s="16"/>
      <c r="LBT140" s="16"/>
      <c r="LBU140" s="16"/>
      <c r="LBV140" s="16"/>
      <c r="LBW140" s="16"/>
      <c r="LBX140" s="16"/>
      <c r="LBY140" s="16"/>
      <c r="LBZ140" s="16"/>
      <c r="LCA140" s="16"/>
      <c r="LCB140" s="16"/>
      <c r="LCC140" s="16"/>
      <c r="LCD140" s="16"/>
      <c r="LCE140" s="16"/>
      <c r="LCF140" s="16"/>
      <c r="LCG140" s="16"/>
      <c r="LCH140" s="16"/>
      <c r="LCI140" s="16"/>
      <c r="LCJ140" s="16"/>
      <c r="LCK140" s="16"/>
      <c r="LCL140" s="16"/>
      <c r="LCM140" s="16"/>
      <c r="LCN140" s="16"/>
      <c r="LCO140" s="16"/>
      <c r="LCP140" s="16"/>
      <c r="LCQ140" s="16"/>
      <c r="LCR140" s="16"/>
      <c r="LCS140" s="16"/>
      <c r="LCT140" s="16"/>
      <c r="LCU140" s="16"/>
      <c r="LCV140" s="16"/>
      <c r="LCW140" s="16"/>
      <c r="LCX140" s="16"/>
      <c r="LCY140" s="16"/>
      <c r="LCZ140" s="16"/>
      <c r="LDA140" s="16"/>
      <c r="LDB140" s="16"/>
      <c r="LDC140" s="16"/>
      <c r="LDD140" s="16"/>
      <c r="LDE140" s="16"/>
      <c r="LDF140" s="16"/>
      <c r="LDG140" s="16"/>
      <c r="LDH140" s="16"/>
      <c r="LDI140" s="16"/>
      <c r="LDJ140" s="16"/>
      <c r="LDK140" s="16"/>
      <c r="LDL140" s="16"/>
      <c r="LDM140" s="16"/>
      <c r="LDN140" s="16"/>
      <c r="LDO140" s="16"/>
      <c r="LDP140" s="16"/>
      <c r="LDQ140" s="16"/>
      <c r="LDR140" s="16"/>
      <c r="LDS140" s="16"/>
      <c r="LDT140" s="16"/>
      <c r="LDU140" s="16"/>
      <c r="LDV140" s="16"/>
      <c r="LDW140" s="16"/>
      <c r="LDX140" s="16"/>
      <c r="LDY140" s="16"/>
      <c r="LDZ140" s="16"/>
      <c r="LEA140" s="16"/>
      <c r="LEB140" s="16"/>
      <c r="LEC140" s="16"/>
      <c r="LED140" s="16"/>
      <c r="LEE140" s="16"/>
      <c r="LEF140" s="16"/>
      <c r="LEG140" s="16"/>
      <c r="LEH140" s="16"/>
      <c r="LEI140" s="16"/>
      <c r="LEJ140" s="16"/>
      <c r="LEK140" s="16"/>
      <c r="LEL140" s="16"/>
      <c r="LEM140" s="16"/>
      <c r="LEN140" s="16"/>
      <c r="LEO140" s="16"/>
      <c r="LEP140" s="16"/>
      <c r="LEQ140" s="16"/>
      <c r="LER140" s="16"/>
      <c r="LES140" s="16"/>
      <c r="LET140" s="16"/>
      <c r="LEU140" s="16"/>
      <c r="LEV140" s="16"/>
      <c r="LEW140" s="16"/>
      <c r="LEX140" s="16"/>
      <c r="LEY140" s="16"/>
      <c r="LEZ140" s="16"/>
      <c r="LFA140" s="16"/>
      <c r="LFB140" s="16"/>
      <c r="LFC140" s="16"/>
      <c r="LFD140" s="16"/>
      <c r="LFE140" s="16"/>
      <c r="LFF140" s="16"/>
      <c r="LFG140" s="16"/>
      <c r="LFH140" s="16"/>
      <c r="LFI140" s="16"/>
      <c r="LFJ140" s="16"/>
      <c r="LFK140" s="16"/>
      <c r="LFL140" s="16"/>
      <c r="LFM140" s="16"/>
      <c r="LFN140" s="16"/>
      <c r="LFO140" s="16"/>
      <c r="LFP140" s="16"/>
      <c r="LFQ140" s="16"/>
      <c r="LFR140" s="16"/>
      <c r="LFS140" s="16"/>
      <c r="LFT140" s="16"/>
      <c r="LFU140" s="16"/>
      <c r="LFV140" s="16"/>
      <c r="LFW140" s="16"/>
      <c r="LFX140" s="16"/>
      <c r="LFY140" s="16"/>
      <c r="LFZ140" s="16"/>
      <c r="LGA140" s="16"/>
      <c r="LGB140" s="16"/>
      <c r="LGC140" s="16"/>
      <c r="LGD140" s="16"/>
      <c r="LGE140" s="16"/>
      <c r="LGF140" s="16"/>
      <c r="LGG140" s="16"/>
      <c r="LGH140" s="16"/>
      <c r="LGI140" s="16"/>
      <c r="LGJ140" s="16"/>
      <c r="LGK140" s="16"/>
      <c r="LGL140" s="16"/>
      <c r="LGM140" s="16"/>
      <c r="LGN140" s="16"/>
      <c r="LGO140" s="16"/>
      <c r="LGP140" s="16"/>
      <c r="LGQ140" s="16"/>
      <c r="LGR140" s="16"/>
      <c r="LGS140" s="16"/>
      <c r="LGT140" s="16"/>
      <c r="LGU140" s="16"/>
      <c r="LGV140" s="16"/>
      <c r="LGW140" s="16"/>
      <c r="LGX140" s="16"/>
      <c r="LGY140" s="16"/>
      <c r="LGZ140" s="16"/>
      <c r="LHA140" s="16"/>
      <c r="LHB140" s="16"/>
      <c r="LHC140" s="16"/>
      <c r="LHD140" s="16"/>
      <c r="LHE140" s="16"/>
      <c r="LHF140" s="16"/>
      <c r="LHG140" s="16"/>
      <c r="LHH140" s="16"/>
      <c r="LHI140" s="16"/>
      <c r="LHJ140" s="16"/>
      <c r="LHK140" s="16"/>
      <c r="LHL140" s="16"/>
      <c r="LHM140" s="16"/>
      <c r="LHN140" s="16"/>
      <c r="LHO140" s="16"/>
      <c r="LHP140" s="16"/>
      <c r="LHQ140" s="16"/>
      <c r="LHR140" s="16"/>
      <c r="LHS140" s="16"/>
      <c r="LHT140" s="16"/>
      <c r="LHU140" s="16"/>
      <c r="LHV140" s="16"/>
      <c r="LHW140" s="16"/>
      <c r="LHX140" s="16"/>
      <c r="LHY140" s="16"/>
      <c r="LHZ140" s="16"/>
      <c r="LIA140" s="16"/>
      <c r="LIB140" s="16"/>
      <c r="LIC140" s="16"/>
      <c r="LID140" s="16"/>
      <c r="LIE140" s="16"/>
      <c r="LIF140" s="16"/>
      <c r="LIG140" s="16"/>
      <c r="LIH140" s="16"/>
      <c r="LII140" s="16"/>
      <c r="LIJ140" s="16"/>
      <c r="LIK140" s="16"/>
      <c r="LIL140" s="16"/>
      <c r="LIM140" s="16"/>
      <c r="LIN140" s="16"/>
      <c r="LIO140" s="16"/>
      <c r="LIP140" s="16"/>
      <c r="LIQ140" s="16"/>
      <c r="LIR140" s="16"/>
      <c r="LIS140" s="16"/>
      <c r="LIT140" s="16"/>
      <c r="LIU140" s="16"/>
      <c r="LIV140" s="16"/>
      <c r="LIW140" s="16"/>
      <c r="LIX140" s="16"/>
      <c r="LIY140" s="16"/>
      <c r="LIZ140" s="16"/>
      <c r="LJA140" s="16"/>
      <c r="LJB140" s="16"/>
      <c r="LJC140" s="16"/>
      <c r="LJD140" s="16"/>
      <c r="LJE140" s="16"/>
      <c r="LJF140" s="16"/>
      <c r="LJG140" s="16"/>
      <c r="LJH140" s="16"/>
      <c r="LJI140" s="16"/>
      <c r="LJJ140" s="16"/>
      <c r="LJK140" s="16"/>
      <c r="LJL140" s="16"/>
      <c r="LJM140" s="16"/>
      <c r="LJN140" s="16"/>
      <c r="LJO140" s="16"/>
      <c r="LJP140" s="16"/>
      <c r="LJQ140" s="16"/>
      <c r="LJR140" s="16"/>
      <c r="LJS140" s="16"/>
      <c r="LJT140" s="16"/>
      <c r="LJU140" s="16"/>
      <c r="LJV140" s="16"/>
      <c r="LJW140" s="16"/>
      <c r="LJX140" s="16"/>
      <c r="LJY140" s="16"/>
      <c r="LJZ140" s="16"/>
      <c r="LKA140" s="16"/>
      <c r="LKB140" s="16"/>
      <c r="LKC140" s="16"/>
      <c r="LKD140" s="16"/>
      <c r="LKE140" s="16"/>
      <c r="LKF140" s="16"/>
      <c r="LKG140" s="16"/>
      <c r="LKH140" s="16"/>
      <c r="LKI140" s="16"/>
      <c r="LKJ140" s="16"/>
      <c r="LKK140" s="16"/>
      <c r="LKL140" s="16"/>
      <c r="LKM140" s="16"/>
      <c r="LKN140" s="16"/>
      <c r="LKO140" s="16"/>
      <c r="LKP140" s="16"/>
      <c r="LKQ140" s="16"/>
      <c r="LKR140" s="16"/>
      <c r="LKS140" s="16"/>
      <c r="LKT140" s="16"/>
      <c r="LKU140" s="16"/>
      <c r="LKV140" s="16"/>
      <c r="LKW140" s="16"/>
      <c r="LKX140" s="16"/>
      <c r="LKY140" s="16"/>
      <c r="LKZ140" s="16"/>
      <c r="LLA140" s="16"/>
      <c r="LLB140" s="16"/>
      <c r="LLC140" s="16"/>
      <c r="LLD140" s="16"/>
      <c r="LLE140" s="16"/>
      <c r="LLF140" s="16"/>
      <c r="LLG140" s="16"/>
      <c r="LLH140" s="16"/>
      <c r="LLI140" s="16"/>
      <c r="LLJ140" s="16"/>
      <c r="LLK140" s="16"/>
      <c r="LLL140" s="16"/>
      <c r="LLM140" s="16"/>
      <c r="LLN140" s="16"/>
      <c r="LLO140" s="16"/>
      <c r="LLP140" s="16"/>
      <c r="LLQ140" s="16"/>
      <c r="LLR140" s="16"/>
      <c r="LLS140" s="16"/>
      <c r="LLT140" s="16"/>
      <c r="LLU140" s="16"/>
      <c r="LLV140" s="16"/>
      <c r="LLW140" s="16"/>
      <c r="LLX140" s="16"/>
      <c r="LLY140" s="16"/>
      <c r="LLZ140" s="16"/>
      <c r="LMA140" s="16"/>
      <c r="LMB140" s="16"/>
      <c r="LMC140" s="16"/>
      <c r="LMD140" s="16"/>
      <c r="LME140" s="16"/>
      <c r="LMF140" s="16"/>
      <c r="LMG140" s="16"/>
      <c r="LMH140" s="16"/>
      <c r="LMI140" s="16"/>
      <c r="LMJ140" s="16"/>
      <c r="LMK140" s="16"/>
      <c r="LML140" s="16"/>
      <c r="LMM140" s="16"/>
      <c r="LMN140" s="16"/>
      <c r="LMO140" s="16"/>
      <c r="LMP140" s="16"/>
      <c r="LMQ140" s="16"/>
      <c r="LMR140" s="16"/>
      <c r="LMS140" s="16"/>
      <c r="LMT140" s="16"/>
      <c r="LMU140" s="16"/>
      <c r="LMV140" s="16"/>
      <c r="LMW140" s="16"/>
      <c r="LMX140" s="16"/>
      <c r="LMY140" s="16"/>
      <c r="LMZ140" s="16"/>
      <c r="LNA140" s="16"/>
      <c r="LNB140" s="16"/>
      <c r="LNC140" s="16"/>
      <c r="LND140" s="16"/>
      <c r="LNE140" s="16"/>
      <c r="LNF140" s="16"/>
      <c r="LNG140" s="16"/>
      <c r="LNH140" s="16"/>
      <c r="LNI140" s="16"/>
      <c r="LNJ140" s="16"/>
      <c r="LNK140" s="16"/>
      <c r="LNL140" s="16"/>
      <c r="LNM140" s="16"/>
      <c r="LNN140" s="16"/>
      <c r="LNO140" s="16"/>
      <c r="LNP140" s="16"/>
      <c r="LNQ140" s="16"/>
      <c r="LNR140" s="16"/>
      <c r="LNS140" s="16"/>
      <c r="LNT140" s="16"/>
      <c r="LNU140" s="16"/>
      <c r="LNV140" s="16"/>
      <c r="LNW140" s="16"/>
      <c r="LNX140" s="16"/>
      <c r="LNY140" s="16"/>
      <c r="LNZ140" s="16"/>
      <c r="LOA140" s="16"/>
      <c r="LOB140" s="16"/>
      <c r="LOC140" s="16"/>
      <c r="LOD140" s="16"/>
      <c r="LOE140" s="16"/>
      <c r="LOF140" s="16"/>
      <c r="LOG140" s="16"/>
      <c r="LOH140" s="16"/>
      <c r="LOI140" s="16"/>
      <c r="LOJ140" s="16"/>
      <c r="LOK140" s="16"/>
      <c r="LOL140" s="16"/>
      <c r="LOM140" s="16"/>
      <c r="LON140" s="16"/>
      <c r="LOO140" s="16"/>
      <c r="LOP140" s="16"/>
      <c r="LOQ140" s="16"/>
      <c r="LOR140" s="16"/>
      <c r="LOS140" s="16"/>
      <c r="LOT140" s="16"/>
      <c r="LOU140" s="16"/>
      <c r="LOV140" s="16"/>
      <c r="LOW140" s="16"/>
      <c r="LOX140" s="16"/>
      <c r="LOY140" s="16"/>
      <c r="LOZ140" s="16"/>
      <c r="LPA140" s="16"/>
      <c r="LPB140" s="16"/>
      <c r="LPC140" s="16"/>
      <c r="LPD140" s="16"/>
      <c r="LPE140" s="16"/>
      <c r="LPF140" s="16"/>
      <c r="LPG140" s="16"/>
      <c r="LPH140" s="16"/>
      <c r="LPI140" s="16"/>
      <c r="LPJ140" s="16"/>
      <c r="LPK140" s="16"/>
      <c r="LPL140" s="16"/>
      <c r="LPM140" s="16"/>
      <c r="LPN140" s="16"/>
      <c r="LPO140" s="16"/>
      <c r="LPP140" s="16"/>
      <c r="LPQ140" s="16"/>
      <c r="LPR140" s="16"/>
      <c r="LPS140" s="16"/>
      <c r="LPT140" s="16"/>
      <c r="LPU140" s="16"/>
      <c r="LPV140" s="16"/>
      <c r="LPW140" s="16"/>
      <c r="LPX140" s="16"/>
      <c r="LPY140" s="16"/>
      <c r="LPZ140" s="16"/>
      <c r="LQA140" s="16"/>
      <c r="LQB140" s="16"/>
      <c r="LQC140" s="16"/>
      <c r="LQD140" s="16"/>
      <c r="LQE140" s="16"/>
      <c r="LQF140" s="16"/>
      <c r="LQG140" s="16"/>
      <c r="LQH140" s="16"/>
      <c r="LQI140" s="16"/>
      <c r="LQJ140" s="16"/>
      <c r="LQK140" s="16"/>
      <c r="LQL140" s="16"/>
      <c r="LQM140" s="16"/>
      <c r="LQN140" s="16"/>
      <c r="LQO140" s="16"/>
      <c r="LQP140" s="16"/>
      <c r="LQQ140" s="16"/>
      <c r="LQR140" s="16"/>
      <c r="LQS140" s="16"/>
      <c r="LQT140" s="16"/>
      <c r="LQU140" s="16"/>
      <c r="LQV140" s="16"/>
      <c r="LQW140" s="16"/>
      <c r="LQX140" s="16"/>
      <c r="LQY140" s="16"/>
      <c r="LQZ140" s="16"/>
      <c r="LRA140" s="16"/>
      <c r="LRB140" s="16"/>
      <c r="LRC140" s="16"/>
      <c r="LRD140" s="16"/>
      <c r="LRE140" s="16"/>
      <c r="LRF140" s="16"/>
      <c r="LRG140" s="16"/>
      <c r="LRH140" s="16"/>
      <c r="LRI140" s="16"/>
      <c r="LRJ140" s="16"/>
      <c r="LRK140" s="16"/>
      <c r="LRL140" s="16"/>
      <c r="LRM140" s="16"/>
      <c r="LRN140" s="16"/>
      <c r="LRO140" s="16"/>
      <c r="LRP140" s="16"/>
      <c r="LRQ140" s="16"/>
      <c r="LRR140" s="16"/>
      <c r="LRS140" s="16"/>
      <c r="LRT140" s="16"/>
      <c r="LRU140" s="16"/>
      <c r="LRV140" s="16"/>
      <c r="LRW140" s="16"/>
      <c r="LRX140" s="16"/>
      <c r="LRY140" s="16"/>
      <c r="LRZ140" s="16"/>
      <c r="LSA140" s="16"/>
      <c r="LSB140" s="16"/>
      <c r="LSC140" s="16"/>
      <c r="LSD140" s="16"/>
      <c r="LSE140" s="16"/>
      <c r="LSF140" s="16"/>
      <c r="LSG140" s="16"/>
      <c r="LSH140" s="16"/>
      <c r="LSI140" s="16"/>
      <c r="LSJ140" s="16"/>
      <c r="LSK140" s="16"/>
      <c r="LSL140" s="16"/>
      <c r="LSM140" s="16"/>
      <c r="LSN140" s="16"/>
      <c r="LSO140" s="16"/>
      <c r="LSP140" s="16"/>
      <c r="LSQ140" s="16"/>
      <c r="LSR140" s="16"/>
      <c r="LSS140" s="16"/>
      <c r="LST140" s="16"/>
      <c r="LSU140" s="16"/>
      <c r="LSV140" s="16"/>
      <c r="LSW140" s="16"/>
      <c r="LSX140" s="16"/>
      <c r="LSY140" s="16"/>
      <c r="LSZ140" s="16"/>
      <c r="LTA140" s="16"/>
      <c r="LTB140" s="16"/>
      <c r="LTC140" s="16"/>
      <c r="LTD140" s="16"/>
      <c r="LTE140" s="16"/>
      <c r="LTF140" s="16"/>
      <c r="LTG140" s="16"/>
      <c r="LTH140" s="16"/>
      <c r="LTI140" s="16"/>
      <c r="LTJ140" s="16"/>
      <c r="LTK140" s="16"/>
      <c r="LTL140" s="16"/>
      <c r="LTM140" s="16"/>
      <c r="LTN140" s="16"/>
      <c r="LTO140" s="16"/>
      <c r="LTP140" s="16"/>
      <c r="LTQ140" s="16"/>
      <c r="LTR140" s="16"/>
      <c r="LTS140" s="16"/>
      <c r="LTT140" s="16"/>
      <c r="LTU140" s="16"/>
      <c r="LTV140" s="16"/>
      <c r="LTW140" s="16"/>
      <c r="LTX140" s="16"/>
      <c r="LTY140" s="16"/>
      <c r="LTZ140" s="16"/>
      <c r="LUA140" s="16"/>
      <c r="LUB140" s="16"/>
      <c r="LUC140" s="16"/>
      <c r="LUD140" s="16"/>
      <c r="LUE140" s="16"/>
      <c r="LUF140" s="16"/>
      <c r="LUG140" s="16"/>
      <c r="LUH140" s="16"/>
      <c r="LUI140" s="16"/>
      <c r="LUJ140" s="16"/>
      <c r="LUK140" s="16"/>
      <c r="LUL140" s="16"/>
      <c r="LUM140" s="16"/>
      <c r="LUN140" s="16"/>
      <c r="LUO140" s="16"/>
      <c r="LUP140" s="16"/>
      <c r="LUQ140" s="16"/>
      <c r="LUR140" s="16"/>
      <c r="LUS140" s="16"/>
      <c r="LUT140" s="16"/>
      <c r="LUU140" s="16"/>
      <c r="LUV140" s="16"/>
      <c r="LUW140" s="16"/>
      <c r="LUX140" s="16"/>
      <c r="LUY140" s="16"/>
      <c r="LUZ140" s="16"/>
      <c r="LVA140" s="16"/>
      <c r="LVB140" s="16"/>
      <c r="LVC140" s="16"/>
      <c r="LVD140" s="16"/>
      <c r="LVE140" s="16"/>
      <c r="LVF140" s="16"/>
      <c r="LVG140" s="16"/>
      <c r="LVH140" s="16"/>
      <c r="LVI140" s="16"/>
      <c r="LVJ140" s="16"/>
      <c r="LVK140" s="16"/>
      <c r="LVL140" s="16"/>
      <c r="LVM140" s="16"/>
      <c r="LVN140" s="16"/>
      <c r="LVO140" s="16"/>
      <c r="LVP140" s="16"/>
      <c r="LVQ140" s="16"/>
      <c r="LVR140" s="16"/>
      <c r="LVS140" s="16"/>
      <c r="LVT140" s="16"/>
      <c r="LVU140" s="16"/>
      <c r="LVV140" s="16"/>
      <c r="LVW140" s="16"/>
      <c r="LVX140" s="16"/>
      <c r="LVY140" s="16"/>
      <c r="LVZ140" s="16"/>
      <c r="LWA140" s="16"/>
      <c r="LWB140" s="16"/>
      <c r="LWC140" s="16"/>
      <c r="LWD140" s="16"/>
      <c r="LWE140" s="16"/>
      <c r="LWF140" s="16"/>
      <c r="LWG140" s="16"/>
      <c r="LWH140" s="16"/>
      <c r="LWI140" s="16"/>
      <c r="LWJ140" s="16"/>
      <c r="LWK140" s="16"/>
      <c r="LWL140" s="16"/>
      <c r="LWM140" s="16"/>
      <c r="LWN140" s="16"/>
      <c r="LWO140" s="16"/>
      <c r="LWP140" s="16"/>
      <c r="LWQ140" s="16"/>
      <c r="LWR140" s="16"/>
      <c r="LWS140" s="16"/>
      <c r="LWT140" s="16"/>
      <c r="LWU140" s="16"/>
      <c r="LWV140" s="16"/>
      <c r="LWW140" s="16"/>
      <c r="LWX140" s="16"/>
      <c r="LWY140" s="16"/>
      <c r="LWZ140" s="16"/>
      <c r="LXA140" s="16"/>
      <c r="LXB140" s="16"/>
      <c r="LXC140" s="16"/>
      <c r="LXD140" s="16"/>
      <c r="LXE140" s="16"/>
      <c r="LXF140" s="16"/>
      <c r="LXG140" s="16"/>
      <c r="LXH140" s="16"/>
      <c r="LXI140" s="16"/>
      <c r="LXJ140" s="16"/>
      <c r="LXK140" s="16"/>
      <c r="LXL140" s="16"/>
      <c r="LXM140" s="16"/>
      <c r="LXN140" s="16"/>
      <c r="LXO140" s="16"/>
      <c r="LXP140" s="16"/>
      <c r="LXQ140" s="16"/>
      <c r="LXR140" s="16"/>
      <c r="LXS140" s="16"/>
      <c r="LXT140" s="16"/>
      <c r="LXU140" s="16"/>
      <c r="LXV140" s="16"/>
      <c r="LXW140" s="16"/>
      <c r="LXX140" s="16"/>
      <c r="LXY140" s="16"/>
      <c r="LXZ140" s="16"/>
      <c r="LYA140" s="16"/>
      <c r="LYB140" s="16"/>
      <c r="LYC140" s="16"/>
      <c r="LYD140" s="16"/>
      <c r="LYE140" s="16"/>
      <c r="LYF140" s="16"/>
      <c r="LYG140" s="16"/>
      <c r="LYH140" s="16"/>
      <c r="LYI140" s="16"/>
      <c r="LYJ140" s="16"/>
      <c r="LYK140" s="16"/>
      <c r="LYL140" s="16"/>
      <c r="LYM140" s="16"/>
      <c r="LYN140" s="16"/>
      <c r="LYO140" s="16"/>
      <c r="LYP140" s="16"/>
      <c r="LYQ140" s="16"/>
      <c r="LYR140" s="16"/>
      <c r="LYS140" s="16"/>
      <c r="LYT140" s="16"/>
      <c r="LYU140" s="16"/>
      <c r="LYV140" s="16"/>
      <c r="LYW140" s="16"/>
      <c r="LYX140" s="16"/>
      <c r="LYY140" s="16"/>
      <c r="LYZ140" s="16"/>
      <c r="LZA140" s="16"/>
      <c r="LZB140" s="16"/>
      <c r="LZC140" s="16"/>
      <c r="LZD140" s="16"/>
      <c r="LZE140" s="16"/>
      <c r="LZF140" s="16"/>
      <c r="LZG140" s="16"/>
      <c r="LZH140" s="16"/>
      <c r="LZI140" s="16"/>
      <c r="LZJ140" s="16"/>
      <c r="LZK140" s="16"/>
      <c r="LZL140" s="16"/>
      <c r="LZM140" s="16"/>
      <c r="LZN140" s="16"/>
      <c r="LZO140" s="16"/>
      <c r="LZP140" s="16"/>
      <c r="LZQ140" s="16"/>
      <c r="LZR140" s="16"/>
      <c r="LZS140" s="16"/>
      <c r="LZT140" s="16"/>
      <c r="LZU140" s="16"/>
      <c r="LZV140" s="16"/>
      <c r="LZW140" s="16"/>
      <c r="LZX140" s="16"/>
      <c r="LZY140" s="16"/>
      <c r="LZZ140" s="16"/>
      <c r="MAA140" s="16"/>
      <c r="MAB140" s="16"/>
      <c r="MAC140" s="16"/>
      <c r="MAD140" s="16"/>
      <c r="MAE140" s="16"/>
      <c r="MAF140" s="16"/>
      <c r="MAG140" s="16"/>
      <c r="MAH140" s="16"/>
      <c r="MAI140" s="16"/>
      <c r="MAJ140" s="16"/>
      <c r="MAK140" s="16"/>
      <c r="MAL140" s="16"/>
      <c r="MAM140" s="16"/>
      <c r="MAN140" s="16"/>
      <c r="MAO140" s="16"/>
      <c r="MAP140" s="16"/>
      <c r="MAQ140" s="16"/>
      <c r="MAR140" s="16"/>
      <c r="MAS140" s="16"/>
      <c r="MAT140" s="16"/>
      <c r="MAU140" s="16"/>
      <c r="MAV140" s="16"/>
      <c r="MAW140" s="16"/>
      <c r="MAX140" s="16"/>
      <c r="MAY140" s="16"/>
      <c r="MAZ140" s="16"/>
      <c r="MBA140" s="16"/>
      <c r="MBB140" s="16"/>
      <c r="MBC140" s="16"/>
      <c r="MBD140" s="16"/>
      <c r="MBE140" s="16"/>
      <c r="MBF140" s="16"/>
      <c r="MBG140" s="16"/>
      <c r="MBH140" s="16"/>
      <c r="MBI140" s="16"/>
      <c r="MBJ140" s="16"/>
      <c r="MBK140" s="16"/>
      <c r="MBL140" s="16"/>
      <c r="MBM140" s="16"/>
      <c r="MBN140" s="16"/>
      <c r="MBO140" s="16"/>
      <c r="MBP140" s="16"/>
      <c r="MBQ140" s="16"/>
      <c r="MBR140" s="16"/>
      <c r="MBS140" s="16"/>
      <c r="MBT140" s="16"/>
      <c r="MBU140" s="16"/>
      <c r="MBV140" s="16"/>
      <c r="MBW140" s="16"/>
      <c r="MBX140" s="16"/>
      <c r="MBY140" s="16"/>
      <c r="MBZ140" s="16"/>
      <c r="MCA140" s="16"/>
      <c r="MCB140" s="16"/>
      <c r="MCC140" s="16"/>
      <c r="MCD140" s="16"/>
      <c r="MCE140" s="16"/>
      <c r="MCF140" s="16"/>
      <c r="MCG140" s="16"/>
      <c r="MCH140" s="16"/>
      <c r="MCI140" s="16"/>
      <c r="MCJ140" s="16"/>
      <c r="MCK140" s="16"/>
      <c r="MCL140" s="16"/>
      <c r="MCM140" s="16"/>
      <c r="MCN140" s="16"/>
      <c r="MCO140" s="16"/>
      <c r="MCP140" s="16"/>
      <c r="MCQ140" s="16"/>
      <c r="MCR140" s="16"/>
      <c r="MCS140" s="16"/>
      <c r="MCT140" s="16"/>
      <c r="MCU140" s="16"/>
      <c r="MCV140" s="16"/>
      <c r="MCW140" s="16"/>
      <c r="MCX140" s="16"/>
      <c r="MCY140" s="16"/>
      <c r="MCZ140" s="16"/>
      <c r="MDA140" s="16"/>
      <c r="MDB140" s="16"/>
      <c r="MDC140" s="16"/>
      <c r="MDD140" s="16"/>
      <c r="MDE140" s="16"/>
      <c r="MDF140" s="16"/>
      <c r="MDG140" s="16"/>
      <c r="MDH140" s="16"/>
      <c r="MDI140" s="16"/>
      <c r="MDJ140" s="16"/>
      <c r="MDK140" s="16"/>
      <c r="MDL140" s="16"/>
      <c r="MDM140" s="16"/>
      <c r="MDN140" s="16"/>
      <c r="MDO140" s="16"/>
      <c r="MDP140" s="16"/>
      <c r="MDQ140" s="16"/>
      <c r="MDR140" s="16"/>
      <c r="MDS140" s="16"/>
      <c r="MDT140" s="16"/>
      <c r="MDU140" s="16"/>
      <c r="MDV140" s="16"/>
      <c r="MDW140" s="16"/>
      <c r="MDX140" s="16"/>
      <c r="MDY140" s="16"/>
      <c r="MDZ140" s="16"/>
      <c r="MEA140" s="16"/>
      <c r="MEB140" s="16"/>
      <c r="MEC140" s="16"/>
      <c r="MED140" s="16"/>
      <c r="MEE140" s="16"/>
      <c r="MEF140" s="16"/>
      <c r="MEG140" s="16"/>
      <c r="MEH140" s="16"/>
      <c r="MEI140" s="16"/>
      <c r="MEJ140" s="16"/>
      <c r="MEK140" s="16"/>
      <c r="MEL140" s="16"/>
      <c r="MEM140" s="16"/>
      <c r="MEN140" s="16"/>
      <c r="MEO140" s="16"/>
      <c r="MEP140" s="16"/>
      <c r="MEQ140" s="16"/>
      <c r="MER140" s="16"/>
      <c r="MES140" s="16"/>
      <c r="MET140" s="16"/>
      <c r="MEU140" s="16"/>
      <c r="MEV140" s="16"/>
      <c r="MEW140" s="16"/>
      <c r="MEX140" s="16"/>
      <c r="MEY140" s="16"/>
      <c r="MEZ140" s="16"/>
      <c r="MFA140" s="16"/>
      <c r="MFB140" s="16"/>
      <c r="MFC140" s="16"/>
      <c r="MFD140" s="16"/>
      <c r="MFE140" s="16"/>
      <c r="MFF140" s="16"/>
      <c r="MFG140" s="16"/>
      <c r="MFH140" s="16"/>
      <c r="MFI140" s="16"/>
      <c r="MFJ140" s="16"/>
      <c r="MFK140" s="16"/>
      <c r="MFL140" s="16"/>
      <c r="MFM140" s="16"/>
      <c r="MFN140" s="16"/>
      <c r="MFO140" s="16"/>
      <c r="MFP140" s="16"/>
      <c r="MFQ140" s="16"/>
      <c r="MFR140" s="16"/>
      <c r="MFS140" s="16"/>
      <c r="MFT140" s="16"/>
      <c r="MFU140" s="16"/>
      <c r="MFV140" s="16"/>
      <c r="MFW140" s="16"/>
      <c r="MFX140" s="16"/>
      <c r="MFY140" s="16"/>
      <c r="MFZ140" s="16"/>
      <c r="MGA140" s="16"/>
      <c r="MGB140" s="16"/>
      <c r="MGC140" s="16"/>
      <c r="MGD140" s="16"/>
      <c r="MGE140" s="16"/>
      <c r="MGF140" s="16"/>
      <c r="MGG140" s="16"/>
      <c r="MGH140" s="16"/>
      <c r="MGI140" s="16"/>
      <c r="MGJ140" s="16"/>
      <c r="MGK140" s="16"/>
      <c r="MGL140" s="16"/>
      <c r="MGM140" s="16"/>
      <c r="MGN140" s="16"/>
      <c r="MGO140" s="16"/>
      <c r="MGP140" s="16"/>
      <c r="MGQ140" s="16"/>
      <c r="MGR140" s="16"/>
      <c r="MGS140" s="16"/>
      <c r="MGT140" s="16"/>
      <c r="MGU140" s="16"/>
      <c r="MGV140" s="16"/>
      <c r="MGW140" s="16"/>
      <c r="MGX140" s="16"/>
      <c r="MGY140" s="16"/>
      <c r="MGZ140" s="16"/>
      <c r="MHA140" s="16"/>
      <c r="MHB140" s="16"/>
      <c r="MHC140" s="16"/>
      <c r="MHD140" s="16"/>
      <c r="MHE140" s="16"/>
      <c r="MHF140" s="16"/>
      <c r="MHG140" s="16"/>
      <c r="MHH140" s="16"/>
      <c r="MHI140" s="16"/>
      <c r="MHJ140" s="16"/>
      <c r="MHK140" s="16"/>
      <c r="MHL140" s="16"/>
      <c r="MHM140" s="16"/>
      <c r="MHN140" s="16"/>
      <c r="MHO140" s="16"/>
      <c r="MHP140" s="16"/>
      <c r="MHQ140" s="16"/>
      <c r="MHR140" s="16"/>
      <c r="MHS140" s="16"/>
      <c r="MHT140" s="16"/>
      <c r="MHU140" s="16"/>
      <c r="MHV140" s="16"/>
      <c r="MHW140" s="16"/>
      <c r="MHX140" s="16"/>
      <c r="MHY140" s="16"/>
      <c r="MHZ140" s="16"/>
      <c r="MIA140" s="16"/>
      <c r="MIB140" s="16"/>
      <c r="MIC140" s="16"/>
      <c r="MID140" s="16"/>
      <c r="MIE140" s="16"/>
      <c r="MIF140" s="16"/>
      <c r="MIG140" s="16"/>
      <c r="MIH140" s="16"/>
      <c r="MII140" s="16"/>
      <c r="MIJ140" s="16"/>
      <c r="MIK140" s="16"/>
      <c r="MIL140" s="16"/>
      <c r="MIM140" s="16"/>
      <c r="MIN140" s="16"/>
      <c r="MIO140" s="16"/>
      <c r="MIP140" s="16"/>
      <c r="MIQ140" s="16"/>
      <c r="MIR140" s="16"/>
      <c r="MIS140" s="16"/>
      <c r="MIT140" s="16"/>
      <c r="MIU140" s="16"/>
      <c r="MIV140" s="16"/>
      <c r="MIW140" s="16"/>
      <c r="MIX140" s="16"/>
      <c r="MIY140" s="16"/>
      <c r="MIZ140" s="16"/>
      <c r="MJA140" s="16"/>
      <c r="MJB140" s="16"/>
      <c r="MJC140" s="16"/>
      <c r="MJD140" s="16"/>
      <c r="MJE140" s="16"/>
      <c r="MJF140" s="16"/>
      <c r="MJG140" s="16"/>
      <c r="MJH140" s="16"/>
      <c r="MJI140" s="16"/>
      <c r="MJJ140" s="16"/>
      <c r="MJK140" s="16"/>
      <c r="MJL140" s="16"/>
      <c r="MJM140" s="16"/>
      <c r="MJN140" s="16"/>
      <c r="MJO140" s="16"/>
      <c r="MJP140" s="16"/>
      <c r="MJQ140" s="16"/>
      <c r="MJR140" s="16"/>
      <c r="MJS140" s="16"/>
      <c r="MJT140" s="16"/>
      <c r="MJU140" s="16"/>
      <c r="MJV140" s="16"/>
      <c r="MJW140" s="16"/>
      <c r="MJX140" s="16"/>
      <c r="MJY140" s="16"/>
      <c r="MJZ140" s="16"/>
      <c r="MKA140" s="16"/>
      <c r="MKB140" s="16"/>
      <c r="MKC140" s="16"/>
      <c r="MKD140" s="16"/>
      <c r="MKE140" s="16"/>
      <c r="MKF140" s="16"/>
      <c r="MKG140" s="16"/>
      <c r="MKH140" s="16"/>
      <c r="MKI140" s="16"/>
      <c r="MKJ140" s="16"/>
      <c r="MKK140" s="16"/>
      <c r="MKL140" s="16"/>
      <c r="MKM140" s="16"/>
      <c r="MKN140" s="16"/>
      <c r="MKO140" s="16"/>
      <c r="MKP140" s="16"/>
      <c r="MKQ140" s="16"/>
      <c r="MKR140" s="16"/>
      <c r="MKS140" s="16"/>
      <c r="MKT140" s="16"/>
      <c r="MKU140" s="16"/>
      <c r="MKV140" s="16"/>
      <c r="MKW140" s="16"/>
      <c r="MKX140" s="16"/>
      <c r="MKY140" s="16"/>
      <c r="MKZ140" s="16"/>
      <c r="MLA140" s="16"/>
      <c r="MLB140" s="16"/>
      <c r="MLC140" s="16"/>
      <c r="MLD140" s="16"/>
      <c r="MLE140" s="16"/>
      <c r="MLF140" s="16"/>
      <c r="MLG140" s="16"/>
      <c r="MLH140" s="16"/>
      <c r="MLI140" s="16"/>
      <c r="MLJ140" s="16"/>
      <c r="MLK140" s="16"/>
      <c r="MLL140" s="16"/>
      <c r="MLM140" s="16"/>
      <c r="MLN140" s="16"/>
      <c r="MLO140" s="16"/>
      <c r="MLP140" s="16"/>
      <c r="MLQ140" s="16"/>
      <c r="MLR140" s="16"/>
      <c r="MLS140" s="16"/>
      <c r="MLT140" s="16"/>
      <c r="MLU140" s="16"/>
      <c r="MLV140" s="16"/>
      <c r="MLW140" s="16"/>
      <c r="MLX140" s="16"/>
      <c r="MLY140" s="16"/>
      <c r="MLZ140" s="16"/>
      <c r="MMA140" s="16"/>
      <c r="MMB140" s="16"/>
      <c r="MMC140" s="16"/>
      <c r="MMD140" s="16"/>
      <c r="MME140" s="16"/>
      <c r="MMF140" s="16"/>
      <c r="MMG140" s="16"/>
      <c r="MMH140" s="16"/>
      <c r="MMI140" s="16"/>
      <c r="MMJ140" s="16"/>
      <c r="MMK140" s="16"/>
      <c r="MML140" s="16"/>
      <c r="MMM140" s="16"/>
      <c r="MMN140" s="16"/>
      <c r="MMO140" s="16"/>
      <c r="MMP140" s="16"/>
      <c r="MMQ140" s="16"/>
      <c r="MMR140" s="16"/>
      <c r="MMS140" s="16"/>
      <c r="MMT140" s="16"/>
      <c r="MMU140" s="16"/>
      <c r="MMV140" s="16"/>
      <c r="MMW140" s="16"/>
      <c r="MMX140" s="16"/>
      <c r="MMY140" s="16"/>
      <c r="MMZ140" s="16"/>
      <c r="MNA140" s="16"/>
      <c r="MNB140" s="16"/>
      <c r="MNC140" s="16"/>
      <c r="MND140" s="16"/>
      <c r="MNE140" s="16"/>
      <c r="MNF140" s="16"/>
      <c r="MNG140" s="16"/>
      <c r="MNH140" s="16"/>
      <c r="MNI140" s="16"/>
      <c r="MNJ140" s="16"/>
      <c r="MNK140" s="16"/>
      <c r="MNL140" s="16"/>
      <c r="MNM140" s="16"/>
      <c r="MNN140" s="16"/>
      <c r="MNO140" s="16"/>
      <c r="MNP140" s="16"/>
      <c r="MNQ140" s="16"/>
      <c r="MNR140" s="16"/>
      <c r="MNS140" s="16"/>
      <c r="MNT140" s="16"/>
      <c r="MNU140" s="16"/>
      <c r="MNV140" s="16"/>
      <c r="MNW140" s="16"/>
      <c r="MNX140" s="16"/>
      <c r="MNY140" s="16"/>
      <c r="MNZ140" s="16"/>
      <c r="MOA140" s="16"/>
      <c r="MOB140" s="16"/>
      <c r="MOC140" s="16"/>
      <c r="MOD140" s="16"/>
      <c r="MOE140" s="16"/>
      <c r="MOF140" s="16"/>
      <c r="MOG140" s="16"/>
      <c r="MOH140" s="16"/>
      <c r="MOI140" s="16"/>
      <c r="MOJ140" s="16"/>
      <c r="MOK140" s="16"/>
      <c r="MOL140" s="16"/>
      <c r="MOM140" s="16"/>
      <c r="MON140" s="16"/>
      <c r="MOO140" s="16"/>
      <c r="MOP140" s="16"/>
      <c r="MOQ140" s="16"/>
      <c r="MOR140" s="16"/>
      <c r="MOS140" s="16"/>
      <c r="MOT140" s="16"/>
      <c r="MOU140" s="16"/>
      <c r="MOV140" s="16"/>
      <c r="MOW140" s="16"/>
      <c r="MOX140" s="16"/>
      <c r="MOY140" s="16"/>
      <c r="MOZ140" s="16"/>
      <c r="MPA140" s="16"/>
      <c r="MPB140" s="16"/>
      <c r="MPC140" s="16"/>
      <c r="MPD140" s="16"/>
      <c r="MPE140" s="16"/>
      <c r="MPF140" s="16"/>
      <c r="MPG140" s="16"/>
      <c r="MPH140" s="16"/>
      <c r="MPI140" s="16"/>
      <c r="MPJ140" s="16"/>
      <c r="MPK140" s="16"/>
      <c r="MPL140" s="16"/>
      <c r="MPM140" s="16"/>
      <c r="MPN140" s="16"/>
      <c r="MPO140" s="16"/>
      <c r="MPP140" s="16"/>
      <c r="MPQ140" s="16"/>
      <c r="MPR140" s="16"/>
      <c r="MPS140" s="16"/>
      <c r="MPT140" s="16"/>
      <c r="MPU140" s="16"/>
      <c r="MPV140" s="16"/>
      <c r="MPW140" s="16"/>
      <c r="MPX140" s="16"/>
      <c r="MPY140" s="16"/>
      <c r="MPZ140" s="16"/>
      <c r="MQA140" s="16"/>
      <c r="MQB140" s="16"/>
      <c r="MQC140" s="16"/>
      <c r="MQD140" s="16"/>
      <c r="MQE140" s="16"/>
      <c r="MQF140" s="16"/>
      <c r="MQG140" s="16"/>
      <c r="MQH140" s="16"/>
      <c r="MQI140" s="16"/>
      <c r="MQJ140" s="16"/>
      <c r="MQK140" s="16"/>
      <c r="MQL140" s="16"/>
      <c r="MQM140" s="16"/>
      <c r="MQN140" s="16"/>
      <c r="MQO140" s="16"/>
      <c r="MQP140" s="16"/>
      <c r="MQQ140" s="16"/>
      <c r="MQR140" s="16"/>
      <c r="MQS140" s="16"/>
      <c r="MQT140" s="16"/>
      <c r="MQU140" s="16"/>
      <c r="MQV140" s="16"/>
      <c r="MQW140" s="16"/>
      <c r="MQX140" s="16"/>
      <c r="MQY140" s="16"/>
      <c r="MQZ140" s="16"/>
      <c r="MRA140" s="16"/>
      <c r="MRB140" s="16"/>
      <c r="MRC140" s="16"/>
      <c r="MRD140" s="16"/>
      <c r="MRE140" s="16"/>
      <c r="MRF140" s="16"/>
      <c r="MRG140" s="16"/>
      <c r="MRH140" s="16"/>
      <c r="MRI140" s="16"/>
      <c r="MRJ140" s="16"/>
      <c r="MRK140" s="16"/>
      <c r="MRL140" s="16"/>
      <c r="MRM140" s="16"/>
      <c r="MRN140" s="16"/>
      <c r="MRO140" s="16"/>
      <c r="MRP140" s="16"/>
      <c r="MRQ140" s="16"/>
      <c r="MRR140" s="16"/>
      <c r="MRS140" s="16"/>
      <c r="MRT140" s="16"/>
      <c r="MRU140" s="16"/>
      <c r="MRV140" s="16"/>
      <c r="MRW140" s="16"/>
      <c r="MRX140" s="16"/>
      <c r="MRY140" s="16"/>
      <c r="MRZ140" s="16"/>
      <c r="MSA140" s="16"/>
      <c r="MSB140" s="16"/>
      <c r="MSC140" s="16"/>
      <c r="MSD140" s="16"/>
      <c r="MSE140" s="16"/>
      <c r="MSF140" s="16"/>
      <c r="MSG140" s="16"/>
      <c r="MSH140" s="16"/>
      <c r="MSI140" s="16"/>
      <c r="MSJ140" s="16"/>
      <c r="MSK140" s="16"/>
      <c r="MSL140" s="16"/>
      <c r="MSM140" s="16"/>
      <c r="MSN140" s="16"/>
      <c r="MSO140" s="16"/>
      <c r="MSP140" s="16"/>
      <c r="MSQ140" s="16"/>
      <c r="MSR140" s="16"/>
      <c r="MSS140" s="16"/>
      <c r="MST140" s="16"/>
      <c r="MSU140" s="16"/>
      <c r="MSV140" s="16"/>
      <c r="MSW140" s="16"/>
      <c r="MSX140" s="16"/>
      <c r="MSY140" s="16"/>
      <c r="MSZ140" s="16"/>
      <c r="MTA140" s="16"/>
      <c r="MTB140" s="16"/>
      <c r="MTC140" s="16"/>
      <c r="MTD140" s="16"/>
      <c r="MTE140" s="16"/>
      <c r="MTF140" s="16"/>
      <c r="MTG140" s="16"/>
      <c r="MTH140" s="16"/>
      <c r="MTI140" s="16"/>
      <c r="MTJ140" s="16"/>
      <c r="MTK140" s="16"/>
      <c r="MTL140" s="16"/>
      <c r="MTM140" s="16"/>
      <c r="MTN140" s="16"/>
      <c r="MTO140" s="16"/>
      <c r="MTP140" s="16"/>
      <c r="MTQ140" s="16"/>
      <c r="MTR140" s="16"/>
      <c r="MTS140" s="16"/>
      <c r="MTT140" s="16"/>
      <c r="MTU140" s="16"/>
      <c r="MTV140" s="16"/>
      <c r="MTW140" s="16"/>
      <c r="MTX140" s="16"/>
      <c r="MTY140" s="16"/>
      <c r="MTZ140" s="16"/>
      <c r="MUA140" s="16"/>
      <c r="MUB140" s="16"/>
      <c r="MUC140" s="16"/>
      <c r="MUD140" s="16"/>
      <c r="MUE140" s="16"/>
      <c r="MUF140" s="16"/>
      <c r="MUG140" s="16"/>
      <c r="MUH140" s="16"/>
      <c r="MUI140" s="16"/>
      <c r="MUJ140" s="16"/>
      <c r="MUK140" s="16"/>
      <c r="MUL140" s="16"/>
      <c r="MUM140" s="16"/>
      <c r="MUN140" s="16"/>
      <c r="MUO140" s="16"/>
      <c r="MUP140" s="16"/>
      <c r="MUQ140" s="16"/>
      <c r="MUR140" s="16"/>
      <c r="MUS140" s="16"/>
      <c r="MUT140" s="16"/>
      <c r="MUU140" s="16"/>
      <c r="MUV140" s="16"/>
      <c r="MUW140" s="16"/>
      <c r="MUX140" s="16"/>
      <c r="MUY140" s="16"/>
      <c r="MUZ140" s="16"/>
      <c r="MVA140" s="16"/>
      <c r="MVB140" s="16"/>
      <c r="MVC140" s="16"/>
      <c r="MVD140" s="16"/>
      <c r="MVE140" s="16"/>
      <c r="MVF140" s="16"/>
      <c r="MVG140" s="16"/>
      <c r="MVH140" s="16"/>
      <c r="MVI140" s="16"/>
      <c r="MVJ140" s="16"/>
      <c r="MVK140" s="16"/>
      <c r="MVL140" s="16"/>
      <c r="MVM140" s="16"/>
      <c r="MVN140" s="16"/>
      <c r="MVO140" s="16"/>
      <c r="MVP140" s="16"/>
      <c r="MVQ140" s="16"/>
      <c r="MVR140" s="16"/>
      <c r="MVS140" s="16"/>
      <c r="MVT140" s="16"/>
      <c r="MVU140" s="16"/>
      <c r="MVV140" s="16"/>
      <c r="MVW140" s="16"/>
      <c r="MVX140" s="16"/>
      <c r="MVY140" s="16"/>
      <c r="MVZ140" s="16"/>
      <c r="MWA140" s="16"/>
      <c r="MWB140" s="16"/>
      <c r="MWC140" s="16"/>
      <c r="MWD140" s="16"/>
      <c r="MWE140" s="16"/>
      <c r="MWF140" s="16"/>
      <c r="MWG140" s="16"/>
      <c r="MWH140" s="16"/>
      <c r="MWI140" s="16"/>
      <c r="MWJ140" s="16"/>
      <c r="MWK140" s="16"/>
      <c r="MWL140" s="16"/>
      <c r="MWM140" s="16"/>
      <c r="MWN140" s="16"/>
      <c r="MWO140" s="16"/>
      <c r="MWP140" s="16"/>
      <c r="MWQ140" s="16"/>
      <c r="MWR140" s="16"/>
      <c r="MWS140" s="16"/>
      <c r="MWT140" s="16"/>
      <c r="MWU140" s="16"/>
      <c r="MWV140" s="16"/>
      <c r="MWW140" s="16"/>
      <c r="MWX140" s="16"/>
      <c r="MWY140" s="16"/>
      <c r="MWZ140" s="16"/>
      <c r="MXA140" s="16"/>
      <c r="MXB140" s="16"/>
      <c r="MXC140" s="16"/>
      <c r="MXD140" s="16"/>
      <c r="MXE140" s="16"/>
      <c r="MXF140" s="16"/>
      <c r="MXG140" s="16"/>
      <c r="MXH140" s="16"/>
      <c r="MXI140" s="16"/>
      <c r="MXJ140" s="16"/>
      <c r="MXK140" s="16"/>
      <c r="MXL140" s="16"/>
      <c r="MXM140" s="16"/>
      <c r="MXN140" s="16"/>
      <c r="MXO140" s="16"/>
      <c r="MXP140" s="16"/>
      <c r="MXQ140" s="16"/>
      <c r="MXR140" s="16"/>
      <c r="MXS140" s="16"/>
      <c r="MXT140" s="16"/>
      <c r="MXU140" s="16"/>
      <c r="MXV140" s="16"/>
      <c r="MXW140" s="16"/>
      <c r="MXX140" s="16"/>
      <c r="MXY140" s="16"/>
      <c r="MXZ140" s="16"/>
      <c r="MYA140" s="16"/>
      <c r="MYB140" s="16"/>
      <c r="MYC140" s="16"/>
      <c r="MYD140" s="16"/>
      <c r="MYE140" s="16"/>
      <c r="MYF140" s="16"/>
      <c r="MYG140" s="16"/>
      <c r="MYH140" s="16"/>
      <c r="MYI140" s="16"/>
      <c r="MYJ140" s="16"/>
      <c r="MYK140" s="16"/>
      <c r="MYL140" s="16"/>
      <c r="MYM140" s="16"/>
      <c r="MYN140" s="16"/>
      <c r="MYO140" s="16"/>
      <c r="MYP140" s="16"/>
      <c r="MYQ140" s="16"/>
      <c r="MYR140" s="16"/>
      <c r="MYS140" s="16"/>
      <c r="MYT140" s="16"/>
      <c r="MYU140" s="16"/>
      <c r="MYV140" s="16"/>
      <c r="MYW140" s="16"/>
      <c r="MYX140" s="16"/>
      <c r="MYY140" s="16"/>
      <c r="MYZ140" s="16"/>
      <c r="MZA140" s="16"/>
      <c r="MZB140" s="16"/>
      <c r="MZC140" s="16"/>
      <c r="MZD140" s="16"/>
      <c r="MZE140" s="16"/>
      <c r="MZF140" s="16"/>
      <c r="MZG140" s="16"/>
      <c r="MZH140" s="16"/>
      <c r="MZI140" s="16"/>
      <c r="MZJ140" s="16"/>
      <c r="MZK140" s="16"/>
      <c r="MZL140" s="16"/>
      <c r="MZM140" s="16"/>
      <c r="MZN140" s="16"/>
      <c r="MZO140" s="16"/>
      <c r="MZP140" s="16"/>
      <c r="MZQ140" s="16"/>
      <c r="MZR140" s="16"/>
      <c r="MZS140" s="16"/>
      <c r="MZT140" s="16"/>
      <c r="MZU140" s="16"/>
      <c r="MZV140" s="16"/>
      <c r="MZW140" s="16"/>
      <c r="MZX140" s="16"/>
      <c r="MZY140" s="16"/>
      <c r="MZZ140" s="16"/>
      <c r="NAA140" s="16"/>
      <c r="NAB140" s="16"/>
      <c r="NAC140" s="16"/>
      <c r="NAD140" s="16"/>
      <c r="NAE140" s="16"/>
      <c r="NAF140" s="16"/>
      <c r="NAG140" s="16"/>
      <c r="NAH140" s="16"/>
      <c r="NAI140" s="16"/>
      <c r="NAJ140" s="16"/>
      <c r="NAK140" s="16"/>
      <c r="NAL140" s="16"/>
      <c r="NAM140" s="16"/>
      <c r="NAN140" s="16"/>
      <c r="NAO140" s="16"/>
      <c r="NAP140" s="16"/>
      <c r="NAQ140" s="16"/>
      <c r="NAR140" s="16"/>
      <c r="NAS140" s="16"/>
      <c r="NAT140" s="16"/>
      <c r="NAU140" s="16"/>
      <c r="NAV140" s="16"/>
      <c r="NAW140" s="16"/>
      <c r="NAX140" s="16"/>
      <c r="NAY140" s="16"/>
      <c r="NAZ140" s="16"/>
      <c r="NBA140" s="16"/>
      <c r="NBB140" s="16"/>
      <c r="NBC140" s="16"/>
      <c r="NBD140" s="16"/>
      <c r="NBE140" s="16"/>
      <c r="NBF140" s="16"/>
      <c r="NBG140" s="16"/>
      <c r="NBH140" s="16"/>
      <c r="NBI140" s="16"/>
      <c r="NBJ140" s="16"/>
      <c r="NBK140" s="16"/>
      <c r="NBL140" s="16"/>
      <c r="NBM140" s="16"/>
      <c r="NBN140" s="16"/>
      <c r="NBO140" s="16"/>
      <c r="NBP140" s="16"/>
      <c r="NBQ140" s="16"/>
      <c r="NBR140" s="16"/>
      <c r="NBS140" s="16"/>
      <c r="NBT140" s="16"/>
      <c r="NBU140" s="16"/>
      <c r="NBV140" s="16"/>
      <c r="NBW140" s="16"/>
      <c r="NBX140" s="16"/>
      <c r="NBY140" s="16"/>
      <c r="NBZ140" s="16"/>
      <c r="NCA140" s="16"/>
      <c r="NCB140" s="16"/>
      <c r="NCC140" s="16"/>
      <c r="NCD140" s="16"/>
      <c r="NCE140" s="16"/>
      <c r="NCF140" s="16"/>
      <c r="NCG140" s="16"/>
      <c r="NCH140" s="16"/>
      <c r="NCI140" s="16"/>
      <c r="NCJ140" s="16"/>
      <c r="NCK140" s="16"/>
      <c r="NCL140" s="16"/>
      <c r="NCM140" s="16"/>
      <c r="NCN140" s="16"/>
      <c r="NCO140" s="16"/>
      <c r="NCP140" s="16"/>
      <c r="NCQ140" s="16"/>
      <c r="NCR140" s="16"/>
      <c r="NCS140" s="16"/>
      <c r="NCT140" s="16"/>
      <c r="NCU140" s="16"/>
      <c r="NCV140" s="16"/>
      <c r="NCW140" s="16"/>
      <c r="NCX140" s="16"/>
      <c r="NCY140" s="16"/>
      <c r="NCZ140" s="16"/>
      <c r="NDA140" s="16"/>
      <c r="NDB140" s="16"/>
      <c r="NDC140" s="16"/>
      <c r="NDD140" s="16"/>
      <c r="NDE140" s="16"/>
      <c r="NDF140" s="16"/>
      <c r="NDG140" s="16"/>
      <c r="NDH140" s="16"/>
      <c r="NDI140" s="16"/>
      <c r="NDJ140" s="16"/>
      <c r="NDK140" s="16"/>
      <c r="NDL140" s="16"/>
      <c r="NDM140" s="16"/>
      <c r="NDN140" s="16"/>
      <c r="NDO140" s="16"/>
      <c r="NDP140" s="16"/>
      <c r="NDQ140" s="16"/>
      <c r="NDR140" s="16"/>
      <c r="NDS140" s="16"/>
      <c r="NDT140" s="16"/>
      <c r="NDU140" s="16"/>
      <c r="NDV140" s="16"/>
      <c r="NDW140" s="16"/>
      <c r="NDX140" s="16"/>
      <c r="NDY140" s="16"/>
      <c r="NDZ140" s="16"/>
      <c r="NEA140" s="16"/>
      <c r="NEB140" s="16"/>
      <c r="NEC140" s="16"/>
      <c r="NED140" s="16"/>
      <c r="NEE140" s="16"/>
      <c r="NEF140" s="16"/>
      <c r="NEG140" s="16"/>
      <c r="NEH140" s="16"/>
      <c r="NEI140" s="16"/>
      <c r="NEJ140" s="16"/>
      <c r="NEK140" s="16"/>
      <c r="NEL140" s="16"/>
      <c r="NEM140" s="16"/>
      <c r="NEN140" s="16"/>
      <c r="NEO140" s="16"/>
      <c r="NEP140" s="16"/>
      <c r="NEQ140" s="16"/>
      <c r="NER140" s="16"/>
      <c r="NES140" s="16"/>
      <c r="NET140" s="16"/>
      <c r="NEU140" s="16"/>
      <c r="NEV140" s="16"/>
      <c r="NEW140" s="16"/>
      <c r="NEX140" s="16"/>
      <c r="NEY140" s="16"/>
      <c r="NEZ140" s="16"/>
      <c r="NFA140" s="16"/>
      <c r="NFB140" s="16"/>
      <c r="NFC140" s="16"/>
      <c r="NFD140" s="16"/>
      <c r="NFE140" s="16"/>
      <c r="NFF140" s="16"/>
      <c r="NFG140" s="16"/>
      <c r="NFH140" s="16"/>
      <c r="NFI140" s="16"/>
      <c r="NFJ140" s="16"/>
      <c r="NFK140" s="16"/>
      <c r="NFL140" s="16"/>
      <c r="NFM140" s="16"/>
      <c r="NFN140" s="16"/>
      <c r="NFO140" s="16"/>
      <c r="NFP140" s="16"/>
      <c r="NFQ140" s="16"/>
      <c r="NFR140" s="16"/>
      <c r="NFS140" s="16"/>
      <c r="NFT140" s="16"/>
      <c r="NFU140" s="16"/>
      <c r="NFV140" s="16"/>
      <c r="NFW140" s="16"/>
      <c r="NFX140" s="16"/>
      <c r="NFY140" s="16"/>
      <c r="NFZ140" s="16"/>
      <c r="NGA140" s="16"/>
      <c r="NGB140" s="16"/>
      <c r="NGC140" s="16"/>
      <c r="NGD140" s="16"/>
      <c r="NGE140" s="16"/>
      <c r="NGF140" s="16"/>
      <c r="NGG140" s="16"/>
      <c r="NGH140" s="16"/>
      <c r="NGI140" s="16"/>
      <c r="NGJ140" s="16"/>
      <c r="NGK140" s="16"/>
      <c r="NGL140" s="16"/>
      <c r="NGM140" s="16"/>
      <c r="NGN140" s="16"/>
      <c r="NGO140" s="16"/>
      <c r="NGP140" s="16"/>
      <c r="NGQ140" s="16"/>
      <c r="NGR140" s="16"/>
      <c r="NGS140" s="16"/>
      <c r="NGT140" s="16"/>
      <c r="NGU140" s="16"/>
      <c r="NGV140" s="16"/>
      <c r="NGW140" s="16"/>
      <c r="NGX140" s="16"/>
      <c r="NGY140" s="16"/>
      <c r="NGZ140" s="16"/>
      <c r="NHA140" s="16"/>
      <c r="NHB140" s="16"/>
      <c r="NHC140" s="16"/>
      <c r="NHD140" s="16"/>
      <c r="NHE140" s="16"/>
      <c r="NHF140" s="16"/>
      <c r="NHG140" s="16"/>
      <c r="NHH140" s="16"/>
      <c r="NHI140" s="16"/>
      <c r="NHJ140" s="16"/>
      <c r="NHK140" s="16"/>
      <c r="NHL140" s="16"/>
      <c r="NHM140" s="16"/>
      <c r="NHN140" s="16"/>
      <c r="NHO140" s="16"/>
      <c r="NHP140" s="16"/>
      <c r="NHQ140" s="16"/>
      <c r="NHR140" s="16"/>
      <c r="NHS140" s="16"/>
      <c r="NHT140" s="16"/>
      <c r="NHU140" s="16"/>
      <c r="NHV140" s="16"/>
      <c r="NHW140" s="16"/>
      <c r="NHX140" s="16"/>
      <c r="NHY140" s="16"/>
      <c r="NHZ140" s="16"/>
      <c r="NIA140" s="16"/>
      <c r="NIB140" s="16"/>
      <c r="NIC140" s="16"/>
      <c r="NID140" s="16"/>
      <c r="NIE140" s="16"/>
      <c r="NIF140" s="16"/>
      <c r="NIG140" s="16"/>
      <c r="NIH140" s="16"/>
      <c r="NII140" s="16"/>
      <c r="NIJ140" s="16"/>
      <c r="NIK140" s="16"/>
      <c r="NIL140" s="16"/>
      <c r="NIM140" s="16"/>
      <c r="NIN140" s="16"/>
      <c r="NIO140" s="16"/>
      <c r="NIP140" s="16"/>
      <c r="NIQ140" s="16"/>
      <c r="NIR140" s="16"/>
      <c r="NIS140" s="16"/>
      <c r="NIT140" s="16"/>
      <c r="NIU140" s="16"/>
      <c r="NIV140" s="16"/>
      <c r="NIW140" s="16"/>
      <c r="NIX140" s="16"/>
      <c r="NIY140" s="16"/>
      <c r="NIZ140" s="16"/>
      <c r="NJA140" s="16"/>
      <c r="NJB140" s="16"/>
      <c r="NJC140" s="16"/>
      <c r="NJD140" s="16"/>
      <c r="NJE140" s="16"/>
      <c r="NJF140" s="16"/>
      <c r="NJG140" s="16"/>
      <c r="NJH140" s="16"/>
      <c r="NJI140" s="16"/>
      <c r="NJJ140" s="16"/>
      <c r="NJK140" s="16"/>
      <c r="NJL140" s="16"/>
      <c r="NJM140" s="16"/>
      <c r="NJN140" s="16"/>
      <c r="NJO140" s="16"/>
      <c r="NJP140" s="16"/>
      <c r="NJQ140" s="16"/>
      <c r="NJR140" s="16"/>
      <c r="NJS140" s="16"/>
      <c r="NJT140" s="16"/>
      <c r="NJU140" s="16"/>
      <c r="NJV140" s="16"/>
      <c r="NJW140" s="16"/>
      <c r="NJX140" s="16"/>
      <c r="NJY140" s="16"/>
      <c r="NJZ140" s="16"/>
      <c r="NKA140" s="16"/>
      <c r="NKB140" s="16"/>
      <c r="NKC140" s="16"/>
      <c r="NKD140" s="16"/>
      <c r="NKE140" s="16"/>
      <c r="NKF140" s="16"/>
      <c r="NKG140" s="16"/>
      <c r="NKH140" s="16"/>
      <c r="NKI140" s="16"/>
      <c r="NKJ140" s="16"/>
      <c r="NKK140" s="16"/>
      <c r="NKL140" s="16"/>
      <c r="NKM140" s="16"/>
      <c r="NKN140" s="16"/>
      <c r="NKO140" s="16"/>
      <c r="NKP140" s="16"/>
      <c r="NKQ140" s="16"/>
      <c r="NKR140" s="16"/>
      <c r="NKS140" s="16"/>
      <c r="NKT140" s="16"/>
      <c r="NKU140" s="16"/>
      <c r="NKV140" s="16"/>
      <c r="NKW140" s="16"/>
      <c r="NKX140" s="16"/>
      <c r="NKY140" s="16"/>
      <c r="NKZ140" s="16"/>
      <c r="NLA140" s="16"/>
      <c r="NLB140" s="16"/>
      <c r="NLC140" s="16"/>
      <c r="NLD140" s="16"/>
      <c r="NLE140" s="16"/>
      <c r="NLF140" s="16"/>
      <c r="NLG140" s="16"/>
      <c r="NLH140" s="16"/>
      <c r="NLI140" s="16"/>
      <c r="NLJ140" s="16"/>
      <c r="NLK140" s="16"/>
      <c r="NLL140" s="16"/>
      <c r="NLM140" s="16"/>
      <c r="NLN140" s="16"/>
      <c r="NLO140" s="16"/>
      <c r="NLP140" s="16"/>
      <c r="NLQ140" s="16"/>
      <c r="NLR140" s="16"/>
      <c r="NLS140" s="16"/>
      <c r="NLT140" s="16"/>
      <c r="NLU140" s="16"/>
      <c r="NLV140" s="16"/>
      <c r="NLW140" s="16"/>
      <c r="NLX140" s="16"/>
      <c r="NLY140" s="16"/>
      <c r="NLZ140" s="16"/>
      <c r="NMA140" s="16"/>
      <c r="NMB140" s="16"/>
      <c r="NMC140" s="16"/>
      <c r="NMD140" s="16"/>
      <c r="NME140" s="16"/>
      <c r="NMF140" s="16"/>
      <c r="NMG140" s="16"/>
      <c r="NMH140" s="16"/>
      <c r="NMI140" s="16"/>
      <c r="NMJ140" s="16"/>
      <c r="NMK140" s="16"/>
      <c r="NML140" s="16"/>
      <c r="NMM140" s="16"/>
      <c r="NMN140" s="16"/>
      <c r="NMO140" s="16"/>
      <c r="NMP140" s="16"/>
      <c r="NMQ140" s="16"/>
      <c r="NMR140" s="16"/>
      <c r="NMS140" s="16"/>
      <c r="NMT140" s="16"/>
      <c r="NMU140" s="16"/>
      <c r="NMV140" s="16"/>
      <c r="NMW140" s="16"/>
      <c r="NMX140" s="16"/>
      <c r="NMY140" s="16"/>
      <c r="NMZ140" s="16"/>
      <c r="NNA140" s="16"/>
      <c r="NNB140" s="16"/>
      <c r="NNC140" s="16"/>
      <c r="NND140" s="16"/>
      <c r="NNE140" s="16"/>
      <c r="NNF140" s="16"/>
      <c r="NNG140" s="16"/>
      <c r="NNH140" s="16"/>
      <c r="NNI140" s="16"/>
      <c r="NNJ140" s="16"/>
      <c r="NNK140" s="16"/>
      <c r="NNL140" s="16"/>
      <c r="NNM140" s="16"/>
      <c r="NNN140" s="16"/>
      <c r="NNO140" s="16"/>
      <c r="NNP140" s="16"/>
      <c r="NNQ140" s="16"/>
      <c r="NNR140" s="16"/>
      <c r="NNS140" s="16"/>
      <c r="NNT140" s="16"/>
      <c r="NNU140" s="16"/>
      <c r="NNV140" s="16"/>
      <c r="NNW140" s="16"/>
      <c r="NNX140" s="16"/>
      <c r="NNY140" s="16"/>
      <c r="NNZ140" s="16"/>
      <c r="NOA140" s="16"/>
      <c r="NOB140" s="16"/>
      <c r="NOC140" s="16"/>
      <c r="NOD140" s="16"/>
      <c r="NOE140" s="16"/>
      <c r="NOF140" s="16"/>
      <c r="NOG140" s="16"/>
      <c r="NOH140" s="16"/>
      <c r="NOI140" s="16"/>
      <c r="NOJ140" s="16"/>
      <c r="NOK140" s="16"/>
      <c r="NOL140" s="16"/>
      <c r="NOM140" s="16"/>
      <c r="NON140" s="16"/>
      <c r="NOO140" s="16"/>
      <c r="NOP140" s="16"/>
      <c r="NOQ140" s="16"/>
      <c r="NOR140" s="16"/>
      <c r="NOS140" s="16"/>
      <c r="NOT140" s="16"/>
      <c r="NOU140" s="16"/>
      <c r="NOV140" s="16"/>
      <c r="NOW140" s="16"/>
      <c r="NOX140" s="16"/>
      <c r="NOY140" s="16"/>
      <c r="NOZ140" s="16"/>
      <c r="NPA140" s="16"/>
      <c r="NPB140" s="16"/>
      <c r="NPC140" s="16"/>
      <c r="NPD140" s="16"/>
      <c r="NPE140" s="16"/>
      <c r="NPF140" s="16"/>
      <c r="NPG140" s="16"/>
      <c r="NPH140" s="16"/>
      <c r="NPI140" s="16"/>
      <c r="NPJ140" s="16"/>
      <c r="NPK140" s="16"/>
      <c r="NPL140" s="16"/>
      <c r="NPM140" s="16"/>
      <c r="NPN140" s="16"/>
      <c r="NPO140" s="16"/>
      <c r="NPP140" s="16"/>
      <c r="NPQ140" s="16"/>
      <c r="NPR140" s="16"/>
      <c r="NPS140" s="16"/>
      <c r="NPT140" s="16"/>
      <c r="NPU140" s="16"/>
      <c r="NPV140" s="16"/>
      <c r="NPW140" s="16"/>
      <c r="NPX140" s="16"/>
      <c r="NPY140" s="16"/>
      <c r="NPZ140" s="16"/>
      <c r="NQA140" s="16"/>
      <c r="NQB140" s="16"/>
      <c r="NQC140" s="16"/>
      <c r="NQD140" s="16"/>
      <c r="NQE140" s="16"/>
      <c r="NQF140" s="16"/>
      <c r="NQG140" s="16"/>
      <c r="NQH140" s="16"/>
      <c r="NQI140" s="16"/>
      <c r="NQJ140" s="16"/>
      <c r="NQK140" s="16"/>
      <c r="NQL140" s="16"/>
      <c r="NQM140" s="16"/>
      <c r="NQN140" s="16"/>
      <c r="NQO140" s="16"/>
      <c r="NQP140" s="16"/>
      <c r="NQQ140" s="16"/>
      <c r="NQR140" s="16"/>
      <c r="NQS140" s="16"/>
      <c r="NQT140" s="16"/>
      <c r="NQU140" s="16"/>
      <c r="NQV140" s="16"/>
      <c r="NQW140" s="16"/>
      <c r="NQX140" s="16"/>
      <c r="NQY140" s="16"/>
      <c r="NQZ140" s="16"/>
      <c r="NRA140" s="16"/>
      <c r="NRB140" s="16"/>
      <c r="NRC140" s="16"/>
      <c r="NRD140" s="16"/>
      <c r="NRE140" s="16"/>
      <c r="NRF140" s="16"/>
      <c r="NRG140" s="16"/>
      <c r="NRH140" s="16"/>
      <c r="NRI140" s="16"/>
      <c r="NRJ140" s="16"/>
      <c r="NRK140" s="16"/>
      <c r="NRL140" s="16"/>
      <c r="NRM140" s="16"/>
      <c r="NRN140" s="16"/>
      <c r="NRO140" s="16"/>
      <c r="NRP140" s="16"/>
      <c r="NRQ140" s="16"/>
      <c r="NRR140" s="16"/>
      <c r="NRS140" s="16"/>
      <c r="NRT140" s="16"/>
      <c r="NRU140" s="16"/>
      <c r="NRV140" s="16"/>
      <c r="NRW140" s="16"/>
      <c r="NRX140" s="16"/>
      <c r="NRY140" s="16"/>
      <c r="NRZ140" s="16"/>
      <c r="NSA140" s="16"/>
      <c r="NSB140" s="16"/>
      <c r="NSC140" s="16"/>
      <c r="NSD140" s="16"/>
      <c r="NSE140" s="16"/>
      <c r="NSF140" s="16"/>
      <c r="NSG140" s="16"/>
      <c r="NSH140" s="16"/>
      <c r="NSI140" s="16"/>
      <c r="NSJ140" s="16"/>
      <c r="NSK140" s="16"/>
      <c r="NSL140" s="16"/>
      <c r="NSM140" s="16"/>
      <c r="NSN140" s="16"/>
      <c r="NSO140" s="16"/>
      <c r="NSP140" s="16"/>
      <c r="NSQ140" s="16"/>
      <c r="NSR140" s="16"/>
      <c r="NSS140" s="16"/>
      <c r="NST140" s="16"/>
      <c r="NSU140" s="16"/>
      <c r="NSV140" s="16"/>
      <c r="NSW140" s="16"/>
      <c r="NSX140" s="16"/>
      <c r="NSY140" s="16"/>
      <c r="NSZ140" s="16"/>
      <c r="NTA140" s="16"/>
      <c r="NTB140" s="16"/>
      <c r="NTC140" s="16"/>
      <c r="NTD140" s="16"/>
      <c r="NTE140" s="16"/>
      <c r="NTF140" s="16"/>
      <c r="NTG140" s="16"/>
      <c r="NTH140" s="16"/>
      <c r="NTI140" s="16"/>
      <c r="NTJ140" s="16"/>
      <c r="NTK140" s="16"/>
      <c r="NTL140" s="16"/>
      <c r="NTM140" s="16"/>
      <c r="NTN140" s="16"/>
      <c r="NTO140" s="16"/>
      <c r="NTP140" s="16"/>
      <c r="NTQ140" s="16"/>
      <c r="NTR140" s="16"/>
      <c r="NTS140" s="16"/>
      <c r="NTT140" s="16"/>
      <c r="NTU140" s="16"/>
      <c r="NTV140" s="16"/>
      <c r="NTW140" s="16"/>
      <c r="NTX140" s="16"/>
      <c r="NTY140" s="16"/>
      <c r="NTZ140" s="16"/>
      <c r="NUA140" s="16"/>
      <c r="NUB140" s="16"/>
      <c r="NUC140" s="16"/>
      <c r="NUD140" s="16"/>
      <c r="NUE140" s="16"/>
      <c r="NUF140" s="16"/>
      <c r="NUG140" s="16"/>
      <c r="NUH140" s="16"/>
      <c r="NUI140" s="16"/>
      <c r="NUJ140" s="16"/>
      <c r="NUK140" s="16"/>
      <c r="NUL140" s="16"/>
      <c r="NUM140" s="16"/>
      <c r="NUN140" s="16"/>
      <c r="NUO140" s="16"/>
      <c r="NUP140" s="16"/>
      <c r="NUQ140" s="16"/>
      <c r="NUR140" s="16"/>
      <c r="NUS140" s="16"/>
      <c r="NUT140" s="16"/>
      <c r="NUU140" s="16"/>
      <c r="NUV140" s="16"/>
      <c r="NUW140" s="16"/>
      <c r="NUX140" s="16"/>
      <c r="NUY140" s="16"/>
      <c r="NUZ140" s="16"/>
      <c r="NVA140" s="16"/>
      <c r="NVB140" s="16"/>
      <c r="NVC140" s="16"/>
      <c r="NVD140" s="16"/>
      <c r="NVE140" s="16"/>
      <c r="NVF140" s="16"/>
      <c r="NVG140" s="16"/>
      <c r="NVH140" s="16"/>
      <c r="NVI140" s="16"/>
      <c r="NVJ140" s="16"/>
      <c r="NVK140" s="16"/>
      <c r="NVL140" s="16"/>
      <c r="NVM140" s="16"/>
      <c r="NVN140" s="16"/>
      <c r="NVO140" s="16"/>
      <c r="NVP140" s="16"/>
      <c r="NVQ140" s="16"/>
      <c r="NVR140" s="16"/>
      <c r="NVS140" s="16"/>
      <c r="NVT140" s="16"/>
      <c r="NVU140" s="16"/>
      <c r="NVV140" s="16"/>
      <c r="NVW140" s="16"/>
      <c r="NVX140" s="16"/>
      <c r="NVY140" s="16"/>
      <c r="NVZ140" s="16"/>
      <c r="NWA140" s="16"/>
      <c r="NWB140" s="16"/>
      <c r="NWC140" s="16"/>
      <c r="NWD140" s="16"/>
      <c r="NWE140" s="16"/>
      <c r="NWF140" s="16"/>
      <c r="NWG140" s="16"/>
      <c r="NWH140" s="16"/>
      <c r="NWI140" s="16"/>
      <c r="NWJ140" s="16"/>
      <c r="NWK140" s="16"/>
      <c r="NWL140" s="16"/>
      <c r="NWM140" s="16"/>
      <c r="NWN140" s="16"/>
      <c r="NWO140" s="16"/>
      <c r="NWP140" s="16"/>
      <c r="NWQ140" s="16"/>
      <c r="NWR140" s="16"/>
      <c r="NWS140" s="16"/>
      <c r="NWT140" s="16"/>
      <c r="NWU140" s="16"/>
      <c r="NWV140" s="16"/>
      <c r="NWW140" s="16"/>
      <c r="NWX140" s="16"/>
      <c r="NWY140" s="16"/>
      <c r="NWZ140" s="16"/>
      <c r="NXA140" s="16"/>
      <c r="NXB140" s="16"/>
      <c r="NXC140" s="16"/>
      <c r="NXD140" s="16"/>
      <c r="NXE140" s="16"/>
      <c r="NXF140" s="16"/>
      <c r="NXG140" s="16"/>
      <c r="NXH140" s="16"/>
      <c r="NXI140" s="16"/>
      <c r="NXJ140" s="16"/>
      <c r="NXK140" s="16"/>
      <c r="NXL140" s="16"/>
      <c r="NXM140" s="16"/>
      <c r="NXN140" s="16"/>
      <c r="NXO140" s="16"/>
      <c r="NXP140" s="16"/>
      <c r="NXQ140" s="16"/>
      <c r="NXR140" s="16"/>
      <c r="NXS140" s="16"/>
      <c r="NXT140" s="16"/>
      <c r="NXU140" s="16"/>
      <c r="NXV140" s="16"/>
      <c r="NXW140" s="16"/>
      <c r="NXX140" s="16"/>
      <c r="NXY140" s="16"/>
      <c r="NXZ140" s="16"/>
      <c r="NYA140" s="16"/>
      <c r="NYB140" s="16"/>
      <c r="NYC140" s="16"/>
      <c r="NYD140" s="16"/>
      <c r="NYE140" s="16"/>
      <c r="NYF140" s="16"/>
      <c r="NYG140" s="16"/>
      <c r="NYH140" s="16"/>
      <c r="NYI140" s="16"/>
      <c r="NYJ140" s="16"/>
      <c r="NYK140" s="16"/>
      <c r="NYL140" s="16"/>
      <c r="NYM140" s="16"/>
      <c r="NYN140" s="16"/>
      <c r="NYO140" s="16"/>
      <c r="NYP140" s="16"/>
      <c r="NYQ140" s="16"/>
      <c r="NYR140" s="16"/>
      <c r="NYS140" s="16"/>
      <c r="NYT140" s="16"/>
      <c r="NYU140" s="16"/>
      <c r="NYV140" s="16"/>
      <c r="NYW140" s="16"/>
      <c r="NYX140" s="16"/>
      <c r="NYY140" s="16"/>
      <c r="NYZ140" s="16"/>
      <c r="NZA140" s="16"/>
      <c r="NZB140" s="16"/>
      <c r="NZC140" s="16"/>
      <c r="NZD140" s="16"/>
      <c r="NZE140" s="16"/>
      <c r="NZF140" s="16"/>
      <c r="NZG140" s="16"/>
      <c r="NZH140" s="16"/>
      <c r="NZI140" s="16"/>
      <c r="NZJ140" s="16"/>
      <c r="NZK140" s="16"/>
      <c r="NZL140" s="16"/>
      <c r="NZM140" s="16"/>
      <c r="NZN140" s="16"/>
      <c r="NZO140" s="16"/>
      <c r="NZP140" s="16"/>
      <c r="NZQ140" s="16"/>
      <c r="NZR140" s="16"/>
      <c r="NZS140" s="16"/>
      <c r="NZT140" s="16"/>
      <c r="NZU140" s="16"/>
      <c r="NZV140" s="16"/>
      <c r="NZW140" s="16"/>
      <c r="NZX140" s="16"/>
      <c r="NZY140" s="16"/>
      <c r="NZZ140" s="16"/>
      <c r="OAA140" s="16"/>
      <c r="OAB140" s="16"/>
      <c r="OAC140" s="16"/>
      <c r="OAD140" s="16"/>
      <c r="OAE140" s="16"/>
      <c r="OAF140" s="16"/>
      <c r="OAG140" s="16"/>
      <c r="OAH140" s="16"/>
      <c r="OAI140" s="16"/>
      <c r="OAJ140" s="16"/>
      <c r="OAK140" s="16"/>
      <c r="OAL140" s="16"/>
      <c r="OAM140" s="16"/>
      <c r="OAN140" s="16"/>
      <c r="OAO140" s="16"/>
      <c r="OAP140" s="16"/>
      <c r="OAQ140" s="16"/>
      <c r="OAR140" s="16"/>
      <c r="OAS140" s="16"/>
      <c r="OAT140" s="16"/>
      <c r="OAU140" s="16"/>
      <c r="OAV140" s="16"/>
      <c r="OAW140" s="16"/>
      <c r="OAX140" s="16"/>
      <c r="OAY140" s="16"/>
      <c r="OAZ140" s="16"/>
      <c r="OBA140" s="16"/>
      <c r="OBB140" s="16"/>
      <c r="OBC140" s="16"/>
      <c r="OBD140" s="16"/>
      <c r="OBE140" s="16"/>
      <c r="OBF140" s="16"/>
      <c r="OBG140" s="16"/>
      <c r="OBH140" s="16"/>
      <c r="OBI140" s="16"/>
      <c r="OBJ140" s="16"/>
      <c r="OBK140" s="16"/>
      <c r="OBL140" s="16"/>
      <c r="OBM140" s="16"/>
      <c r="OBN140" s="16"/>
      <c r="OBO140" s="16"/>
      <c r="OBP140" s="16"/>
      <c r="OBQ140" s="16"/>
      <c r="OBR140" s="16"/>
      <c r="OBS140" s="16"/>
      <c r="OBT140" s="16"/>
      <c r="OBU140" s="16"/>
      <c r="OBV140" s="16"/>
      <c r="OBW140" s="16"/>
      <c r="OBX140" s="16"/>
      <c r="OBY140" s="16"/>
      <c r="OBZ140" s="16"/>
      <c r="OCA140" s="16"/>
      <c r="OCB140" s="16"/>
      <c r="OCC140" s="16"/>
      <c r="OCD140" s="16"/>
      <c r="OCE140" s="16"/>
      <c r="OCF140" s="16"/>
      <c r="OCG140" s="16"/>
      <c r="OCH140" s="16"/>
      <c r="OCI140" s="16"/>
      <c r="OCJ140" s="16"/>
      <c r="OCK140" s="16"/>
      <c r="OCL140" s="16"/>
      <c r="OCM140" s="16"/>
      <c r="OCN140" s="16"/>
      <c r="OCO140" s="16"/>
      <c r="OCP140" s="16"/>
      <c r="OCQ140" s="16"/>
      <c r="OCR140" s="16"/>
      <c r="OCS140" s="16"/>
      <c r="OCT140" s="16"/>
      <c r="OCU140" s="16"/>
      <c r="OCV140" s="16"/>
      <c r="OCW140" s="16"/>
      <c r="OCX140" s="16"/>
      <c r="OCY140" s="16"/>
      <c r="OCZ140" s="16"/>
      <c r="ODA140" s="16"/>
      <c r="ODB140" s="16"/>
      <c r="ODC140" s="16"/>
      <c r="ODD140" s="16"/>
      <c r="ODE140" s="16"/>
      <c r="ODF140" s="16"/>
      <c r="ODG140" s="16"/>
      <c r="ODH140" s="16"/>
      <c r="ODI140" s="16"/>
      <c r="ODJ140" s="16"/>
      <c r="ODK140" s="16"/>
      <c r="ODL140" s="16"/>
      <c r="ODM140" s="16"/>
      <c r="ODN140" s="16"/>
      <c r="ODO140" s="16"/>
      <c r="ODP140" s="16"/>
      <c r="ODQ140" s="16"/>
      <c r="ODR140" s="16"/>
      <c r="ODS140" s="16"/>
      <c r="ODT140" s="16"/>
      <c r="ODU140" s="16"/>
      <c r="ODV140" s="16"/>
      <c r="ODW140" s="16"/>
      <c r="ODX140" s="16"/>
      <c r="ODY140" s="16"/>
      <c r="ODZ140" s="16"/>
      <c r="OEA140" s="16"/>
      <c r="OEB140" s="16"/>
      <c r="OEC140" s="16"/>
      <c r="OED140" s="16"/>
      <c r="OEE140" s="16"/>
      <c r="OEF140" s="16"/>
      <c r="OEG140" s="16"/>
      <c r="OEH140" s="16"/>
      <c r="OEI140" s="16"/>
      <c r="OEJ140" s="16"/>
      <c r="OEK140" s="16"/>
      <c r="OEL140" s="16"/>
      <c r="OEM140" s="16"/>
      <c r="OEN140" s="16"/>
      <c r="OEO140" s="16"/>
      <c r="OEP140" s="16"/>
      <c r="OEQ140" s="16"/>
      <c r="OER140" s="16"/>
      <c r="OES140" s="16"/>
      <c r="OET140" s="16"/>
      <c r="OEU140" s="16"/>
      <c r="OEV140" s="16"/>
      <c r="OEW140" s="16"/>
      <c r="OEX140" s="16"/>
      <c r="OEY140" s="16"/>
      <c r="OEZ140" s="16"/>
      <c r="OFA140" s="16"/>
      <c r="OFB140" s="16"/>
      <c r="OFC140" s="16"/>
      <c r="OFD140" s="16"/>
      <c r="OFE140" s="16"/>
      <c r="OFF140" s="16"/>
      <c r="OFG140" s="16"/>
      <c r="OFH140" s="16"/>
      <c r="OFI140" s="16"/>
      <c r="OFJ140" s="16"/>
      <c r="OFK140" s="16"/>
      <c r="OFL140" s="16"/>
      <c r="OFM140" s="16"/>
      <c r="OFN140" s="16"/>
      <c r="OFO140" s="16"/>
      <c r="OFP140" s="16"/>
      <c r="OFQ140" s="16"/>
      <c r="OFR140" s="16"/>
      <c r="OFS140" s="16"/>
      <c r="OFT140" s="16"/>
      <c r="OFU140" s="16"/>
      <c r="OFV140" s="16"/>
      <c r="OFW140" s="16"/>
      <c r="OFX140" s="16"/>
      <c r="OFY140" s="16"/>
      <c r="OFZ140" s="16"/>
      <c r="OGA140" s="16"/>
      <c r="OGB140" s="16"/>
      <c r="OGC140" s="16"/>
      <c r="OGD140" s="16"/>
      <c r="OGE140" s="16"/>
      <c r="OGF140" s="16"/>
      <c r="OGG140" s="16"/>
      <c r="OGH140" s="16"/>
      <c r="OGI140" s="16"/>
      <c r="OGJ140" s="16"/>
      <c r="OGK140" s="16"/>
      <c r="OGL140" s="16"/>
      <c r="OGM140" s="16"/>
      <c r="OGN140" s="16"/>
      <c r="OGO140" s="16"/>
      <c r="OGP140" s="16"/>
      <c r="OGQ140" s="16"/>
      <c r="OGR140" s="16"/>
      <c r="OGS140" s="16"/>
      <c r="OGT140" s="16"/>
      <c r="OGU140" s="16"/>
      <c r="OGV140" s="16"/>
      <c r="OGW140" s="16"/>
      <c r="OGX140" s="16"/>
      <c r="OGY140" s="16"/>
      <c r="OGZ140" s="16"/>
      <c r="OHA140" s="16"/>
      <c r="OHB140" s="16"/>
      <c r="OHC140" s="16"/>
      <c r="OHD140" s="16"/>
      <c r="OHE140" s="16"/>
      <c r="OHF140" s="16"/>
      <c r="OHG140" s="16"/>
      <c r="OHH140" s="16"/>
      <c r="OHI140" s="16"/>
      <c r="OHJ140" s="16"/>
      <c r="OHK140" s="16"/>
      <c r="OHL140" s="16"/>
      <c r="OHM140" s="16"/>
      <c r="OHN140" s="16"/>
      <c r="OHO140" s="16"/>
      <c r="OHP140" s="16"/>
      <c r="OHQ140" s="16"/>
      <c r="OHR140" s="16"/>
      <c r="OHS140" s="16"/>
      <c r="OHT140" s="16"/>
      <c r="OHU140" s="16"/>
      <c r="OHV140" s="16"/>
      <c r="OHW140" s="16"/>
      <c r="OHX140" s="16"/>
      <c r="OHY140" s="16"/>
      <c r="OHZ140" s="16"/>
      <c r="OIA140" s="16"/>
      <c r="OIB140" s="16"/>
      <c r="OIC140" s="16"/>
      <c r="OID140" s="16"/>
      <c r="OIE140" s="16"/>
      <c r="OIF140" s="16"/>
      <c r="OIG140" s="16"/>
      <c r="OIH140" s="16"/>
      <c r="OII140" s="16"/>
      <c r="OIJ140" s="16"/>
      <c r="OIK140" s="16"/>
      <c r="OIL140" s="16"/>
      <c r="OIM140" s="16"/>
      <c r="OIN140" s="16"/>
      <c r="OIO140" s="16"/>
      <c r="OIP140" s="16"/>
      <c r="OIQ140" s="16"/>
      <c r="OIR140" s="16"/>
      <c r="OIS140" s="16"/>
      <c r="OIT140" s="16"/>
      <c r="OIU140" s="16"/>
      <c r="OIV140" s="16"/>
      <c r="OIW140" s="16"/>
      <c r="OIX140" s="16"/>
      <c r="OIY140" s="16"/>
      <c r="OIZ140" s="16"/>
      <c r="OJA140" s="16"/>
      <c r="OJB140" s="16"/>
      <c r="OJC140" s="16"/>
      <c r="OJD140" s="16"/>
      <c r="OJE140" s="16"/>
      <c r="OJF140" s="16"/>
      <c r="OJG140" s="16"/>
      <c r="OJH140" s="16"/>
      <c r="OJI140" s="16"/>
      <c r="OJJ140" s="16"/>
      <c r="OJK140" s="16"/>
      <c r="OJL140" s="16"/>
      <c r="OJM140" s="16"/>
      <c r="OJN140" s="16"/>
      <c r="OJO140" s="16"/>
      <c r="OJP140" s="16"/>
      <c r="OJQ140" s="16"/>
      <c r="OJR140" s="16"/>
      <c r="OJS140" s="16"/>
      <c r="OJT140" s="16"/>
      <c r="OJU140" s="16"/>
      <c r="OJV140" s="16"/>
      <c r="OJW140" s="16"/>
      <c r="OJX140" s="16"/>
      <c r="OJY140" s="16"/>
      <c r="OJZ140" s="16"/>
      <c r="OKA140" s="16"/>
      <c r="OKB140" s="16"/>
      <c r="OKC140" s="16"/>
      <c r="OKD140" s="16"/>
      <c r="OKE140" s="16"/>
      <c r="OKF140" s="16"/>
      <c r="OKG140" s="16"/>
      <c r="OKH140" s="16"/>
      <c r="OKI140" s="16"/>
      <c r="OKJ140" s="16"/>
      <c r="OKK140" s="16"/>
      <c r="OKL140" s="16"/>
      <c r="OKM140" s="16"/>
      <c r="OKN140" s="16"/>
      <c r="OKO140" s="16"/>
      <c r="OKP140" s="16"/>
      <c r="OKQ140" s="16"/>
      <c r="OKR140" s="16"/>
      <c r="OKS140" s="16"/>
      <c r="OKT140" s="16"/>
      <c r="OKU140" s="16"/>
      <c r="OKV140" s="16"/>
      <c r="OKW140" s="16"/>
      <c r="OKX140" s="16"/>
      <c r="OKY140" s="16"/>
      <c r="OKZ140" s="16"/>
      <c r="OLA140" s="16"/>
      <c r="OLB140" s="16"/>
      <c r="OLC140" s="16"/>
      <c r="OLD140" s="16"/>
      <c r="OLE140" s="16"/>
      <c r="OLF140" s="16"/>
      <c r="OLG140" s="16"/>
      <c r="OLH140" s="16"/>
      <c r="OLI140" s="16"/>
      <c r="OLJ140" s="16"/>
      <c r="OLK140" s="16"/>
      <c r="OLL140" s="16"/>
      <c r="OLM140" s="16"/>
      <c r="OLN140" s="16"/>
      <c r="OLO140" s="16"/>
      <c r="OLP140" s="16"/>
      <c r="OLQ140" s="16"/>
      <c r="OLR140" s="16"/>
      <c r="OLS140" s="16"/>
      <c r="OLT140" s="16"/>
      <c r="OLU140" s="16"/>
      <c r="OLV140" s="16"/>
      <c r="OLW140" s="16"/>
      <c r="OLX140" s="16"/>
      <c r="OLY140" s="16"/>
      <c r="OLZ140" s="16"/>
      <c r="OMA140" s="16"/>
      <c r="OMB140" s="16"/>
      <c r="OMC140" s="16"/>
      <c r="OMD140" s="16"/>
      <c r="OME140" s="16"/>
      <c r="OMF140" s="16"/>
      <c r="OMG140" s="16"/>
      <c r="OMH140" s="16"/>
      <c r="OMI140" s="16"/>
      <c r="OMJ140" s="16"/>
      <c r="OMK140" s="16"/>
      <c r="OML140" s="16"/>
      <c r="OMM140" s="16"/>
      <c r="OMN140" s="16"/>
      <c r="OMO140" s="16"/>
      <c r="OMP140" s="16"/>
      <c r="OMQ140" s="16"/>
      <c r="OMR140" s="16"/>
      <c r="OMS140" s="16"/>
      <c r="OMT140" s="16"/>
      <c r="OMU140" s="16"/>
      <c r="OMV140" s="16"/>
      <c r="OMW140" s="16"/>
      <c r="OMX140" s="16"/>
      <c r="OMY140" s="16"/>
      <c r="OMZ140" s="16"/>
      <c r="ONA140" s="16"/>
      <c r="ONB140" s="16"/>
      <c r="ONC140" s="16"/>
      <c r="OND140" s="16"/>
      <c r="ONE140" s="16"/>
      <c r="ONF140" s="16"/>
      <c r="ONG140" s="16"/>
      <c r="ONH140" s="16"/>
      <c r="ONI140" s="16"/>
      <c r="ONJ140" s="16"/>
      <c r="ONK140" s="16"/>
      <c r="ONL140" s="16"/>
      <c r="ONM140" s="16"/>
      <c r="ONN140" s="16"/>
      <c r="ONO140" s="16"/>
      <c r="ONP140" s="16"/>
      <c r="ONQ140" s="16"/>
      <c r="ONR140" s="16"/>
      <c r="ONS140" s="16"/>
      <c r="ONT140" s="16"/>
      <c r="ONU140" s="16"/>
      <c r="ONV140" s="16"/>
      <c r="ONW140" s="16"/>
      <c r="ONX140" s="16"/>
      <c r="ONY140" s="16"/>
      <c r="ONZ140" s="16"/>
      <c r="OOA140" s="16"/>
      <c r="OOB140" s="16"/>
      <c r="OOC140" s="16"/>
      <c r="OOD140" s="16"/>
      <c r="OOE140" s="16"/>
      <c r="OOF140" s="16"/>
      <c r="OOG140" s="16"/>
      <c r="OOH140" s="16"/>
      <c r="OOI140" s="16"/>
      <c r="OOJ140" s="16"/>
      <c r="OOK140" s="16"/>
      <c r="OOL140" s="16"/>
      <c r="OOM140" s="16"/>
      <c r="OON140" s="16"/>
      <c r="OOO140" s="16"/>
      <c r="OOP140" s="16"/>
      <c r="OOQ140" s="16"/>
      <c r="OOR140" s="16"/>
      <c r="OOS140" s="16"/>
      <c r="OOT140" s="16"/>
      <c r="OOU140" s="16"/>
      <c r="OOV140" s="16"/>
      <c r="OOW140" s="16"/>
      <c r="OOX140" s="16"/>
      <c r="OOY140" s="16"/>
      <c r="OOZ140" s="16"/>
      <c r="OPA140" s="16"/>
      <c r="OPB140" s="16"/>
      <c r="OPC140" s="16"/>
      <c r="OPD140" s="16"/>
      <c r="OPE140" s="16"/>
      <c r="OPF140" s="16"/>
      <c r="OPG140" s="16"/>
      <c r="OPH140" s="16"/>
      <c r="OPI140" s="16"/>
      <c r="OPJ140" s="16"/>
      <c r="OPK140" s="16"/>
      <c r="OPL140" s="16"/>
      <c r="OPM140" s="16"/>
      <c r="OPN140" s="16"/>
      <c r="OPO140" s="16"/>
      <c r="OPP140" s="16"/>
      <c r="OPQ140" s="16"/>
      <c r="OPR140" s="16"/>
      <c r="OPS140" s="16"/>
      <c r="OPT140" s="16"/>
      <c r="OPU140" s="16"/>
      <c r="OPV140" s="16"/>
      <c r="OPW140" s="16"/>
      <c r="OPX140" s="16"/>
      <c r="OPY140" s="16"/>
      <c r="OPZ140" s="16"/>
      <c r="OQA140" s="16"/>
      <c r="OQB140" s="16"/>
      <c r="OQC140" s="16"/>
      <c r="OQD140" s="16"/>
      <c r="OQE140" s="16"/>
      <c r="OQF140" s="16"/>
      <c r="OQG140" s="16"/>
      <c r="OQH140" s="16"/>
      <c r="OQI140" s="16"/>
      <c r="OQJ140" s="16"/>
      <c r="OQK140" s="16"/>
      <c r="OQL140" s="16"/>
      <c r="OQM140" s="16"/>
      <c r="OQN140" s="16"/>
      <c r="OQO140" s="16"/>
      <c r="OQP140" s="16"/>
      <c r="OQQ140" s="16"/>
      <c r="OQR140" s="16"/>
      <c r="OQS140" s="16"/>
      <c r="OQT140" s="16"/>
      <c r="OQU140" s="16"/>
      <c r="OQV140" s="16"/>
      <c r="OQW140" s="16"/>
      <c r="OQX140" s="16"/>
      <c r="OQY140" s="16"/>
      <c r="OQZ140" s="16"/>
      <c r="ORA140" s="16"/>
      <c r="ORB140" s="16"/>
      <c r="ORC140" s="16"/>
      <c r="ORD140" s="16"/>
      <c r="ORE140" s="16"/>
      <c r="ORF140" s="16"/>
      <c r="ORG140" s="16"/>
      <c r="ORH140" s="16"/>
      <c r="ORI140" s="16"/>
      <c r="ORJ140" s="16"/>
      <c r="ORK140" s="16"/>
      <c r="ORL140" s="16"/>
      <c r="ORM140" s="16"/>
      <c r="ORN140" s="16"/>
      <c r="ORO140" s="16"/>
      <c r="ORP140" s="16"/>
      <c r="ORQ140" s="16"/>
      <c r="ORR140" s="16"/>
      <c r="ORS140" s="16"/>
      <c r="ORT140" s="16"/>
      <c r="ORU140" s="16"/>
      <c r="ORV140" s="16"/>
      <c r="ORW140" s="16"/>
      <c r="ORX140" s="16"/>
      <c r="ORY140" s="16"/>
      <c r="ORZ140" s="16"/>
      <c r="OSA140" s="16"/>
      <c r="OSB140" s="16"/>
      <c r="OSC140" s="16"/>
      <c r="OSD140" s="16"/>
      <c r="OSE140" s="16"/>
      <c r="OSF140" s="16"/>
      <c r="OSG140" s="16"/>
      <c r="OSH140" s="16"/>
      <c r="OSI140" s="16"/>
      <c r="OSJ140" s="16"/>
      <c r="OSK140" s="16"/>
      <c r="OSL140" s="16"/>
      <c r="OSM140" s="16"/>
      <c r="OSN140" s="16"/>
      <c r="OSO140" s="16"/>
      <c r="OSP140" s="16"/>
      <c r="OSQ140" s="16"/>
      <c r="OSR140" s="16"/>
      <c r="OSS140" s="16"/>
      <c r="OST140" s="16"/>
      <c r="OSU140" s="16"/>
      <c r="OSV140" s="16"/>
      <c r="OSW140" s="16"/>
      <c r="OSX140" s="16"/>
      <c r="OSY140" s="16"/>
      <c r="OSZ140" s="16"/>
      <c r="OTA140" s="16"/>
      <c r="OTB140" s="16"/>
      <c r="OTC140" s="16"/>
      <c r="OTD140" s="16"/>
      <c r="OTE140" s="16"/>
      <c r="OTF140" s="16"/>
      <c r="OTG140" s="16"/>
      <c r="OTH140" s="16"/>
      <c r="OTI140" s="16"/>
      <c r="OTJ140" s="16"/>
      <c r="OTK140" s="16"/>
      <c r="OTL140" s="16"/>
      <c r="OTM140" s="16"/>
      <c r="OTN140" s="16"/>
      <c r="OTO140" s="16"/>
      <c r="OTP140" s="16"/>
      <c r="OTQ140" s="16"/>
      <c r="OTR140" s="16"/>
      <c r="OTS140" s="16"/>
      <c r="OTT140" s="16"/>
      <c r="OTU140" s="16"/>
      <c r="OTV140" s="16"/>
      <c r="OTW140" s="16"/>
      <c r="OTX140" s="16"/>
      <c r="OTY140" s="16"/>
      <c r="OTZ140" s="16"/>
      <c r="OUA140" s="16"/>
      <c r="OUB140" s="16"/>
      <c r="OUC140" s="16"/>
      <c r="OUD140" s="16"/>
      <c r="OUE140" s="16"/>
      <c r="OUF140" s="16"/>
      <c r="OUG140" s="16"/>
      <c r="OUH140" s="16"/>
      <c r="OUI140" s="16"/>
      <c r="OUJ140" s="16"/>
      <c r="OUK140" s="16"/>
      <c r="OUL140" s="16"/>
      <c r="OUM140" s="16"/>
      <c r="OUN140" s="16"/>
      <c r="OUO140" s="16"/>
      <c r="OUP140" s="16"/>
      <c r="OUQ140" s="16"/>
      <c r="OUR140" s="16"/>
      <c r="OUS140" s="16"/>
      <c r="OUT140" s="16"/>
      <c r="OUU140" s="16"/>
      <c r="OUV140" s="16"/>
      <c r="OUW140" s="16"/>
      <c r="OUX140" s="16"/>
      <c r="OUY140" s="16"/>
      <c r="OUZ140" s="16"/>
      <c r="OVA140" s="16"/>
      <c r="OVB140" s="16"/>
      <c r="OVC140" s="16"/>
      <c r="OVD140" s="16"/>
      <c r="OVE140" s="16"/>
      <c r="OVF140" s="16"/>
      <c r="OVG140" s="16"/>
      <c r="OVH140" s="16"/>
      <c r="OVI140" s="16"/>
      <c r="OVJ140" s="16"/>
      <c r="OVK140" s="16"/>
      <c r="OVL140" s="16"/>
      <c r="OVM140" s="16"/>
      <c r="OVN140" s="16"/>
      <c r="OVO140" s="16"/>
      <c r="OVP140" s="16"/>
      <c r="OVQ140" s="16"/>
      <c r="OVR140" s="16"/>
      <c r="OVS140" s="16"/>
      <c r="OVT140" s="16"/>
      <c r="OVU140" s="16"/>
      <c r="OVV140" s="16"/>
      <c r="OVW140" s="16"/>
      <c r="OVX140" s="16"/>
      <c r="OVY140" s="16"/>
      <c r="OVZ140" s="16"/>
      <c r="OWA140" s="16"/>
      <c r="OWB140" s="16"/>
      <c r="OWC140" s="16"/>
      <c r="OWD140" s="16"/>
      <c r="OWE140" s="16"/>
      <c r="OWF140" s="16"/>
      <c r="OWG140" s="16"/>
      <c r="OWH140" s="16"/>
      <c r="OWI140" s="16"/>
      <c r="OWJ140" s="16"/>
      <c r="OWK140" s="16"/>
      <c r="OWL140" s="16"/>
      <c r="OWM140" s="16"/>
      <c r="OWN140" s="16"/>
      <c r="OWO140" s="16"/>
      <c r="OWP140" s="16"/>
      <c r="OWQ140" s="16"/>
      <c r="OWR140" s="16"/>
      <c r="OWS140" s="16"/>
      <c r="OWT140" s="16"/>
      <c r="OWU140" s="16"/>
      <c r="OWV140" s="16"/>
      <c r="OWW140" s="16"/>
      <c r="OWX140" s="16"/>
      <c r="OWY140" s="16"/>
      <c r="OWZ140" s="16"/>
      <c r="OXA140" s="16"/>
      <c r="OXB140" s="16"/>
      <c r="OXC140" s="16"/>
      <c r="OXD140" s="16"/>
      <c r="OXE140" s="16"/>
      <c r="OXF140" s="16"/>
      <c r="OXG140" s="16"/>
      <c r="OXH140" s="16"/>
      <c r="OXI140" s="16"/>
      <c r="OXJ140" s="16"/>
      <c r="OXK140" s="16"/>
      <c r="OXL140" s="16"/>
      <c r="OXM140" s="16"/>
      <c r="OXN140" s="16"/>
      <c r="OXO140" s="16"/>
      <c r="OXP140" s="16"/>
      <c r="OXQ140" s="16"/>
      <c r="OXR140" s="16"/>
      <c r="OXS140" s="16"/>
      <c r="OXT140" s="16"/>
      <c r="OXU140" s="16"/>
      <c r="OXV140" s="16"/>
      <c r="OXW140" s="16"/>
      <c r="OXX140" s="16"/>
      <c r="OXY140" s="16"/>
      <c r="OXZ140" s="16"/>
      <c r="OYA140" s="16"/>
      <c r="OYB140" s="16"/>
      <c r="OYC140" s="16"/>
      <c r="OYD140" s="16"/>
      <c r="OYE140" s="16"/>
      <c r="OYF140" s="16"/>
      <c r="OYG140" s="16"/>
      <c r="OYH140" s="16"/>
      <c r="OYI140" s="16"/>
      <c r="OYJ140" s="16"/>
      <c r="OYK140" s="16"/>
      <c r="OYL140" s="16"/>
      <c r="OYM140" s="16"/>
      <c r="OYN140" s="16"/>
      <c r="OYO140" s="16"/>
      <c r="OYP140" s="16"/>
      <c r="OYQ140" s="16"/>
      <c r="OYR140" s="16"/>
      <c r="OYS140" s="16"/>
      <c r="OYT140" s="16"/>
      <c r="OYU140" s="16"/>
      <c r="OYV140" s="16"/>
      <c r="OYW140" s="16"/>
      <c r="OYX140" s="16"/>
      <c r="OYY140" s="16"/>
      <c r="OYZ140" s="16"/>
      <c r="OZA140" s="16"/>
      <c r="OZB140" s="16"/>
      <c r="OZC140" s="16"/>
      <c r="OZD140" s="16"/>
      <c r="OZE140" s="16"/>
      <c r="OZF140" s="16"/>
      <c r="OZG140" s="16"/>
      <c r="OZH140" s="16"/>
      <c r="OZI140" s="16"/>
      <c r="OZJ140" s="16"/>
      <c r="OZK140" s="16"/>
      <c r="OZL140" s="16"/>
      <c r="OZM140" s="16"/>
      <c r="OZN140" s="16"/>
      <c r="OZO140" s="16"/>
      <c r="OZP140" s="16"/>
      <c r="OZQ140" s="16"/>
      <c r="OZR140" s="16"/>
      <c r="OZS140" s="16"/>
      <c r="OZT140" s="16"/>
      <c r="OZU140" s="16"/>
      <c r="OZV140" s="16"/>
      <c r="OZW140" s="16"/>
      <c r="OZX140" s="16"/>
      <c r="OZY140" s="16"/>
      <c r="OZZ140" s="16"/>
      <c r="PAA140" s="16"/>
      <c r="PAB140" s="16"/>
      <c r="PAC140" s="16"/>
      <c r="PAD140" s="16"/>
      <c r="PAE140" s="16"/>
      <c r="PAF140" s="16"/>
      <c r="PAG140" s="16"/>
      <c r="PAH140" s="16"/>
      <c r="PAI140" s="16"/>
      <c r="PAJ140" s="16"/>
      <c r="PAK140" s="16"/>
      <c r="PAL140" s="16"/>
      <c r="PAM140" s="16"/>
      <c r="PAN140" s="16"/>
      <c r="PAO140" s="16"/>
      <c r="PAP140" s="16"/>
      <c r="PAQ140" s="16"/>
      <c r="PAR140" s="16"/>
      <c r="PAS140" s="16"/>
      <c r="PAT140" s="16"/>
      <c r="PAU140" s="16"/>
      <c r="PAV140" s="16"/>
      <c r="PAW140" s="16"/>
      <c r="PAX140" s="16"/>
      <c r="PAY140" s="16"/>
      <c r="PAZ140" s="16"/>
      <c r="PBA140" s="16"/>
      <c r="PBB140" s="16"/>
      <c r="PBC140" s="16"/>
      <c r="PBD140" s="16"/>
      <c r="PBE140" s="16"/>
      <c r="PBF140" s="16"/>
      <c r="PBG140" s="16"/>
      <c r="PBH140" s="16"/>
      <c r="PBI140" s="16"/>
      <c r="PBJ140" s="16"/>
      <c r="PBK140" s="16"/>
      <c r="PBL140" s="16"/>
      <c r="PBM140" s="16"/>
      <c r="PBN140" s="16"/>
      <c r="PBO140" s="16"/>
      <c r="PBP140" s="16"/>
      <c r="PBQ140" s="16"/>
      <c r="PBR140" s="16"/>
      <c r="PBS140" s="16"/>
      <c r="PBT140" s="16"/>
      <c r="PBU140" s="16"/>
      <c r="PBV140" s="16"/>
      <c r="PBW140" s="16"/>
      <c r="PBX140" s="16"/>
      <c r="PBY140" s="16"/>
      <c r="PBZ140" s="16"/>
      <c r="PCA140" s="16"/>
      <c r="PCB140" s="16"/>
      <c r="PCC140" s="16"/>
      <c r="PCD140" s="16"/>
      <c r="PCE140" s="16"/>
      <c r="PCF140" s="16"/>
      <c r="PCG140" s="16"/>
      <c r="PCH140" s="16"/>
      <c r="PCI140" s="16"/>
      <c r="PCJ140" s="16"/>
      <c r="PCK140" s="16"/>
      <c r="PCL140" s="16"/>
      <c r="PCM140" s="16"/>
      <c r="PCN140" s="16"/>
      <c r="PCO140" s="16"/>
      <c r="PCP140" s="16"/>
      <c r="PCQ140" s="16"/>
      <c r="PCR140" s="16"/>
      <c r="PCS140" s="16"/>
      <c r="PCT140" s="16"/>
      <c r="PCU140" s="16"/>
      <c r="PCV140" s="16"/>
      <c r="PCW140" s="16"/>
      <c r="PCX140" s="16"/>
      <c r="PCY140" s="16"/>
      <c r="PCZ140" s="16"/>
      <c r="PDA140" s="16"/>
      <c r="PDB140" s="16"/>
      <c r="PDC140" s="16"/>
      <c r="PDD140" s="16"/>
      <c r="PDE140" s="16"/>
      <c r="PDF140" s="16"/>
      <c r="PDG140" s="16"/>
      <c r="PDH140" s="16"/>
      <c r="PDI140" s="16"/>
      <c r="PDJ140" s="16"/>
      <c r="PDK140" s="16"/>
      <c r="PDL140" s="16"/>
      <c r="PDM140" s="16"/>
      <c r="PDN140" s="16"/>
      <c r="PDO140" s="16"/>
      <c r="PDP140" s="16"/>
      <c r="PDQ140" s="16"/>
      <c r="PDR140" s="16"/>
      <c r="PDS140" s="16"/>
      <c r="PDT140" s="16"/>
      <c r="PDU140" s="16"/>
      <c r="PDV140" s="16"/>
      <c r="PDW140" s="16"/>
      <c r="PDX140" s="16"/>
      <c r="PDY140" s="16"/>
      <c r="PDZ140" s="16"/>
      <c r="PEA140" s="16"/>
      <c r="PEB140" s="16"/>
      <c r="PEC140" s="16"/>
      <c r="PED140" s="16"/>
      <c r="PEE140" s="16"/>
      <c r="PEF140" s="16"/>
      <c r="PEG140" s="16"/>
      <c r="PEH140" s="16"/>
      <c r="PEI140" s="16"/>
      <c r="PEJ140" s="16"/>
      <c r="PEK140" s="16"/>
      <c r="PEL140" s="16"/>
      <c r="PEM140" s="16"/>
      <c r="PEN140" s="16"/>
      <c r="PEO140" s="16"/>
      <c r="PEP140" s="16"/>
      <c r="PEQ140" s="16"/>
      <c r="PER140" s="16"/>
      <c r="PES140" s="16"/>
      <c r="PET140" s="16"/>
      <c r="PEU140" s="16"/>
      <c r="PEV140" s="16"/>
      <c r="PEW140" s="16"/>
      <c r="PEX140" s="16"/>
      <c r="PEY140" s="16"/>
      <c r="PEZ140" s="16"/>
      <c r="PFA140" s="16"/>
      <c r="PFB140" s="16"/>
      <c r="PFC140" s="16"/>
      <c r="PFD140" s="16"/>
      <c r="PFE140" s="16"/>
      <c r="PFF140" s="16"/>
      <c r="PFG140" s="16"/>
      <c r="PFH140" s="16"/>
      <c r="PFI140" s="16"/>
      <c r="PFJ140" s="16"/>
      <c r="PFK140" s="16"/>
      <c r="PFL140" s="16"/>
      <c r="PFM140" s="16"/>
      <c r="PFN140" s="16"/>
      <c r="PFO140" s="16"/>
      <c r="PFP140" s="16"/>
      <c r="PFQ140" s="16"/>
      <c r="PFR140" s="16"/>
      <c r="PFS140" s="16"/>
      <c r="PFT140" s="16"/>
      <c r="PFU140" s="16"/>
      <c r="PFV140" s="16"/>
      <c r="PFW140" s="16"/>
      <c r="PFX140" s="16"/>
      <c r="PFY140" s="16"/>
      <c r="PFZ140" s="16"/>
      <c r="PGA140" s="16"/>
      <c r="PGB140" s="16"/>
      <c r="PGC140" s="16"/>
      <c r="PGD140" s="16"/>
      <c r="PGE140" s="16"/>
      <c r="PGF140" s="16"/>
      <c r="PGG140" s="16"/>
      <c r="PGH140" s="16"/>
      <c r="PGI140" s="16"/>
      <c r="PGJ140" s="16"/>
      <c r="PGK140" s="16"/>
      <c r="PGL140" s="16"/>
      <c r="PGM140" s="16"/>
      <c r="PGN140" s="16"/>
      <c r="PGO140" s="16"/>
      <c r="PGP140" s="16"/>
      <c r="PGQ140" s="16"/>
      <c r="PGR140" s="16"/>
      <c r="PGS140" s="16"/>
      <c r="PGT140" s="16"/>
      <c r="PGU140" s="16"/>
      <c r="PGV140" s="16"/>
      <c r="PGW140" s="16"/>
      <c r="PGX140" s="16"/>
      <c r="PGY140" s="16"/>
      <c r="PGZ140" s="16"/>
      <c r="PHA140" s="16"/>
      <c r="PHB140" s="16"/>
      <c r="PHC140" s="16"/>
      <c r="PHD140" s="16"/>
      <c r="PHE140" s="16"/>
      <c r="PHF140" s="16"/>
      <c r="PHG140" s="16"/>
      <c r="PHH140" s="16"/>
      <c r="PHI140" s="16"/>
      <c r="PHJ140" s="16"/>
      <c r="PHK140" s="16"/>
      <c r="PHL140" s="16"/>
      <c r="PHM140" s="16"/>
      <c r="PHN140" s="16"/>
      <c r="PHO140" s="16"/>
      <c r="PHP140" s="16"/>
      <c r="PHQ140" s="16"/>
      <c r="PHR140" s="16"/>
      <c r="PHS140" s="16"/>
      <c r="PHT140" s="16"/>
      <c r="PHU140" s="16"/>
      <c r="PHV140" s="16"/>
      <c r="PHW140" s="16"/>
      <c r="PHX140" s="16"/>
      <c r="PHY140" s="16"/>
      <c r="PHZ140" s="16"/>
      <c r="PIA140" s="16"/>
      <c r="PIB140" s="16"/>
      <c r="PIC140" s="16"/>
      <c r="PID140" s="16"/>
      <c r="PIE140" s="16"/>
      <c r="PIF140" s="16"/>
      <c r="PIG140" s="16"/>
      <c r="PIH140" s="16"/>
      <c r="PII140" s="16"/>
      <c r="PIJ140" s="16"/>
      <c r="PIK140" s="16"/>
      <c r="PIL140" s="16"/>
      <c r="PIM140" s="16"/>
      <c r="PIN140" s="16"/>
      <c r="PIO140" s="16"/>
      <c r="PIP140" s="16"/>
      <c r="PIQ140" s="16"/>
      <c r="PIR140" s="16"/>
      <c r="PIS140" s="16"/>
      <c r="PIT140" s="16"/>
      <c r="PIU140" s="16"/>
      <c r="PIV140" s="16"/>
      <c r="PIW140" s="16"/>
      <c r="PIX140" s="16"/>
      <c r="PIY140" s="16"/>
      <c r="PIZ140" s="16"/>
      <c r="PJA140" s="16"/>
      <c r="PJB140" s="16"/>
      <c r="PJC140" s="16"/>
      <c r="PJD140" s="16"/>
      <c r="PJE140" s="16"/>
      <c r="PJF140" s="16"/>
      <c r="PJG140" s="16"/>
      <c r="PJH140" s="16"/>
      <c r="PJI140" s="16"/>
      <c r="PJJ140" s="16"/>
      <c r="PJK140" s="16"/>
      <c r="PJL140" s="16"/>
      <c r="PJM140" s="16"/>
      <c r="PJN140" s="16"/>
      <c r="PJO140" s="16"/>
      <c r="PJP140" s="16"/>
      <c r="PJQ140" s="16"/>
      <c r="PJR140" s="16"/>
      <c r="PJS140" s="16"/>
      <c r="PJT140" s="16"/>
      <c r="PJU140" s="16"/>
      <c r="PJV140" s="16"/>
      <c r="PJW140" s="16"/>
      <c r="PJX140" s="16"/>
      <c r="PJY140" s="16"/>
      <c r="PJZ140" s="16"/>
      <c r="PKA140" s="16"/>
      <c r="PKB140" s="16"/>
      <c r="PKC140" s="16"/>
      <c r="PKD140" s="16"/>
      <c r="PKE140" s="16"/>
      <c r="PKF140" s="16"/>
      <c r="PKG140" s="16"/>
      <c r="PKH140" s="16"/>
      <c r="PKI140" s="16"/>
      <c r="PKJ140" s="16"/>
      <c r="PKK140" s="16"/>
      <c r="PKL140" s="16"/>
      <c r="PKM140" s="16"/>
      <c r="PKN140" s="16"/>
      <c r="PKO140" s="16"/>
      <c r="PKP140" s="16"/>
      <c r="PKQ140" s="16"/>
      <c r="PKR140" s="16"/>
      <c r="PKS140" s="16"/>
      <c r="PKT140" s="16"/>
      <c r="PKU140" s="16"/>
      <c r="PKV140" s="16"/>
      <c r="PKW140" s="16"/>
      <c r="PKX140" s="16"/>
      <c r="PKY140" s="16"/>
      <c r="PKZ140" s="16"/>
      <c r="PLA140" s="16"/>
      <c r="PLB140" s="16"/>
      <c r="PLC140" s="16"/>
      <c r="PLD140" s="16"/>
      <c r="PLE140" s="16"/>
      <c r="PLF140" s="16"/>
      <c r="PLG140" s="16"/>
      <c r="PLH140" s="16"/>
      <c r="PLI140" s="16"/>
      <c r="PLJ140" s="16"/>
      <c r="PLK140" s="16"/>
      <c r="PLL140" s="16"/>
      <c r="PLM140" s="16"/>
      <c r="PLN140" s="16"/>
      <c r="PLO140" s="16"/>
      <c r="PLP140" s="16"/>
      <c r="PLQ140" s="16"/>
      <c r="PLR140" s="16"/>
      <c r="PLS140" s="16"/>
      <c r="PLT140" s="16"/>
      <c r="PLU140" s="16"/>
      <c r="PLV140" s="16"/>
      <c r="PLW140" s="16"/>
      <c r="PLX140" s="16"/>
      <c r="PLY140" s="16"/>
      <c r="PLZ140" s="16"/>
      <c r="PMA140" s="16"/>
      <c r="PMB140" s="16"/>
      <c r="PMC140" s="16"/>
      <c r="PMD140" s="16"/>
      <c r="PME140" s="16"/>
      <c r="PMF140" s="16"/>
      <c r="PMG140" s="16"/>
      <c r="PMH140" s="16"/>
      <c r="PMI140" s="16"/>
      <c r="PMJ140" s="16"/>
      <c r="PMK140" s="16"/>
      <c r="PML140" s="16"/>
      <c r="PMM140" s="16"/>
      <c r="PMN140" s="16"/>
      <c r="PMO140" s="16"/>
      <c r="PMP140" s="16"/>
      <c r="PMQ140" s="16"/>
      <c r="PMR140" s="16"/>
      <c r="PMS140" s="16"/>
      <c r="PMT140" s="16"/>
      <c r="PMU140" s="16"/>
      <c r="PMV140" s="16"/>
      <c r="PMW140" s="16"/>
      <c r="PMX140" s="16"/>
      <c r="PMY140" s="16"/>
      <c r="PMZ140" s="16"/>
      <c r="PNA140" s="16"/>
      <c r="PNB140" s="16"/>
      <c r="PNC140" s="16"/>
      <c r="PND140" s="16"/>
      <c r="PNE140" s="16"/>
      <c r="PNF140" s="16"/>
      <c r="PNG140" s="16"/>
      <c r="PNH140" s="16"/>
      <c r="PNI140" s="16"/>
      <c r="PNJ140" s="16"/>
      <c r="PNK140" s="16"/>
      <c r="PNL140" s="16"/>
      <c r="PNM140" s="16"/>
      <c r="PNN140" s="16"/>
      <c r="PNO140" s="16"/>
      <c r="PNP140" s="16"/>
      <c r="PNQ140" s="16"/>
      <c r="PNR140" s="16"/>
      <c r="PNS140" s="16"/>
      <c r="PNT140" s="16"/>
      <c r="PNU140" s="16"/>
      <c r="PNV140" s="16"/>
      <c r="PNW140" s="16"/>
      <c r="PNX140" s="16"/>
      <c r="PNY140" s="16"/>
      <c r="PNZ140" s="16"/>
      <c r="POA140" s="16"/>
      <c r="POB140" s="16"/>
      <c r="POC140" s="16"/>
      <c r="POD140" s="16"/>
      <c r="POE140" s="16"/>
      <c r="POF140" s="16"/>
      <c r="POG140" s="16"/>
      <c r="POH140" s="16"/>
      <c r="POI140" s="16"/>
      <c r="POJ140" s="16"/>
      <c r="POK140" s="16"/>
      <c r="POL140" s="16"/>
      <c r="POM140" s="16"/>
      <c r="PON140" s="16"/>
      <c r="POO140" s="16"/>
      <c r="POP140" s="16"/>
      <c r="POQ140" s="16"/>
      <c r="POR140" s="16"/>
      <c r="POS140" s="16"/>
      <c r="POT140" s="16"/>
      <c r="POU140" s="16"/>
      <c r="POV140" s="16"/>
      <c r="POW140" s="16"/>
      <c r="POX140" s="16"/>
      <c r="POY140" s="16"/>
      <c r="POZ140" s="16"/>
      <c r="PPA140" s="16"/>
      <c r="PPB140" s="16"/>
      <c r="PPC140" s="16"/>
      <c r="PPD140" s="16"/>
      <c r="PPE140" s="16"/>
      <c r="PPF140" s="16"/>
      <c r="PPG140" s="16"/>
      <c r="PPH140" s="16"/>
      <c r="PPI140" s="16"/>
      <c r="PPJ140" s="16"/>
      <c r="PPK140" s="16"/>
      <c r="PPL140" s="16"/>
      <c r="PPM140" s="16"/>
      <c r="PPN140" s="16"/>
      <c r="PPO140" s="16"/>
      <c r="PPP140" s="16"/>
      <c r="PPQ140" s="16"/>
      <c r="PPR140" s="16"/>
      <c r="PPS140" s="16"/>
      <c r="PPT140" s="16"/>
      <c r="PPU140" s="16"/>
      <c r="PPV140" s="16"/>
      <c r="PPW140" s="16"/>
      <c r="PPX140" s="16"/>
      <c r="PPY140" s="16"/>
      <c r="PPZ140" s="16"/>
      <c r="PQA140" s="16"/>
      <c r="PQB140" s="16"/>
      <c r="PQC140" s="16"/>
      <c r="PQD140" s="16"/>
      <c r="PQE140" s="16"/>
      <c r="PQF140" s="16"/>
      <c r="PQG140" s="16"/>
      <c r="PQH140" s="16"/>
      <c r="PQI140" s="16"/>
      <c r="PQJ140" s="16"/>
      <c r="PQK140" s="16"/>
      <c r="PQL140" s="16"/>
      <c r="PQM140" s="16"/>
      <c r="PQN140" s="16"/>
      <c r="PQO140" s="16"/>
      <c r="PQP140" s="16"/>
      <c r="PQQ140" s="16"/>
      <c r="PQR140" s="16"/>
      <c r="PQS140" s="16"/>
      <c r="PQT140" s="16"/>
      <c r="PQU140" s="16"/>
      <c r="PQV140" s="16"/>
      <c r="PQW140" s="16"/>
      <c r="PQX140" s="16"/>
      <c r="PQY140" s="16"/>
      <c r="PQZ140" s="16"/>
      <c r="PRA140" s="16"/>
      <c r="PRB140" s="16"/>
      <c r="PRC140" s="16"/>
      <c r="PRD140" s="16"/>
      <c r="PRE140" s="16"/>
      <c r="PRF140" s="16"/>
      <c r="PRG140" s="16"/>
      <c r="PRH140" s="16"/>
      <c r="PRI140" s="16"/>
      <c r="PRJ140" s="16"/>
      <c r="PRK140" s="16"/>
      <c r="PRL140" s="16"/>
      <c r="PRM140" s="16"/>
      <c r="PRN140" s="16"/>
      <c r="PRO140" s="16"/>
      <c r="PRP140" s="16"/>
      <c r="PRQ140" s="16"/>
      <c r="PRR140" s="16"/>
      <c r="PRS140" s="16"/>
      <c r="PRT140" s="16"/>
      <c r="PRU140" s="16"/>
      <c r="PRV140" s="16"/>
      <c r="PRW140" s="16"/>
      <c r="PRX140" s="16"/>
      <c r="PRY140" s="16"/>
      <c r="PRZ140" s="16"/>
      <c r="PSA140" s="16"/>
      <c r="PSB140" s="16"/>
      <c r="PSC140" s="16"/>
      <c r="PSD140" s="16"/>
      <c r="PSE140" s="16"/>
      <c r="PSF140" s="16"/>
      <c r="PSG140" s="16"/>
      <c r="PSH140" s="16"/>
      <c r="PSI140" s="16"/>
      <c r="PSJ140" s="16"/>
      <c r="PSK140" s="16"/>
      <c r="PSL140" s="16"/>
      <c r="PSM140" s="16"/>
      <c r="PSN140" s="16"/>
      <c r="PSO140" s="16"/>
      <c r="PSP140" s="16"/>
      <c r="PSQ140" s="16"/>
      <c r="PSR140" s="16"/>
      <c r="PSS140" s="16"/>
      <c r="PST140" s="16"/>
      <c r="PSU140" s="16"/>
      <c r="PSV140" s="16"/>
      <c r="PSW140" s="16"/>
      <c r="PSX140" s="16"/>
      <c r="PSY140" s="16"/>
      <c r="PSZ140" s="16"/>
      <c r="PTA140" s="16"/>
      <c r="PTB140" s="16"/>
      <c r="PTC140" s="16"/>
      <c r="PTD140" s="16"/>
      <c r="PTE140" s="16"/>
      <c r="PTF140" s="16"/>
      <c r="PTG140" s="16"/>
      <c r="PTH140" s="16"/>
      <c r="PTI140" s="16"/>
      <c r="PTJ140" s="16"/>
      <c r="PTK140" s="16"/>
      <c r="PTL140" s="16"/>
      <c r="PTM140" s="16"/>
      <c r="PTN140" s="16"/>
      <c r="PTO140" s="16"/>
      <c r="PTP140" s="16"/>
      <c r="PTQ140" s="16"/>
      <c r="PTR140" s="16"/>
      <c r="PTS140" s="16"/>
      <c r="PTT140" s="16"/>
      <c r="PTU140" s="16"/>
      <c r="PTV140" s="16"/>
      <c r="PTW140" s="16"/>
      <c r="PTX140" s="16"/>
      <c r="PTY140" s="16"/>
      <c r="PTZ140" s="16"/>
      <c r="PUA140" s="16"/>
      <c r="PUB140" s="16"/>
      <c r="PUC140" s="16"/>
      <c r="PUD140" s="16"/>
      <c r="PUE140" s="16"/>
      <c r="PUF140" s="16"/>
      <c r="PUG140" s="16"/>
      <c r="PUH140" s="16"/>
      <c r="PUI140" s="16"/>
      <c r="PUJ140" s="16"/>
      <c r="PUK140" s="16"/>
      <c r="PUL140" s="16"/>
      <c r="PUM140" s="16"/>
      <c r="PUN140" s="16"/>
      <c r="PUO140" s="16"/>
      <c r="PUP140" s="16"/>
      <c r="PUQ140" s="16"/>
      <c r="PUR140" s="16"/>
      <c r="PUS140" s="16"/>
      <c r="PUT140" s="16"/>
      <c r="PUU140" s="16"/>
      <c r="PUV140" s="16"/>
      <c r="PUW140" s="16"/>
      <c r="PUX140" s="16"/>
      <c r="PUY140" s="16"/>
      <c r="PUZ140" s="16"/>
      <c r="PVA140" s="16"/>
      <c r="PVB140" s="16"/>
      <c r="PVC140" s="16"/>
      <c r="PVD140" s="16"/>
      <c r="PVE140" s="16"/>
      <c r="PVF140" s="16"/>
      <c r="PVG140" s="16"/>
      <c r="PVH140" s="16"/>
      <c r="PVI140" s="16"/>
      <c r="PVJ140" s="16"/>
      <c r="PVK140" s="16"/>
      <c r="PVL140" s="16"/>
      <c r="PVM140" s="16"/>
      <c r="PVN140" s="16"/>
      <c r="PVO140" s="16"/>
      <c r="PVP140" s="16"/>
      <c r="PVQ140" s="16"/>
      <c r="PVR140" s="16"/>
      <c r="PVS140" s="16"/>
      <c r="PVT140" s="16"/>
      <c r="PVU140" s="16"/>
      <c r="PVV140" s="16"/>
      <c r="PVW140" s="16"/>
      <c r="PVX140" s="16"/>
      <c r="PVY140" s="16"/>
      <c r="PVZ140" s="16"/>
      <c r="PWA140" s="16"/>
      <c r="PWB140" s="16"/>
      <c r="PWC140" s="16"/>
      <c r="PWD140" s="16"/>
      <c r="PWE140" s="16"/>
      <c r="PWF140" s="16"/>
      <c r="PWG140" s="16"/>
      <c r="PWH140" s="16"/>
      <c r="PWI140" s="16"/>
      <c r="PWJ140" s="16"/>
      <c r="PWK140" s="16"/>
      <c r="PWL140" s="16"/>
      <c r="PWM140" s="16"/>
      <c r="PWN140" s="16"/>
      <c r="PWO140" s="16"/>
      <c r="PWP140" s="16"/>
      <c r="PWQ140" s="16"/>
      <c r="PWR140" s="16"/>
      <c r="PWS140" s="16"/>
      <c r="PWT140" s="16"/>
      <c r="PWU140" s="16"/>
      <c r="PWV140" s="16"/>
      <c r="PWW140" s="16"/>
      <c r="PWX140" s="16"/>
      <c r="PWY140" s="16"/>
      <c r="PWZ140" s="16"/>
      <c r="PXA140" s="16"/>
      <c r="PXB140" s="16"/>
      <c r="PXC140" s="16"/>
      <c r="PXD140" s="16"/>
      <c r="PXE140" s="16"/>
      <c r="PXF140" s="16"/>
      <c r="PXG140" s="16"/>
      <c r="PXH140" s="16"/>
      <c r="PXI140" s="16"/>
      <c r="PXJ140" s="16"/>
      <c r="PXK140" s="16"/>
      <c r="PXL140" s="16"/>
      <c r="PXM140" s="16"/>
      <c r="PXN140" s="16"/>
      <c r="PXO140" s="16"/>
      <c r="PXP140" s="16"/>
      <c r="PXQ140" s="16"/>
      <c r="PXR140" s="16"/>
      <c r="PXS140" s="16"/>
      <c r="PXT140" s="16"/>
      <c r="PXU140" s="16"/>
      <c r="PXV140" s="16"/>
      <c r="PXW140" s="16"/>
      <c r="PXX140" s="16"/>
      <c r="PXY140" s="16"/>
      <c r="PXZ140" s="16"/>
      <c r="PYA140" s="16"/>
      <c r="PYB140" s="16"/>
      <c r="PYC140" s="16"/>
      <c r="PYD140" s="16"/>
      <c r="PYE140" s="16"/>
      <c r="PYF140" s="16"/>
      <c r="PYG140" s="16"/>
      <c r="PYH140" s="16"/>
      <c r="PYI140" s="16"/>
      <c r="PYJ140" s="16"/>
      <c r="PYK140" s="16"/>
      <c r="PYL140" s="16"/>
      <c r="PYM140" s="16"/>
      <c r="PYN140" s="16"/>
      <c r="PYO140" s="16"/>
      <c r="PYP140" s="16"/>
      <c r="PYQ140" s="16"/>
      <c r="PYR140" s="16"/>
      <c r="PYS140" s="16"/>
      <c r="PYT140" s="16"/>
      <c r="PYU140" s="16"/>
      <c r="PYV140" s="16"/>
      <c r="PYW140" s="16"/>
      <c r="PYX140" s="16"/>
      <c r="PYY140" s="16"/>
      <c r="PYZ140" s="16"/>
      <c r="PZA140" s="16"/>
      <c r="PZB140" s="16"/>
      <c r="PZC140" s="16"/>
      <c r="PZD140" s="16"/>
      <c r="PZE140" s="16"/>
      <c r="PZF140" s="16"/>
      <c r="PZG140" s="16"/>
      <c r="PZH140" s="16"/>
      <c r="PZI140" s="16"/>
      <c r="PZJ140" s="16"/>
      <c r="PZK140" s="16"/>
      <c r="PZL140" s="16"/>
      <c r="PZM140" s="16"/>
      <c r="PZN140" s="16"/>
      <c r="PZO140" s="16"/>
      <c r="PZP140" s="16"/>
      <c r="PZQ140" s="16"/>
      <c r="PZR140" s="16"/>
      <c r="PZS140" s="16"/>
      <c r="PZT140" s="16"/>
      <c r="PZU140" s="16"/>
      <c r="PZV140" s="16"/>
      <c r="PZW140" s="16"/>
      <c r="PZX140" s="16"/>
      <c r="PZY140" s="16"/>
      <c r="PZZ140" s="16"/>
      <c r="QAA140" s="16"/>
      <c r="QAB140" s="16"/>
      <c r="QAC140" s="16"/>
      <c r="QAD140" s="16"/>
      <c r="QAE140" s="16"/>
      <c r="QAF140" s="16"/>
      <c r="QAG140" s="16"/>
      <c r="QAH140" s="16"/>
      <c r="QAI140" s="16"/>
      <c r="QAJ140" s="16"/>
      <c r="QAK140" s="16"/>
      <c r="QAL140" s="16"/>
      <c r="QAM140" s="16"/>
      <c r="QAN140" s="16"/>
      <c r="QAO140" s="16"/>
      <c r="QAP140" s="16"/>
      <c r="QAQ140" s="16"/>
      <c r="QAR140" s="16"/>
      <c r="QAS140" s="16"/>
      <c r="QAT140" s="16"/>
      <c r="QAU140" s="16"/>
      <c r="QAV140" s="16"/>
      <c r="QAW140" s="16"/>
      <c r="QAX140" s="16"/>
      <c r="QAY140" s="16"/>
      <c r="QAZ140" s="16"/>
      <c r="QBA140" s="16"/>
      <c r="QBB140" s="16"/>
      <c r="QBC140" s="16"/>
      <c r="QBD140" s="16"/>
      <c r="QBE140" s="16"/>
      <c r="QBF140" s="16"/>
      <c r="QBG140" s="16"/>
      <c r="QBH140" s="16"/>
      <c r="QBI140" s="16"/>
      <c r="QBJ140" s="16"/>
      <c r="QBK140" s="16"/>
      <c r="QBL140" s="16"/>
      <c r="QBM140" s="16"/>
      <c r="QBN140" s="16"/>
      <c r="QBO140" s="16"/>
      <c r="QBP140" s="16"/>
      <c r="QBQ140" s="16"/>
      <c r="QBR140" s="16"/>
      <c r="QBS140" s="16"/>
      <c r="QBT140" s="16"/>
      <c r="QBU140" s="16"/>
      <c r="QBV140" s="16"/>
      <c r="QBW140" s="16"/>
      <c r="QBX140" s="16"/>
      <c r="QBY140" s="16"/>
      <c r="QBZ140" s="16"/>
      <c r="QCA140" s="16"/>
      <c r="QCB140" s="16"/>
      <c r="QCC140" s="16"/>
      <c r="QCD140" s="16"/>
      <c r="QCE140" s="16"/>
      <c r="QCF140" s="16"/>
      <c r="QCG140" s="16"/>
      <c r="QCH140" s="16"/>
      <c r="QCI140" s="16"/>
      <c r="QCJ140" s="16"/>
      <c r="QCK140" s="16"/>
      <c r="QCL140" s="16"/>
      <c r="QCM140" s="16"/>
      <c r="QCN140" s="16"/>
      <c r="QCO140" s="16"/>
      <c r="QCP140" s="16"/>
      <c r="QCQ140" s="16"/>
      <c r="QCR140" s="16"/>
      <c r="QCS140" s="16"/>
      <c r="QCT140" s="16"/>
      <c r="QCU140" s="16"/>
      <c r="QCV140" s="16"/>
      <c r="QCW140" s="16"/>
      <c r="QCX140" s="16"/>
      <c r="QCY140" s="16"/>
      <c r="QCZ140" s="16"/>
      <c r="QDA140" s="16"/>
      <c r="QDB140" s="16"/>
      <c r="QDC140" s="16"/>
      <c r="QDD140" s="16"/>
      <c r="QDE140" s="16"/>
      <c r="QDF140" s="16"/>
      <c r="QDG140" s="16"/>
      <c r="QDH140" s="16"/>
      <c r="QDI140" s="16"/>
      <c r="QDJ140" s="16"/>
      <c r="QDK140" s="16"/>
      <c r="QDL140" s="16"/>
      <c r="QDM140" s="16"/>
      <c r="QDN140" s="16"/>
      <c r="QDO140" s="16"/>
      <c r="QDP140" s="16"/>
      <c r="QDQ140" s="16"/>
      <c r="QDR140" s="16"/>
      <c r="QDS140" s="16"/>
      <c r="QDT140" s="16"/>
      <c r="QDU140" s="16"/>
      <c r="QDV140" s="16"/>
      <c r="QDW140" s="16"/>
      <c r="QDX140" s="16"/>
      <c r="QDY140" s="16"/>
      <c r="QDZ140" s="16"/>
      <c r="QEA140" s="16"/>
      <c r="QEB140" s="16"/>
      <c r="QEC140" s="16"/>
      <c r="QED140" s="16"/>
      <c r="QEE140" s="16"/>
      <c r="QEF140" s="16"/>
      <c r="QEG140" s="16"/>
      <c r="QEH140" s="16"/>
      <c r="QEI140" s="16"/>
      <c r="QEJ140" s="16"/>
      <c r="QEK140" s="16"/>
      <c r="QEL140" s="16"/>
      <c r="QEM140" s="16"/>
      <c r="QEN140" s="16"/>
      <c r="QEO140" s="16"/>
      <c r="QEP140" s="16"/>
      <c r="QEQ140" s="16"/>
      <c r="QER140" s="16"/>
      <c r="QES140" s="16"/>
      <c r="QET140" s="16"/>
      <c r="QEU140" s="16"/>
      <c r="QEV140" s="16"/>
      <c r="QEW140" s="16"/>
      <c r="QEX140" s="16"/>
      <c r="QEY140" s="16"/>
      <c r="QEZ140" s="16"/>
      <c r="QFA140" s="16"/>
      <c r="QFB140" s="16"/>
      <c r="QFC140" s="16"/>
      <c r="QFD140" s="16"/>
      <c r="QFE140" s="16"/>
      <c r="QFF140" s="16"/>
      <c r="QFG140" s="16"/>
      <c r="QFH140" s="16"/>
      <c r="QFI140" s="16"/>
      <c r="QFJ140" s="16"/>
      <c r="QFK140" s="16"/>
      <c r="QFL140" s="16"/>
      <c r="QFM140" s="16"/>
      <c r="QFN140" s="16"/>
      <c r="QFO140" s="16"/>
      <c r="QFP140" s="16"/>
      <c r="QFQ140" s="16"/>
      <c r="QFR140" s="16"/>
      <c r="QFS140" s="16"/>
      <c r="QFT140" s="16"/>
      <c r="QFU140" s="16"/>
      <c r="QFV140" s="16"/>
      <c r="QFW140" s="16"/>
      <c r="QFX140" s="16"/>
      <c r="QFY140" s="16"/>
      <c r="QFZ140" s="16"/>
      <c r="QGA140" s="16"/>
      <c r="QGB140" s="16"/>
      <c r="QGC140" s="16"/>
      <c r="QGD140" s="16"/>
      <c r="QGE140" s="16"/>
      <c r="QGF140" s="16"/>
      <c r="QGG140" s="16"/>
      <c r="QGH140" s="16"/>
      <c r="QGI140" s="16"/>
      <c r="QGJ140" s="16"/>
      <c r="QGK140" s="16"/>
      <c r="QGL140" s="16"/>
      <c r="QGM140" s="16"/>
      <c r="QGN140" s="16"/>
      <c r="QGO140" s="16"/>
      <c r="QGP140" s="16"/>
      <c r="QGQ140" s="16"/>
      <c r="QGR140" s="16"/>
      <c r="QGS140" s="16"/>
      <c r="QGT140" s="16"/>
      <c r="QGU140" s="16"/>
      <c r="QGV140" s="16"/>
      <c r="QGW140" s="16"/>
      <c r="QGX140" s="16"/>
      <c r="QGY140" s="16"/>
      <c r="QGZ140" s="16"/>
      <c r="QHA140" s="16"/>
      <c r="QHB140" s="16"/>
      <c r="QHC140" s="16"/>
      <c r="QHD140" s="16"/>
      <c r="QHE140" s="16"/>
      <c r="QHF140" s="16"/>
      <c r="QHG140" s="16"/>
      <c r="QHH140" s="16"/>
      <c r="QHI140" s="16"/>
      <c r="QHJ140" s="16"/>
      <c r="QHK140" s="16"/>
      <c r="QHL140" s="16"/>
      <c r="QHM140" s="16"/>
      <c r="QHN140" s="16"/>
      <c r="QHO140" s="16"/>
      <c r="QHP140" s="16"/>
      <c r="QHQ140" s="16"/>
      <c r="QHR140" s="16"/>
      <c r="QHS140" s="16"/>
      <c r="QHT140" s="16"/>
      <c r="QHU140" s="16"/>
      <c r="QHV140" s="16"/>
      <c r="QHW140" s="16"/>
      <c r="QHX140" s="16"/>
      <c r="QHY140" s="16"/>
      <c r="QHZ140" s="16"/>
      <c r="QIA140" s="16"/>
      <c r="QIB140" s="16"/>
      <c r="QIC140" s="16"/>
      <c r="QID140" s="16"/>
      <c r="QIE140" s="16"/>
      <c r="QIF140" s="16"/>
      <c r="QIG140" s="16"/>
      <c r="QIH140" s="16"/>
      <c r="QII140" s="16"/>
      <c r="QIJ140" s="16"/>
      <c r="QIK140" s="16"/>
      <c r="QIL140" s="16"/>
      <c r="QIM140" s="16"/>
      <c r="QIN140" s="16"/>
      <c r="QIO140" s="16"/>
      <c r="QIP140" s="16"/>
      <c r="QIQ140" s="16"/>
      <c r="QIR140" s="16"/>
      <c r="QIS140" s="16"/>
      <c r="QIT140" s="16"/>
      <c r="QIU140" s="16"/>
      <c r="QIV140" s="16"/>
      <c r="QIW140" s="16"/>
      <c r="QIX140" s="16"/>
      <c r="QIY140" s="16"/>
      <c r="QIZ140" s="16"/>
      <c r="QJA140" s="16"/>
      <c r="QJB140" s="16"/>
      <c r="QJC140" s="16"/>
      <c r="QJD140" s="16"/>
      <c r="QJE140" s="16"/>
      <c r="QJF140" s="16"/>
      <c r="QJG140" s="16"/>
      <c r="QJH140" s="16"/>
      <c r="QJI140" s="16"/>
      <c r="QJJ140" s="16"/>
      <c r="QJK140" s="16"/>
      <c r="QJL140" s="16"/>
      <c r="QJM140" s="16"/>
      <c r="QJN140" s="16"/>
      <c r="QJO140" s="16"/>
      <c r="QJP140" s="16"/>
      <c r="QJQ140" s="16"/>
      <c r="QJR140" s="16"/>
      <c r="QJS140" s="16"/>
      <c r="QJT140" s="16"/>
      <c r="QJU140" s="16"/>
      <c r="QJV140" s="16"/>
      <c r="QJW140" s="16"/>
      <c r="QJX140" s="16"/>
      <c r="QJY140" s="16"/>
      <c r="QJZ140" s="16"/>
      <c r="QKA140" s="16"/>
      <c r="QKB140" s="16"/>
      <c r="QKC140" s="16"/>
      <c r="QKD140" s="16"/>
      <c r="QKE140" s="16"/>
      <c r="QKF140" s="16"/>
      <c r="QKG140" s="16"/>
      <c r="QKH140" s="16"/>
      <c r="QKI140" s="16"/>
      <c r="QKJ140" s="16"/>
      <c r="QKK140" s="16"/>
      <c r="QKL140" s="16"/>
      <c r="QKM140" s="16"/>
      <c r="QKN140" s="16"/>
      <c r="QKO140" s="16"/>
      <c r="QKP140" s="16"/>
      <c r="QKQ140" s="16"/>
      <c r="QKR140" s="16"/>
      <c r="QKS140" s="16"/>
      <c r="QKT140" s="16"/>
      <c r="QKU140" s="16"/>
      <c r="QKV140" s="16"/>
      <c r="QKW140" s="16"/>
      <c r="QKX140" s="16"/>
      <c r="QKY140" s="16"/>
      <c r="QKZ140" s="16"/>
      <c r="QLA140" s="16"/>
      <c r="QLB140" s="16"/>
      <c r="QLC140" s="16"/>
      <c r="QLD140" s="16"/>
      <c r="QLE140" s="16"/>
      <c r="QLF140" s="16"/>
      <c r="QLG140" s="16"/>
      <c r="QLH140" s="16"/>
      <c r="QLI140" s="16"/>
      <c r="QLJ140" s="16"/>
      <c r="QLK140" s="16"/>
      <c r="QLL140" s="16"/>
      <c r="QLM140" s="16"/>
      <c r="QLN140" s="16"/>
      <c r="QLO140" s="16"/>
      <c r="QLP140" s="16"/>
      <c r="QLQ140" s="16"/>
      <c r="QLR140" s="16"/>
      <c r="QLS140" s="16"/>
      <c r="QLT140" s="16"/>
      <c r="QLU140" s="16"/>
      <c r="QLV140" s="16"/>
      <c r="QLW140" s="16"/>
      <c r="QLX140" s="16"/>
      <c r="QLY140" s="16"/>
      <c r="QLZ140" s="16"/>
      <c r="QMA140" s="16"/>
      <c r="QMB140" s="16"/>
      <c r="QMC140" s="16"/>
      <c r="QMD140" s="16"/>
      <c r="QME140" s="16"/>
      <c r="QMF140" s="16"/>
      <c r="QMG140" s="16"/>
      <c r="QMH140" s="16"/>
      <c r="QMI140" s="16"/>
      <c r="QMJ140" s="16"/>
      <c r="QMK140" s="16"/>
      <c r="QML140" s="16"/>
      <c r="QMM140" s="16"/>
      <c r="QMN140" s="16"/>
      <c r="QMO140" s="16"/>
      <c r="QMP140" s="16"/>
      <c r="QMQ140" s="16"/>
      <c r="QMR140" s="16"/>
      <c r="QMS140" s="16"/>
      <c r="QMT140" s="16"/>
      <c r="QMU140" s="16"/>
      <c r="QMV140" s="16"/>
      <c r="QMW140" s="16"/>
      <c r="QMX140" s="16"/>
      <c r="QMY140" s="16"/>
      <c r="QMZ140" s="16"/>
      <c r="QNA140" s="16"/>
      <c r="QNB140" s="16"/>
      <c r="QNC140" s="16"/>
      <c r="QND140" s="16"/>
      <c r="QNE140" s="16"/>
      <c r="QNF140" s="16"/>
      <c r="QNG140" s="16"/>
      <c r="QNH140" s="16"/>
      <c r="QNI140" s="16"/>
      <c r="QNJ140" s="16"/>
      <c r="QNK140" s="16"/>
      <c r="QNL140" s="16"/>
      <c r="QNM140" s="16"/>
      <c r="QNN140" s="16"/>
      <c r="QNO140" s="16"/>
      <c r="QNP140" s="16"/>
      <c r="QNQ140" s="16"/>
      <c r="QNR140" s="16"/>
      <c r="QNS140" s="16"/>
      <c r="QNT140" s="16"/>
      <c r="QNU140" s="16"/>
      <c r="QNV140" s="16"/>
      <c r="QNW140" s="16"/>
      <c r="QNX140" s="16"/>
      <c r="QNY140" s="16"/>
      <c r="QNZ140" s="16"/>
      <c r="QOA140" s="16"/>
      <c r="QOB140" s="16"/>
      <c r="QOC140" s="16"/>
      <c r="QOD140" s="16"/>
      <c r="QOE140" s="16"/>
      <c r="QOF140" s="16"/>
      <c r="QOG140" s="16"/>
      <c r="QOH140" s="16"/>
      <c r="QOI140" s="16"/>
      <c r="QOJ140" s="16"/>
      <c r="QOK140" s="16"/>
      <c r="QOL140" s="16"/>
      <c r="QOM140" s="16"/>
      <c r="QON140" s="16"/>
      <c r="QOO140" s="16"/>
      <c r="QOP140" s="16"/>
      <c r="QOQ140" s="16"/>
      <c r="QOR140" s="16"/>
      <c r="QOS140" s="16"/>
      <c r="QOT140" s="16"/>
      <c r="QOU140" s="16"/>
      <c r="QOV140" s="16"/>
      <c r="QOW140" s="16"/>
      <c r="QOX140" s="16"/>
      <c r="QOY140" s="16"/>
      <c r="QOZ140" s="16"/>
      <c r="QPA140" s="16"/>
      <c r="QPB140" s="16"/>
      <c r="QPC140" s="16"/>
      <c r="QPD140" s="16"/>
      <c r="QPE140" s="16"/>
      <c r="QPF140" s="16"/>
      <c r="QPG140" s="16"/>
      <c r="QPH140" s="16"/>
      <c r="QPI140" s="16"/>
      <c r="QPJ140" s="16"/>
      <c r="QPK140" s="16"/>
      <c r="QPL140" s="16"/>
      <c r="QPM140" s="16"/>
      <c r="QPN140" s="16"/>
      <c r="QPO140" s="16"/>
      <c r="QPP140" s="16"/>
      <c r="QPQ140" s="16"/>
      <c r="QPR140" s="16"/>
      <c r="QPS140" s="16"/>
      <c r="QPT140" s="16"/>
      <c r="QPU140" s="16"/>
      <c r="QPV140" s="16"/>
      <c r="QPW140" s="16"/>
      <c r="QPX140" s="16"/>
      <c r="QPY140" s="16"/>
      <c r="QPZ140" s="16"/>
      <c r="QQA140" s="16"/>
      <c r="QQB140" s="16"/>
      <c r="QQC140" s="16"/>
      <c r="QQD140" s="16"/>
      <c r="QQE140" s="16"/>
      <c r="QQF140" s="16"/>
      <c r="QQG140" s="16"/>
      <c r="QQH140" s="16"/>
      <c r="QQI140" s="16"/>
      <c r="QQJ140" s="16"/>
      <c r="QQK140" s="16"/>
      <c r="QQL140" s="16"/>
      <c r="QQM140" s="16"/>
      <c r="QQN140" s="16"/>
      <c r="QQO140" s="16"/>
      <c r="QQP140" s="16"/>
      <c r="QQQ140" s="16"/>
      <c r="QQR140" s="16"/>
      <c r="QQS140" s="16"/>
      <c r="QQT140" s="16"/>
      <c r="QQU140" s="16"/>
      <c r="QQV140" s="16"/>
      <c r="QQW140" s="16"/>
      <c r="QQX140" s="16"/>
      <c r="QQY140" s="16"/>
      <c r="QQZ140" s="16"/>
      <c r="QRA140" s="16"/>
      <c r="QRB140" s="16"/>
      <c r="QRC140" s="16"/>
      <c r="QRD140" s="16"/>
      <c r="QRE140" s="16"/>
      <c r="QRF140" s="16"/>
      <c r="QRG140" s="16"/>
      <c r="QRH140" s="16"/>
      <c r="QRI140" s="16"/>
      <c r="QRJ140" s="16"/>
      <c r="QRK140" s="16"/>
      <c r="QRL140" s="16"/>
      <c r="QRM140" s="16"/>
      <c r="QRN140" s="16"/>
      <c r="QRO140" s="16"/>
      <c r="QRP140" s="16"/>
      <c r="QRQ140" s="16"/>
      <c r="QRR140" s="16"/>
      <c r="QRS140" s="16"/>
      <c r="QRT140" s="16"/>
      <c r="QRU140" s="16"/>
      <c r="QRV140" s="16"/>
      <c r="QRW140" s="16"/>
      <c r="QRX140" s="16"/>
      <c r="QRY140" s="16"/>
      <c r="QRZ140" s="16"/>
      <c r="QSA140" s="16"/>
      <c r="QSB140" s="16"/>
      <c r="QSC140" s="16"/>
      <c r="QSD140" s="16"/>
      <c r="QSE140" s="16"/>
      <c r="QSF140" s="16"/>
      <c r="QSG140" s="16"/>
      <c r="QSH140" s="16"/>
      <c r="QSI140" s="16"/>
      <c r="QSJ140" s="16"/>
      <c r="QSK140" s="16"/>
      <c r="QSL140" s="16"/>
      <c r="QSM140" s="16"/>
      <c r="QSN140" s="16"/>
      <c r="QSO140" s="16"/>
      <c r="QSP140" s="16"/>
      <c r="QSQ140" s="16"/>
      <c r="QSR140" s="16"/>
      <c r="QSS140" s="16"/>
      <c r="QST140" s="16"/>
      <c r="QSU140" s="16"/>
      <c r="QSV140" s="16"/>
      <c r="QSW140" s="16"/>
      <c r="QSX140" s="16"/>
      <c r="QSY140" s="16"/>
      <c r="QSZ140" s="16"/>
      <c r="QTA140" s="16"/>
      <c r="QTB140" s="16"/>
      <c r="QTC140" s="16"/>
      <c r="QTD140" s="16"/>
      <c r="QTE140" s="16"/>
      <c r="QTF140" s="16"/>
      <c r="QTG140" s="16"/>
      <c r="QTH140" s="16"/>
      <c r="QTI140" s="16"/>
      <c r="QTJ140" s="16"/>
      <c r="QTK140" s="16"/>
      <c r="QTL140" s="16"/>
      <c r="QTM140" s="16"/>
      <c r="QTN140" s="16"/>
      <c r="QTO140" s="16"/>
      <c r="QTP140" s="16"/>
      <c r="QTQ140" s="16"/>
      <c r="QTR140" s="16"/>
      <c r="QTS140" s="16"/>
      <c r="QTT140" s="16"/>
      <c r="QTU140" s="16"/>
      <c r="QTV140" s="16"/>
      <c r="QTW140" s="16"/>
      <c r="QTX140" s="16"/>
      <c r="QTY140" s="16"/>
      <c r="QTZ140" s="16"/>
      <c r="QUA140" s="16"/>
      <c r="QUB140" s="16"/>
      <c r="QUC140" s="16"/>
      <c r="QUD140" s="16"/>
      <c r="QUE140" s="16"/>
      <c r="QUF140" s="16"/>
      <c r="QUG140" s="16"/>
      <c r="QUH140" s="16"/>
      <c r="QUI140" s="16"/>
      <c r="QUJ140" s="16"/>
      <c r="QUK140" s="16"/>
      <c r="QUL140" s="16"/>
      <c r="QUM140" s="16"/>
      <c r="QUN140" s="16"/>
      <c r="QUO140" s="16"/>
      <c r="QUP140" s="16"/>
      <c r="QUQ140" s="16"/>
      <c r="QUR140" s="16"/>
      <c r="QUS140" s="16"/>
      <c r="QUT140" s="16"/>
      <c r="QUU140" s="16"/>
      <c r="QUV140" s="16"/>
      <c r="QUW140" s="16"/>
      <c r="QUX140" s="16"/>
      <c r="QUY140" s="16"/>
      <c r="QUZ140" s="16"/>
      <c r="QVA140" s="16"/>
      <c r="QVB140" s="16"/>
      <c r="QVC140" s="16"/>
      <c r="QVD140" s="16"/>
      <c r="QVE140" s="16"/>
      <c r="QVF140" s="16"/>
      <c r="QVG140" s="16"/>
      <c r="QVH140" s="16"/>
      <c r="QVI140" s="16"/>
      <c r="QVJ140" s="16"/>
      <c r="QVK140" s="16"/>
      <c r="QVL140" s="16"/>
      <c r="QVM140" s="16"/>
      <c r="QVN140" s="16"/>
      <c r="QVO140" s="16"/>
      <c r="QVP140" s="16"/>
      <c r="QVQ140" s="16"/>
      <c r="QVR140" s="16"/>
      <c r="QVS140" s="16"/>
      <c r="QVT140" s="16"/>
      <c r="QVU140" s="16"/>
      <c r="QVV140" s="16"/>
      <c r="QVW140" s="16"/>
      <c r="QVX140" s="16"/>
      <c r="QVY140" s="16"/>
      <c r="QVZ140" s="16"/>
      <c r="QWA140" s="16"/>
      <c r="QWB140" s="16"/>
      <c r="QWC140" s="16"/>
      <c r="QWD140" s="16"/>
      <c r="QWE140" s="16"/>
      <c r="QWF140" s="16"/>
      <c r="QWG140" s="16"/>
      <c r="QWH140" s="16"/>
      <c r="QWI140" s="16"/>
      <c r="QWJ140" s="16"/>
      <c r="QWK140" s="16"/>
      <c r="QWL140" s="16"/>
      <c r="QWM140" s="16"/>
      <c r="QWN140" s="16"/>
      <c r="QWO140" s="16"/>
      <c r="QWP140" s="16"/>
      <c r="QWQ140" s="16"/>
      <c r="QWR140" s="16"/>
      <c r="QWS140" s="16"/>
      <c r="QWT140" s="16"/>
      <c r="QWU140" s="16"/>
      <c r="QWV140" s="16"/>
      <c r="QWW140" s="16"/>
      <c r="QWX140" s="16"/>
      <c r="QWY140" s="16"/>
      <c r="QWZ140" s="16"/>
      <c r="QXA140" s="16"/>
      <c r="QXB140" s="16"/>
      <c r="QXC140" s="16"/>
      <c r="QXD140" s="16"/>
      <c r="QXE140" s="16"/>
      <c r="QXF140" s="16"/>
      <c r="QXG140" s="16"/>
      <c r="QXH140" s="16"/>
      <c r="QXI140" s="16"/>
      <c r="QXJ140" s="16"/>
      <c r="QXK140" s="16"/>
      <c r="QXL140" s="16"/>
      <c r="QXM140" s="16"/>
      <c r="QXN140" s="16"/>
      <c r="QXO140" s="16"/>
      <c r="QXP140" s="16"/>
      <c r="QXQ140" s="16"/>
      <c r="QXR140" s="16"/>
      <c r="QXS140" s="16"/>
      <c r="QXT140" s="16"/>
      <c r="QXU140" s="16"/>
      <c r="QXV140" s="16"/>
      <c r="QXW140" s="16"/>
      <c r="QXX140" s="16"/>
      <c r="QXY140" s="16"/>
      <c r="QXZ140" s="16"/>
      <c r="QYA140" s="16"/>
      <c r="QYB140" s="16"/>
      <c r="QYC140" s="16"/>
      <c r="QYD140" s="16"/>
      <c r="QYE140" s="16"/>
      <c r="QYF140" s="16"/>
      <c r="QYG140" s="16"/>
      <c r="QYH140" s="16"/>
      <c r="QYI140" s="16"/>
      <c r="QYJ140" s="16"/>
      <c r="QYK140" s="16"/>
      <c r="QYL140" s="16"/>
      <c r="QYM140" s="16"/>
      <c r="QYN140" s="16"/>
      <c r="QYO140" s="16"/>
      <c r="QYP140" s="16"/>
      <c r="QYQ140" s="16"/>
      <c r="QYR140" s="16"/>
      <c r="QYS140" s="16"/>
      <c r="QYT140" s="16"/>
      <c r="QYU140" s="16"/>
      <c r="QYV140" s="16"/>
      <c r="QYW140" s="16"/>
      <c r="QYX140" s="16"/>
      <c r="QYY140" s="16"/>
      <c r="QYZ140" s="16"/>
      <c r="QZA140" s="16"/>
      <c r="QZB140" s="16"/>
      <c r="QZC140" s="16"/>
      <c r="QZD140" s="16"/>
      <c r="QZE140" s="16"/>
      <c r="QZF140" s="16"/>
      <c r="QZG140" s="16"/>
      <c r="QZH140" s="16"/>
      <c r="QZI140" s="16"/>
      <c r="QZJ140" s="16"/>
      <c r="QZK140" s="16"/>
      <c r="QZL140" s="16"/>
      <c r="QZM140" s="16"/>
      <c r="QZN140" s="16"/>
      <c r="QZO140" s="16"/>
      <c r="QZP140" s="16"/>
      <c r="QZQ140" s="16"/>
      <c r="QZR140" s="16"/>
      <c r="QZS140" s="16"/>
      <c r="QZT140" s="16"/>
      <c r="QZU140" s="16"/>
      <c r="QZV140" s="16"/>
      <c r="QZW140" s="16"/>
      <c r="QZX140" s="16"/>
      <c r="QZY140" s="16"/>
      <c r="QZZ140" s="16"/>
      <c r="RAA140" s="16"/>
      <c r="RAB140" s="16"/>
      <c r="RAC140" s="16"/>
      <c r="RAD140" s="16"/>
      <c r="RAE140" s="16"/>
      <c r="RAF140" s="16"/>
      <c r="RAG140" s="16"/>
      <c r="RAH140" s="16"/>
      <c r="RAI140" s="16"/>
      <c r="RAJ140" s="16"/>
      <c r="RAK140" s="16"/>
      <c r="RAL140" s="16"/>
      <c r="RAM140" s="16"/>
      <c r="RAN140" s="16"/>
      <c r="RAO140" s="16"/>
      <c r="RAP140" s="16"/>
      <c r="RAQ140" s="16"/>
      <c r="RAR140" s="16"/>
      <c r="RAS140" s="16"/>
      <c r="RAT140" s="16"/>
      <c r="RAU140" s="16"/>
      <c r="RAV140" s="16"/>
      <c r="RAW140" s="16"/>
      <c r="RAX140" s="16"/>
      <c r="RAY140" s="16"/>
      <c r="RAZ140" s="16"/>
      <c r="RBA140" s="16"/>
      <c r="RBB140" s="16"/>
      <c r="RBC140" s="16"/>
      <c r="RBD140" s="16"/>
      <c r="RBE140" s="16"/>
      <c r="RBF140" s="16"/>
      <c r="RBG140" s="16"/>
      <c r="RBH140" s="16"/>
      <c r="RBI140" s="16"/>
      <c r="RBJ140" s="16"/>
      <c r="RBK140" s="16"/>
      <c r="RBL140" s="16"/>
      <c r="RBM140" s="16"/>
      <c r="RBN140" s="16"/>
      <c r="RBO140" s="16"/>
      <c r="RBP140" s="16"/>
      <c r="RBQ140" s="16"/>
      <c r="RBR140" s="16"/>
      <c r="RBS140" s="16"/>
      <c r="RBT140" s="16"/>
      <c r="RBU140" s="16"/>
      <c r="RBV140" s="16"/>
      <c r="RBW140" s="16"/>
      <c r="RBX140" s="16"/>
      <c r="RBY140" s="16"/>
      <c r="RBZ140" s="16"/>
      <c r="RCA140" s="16"/>
      <c r="RCB140" s="16"/>
      <c r="RCC140" s="16"/>
      <c r="RCD140" s="16"/>
      <c r="RCE140" s="16"/>
      <c r="RCF140" s="16"/>
      <c r="RCG140" s="16"/>
      <c r="RCH140" s="16"/>
      <c r="RCI140" s="16"/>
      <c r="RCJ140" s="16"/>
      <c r="RCK140" s="16"/>
      <c r="RCL140" s="16"/>
      <c r="RCM140" s="16"/>
      <c r="RCN140" s="16"/>
      <c r="RCO140" s="16"/>
      <c r="RCP140" s="16"/>
      <c r="RCQ140" s="16"/>
      <c r="RCR140" s="16"/>
      <c r="RCS140" s="16"/>
      <c r="RCT140" s="16"/>
      <c r="RCU140" s="16"/>
      <c r="RCV140" s="16"/>
      <c r="RCW140" s="16"/>
      <c r="RCX140" s="16"/>
      <c r="RCY140" s="16"/>
      <c r="RCZ140" s="16"/>
      <c r="RDA140" s="16"/>
      <c r="RDB140" s="16"/>
      <c r="RDC140" s="16"/>
      <c r="RDD140" s="16"/>
      <c r="RDE140" s="16"/>
      <c r="RDF140" s="16"/>
      <c r="RDG140" s="16"/>
      <c r="RDH140" s="16"/>
      <c r="RDI140" s="16"/>
      <c r="RDJ140" s="16"/>
      <c r="RDK140" s="16"/>
      <c r="RDL140" s="16"/>
      <c r="RDM140" s="16"/>
      <c r="RDN140" s="16"/>
      <c r="RDO140" s="16"/>
      <c r="RDP140" s="16"/>
      <c r="RDQ140" s="16"/>
      <c r="RDR140" s="16"/>
      <c r="RDS140" s="16"/>
      <c r="RDT140" s="16"/>
      <c r="RDU140" s="16"/>
      <c r="RDV140" s="16"/>
      <c r="RDW140" s="16"/>
      <c r="RDX140" s="16"/>
      <c r="RDY140" s="16"/>
      <c r="RDZ140" s="16"/>
      <c r="REA140" s="16"/>
      <c r="REB140" s="16"/>
      <c r="REC140" s="16"/>
      <c r="RED140" s="16"/>
      <c r="REE140" s="16"/>
      <c r="REF140" s="16"/>
      <c r="REG140" s="16"/>
      <c r="REH140" s="16"/>
      <c r="REI140" s="16"/>
      <c r="REJ140" s="16"/>
      <c r="REK140" s="16"/>
      <c r="REL140" s="16"/>
      <c r="REM140" s="16"/>
      <c r="REN140" s="16"/>
      <c r="REO140" s="16"/>
      <c r="REP140" s="16"/>
      <c r="REQ140" s="16"/>
      <c r="RER140" s="16"/>
      <c r="RES140" s="16"/>
      <c r="RET140" s="16"/>
      <c r="REU140" s="16"/>
      <c r="REV140" s="16"/>
      <c r="REW140" s="16"/>
      <c r="REX140" s="16"/>
      <c r="REY140" s="16"/>
      <c r="REZ140" s="16"/>
      <c r="RFA140" s="16"/>
      <c r="RFB140" s="16"/>
      <c r="RFC140" s="16"/>
      <c r="RFD140" s="16"/>
      <c r="RFE140" s="16"/>
      <c r="RFF140" s="16"/>
      <c r="RFG140" s="16"/>
      <c r="RFH140" s="16"/>
      <c r="RFI140" s="16"/>
      <c r="RFJ140" s="16"/>
      <c r="RFK140" s="16"/>
      <c r="RFL140" s="16"/>
      <c r="RFM140" s="16"/>
      <c r="RFN140" s="16"/>
      <c r="RFO140" s="16"/>
      <c r="RFP140" s="16"/>
      <c r="RFQ140" s="16"/>
      <c r="RFR140" s="16"/>
      <c r="RFS140" s="16"/>
      <c r="RFT140" s="16"/>
      <c r="RFU140" s="16"/>
      <c r="RFV140" s="16"/>
      <c r="RFW140" s="16"/>
      <c r="RFX140" s="16"/>
      <c r="RFY140" s="16"/>
      <c r="RFZ140" s="16"/>
      <c r="RGA140" s="16"/>
      <c r="RGB140" s="16"/>
      <c r="RGC140" s="16"/>
      <c r="RGD140" s="16"/>
      <c r="RGE140" s="16"/>
      <c r="RGF140" s="16"/>
      <c r="RGG140" s="16"/>
      <c r="RGH140" s="16"/>
      <c r="RGI140" s="16"/>
      <c r="RGJ140" s="16"/>
      <c r="RGK140" s="16"/>
      <c r="RGL140" s="16"/>
      <c r="RGM140" s="16"/>
      <c r="RGN140" s="16"/>
      <c r="RGO140" s="16"/>
      <c r="RGP140" s="16"/>
      <c r="RGQ140" s="16"/>
      <c r="RGR140" s="16"/>
      <c r="RGS140" s="16"/>
      <c r="RGT140" s="16"/>
      <c r="RGU140" s="16"/>
      <c r="RGV140" s="16"/>
      <c r="RGW140" s="16"/>
      <c r="RGX140" s="16"/>
      <c r="RGY140" s="16"/>
      <c r="RGZ140" s="16"/>
      <c r="RHA140" s="16"/>
      <c r="RHB140" s="16"/>
      <c r="RHC140" s="16"/>
      <c r="RHD140" s="16"/>
      <c r="RHE140" s="16"/>
      <c r="RHF140" s="16"/>
      <c r="RHG140" s="16"/>
      <c r="RHH140" s="16"/>
      <c r="RHI140" s="16"/>
      <c r="RHJ140" s="16"/>
      <c r="RHK140" s="16"/>
      <c r="RHL140" s="16"/>
      <c r="RHM140" s="16"/>
      <c r="RHN140" s="16"/>
      <c r="RHO140" s="16"/>
      <c r="RHP140" s="16"/>
      <c r="RHQ140" s="16"/>
      <c r="RHR140" s="16"/>
      <c r="RHS140" s="16"/>
      <c r="RHT140" s="16"/>
      <c r="RHU140" s="16"/>
      <c r="RHV140" s="16"/>
      <c r="RHW140" s="16"/>
      <c r="RHX140" s="16"/>
      <c r="RHY140" s="16"/>
      <c r="RHZ140" s="16"/>
      <c r="RIA140" s="16"/>
      <c r="RIB140" s="16"/>
      <c r="RIC140" s="16"/>
      <c r="RID140" s="16"/>
      <c r="RIE140" s="16"/>
      <c r="RIF140" s="16"/>
      <c r="RIG140" s="16"/>
      <c r="RIH140" s="16"/>
      <c r="RII140" s="16"/>
      <c r="RIJ140" s="16"/>
      <c r="RIK140" s="16"/>
      <c r="RIL140" s="16"/>
      <c r="RIM140" s="16"/>
      <c r="RIN140" s="16"/>
      <c r="RIO140" s="16"/>
      <c r="RIP140" s="16"/>
      <c r="RIQ140" s="16"/>
      <c r="RIR140" s="16"/>
      <c r="RIS140" s="16"/>
      <c r="RIT140" s="16"/>
      <c r="RIU140" s="16"/>
      <c r="RIV140" s="16"/>
      <c r="RIW140" s="16"/>
      <c r="RIX140" s="16"/>
      <c r="RIY140" s="16"/>
      <c r="RIZ140" s="16"/>
      <c r="RJA140" s="16"/>
      <c r="RJB140" s="16"/>
      <c r="RJC140" s="16"/>
      <c r="RJD140" s="16"/>
      <c r="RJE140" s="16"/>
      <c r="RJF140" s="16"/>
      <c r="RJG140" s="16"/>
      <c r="RJH140" s="16"/>
      <c r="RJI140" s="16"/>
      <c r="RJJ140" s="16"/>
      <c r="RJK140" s="16"/>
      <c r="RJL140" s="16"/>
      <c r="RJM140" s="16"/>
      <c r="RJN140" s="16"/>
      <c r="RJO140" s="16"/>
      <c r="RJP140" s="16"/>
      <c r="RJQ140" s="16"/>
      <c r="RJR140" s="16"/>
      <c r="RJS140" s="16"/>
      <c r="RJT140" s="16"/>
      <c r="RJU140" s="16"/>
      <c r="RJV140" s="16"/>
      <c r="RJW140" s="16"/>
      <c r="RJX140" s="16"/>
      <c r="RJY140" s="16"/>
      <c r="RJZ140" s="16"/>
      <c r="RKA140" s="16"/>
      <c r="RKB140" s="16"/>
      <c r="RKC140" s="16"/>
      <c r="RKD140" s="16"/>
      <c r="RKE140" s="16"/>
      <c r="RKF140" s="16"/>
      <c r="RKG140" s="16"/>
      <c r="RKH140" s="16"/>
      <c r="RKI140" s="16"/>
      <c r="RKJ140" s="16"/>
      <c r="RKK140" s="16"/>
      <c r="RKL140" s="16"/>
      <c r="RKM140" s="16"/>
      <c r="RKN140" s="16"/>
      <c r="RKO140" s="16"/>
      <c r="RKP140" s="16"/>
      <c r="RKQ140" s="16"/>
      <c r="RKR140" s="16"/>
      <c r="RKS140" s="16"/>
      <c r="RKT140" s="16"/>
      <c r="RKU140" s="16"/>
      <c r="RKV140" s="16"/>
      <c r="RKW140" s="16"/>
      <c r="RKX140" s="16"/>
      <c r="RKY140" s="16"/>
      <c r="RKZ140" s="16"/>
      <c r="RLA140" s="16"/>
      <c r="RLB140" s="16"/>
      <c r="RLC140" s="16"/>
      <c r="RLD140" s="16"/>
      <c r="RLE140" s="16"/>
      <c r="RLF140" s="16"/>
      <c r="RLG140" s="16"/>
      <c r="RLH140" s="16"/>
      <c r="RLI140" s="16"/>
      <c r="RLJ140" s="16"/>
      <c r="RLK140" s="16"/>
      <c r="RLL140" s="16"/>
      <c r="RLM140" s="16"/>
      <c r="RLN140" s="16"/>
      <c r="RLO140" s="16"/>
      <c r="RLP140" s="16"/>
      <c r="RLQ140" s="16"/>
      <c r="RLR140" s="16"/>
      <c r="RLS140" s="16"/>
      <c r="RLT140" s="16"/>
      <c r="RLU140" s="16"/>
      <c r="RLV140" s="16"/>
      <c r="RLW140" s="16"/>
      <c r="RLX140" s="16"/>
      <c r="RLY140" s="16"/>
      <c r="RLZ140" s="16"/>
      <c r="RMA140" s="16"/>
      <c r="RMB140" s="16"/>
      <c r="RMC140" s="16"/>
      <c r="RMD140" s="16"/>
      <c r="RME140" s="16"/>
      <c r="RMF140" s="16"/>
      <c r="RMG140" s="16"/>
      <c r="RMH140" s="16"/>
      <c r="RMI140" s="16"/>
      <c r="RMJ140" s="16"/>
      <c r="RMK140" s="16"/>
      <c r="RML140" s="16"/>
      <c r="RMM140" s="16"/>
      <c r="RMN140" s="16"/>
      <c r="RMO140" s="16"/>
      <c r="RMP140" s="16"/>
      <c r="RMQ140" s="16"/>
      <c r="RMR140" s="16"/>
      <c r="RMS140" s="16"/>
      <c r="RMT140" s="16"/>
      <c r="RMU140" s="16"/>
      <c r="RMV140" s="16"/>
      <c r="RMW140" s="16"/>
      <c r="RMX140" s="16"/>
      <c r="RMY140" s="16"/>
      <c r="RMZ140" s="16"/>
      <c r="RNA140" s="16"/>
      <c r="RNB140" s="16"/>
      <c r="RNC140" s="16"/>
      <c r="RND140" s="16"/>
      <c r="RNE140" s="16"/>
      <c r="RNF140" s="16"/>
      <c r="RNG140" s="16"/>
      <c r="RNH140" s="16"/>
      <c r="RNI140" s="16"/>
      <c r="RNJ140" s="16"/>
      <c r="RNK140" s="16"/>
      <c r="RNL140" s="16"/>
      <c r="RNM140" s="16"/>
      <c r="RNN140" s="16"/>
      <c r="RNO140" s="16"/>
      <c r="RNP140" s="16"/>
      <c r="RNQ140" s="16"/>
      <c r="RNR140" s="16"/>
      <c r="RNS140" s="16"/>
      <c r="RNT140" s="16"/>
      <c r="RNU140" s="16"/>
      <c r="RNV140" s="16"/>
      <c r="RNW140" s="16"/>
      <c r="RNX140" s="16"/>
      <c r="RNY140" s="16"/>
      <c r="RNZ140" s="16"/>
      <c r="ROA140" s="16"/>
      <c r="ROB140" s="16"/>
      <c r="ROC140" s="16"/>
      <c r="ROD140" s="16"/>
      <c r="ROE140" s="16"/>
      <c r="ROF140" s="16"/>
      <c r="ROG140" s="16"/>
      <c r="ROH140" s="16"/>
      <c r="ROI140" s="16"/>
      <c r="ROJ140" s="16"/>
      <c r="ROK140" s="16"/>
      <c r="ROL140" s="16"/>
      <c r="ROM140" s="16"/>
      <c r="RON140" s="16"/>
      <c r="ROO140" s="16"/>
      <c r="ROP140" s="16"/>
      <c r="ROQ140" s="16"/>
      <c r="ROR140" s="16"/>
      <c r="ROS140" s="16"/>
      <c r="ROT140" s="16"/>
      <c r="ROU140" s="16"/>
      <c r="ROV140" s="16"/>
      <c r="ROW140" s="16"/>
      <c r="ROX140" s="16"/>
      <c r="ROY140" s="16"/>
      <c r="ROZ140" s="16"/>
      <c r="RPA140" s="16"/>
      <c r="RPB140" s="16"/>
      <c r="RPC140" s="16"/>
      <c r="RPD140" s="16"/>
      <c r="RPE140" s="16"/>
      <c r="RPF140" s="16"/>
      <c r="RPG140" s="16"/>
      <c r="RPH140" s="16"/>
      <c r="RPI140" s="16"/>
      <c r="RPJ140" s="16"/>
      <c r="RPK140" s="16"/>
      <c r="RPL140" s="16"/>
      <c r="RPM140" s="16"/>
      <c r="RPN140" s="16"/>
      <c r="RPO140" s="16"/>
      <c r="RPP140" s="16"/>
      <c r="RPQ140" s="16"/>
      <c r="RPR140" s="16"/>
      <c r="RPS140" s="16"/>
      <c r="RPT140" s="16"/>
      <c r="RPU140" s="16"/>
      <c r="RPV140" s="16"/>
      <c r="RPW140" s="16"/>
      <c r="RPX140" s="16"/>
      <c r="RPY140" s="16"/>
      <c r="RPZ140" s="16"/>
      <c r="RQA140" s="16"/>
      <c r="RQB140" s="16"/>
      <c r="RQC140" s="16"/>
      <c r="RQD140" s="16"/>
      <c r="RQE140" s="16"/>
      <c r="RQF140" s="16"/>
      <c r="RQG140" s="16"/>
      <c r="RQH140" s="16"/>
      <c r="RQI140" s="16"/>
      <c r="RQJ140" s="16"/>
      <c r="RQK140" s="16"/>
      <c r="RQL140" s="16"/>
      <c r="RQM140" s="16"/>
      <c r="RQN140" s="16"/>
      <c r="RQO140" s="16"/>
      <c r="RQP140" s="16"/>
      <c r="RQQ140" s="16"/>
      <c r="RQR140" s="16"/>
      <c r="RQS140" s="16"/>
      <c r="RQT140" s="16"/>
      <c r="RQU140" s="16"/>
      <c r="RQV140" s="16"/>
      <c r="RQW140" s="16"/>
      <c r="RQX140" s="16"/>
      <c r="RQY140" s="16"/>
      <c r="RQZ140" s="16"/>
      <c r="RRA140" s="16"/>
      <c r="RRB140" s="16"/>
      <c r="RRC140" s="16"/>
      <c r="RRD140" s="16"/>
      <c r="RRE140" s="16"/>
      <c r="RRF140" s="16"/>
      <c r="RRG140" s="16"/>
      <c r="RRH140" s="16"/>
      <c r="RRI140" s="16"/>
      <c r="RRJ140" s="16"/>
      <c r="RRK140" s="16"/>
      <c r="RRL140" s="16"/>
      <c r="RRM140" s="16"/>
      <c r="RRN140" s="16"/>
      <c r="RRO140" s="16"/>
      <c r="RRP140" s="16"/>
      <c r="RRQ140" s="16"/>
      <c r="RRR140" s="16"/>
      <c r="RRS140" s="16"/>
      <c r="RRT140" s="16"/>
      <c r="RRU140" s="16"/>
      <c r="RRV140" s="16"/>
      <c r="RRW140" s="16"/>
      <c r="RRX140" s="16"/>
      <c r="RRY140" s="16"/>
      <c r="RRZ140" s="16"/>
      <c r="RSA140" s="16"/>
      <c r="RSB140" s="16"/>
      <c r="RSC140" s="16"/>
      <c r="RSD140" s="16"/>
      <c r="RSE140" s="16"/>
      <c r="RSF140" s="16"/>
      <c r="RSG140" s="16"/>
      <c r="RSH140" s="16"/>
      <c r="RSI140" s="16"/>
      <c r="RSJ140" s="16"/>
      <c r="RSK140" s="16"/>
      <c r="RSL140" s="16"/>
      <c r="RSM140" s="16"/>
      <c r="RSN140" s="16"/>
      <c r="RSO140" s="16"/>
      <c r="RSP140" s="16"/>
      <c r="RSQ140" s="16"/>
      <c r="RSR140" s="16"/>
      <c r="RSS140" s="16"/>
      <c r="RST140" s="16"/>
      <c r="RSU140" s="16"/>
      <c r="RSV140" s="16"/>
      <c r="RSW140" s="16"/>
      <c r="RSX140" s="16"/>
      <c r="RSY140" s="16"/>
      <c r="RSZ140" s="16"/>
      <c r="RTA140" s="16"/>
      <c r="RTB140" s="16"/>
      <c r="RTC140" s="16"/>
      <c r="RTD140" s="16"/>
      <c r="RTE140" s="16"/>
      <c r="RTF140" s="16"/>
      <c r="RTG140" s="16"/>
      <c r="RTH140" s="16"/>
      <c r="RTI140" s="16"/>
      <c r="RTJ140" s="16"/>
      <c r="RTK140" s="16"/>
      <c r="RTL140" s="16"/>
      <c r="RTM140" s="16"/>
      <c r="RTN140" s="16"/>
      <c r="RTO140" s="16"/>
      <c r="RTP140" s="16"/>
      <c r="RTQ140" s="16"/>
      <c r="RTR140" s="16"/>
      <c r="RTS140" s="16"/>
      <c r="RTT140" s="16"/>
      <c r="RTU140" s="16"/>
      <c r="RTV140" s="16"/>
      <c r="RTW140" s="16"/>
      <c r="RTX140" s="16"/>
      <c r="RTY140" s="16"/>
      <c r="RTZ140" s="16"/>
      <c r="RUA140" s="16"/>
      <c r="RUB140" s="16"/>
      <c r="RUC140" s="16"/>
      <c r="RUD140" s="16"/>
      <c r="RUE140" s="16"/>
      <c r="RUF140" s="16"/>
      <c r="RUG140" s="16"/>
      <c r="RUH140" s="16"/>
      <c r="RUI140" s="16"/>
      <c r="RUJ140" s="16"/>
      <c r="RUK140" s="16"/>
      <c r="RUL140" s="16"/>
      <c r="RUM140" s="16"/>
      <c r="RUN140" s="16"/>
      <c r="RUO140" s="16"/>
      <c r="RUP140" s="16"/>
      <c r="RUQ140" s="16"/>
      <c r="RUR140" s="16"/>
      <c r="RUS140" s="16"/>
      <c r="RUT140" s="16"/>
      <c r="RUU140" s="16"/>
      <c r="RUV140" s="16"/>
      <c r="RUW140" s="16"/>
      <c r="RUX140" s="16"/>
      <c r="RUY140" s="16"/>
      <c r="RUZ140" s="16"/>
      <c r="RVA140" s="16"/>
      <c r="RVB140" s="16"/>
      <c r="RVC140" s="16"/>
      <c r="RVD140" s="16"/>
      <c r="RVE140" s="16"/>
      <c r="RVF140" s="16"/>
      <c r="RVG140" s="16"/>
      <c r="RVH140" s="16"/>
      <c r="RVI140" s="16"/>
      <c r="RVJ140" s="16"/>
      <c r="RVK140" s="16"/>
      <c r="RVL140" s="16"/>
      <c r="RVM140" s="16"/>
      <c r="RVN140" s="16"/>
      <c r="RVO140" s="16"/>
      <c r="RVP140" s="16"/>
      <c r="RVQ140" s="16"/>
      <c r="RVR140" s="16"/>
      <c r="RVS140" s="16"/>
      <c r="RVT140" s="16"/>
      <c r="RVU140" s="16"/>
      <c r="RVV140" s="16"/>
      <c r="RVW140" s="16"/>
      <c r="RVX140" s="16"/>
      <c r="RVY140" s="16"/>
      <c r="RVZ140" s="16"/>
      <c r="RWA140" s="16"/>
      <c r="RWB140" s="16"/>
      <c r="RWC140" s="16"/>
      <c r="RWD140" s="16"/>
      <c r="RWE140" s="16"/>
      <c r="RWF140" s="16"/>
      <c r="RWG140" s="16"/>
      <c r="RWH140" s="16"/>
      <c r="RWI140" s="16"/>
      <c r="RWJ140" s="16"/>
      <c r="RWK140" s="16"/>
      <c r="RWL140" s="16"/>
      <c r="RWM140" s="16"/>
      <c r="RWN140" s="16"/>
      <c r="RWO140" s="16"/>
      <c r="RWP140" s="16"/>
      <c r="RWQ140" s="16"/>
      <c r="RWR140" s="16"/>
      <c r="RWS140" s="16"/>
      <c r="RWT140" s="16"/>
      <c r="RWU140" s="16"/>
      <c r="RWV140" s="16"/>
      <c r="RWW140" s="16"/>
      <c r="RWX140" s="16"/>
      <c r="RWY140" s="16"/>
      <c r="RWZ140" s="16"/>
      <c r="RXA140" s="16"/>
      <c r="RXB140" s="16"/>
      <c r="RXC140" s="16"/>
      <c r="RXD140" s="16"/>
      <c r="RXE140" s="16"/>
      <c r="RXF140" s="16"/>
      <c r="RXG140" s="16"/>
      <c r="RXH140" s="16"/>
      <c r="RXI140" s="16"/>
      <c r="RXJ140" s="16"/>
      <c r="RXK140" s="16"/>
      <c r="RXL140" s="16"/>
      <c r="RXM140" s="16"/>
      <c r="RXN140" s="16"/>
      <c r="RXO140" s="16"/>
      <c r="RXP140" s="16"/>
      <c r="RXQ140" s="16"/>
      <c r="RXR140" s="16"/>
      <c r="RXS140" s="16"/>
      <c r="RXT140" s="16"/>
      <c r="RXU140" s="16"/>
      <c r="RXV140" s="16"/>
      <c r="RXW140" s="16"/>
      <c r="RXX140" s="16"/>
      <c r="RXY140" s="16"/>
      <c r="RXZ140" s="16"/>
      <c r="RYA140" s="16"/>
      <c r="RYB140" s="16"/>
      <c r="RYC140" s="16"/>
      <c r="RYD140" s="16"/>
      <c r="RYE140" s="16"/>
      <c r="RYF140" s="16"/>
      <c r="RYG140" s="16"/>
      <c r="RYH140" s="16"/>
      <c r="RYI140" s="16"/>
      <c r="RYJ140" s="16"/>
      <c r="RYK140" s="16"/>
      <c r="RYL140" s="16"/>
      <c r="RYM140" s="16"/>
      <c r="RYN140" s="16"/>
      <c r="RYO140" s="16"/>
      <c r="RYP140" s="16"/>
      <c r="RYQ140" s="16"/>
      <c r="RYR140" s="16"/>
      <c r="RYS140" s="16"/>
      <c r="RYT140" s="16"/>
      <c r="RYU140" s="16"/>
      <c r="RYV140" s="16"/>
      <c r="RYW140" s="16"/>
      <c r="RYX140" s="16"/>
      <c r="RYY140" s="16"/>
      <c r="RYZ140" s="16"/>
      <c r="RZA140" s="16"/>
      <c r="RZB140" s="16"/>
      <c r="RZC140" s="16"/>
      <c r="RZD140" s="16"/>
      <c r="RZE140" s="16"/>
      <c r="RZF140" s="16"/>
      <c r="RZG140" s="16"/>
      <c r="RZH140" s="16"/>
      <c r="RZI140" s="16"/>
      <c r="RZJ140" s="16"/>
      <c r="RZK140" s="16"/>
      <c r="RZL140" s="16"/>
      <c r="RZM140" s="16"/>
      <c r="RZN140" s="16"/>
      <c r="RZO140" s="16"/>
      <c r="RZP140" s="16"/>
      <c r="RZQ140" s="16"/>
      <c r="RZR140" s="16"/>
      <c r="RZS140" s="16"/>
      <c r="RZT140" s="16"/>
      <c r="RZU140" s="16"/>
      <c r="RZV140" s="16"/>
      <c r="RZW140" s="16"/>
      <c r="RZX140" s="16"/>
      <c r="RZY140" s="16"/>
      <c r="RZZ140" s="16"/>
      <c r="SAA140" s="16"/>
      <c r="SAB140" s="16"/>
      <c r="SAC140" s="16"/>
      <c r="SAD140" s="16"/>
      <c r="SAE140" s="16"/>
      <c r="SAF140" s="16"/>
      <c r="SAG140" s="16"/>
      <c r="SAH140" s="16"/>
      <c r="SAI140" s="16"/>
      <c r="SAJ140" s="16"/>
      <c r="SAK140" s="16"/>
      <c r="SAL140" s="16"/>
      <c r="SAM140" s="16"/>
      <c r="SAN140" s="16"/>
      <c r="SAO140" s="16"/>
      <c r="SAP140" s="16"/>
      <c r="SAQ140" s="16"/>
      <c r="SAR140" s="16"/>
      <c r="SAS140" s="16"/>
      <c r="SAT140" s="16"/>
      <c r="SAU140" s="16"/>
      <c r="SAV140" s="16"/>
      <c r="SAW140" s="16"/>
      <c r="SAX140" s="16"/>
      <c r="SAY140" s="16"/>
      <c r="SAZ140" s="16"/>
      <c r="SBA140" s="16"/>
      <c r="SBB140" s="16"/>
      <c r="SBC140" s="16"/>
      <c r="SBD140" s="16"/>
      <c r="SBE140" s="16"/>
      <c r="SBF140" s="16"/>
      <c r="SBG140" s="16"/>
      <c r="SBH140" s="16"/>
      <c r="SBI140" s="16"/>
      <c r="SBJ140" s="16"/>
      <c r="SBK140" s="16"/>
      <c r="SBL140" s="16"/>
      <c r="SBM140" s="16"/>
      <c r="SBN140" s="16"/>
      <c r="SBO140" s="16"/>
      <c r="SBP140" s="16"/>
      <c r="SBQ140" s="16"/>
      <c r="SBR140" s="16"/>
      <c r="SBS140" s="16"/>
      <c r="SBT140" s="16"/>
      <c r="SBU140" s="16"/>
      <c r="SBV140" s="16"/>
      <c r="SBW140" s="16"/>
      <c r="SBX140" s="16"/>
      <c r="SBY140" s="16"/>
      <c r="SBZ140" s="16"/>
      <c r="SCA140" s="16"/>
      <c r="SCB140" s="16"/>
      <c r="SCC140" s="16"/>
      <c r="SCD140" s="16"/>
      <c r="SCE140" s="16"/>
      <c r="SCF140" s="16"/>
      <c r="SCG140" s="16"/>
      <c r="SCH140" s="16"/>
      <c r="SCI140" s="16"/>
      <c r="SCJ140" s="16"/>
      <c r="SCK140" s="16"/>
      <c r="SCL140" s="16"/>
      <c r="SCM140" s="16"/>
      <c r="SCN140" s="16"/>
      <c r="SCO140" s="16"/>
      <c r="SCP140" s="16"/>
      <c r="SCQ140" s="16"/>
      <c r="SCR140" s="16"/>
      <c r="SCS140" s="16"/>
      <c r="SCT140" s="16"/>
      <c r="SCU140" s="16"/>
      <c r="SCV140" s="16"/>
      <c r="SCW140" s="16"/>
      <c r="SCX140" s="16"/>
      <c r="SCY140" s="16"/>
      <c r="SCZ140" s="16"/>
      <c r="SDA140" s="16"/>
      <c r="SDB140" s="16"/>
      <c r="SDC140" s="16"/>
      <c r="SDD140" s="16"/>
      <c r="SDE140" s="16"/>
      <c r="SDF140" s="16"/>
      <c r="SDG140" s="16"/>
      <c r="SDH140" s="16"/>
      <c r="SDI140" s="16"/>
      <c r="SDJ140" s="16"/>
      <c r="SDK140" s="16"/>
      <c r="SDL140" s="16"/>
      <c r="SDM140" s="16"/>
      <c r="SDN140" s="16"/>
      <c r="SDO140" s="16"/>
      <c r="SDP140" s="16"/>
      <c r="SDQ140" s="16"/>
      <c r="SDR140" s="16"/>
      <c r="SDS140" s="16"/>
      <c r="SDT140" s="16"/>
      <c r="SDU140" s="16"/>
      <c r="SDV140" s="16"/>
      <c r="SDW140" s="16"/>
      <c r="SDX140" s="16"/>
      <c r="SDY140" s="16"/>
      <c r="SDZ140" s="16"/>
      <c r="SEA140" s="16"/>
      <c r="SEB140" s="16"/>
      <c r="SEC140" s="16"/>
      <c r="SED140" s="16"/>
      <c r="SEE140" s="16"/>
      <c r="SEF140" s="16"/>
      <c r="SEG140" s="16"/>
      <c r="SEH140" s="16"/>
      <c r="SEI140" s="16"/>
      <c r="SEJ140" s="16"/>
      <c r="SEK140" s="16"/>
      <c r="SEL140" s="16"/>
      <c r="SEM140" s="16"/>
      <c r="SEN140" s="16"/>
      <c r="SEO140" s="16"/>
      <c r="SEP140" s="16"/>
      <c r="SEQ140" s="16"/>
      <c r="SER140" s="16"/>
      <c r="SES140" s="16"/>
      <c r="SET140" s="16"/>
      <c r="SEU140" s="16"/>
      <c r="SEV140" s="16"/>
      <c r="SEW140" s="16"/>
      <c r="SEX140" s="16"/>
      <c r="SEY140" s="16"/>
      <c r="SEZ140" s="16"/>
      <c r="SFA140" s="16"/>
      <c r="SFB140" s="16"/>
      <c r="SFC140" s="16"/>
      <c r="SFD140" s="16"/>
      <c r="SFE140" s="16"/>
      <c r="SFF140" s="16"/>
      <c r="SFG140" s="16"/>
      <c r="SFH140" s="16"/>
      <c r="SFI140" s="16"/>
      <c r="SFJ140" s="16"/>
      <c r="SFK140" s="16"/>
      <c r="SFL140" s="16"/>
      <c r="SFM140" s="16"/>
      <c r="SFN140" s="16"/>
      <c r="SFO140" s="16"/>
      <c r="SFP140" s="16"/>
      <c r="SFQ140" s="16"/>
      <c r="SFR140" s="16"/>
      <c r="SFS140" s="16"/>
      <c r="SFT140" s="16"/>
      <c r="SFU140" s="16"/>
      <c r="SFV140" s="16"/>
      <c r="SFW140" s="16"/>
      <c r="SFX140" s="16"/>
      <c r="SFY140" s="16"/>
      <c r="SFZ140" s="16"/>
      <c r="SGA140" s="16"/>
      <c r="SGB140" s="16"/>
      <c r="SGC140" s="16"/>
      <c r="SGD140" s="16"/>
      <c r="SGE140" s="16"/>
      <c r="SGF140" s="16"/>
      <c r="SGG140" s="16"/>
      <c r="SGH140" s="16"/>
      <c r="SGI140" s="16"/>
      <c r="SGJ140" s="16"/>
      <c r="SGK140" s="16"/>
      <c r="SGL140" s="16"/>
      <c r="SGM140" s="16"/>
      <c r="SGN140" s="16"/>
      <c r="SGO140" s="16"/>
      <c r="SGP140" s="16"/>
      <c r="SGQ140" s="16"/>
      <c r="SGR140" s="16"/>
      <c r="SGS140" s="16"/>
      <c r="SGT140" s="16"/>
      <c r="SGU140" s="16"/>
      <c r="SGV140" s="16"/>
      <c r="SGW140" s="16"/>
      <c r="SGX140" s="16"/>
      <c r="SGY140" s="16"/>
      <c r="SGZ140" s="16"/>
      <c r="SHA140" s="16"/>
      <c r="SHB140" s="16"/>
      <c r="SHC140" s="16"/>
      <c r="SHD140" s="16"/>
      <c r="SHE140" s="16"/>
      <c r="SHF140" s="16"/>
      <c r="SHG140" s="16"/>
      <c r="SHH140" s="16"/>
      <c r="SHI140" s="16"/>
      <c r="SHJ140" s="16"/>
      <c r="SHK140" s="16"/>
      <c r="SHL140" s="16"/>
      <c r="SHM140" s="16"/>
      <c r="SHN140" s="16"/>
      <c r="SHO140" s="16"/>
      <c r="SHP140" s="16"/>
      <c r="SHQ140" s="16"/>
      <c r="SHR140" s="16"/>
      <c r="SHS140" s="16"/>
      <c r="SHT140" s="16"/>
      <c r="SHU140" s="16"/>
      <c r="SHV140" s="16"/>
      <c r="SHW140" s="16"/>
      <c r="SHX140" s="16"/>
      <c r="SHY140" s="16"/>
      <c r="SHZ140" s="16"/>
      <c r="SIA140" s="16"/>
      <c r="SIB140" s="16"/>
      <c r="SIC140" s="16"/>
      <c r="SID140" s="16"/>
      <c r="SIE140" s="16"/>
      <c r="SIF140" s="16"/>
      <c r="SIG140" s="16"/>
      <c r="SIH140" s="16"/>
      <c r="SII140" s="16"/>
      <c r="SIJ140" s="16"/>
      <c r="SIK140" s="16"/>
      <c r="SIL140" s="16"/>
      <c r="SIM140" s="16"/>
      <c r="SIN140" s="16"/>
      <c r="SIO140" s="16"/>
      <c r="SIP140" s="16"/>
      <c r="SIQ140" s="16"/>
      <c r="SIR140" s="16"/>
      <c r="SIS140" s="16"/>
      <c r="SIT140" s="16"/>
      <c r="SIU140" s="16"/>
      <c r="SIV140" s="16"/>
      <c r="SIW140" s="16"/>
      <c r="SIX140" s="16"/>
      <c r="SIY140" s="16"/>
      <c r="SIZ140" s="16"/>
      <c r="SJA140" s="16"/>
      <c r="SJB140" s="16"/>
      <c r="SJC140" s="16"/>
      <c r="SJD140" s="16"/>
      <c r="SJE140" s="16"/>
      <c r="SJF140" s="16"/>
      <c r="SJG140" s="16"/>
      <c r="SJH140" s="16"/>
      <c r="SJI140" s="16"/>
      <c r="SJJ140" s="16"/>
      <c r="SJK140" s="16"/>
      <c r="SJL140" s="16"/>
      <c r="SJM140" s="16"/>
      <c r="SJN140" s="16"/>
      <c r="SJO140" s="16"/>
      <c r="SJP140" s="16"/>
      <c r="SJQ140" s="16"/>
      <c r="SJR140" s="16"/>
      <c r="SJS140" s="16"/>
      <c r="SJT140" s="16"/>
      <c r="SJU140" s="16"/>
      <c r="SJV140" s="16"/>
      <c r="SJW140" s="16"/>
      <c r="SJX140" s="16"/>
      <c r="SJY140" s="16"/>
      <c r="SJZ140" s="16"/>
      <c r="SKA140" s="16"/>
      <c r="SKB140" s="16"/>
      <c r="SKC140" s="16"/>
      <c r="SKD140" s="16"/>
      <c r="SKE140" s="16"/>
      <c r="SKF140" s="16"/>
      <c r="SKG140" s="16"/>
      <c r="SKH140" s="16"/>
      <c r="SKI140" s="16"/>
      <c r="SKJ140" s="16"/>
      <c r="SKK140" s="16"/>
      <c r="SKL140" s="16"/>
      <c r="SKM140" s="16"/>
      <c r="SKN140" s="16"/>
      <c r="SKO140" s="16"/>
      <c r="SKP140" s="16"/>
      <c r="SKQ140" s="16"/>
      <c r="SKR140" s="16"/>
      <c r="SKS140" s="16"/>
      <c r="SKT140" s="16"/>
      <c r="SKU140" s="16"/>
      <c r="SKV140" s="16"/>
      <c r="SKW140" s="16"/>
      <c r="SKX140" s="16"/>
      <c r="SKY140" s="16"/>
      <c r="SKZ140" s="16"/>
      <c r="SLA140" s="16"/>
      <c r="SLB140" s="16"/>
      <c r="SLC140" s="16"/>
      <c r="SLD140" s="16"/>
      <c r="SLE140" s="16"/>
      <c r="SLF140" s="16"/>
      <c r="SLG140" s="16"/>
      <c r="SLH140" s="16"/>
      <c r="SLI140" s="16"/>
      <c r="SLJ140" s="16"/>
      <c r="SLK140" s="16"/>
      <c r="SLL140" s="16"/>
      <c r="SLM140" s="16"/>
      <c r="SLN140" s="16"/>
      <c r="SLO140" s="16"/>
      <c r="SLP140" s="16"/>
      <c r="SLQ140" s="16"/>
      <c r="SLR140" s="16"/>
      <c r="SLS140" s="16"/>
      <c r="SLT140" s="16"/>
      <c r="SLU140" s="16"/>
      <c r="SLV140" s="16"/>
      <c r="SLW140" s="16"/>
      <c r="SLX140" s="16"/>
      <c r="SLY140" s="16"/>
      <c r="SLZ140" s="16"/>
      <c r="SMA140" s="16"/>
      <c r="SMB140" s="16"/>
      <c r="SMC140" s="16"/>
      <c r="SMD140" s="16"/>
      <c r="SME140" s="16"/>
      <c r="SMF140" s="16"/>
      <c r="SMG140" s="16"/>
      <c r="SMH140" s="16"/>
      <c r="SMI140" s="16"/>
      <c r="SMJ140" s="16"/>
      <c r="SMK140" s="16"/>
      <c r="SML140" s="16"/>
      <c r="SMM140" s="16"/>
      <c r="SMN140" s="16"/>
      <c r="SMO140" s="16"/>
      <c r="SMP140" s="16"/>
      <c r="SMQ140" s="16"/>
      <c r="SMR140" s="16"/>
      <c r="SMS140" s="16"/>
      <c r="SMT140" s="16"/>
      <c r="SMU140" s="16"/>
      <c r="SMV140" s="16"/>
      <c r="SMW140" s="16"/>
      <c r="SMX140" s="16"/>
      <c r="SMY140" s="16"/>
      <c r="SMZ140" s="16"/>
      <c r="SNA140" s="16"/>
      <c r="SNB140" s="16"/>
      <c r="SNC140" s="16"/>
      <c r="SND140" s="16"/>
      <c r="SNE140" s="16"/>
      <c r="SNF140" s="16"/>
      <c r="SNG140" s="16"/>
      <c r="SNH140" s="16"/>
      <c r="SNI140" s="16"/>
      <c r="SNJ140" s="16"/>
      <c r="SNK140" s="16"/>
      <c r="SNL140" s="16"/>
      <c r="SNM140" s="16"/>
      <c r="SNN140" s="16"/>
      <c r="SNO140" s="16"/>
      <c r="SNP140" s="16"/>
      <c r="SNQ140" s="16"/>
      <c r="SNR140" s="16"/>
      <c r="SNS140" s="16"/>
      <c r="SNT140" s="16"/>
      <c r="SNU140" s="16"/>
      <c r="SNV140" s="16"/>
      <c r="SNW140" s="16"/>
      <c r="SNX140" s="16"/>
      <c r="SNY140" s="16"/>
      <c r="SNZ140" s="16"/>
      <c r="SOA140" s="16"/>
      <c r="SOB140" s="16"/>
      <c r="SOC140" s="16"/>
      <c r="SOD140" s="16"/>
      <c r="SOE140" s="16"/>
      <c r="SOF140" s="16"/>
      <c r="SOG140" s="16"/>
      <c r="SOH140" s="16"/>
      <c r="SOI140" s="16"/>
      <c r="SOJ140" s="16"/>
      <c r="SOK140" s="16"/>
      <c r="SOL140" s="16"/>
      <c r="SOM140" s="16"/>
      <c r="SON140" s="16"/>
      <c r="SOO140" s="16"/>
      <c r="SOP140" s="16"/>
      <c r="SOQ140" s="16"/>
      <c r="SOR140" s="16"/>
      <c r="SOS140" s="16"/>
      <c r="SOT140" s="16"/>
      <c r="SOU140" s="16"/>
      <c r="SOV140" s="16"/>
      <c r="SOW140" s="16"/>
      <c r="SOX140" s="16"/>
      <c r="SOY140" s="16"/>
      <c r="SOZ140" s="16"/>
      <c r="SPA140" s="16"/>
      <c r="SPB140" s="16"/>
      <c r="SPC140" s="16"/>
      <c r="SPD140" s="16"/>
      <c r="SPE140" s="16"/>
      <c r="SPF140" s="16"/>
      <c r="SPG140" s="16"/>
      <c r="SPH140" s="16"/>
      <c r="SPI140" s="16"/>
      <c r="SPJ140" s="16"/>
      <c r="SPK140" s="16"/>
      <c r="SPL140" s="16"/>
      <c r="SPM140" s="16"/>
      <c r="SPN140" s="16"/>
      <c r="SPO140" s="16"/>
      <c r="SPP140" s="16"/>
      <c r="SPQ140" s="16"/>
      <c r="SPR140" s="16"/>
      <c r="SPS140" s="16"/>
      <c r="SPT140" s="16"/>
      <c r="SPU140" s="16"/>
      <c r="SPV140" s="16"/>
      <c r="SPW140" s="16"/>
      <c r="SPX140" s="16"/>
      <c r="SPY140" s="16"/>
      <c r="SPZ140" s="16"/>
      <c r="SQA140" s="16"/>
      <c r="SQB140" s="16"/>
      <c r="SQC140" s="16"/>
      <c r="SQD140" s="16"/>
      <c r="SQE140" s="16"/>
      <c r="SQF140" s="16"/>
      <c r="SQG140" s="16"/>
      <c r="SQH140" s="16"/>
      <c r="SQI140" s="16"/>
      <c r="SQJ140" s="16"/>
      <c r="SQK140" s="16"/>
      <c r="SQL140" s="16"/>
      <c r="SQM140" s="16"/>
      <c r="SQN140" s="16"/>
      <c r="SQO140" s="16"/>
      <c r="SQP140" s="16"/>
      <c r="SQQ140" s="16"/>
      <c r="SQR140" s="16"/>
      <c r="SQS140" s="16"/>
      <c r="SQT140" s="16"/>
      <c r="SQU140" s="16"/>
      <c r="SQV140" s="16"/>
      <c r="SQW140" s="16"/>
      <c r="SQX140" s="16"/>
      <c r="SQY140" s="16"/>
      <c r="SQZ140" s="16"/>
      <c r="SRA140" s="16"/>
      <c r="SRB140" s="16"/>
      <c r="SRC140" s="16"/>
      <c r="SRD140" s="16"/>
      <c r="SRE140" s="16"/>
      <c r="SRF140" s="16"/>
      <c r="SRG140" s="16"/>
      <c r="SRH140" s="16"/>
      <c r="SRI140" s="16"/>
      <c r="SRJ140" s="16"/>
      <c r="SRK140" s="16"/>
      <c r="SRL140" s="16"/>
      <c r="SRM140" s="16"/>
      <c r="SRN140" s="16"/>
      <c r="SRO140" s="16"/>
      <c r="SRP140" s="16"/>
      <c r="SRQ140" s="16"/>
      <c r="SRR140" s="16"/>
      <c r="SRS140" s="16"/>
      <c r="SRT140" s="16"/>
      <c r="SRU140" s="16"/>
      <c r="SRV140" s="16"/>
      <c r="SRW140" s="16"/>
      <c r="SRX140" s="16"/>
      <c r="SRY140" s="16"/>
      <c r="SRZ140" s="16"/>
      <c r="SSA140" s="16"/>
      <c r="SSB140" s="16"/>
      <c r="SSC140" s="16"/>
      <c r="SSD140" s="16"/>
      <c r="SSE140" s="16"/>
      <c r="SSF140" s="16"/>
      <c r="SSG140" s="16"/>
      <c r="SSH140" s="16"/>
      <c r="SSI140" s="16"/>
      <c r="SSJ140" s="16"/>
      <c r="SSK140" s="16"/>
      <c r="SSL140" s="16"/>
      <c r="SSM140" s="16"/>
      <c r="SSN140" s="16"/>
      <c r="SSO140" s="16"/>
      <c r="SSP140" s="16"/>
      <c r="SSQ140" s="16"/>
      <c r="SSR140" s="16"/>
      <c r="SSS140" s="16"/>
      <c r="SST140" s="16"/>
      <c r="SSU140" s="16"/>
      <c r="SSV140" s="16"/>
      <c r="SSW140" s="16"/>
      <c r="SSX140" s="16"/>
      <c r="SSY140" s="16"/>
      <c r="SSZ140" s="16"/>
      <c r="STA140" s="16"/>
      <c r="STB140" s="16"/>
      <c r="STC140" s="16"/>
      <c r="STD140" s="16"/>
      <c r="STE140" s="16"/>
      <c r="STF140" s="16"/>
      <c r="STG140" s="16"/>
      <c r="STH140" s="16"/>
      <c r="STI140" s="16"/>
      <c r="STJ140" s="16"/>
      <c r="STK140" s="16"/>
      <c r="STL140" s="16"/>
      <c r="STM140" s="16"/>
      <c r="STN140" s="16"/>
      <c r="STO140" s="16"/>
      <c r="STP140" s="16"/>
      <c r="STQ140" s="16"/>
      <c r="STR140" s="16"/>
      <c r="STS140" s="16"/>
      <c r="STT140" s="16"/>
      <c r="STU140" s="16"/>
      <c r="STV140" s="16"/>
      <c r="STW140" s="16"/>
      <c r="STX140" s="16"/>
      <c r="STY140" s="16"/>
      <c r="STZ140" s="16"/>
      <c r="SUA140" s="16"/>
      <c r="SUB140" s="16"/>
      <c r="SUC140" s="16"/>
      <c r="SUD140" s="16"/>
      <c r="SUE140" s="16"/>
      <c r="SUF140" s="16"/>
      <c r="SUG140" s="16"/>
      <c r="SUH140" s="16"/>
      <c r="SUI140" s="16"/>
      <c r="SUJ140" s="16"/>
      <c r="SUK140" s="16"/>
      <c r="SUL140" s="16"/>
      <c r="SUM140" s="16"/>
      <c r="SUN140" s="16"/>
      <c r="SUO140" s="16"/>
      <c r="SUP140" s="16"/>
      <c r="SUQ140" s="16"/>
      <c r="SUR140" s="16"/>
      <c r="SUS140" s="16"/>
      <c r="SUT140" s="16"/>
      <c r="SUU140" s="16"/>
      <c r="SUV140" s="16"/>
      <c r="SUW140" s="16"/>
      <c r="SUX140" s="16"/>
      <c r="SUY140" s="16"/>
      <c r="SUZ140" s="16"/>
      <c r="SVA140" s="16"/>
      <c r="SVB140" s="16"/>
      <c r="SVC140" s="16"/>
      <c r="SVD140" s="16"/>
      <c r="SVE140" s="16"/>
      <c r="SVF140" s="16"/>
      <c r="SVG140" s="16"/>
      <c r="SVH140" s="16"/>
      <c r="SVI140" s="16"/>
      <c r="SVJ140" s="16"/>
      <c r="SVK140" s="16"/>
      <c r="SVL140" s="16"/>
      <c r="SVM140" s="16"/>
      <c r="SVN140" s="16"/>
      <c r="SVO140" s="16"/>
      <c r="SVP140" s="16"/>
      <c r="SVQ140" s="16"/>
      <c r="SVR140" s="16"/>
      <c r="SVS140" s="16"/>
      <c r="SVT140" s="16"/>
      <c r="SVU140" s="16"/>
      <c r="SVV140" s="16"/>
      <c r="SVW140" s="16"/>
      <c r="SVX140" s="16"/>
      <c r="SVY140" s="16"/>
      <c r="SVZ140" s="16"/>
      <c r="SWA140" s="16"/>
      <c r="SWB140" s="16"/>
      <c r="SWC140" s="16"/>
      <c r="SWD140" s="16"/>
      <c r="SWE140" s="16"/>
      <c r="SWF140" s="16"/>
      <c r="SWG140" s="16"/>
      <c r="SWH140" s="16"/>
      <c r="SWI140" s="16"/>
      <c r="SWJ140" s="16"/>
      <c r="SWK140" s="16"/>
      <c r="SWL140" s="16"/>
      <c r="SWM140" s="16"/>
      <c r="SWN140" s="16"/>
      <c r="SWO140" s="16"/>
      <c r="SWP140" s="16"/>
      <c r="SWQ140" s="16"/>
      <c r="SWR140" s="16"/>
      <c r="SWS140" s="16"/>
      <c r="SWT140" s="16"/>
      <c r="SWU140" s="16"/>
      <c r="SWV140" s="16"/>
      <c r="SWW140" s="16"/>
      <c r="SWX140" s="16"/>
      <c r="SWY140" s="16"/>
      <c r="SWZ140" s="16"/>
      <c r="SXA140" s="16"/>
      <c r="SXB140" s="16"/>
      <c r="SXC140" s="16"/>
      <c r="SXD140" s="16"/>
      <c r="SXE140" s="16"/>
      <c r="SXF140" s="16"/>
      <c r="SXG140" s="16"/>
      <c r="SXH140" s="16"/>
      <c r="SXI140" s="16"/>
      <c r="SXJ140" s="16"/>
      <c r="SXK140" s="16"/>
      <c r="SXL140" s="16"/>
      <c r="SXM140" s="16"/>
      <c r="SXN140" s="16"/>
      <c r="SXO140" s="16"/>
      <c r="SXP140" s="16"/>
      <c r="SXQ140" s="16"/>
      <c r="SXR140" s="16"/>
      <c r="SXS140" s="16"/>
      <c r="SXT140" s="16"/>
      <c r="SXU140" s="16"/>
      <c r="SXV140" s="16"/>
      <c r="SXW140" s="16"/>
      <c r="SXX140" s="16"/>
      <c r="SXY140" s="16"/>
      <c r="SXZ140" s="16"/>
      <c r="SYA140" s="16"/>
      <c r="SYB140" s="16"/>
      <c r="SYC140" s="16"/>
      <c r="SYD140" s="16"/>
      <c r="SYE140" s="16"/>
      <c r="SYF140" s="16"/>
      <c r="SYG140" s="16"/>
      <c r="SYH140" s="16"/>
      <c r="SYI140" s="16"/>
      <c r="SYJ140" s="16"/>
      <c r="SYK140" s="16"/>
      <c r="SYL140" s="16"/>
      <c r="SYM140" s="16"/>
      <c r="SYN140" s="16"/>
      <c r="SYO140" s="16"/>
      <c r="SYP140" s="16"/>
      <c r="SYQ140" s="16"/>
      <c r="SYR140" s="16"/>
      <c r="SYS140" s="16"/>
      <c r="SYT140" s="16"/>
      <c r="SYU140" s="16"/>
      <c r="SYV140" s="16"/>
      <c r="SYW140" s="16"/>
      <c r="SYX140" s="16"/>
      <c r="SYY140" s="16"/>
      <c r="SYZ140" s="16"/>
      <c r="SZA140" s="16"/>
      <c r="SZB140" s="16"/>
      <c r="SZC140" s="16"/>
      <c r="SZD140" s="16"/>
      <c r="SZE140" s="16"/>
      <c r="SZF140" s="16"/>
      <c r="SZG140" s="16"/>
      <c r="SZH140" s="16"/>
      <c r="SZI140" s="16"/>
      <c r="SZJ140" s="16"/>
      <c r="SZK140" s="16"/>
      <c r="SZL140" s="16"/>
      <c r="SZM140" s="16"/>
      <c r="SZN140" s="16"/>
      <c r="SZO140" s="16"/>
      <c r="SZP140" s="16"/>
      <c r="SZQ140" s="16"/>
      <c r="SZR140" s="16"/>
      <c r="SZS140" s="16"/>
      <c r="SZT140" s="16"/>
      <c r="SZU140" s="16"/>
      <c r="SZV140" s="16"/>
      <c r="SZW140" s="16"/>
      <c r="SZX140" s="16"/>
      <c r="SZY140" s="16"/>
      <c r="SZZ140" s="16"/>
      <c r="TAA140" s="16"/>
      <c r="TAB140" s="16"/>
      <c r="TAC140" s="16"/>
      <c r="TAD140" s="16"/>
      <c r="TAE140" s="16"/>
      <c r="TAF140" s="16"/>
      <c r="TAG140" s="16"/>
      <c r="TAH140" s="16"/>
      <c r="TAI140" s="16"/>
      <c r="TAJ140" s="16"/>
      <c r="TAK140" s="16"/>
      <c r="TAL140" s="16"/>
      <c r="TAM140" s="16"/>
      <c r="TAN140" s="16"/>
      <c r="TAO140" s="16"/>
      <c r="TAP140" s="16"/>
      <c r="TAQ140" s="16"/>
      <c r="TAR140" s="16"/>
      <c r="TAS140" s="16"/>
      <c r="TAT140" s="16"/>
      <c r="TAU140" s="16"/>
      <c r="TAV140" s="16"/>
      <c r="TAW140" s="16"/>
      <c r="TAX140" s="16"/>
      <c r="TAY140" s="16"/>
      <c r="TAZ140" s="16"/>
      <c r="TBA140" s="16"/>
      <c r="TBB140" s="16"/>
      <c r="TBC140" s="16"/>
      <c r="TBD140" s="16"/>
      <c r="TBE140" s="16"/>
      <c r="TBF140" s="16"/>
      <c r="TBG140" s="16"/>
      <c r="TBH140" s="16"/>
      <c r="TBI140" s="16"/>
      <c r="TBJ140" s="16"/>
      <c r="TBK140" s="16"/>
      <c r="TBL140" s="16"/>
      <c r="TBM140" s="16"/>
      <c r="TBN140" s="16"/>
      <c r="TBO140" s="16"/>
      <c r="TBP140" s="16"/>
      <c r="TBQ140" s="16"/>
      <c r="TBR140" s="16"/>
      <c r="TBS140" s="16"/>
      <c r="TBT140" s="16"/>
      <c r="TBU140" s="16"/>
      <c r="TBV140" s="16"/>
      <c r="TBW140" s="16"/>
      <c r="TBX140" s="16"/>
      <c r="TBY140" s="16"/>
      <c r="TBZ140" s="16"/>
      <c r="TCA140" s="16"/>
      <c r="TCB140" s="16"/>
      <c r="TCC140" s="16"/>
      <c r="TCD140" s="16"/>
      <c r="TCE140" s="16"/>
      <c r="TCF140" s="16"/>
      <c r="TCG140" s="16"/>
      <c r="TCH140" s="16"/>
      <c r="TCI140" s="16"/>
      <c r="TCJ140" s="16"/>
      <c r="TCK140" s="16"/>
      <c r="TCL140" s="16"/>
      <c r="TCM140" s="16"/>
      <c r="TCN140" s="16"/>
      <c r="TCO140" s="16"/>
      <c r="TCP140" s="16"/>
      <c r="TCQ140" s="16"/>
      <c r="TCR140" s="16"/>
      <c r="TCS140" s="16"/>
      <c r="TCT140" s="16"/>
      <c r="TCU140" s="16"/>
      <c r="TCV140" s="16"/>
      <c r="TCW140" s="16"/>
      <c r="TCX140" s="16"/>
      <c r="TCY140" s="16"/>
      <c r="TCZ140" s="16"/>
      <c r="TDA140" s="16"/>
      <c r="TDB140" s="16"/>
      <c r="TDC140" s="16"/>
      <c r="TDD140" s="16"/>
      <c r="TDE140" s="16"/>
      <c r="TDF140" s="16"/>
      <c r="TDG140" s="16"/>
      <c r="TDH140" s="16"/>
      <c r="TDI140" s="16"/>
      <c r="TDJ140" s="16"/>
      <c r="TDK140" s="16"/>
      <c r="TDL140" s="16"/>
      <c r="TDM140" s="16"/>
      <c r="TDN140" s="16"/>
      <c r="TDO140" s="16"/>
      <c r="TDP140" s="16"/>
      <c r="TDQ140" s="16"/>
      <c r="TDR140" s="16"/>
      <c r="TDS140" s="16"/>
      <c r="TDT140" s="16"/>
      <c r="TDU140" s="16"/>
      <c r="TDV140" s="16"/>
      <c r="TDW140" s="16"/>
      <c r="TDX140" s="16"/>
      <c r="TDY140" s="16"/>
      <c r="TDZ140" s="16"/>
      <c r="TEA140" s="16"/>
      <c r="TEB140" s="16"/>
      <c r="TEC140" s="16"/>
      <c r="TED140" s="16"/>
      <c r="TEE140" s="16"/>
      <c r="TEF140" s="16"/>
      <c r="TEG140" s="16"/>
      <c r="TEH140" s="16"/>
      <c r="TEI140" s="16"/>
      <c r="TEJ140" s="16"/>
      <c r="TEK140" s="16"/>
      <c r="TEL140" s="16"/>
      <c r="TEM140" s="16"/>
      <c r="TEN140" s="16"/>
      <c r="TEO140" s="16"/>
      <c r="TEP140" s="16"/>
      <c r="TEQ140" s="16"/>
      <c r="TER140" s="16"/>
      <c r="TES140" s="16"/>
      <c r="TET140" s="16"/>
      <c r="TEU140" s="16"/>
      <c r="TEV140" s="16"/>
      <c r="TEW140" s="16"/>
      <c r="TEX140" s="16"/>
      <c r="TEY140" s="16"/>
      <c r="TEZ140" s="16"/>
      <c r="TFA140" s="16"/>
      <c r="TFB140" s="16"/>
      <c r="TFC140" s="16"/>
      <c r="TFD140" s="16"/>
      <c r="TFE140" s="16"/>
      <c r="TFF140" s="16"/>
      <c r="TFG140" s="16"/>
      <c r="TFH140" s="16"/>
      <c r="TFI140" s="16"/>
      <c r="TFJ140" s="16"/>
      <c r="TFK140" s="16"/>
      <c r="TFL140" s="16"/>
      <c r="TFM140" s="16"/>
      <c r="TFN140" s="16"/>
      <c r="TFO140" s="16"/>
      <c r="TFP140" s="16"/>
      <c r="TFQ140" s="16"/>
      <c r="TFR140" s="16"/>
      <c r="TFS140" s="16"/>
      <c r="TFT140" s="16"/>
      <c r="TFU140" s="16"/>
      <c r="TFV140" s="16"/>
      <c r="TFW140" s="16"/>
      <c r="TFX140" s="16"/>
      <c r="TFY140" s="16"/>
      <c r="TFZ140" s="16"/>
      <c r="TGA140" s="16"/>
      <c r="TGB140" s="16"/>
      <c r="TGC140" s="16"/>
      <c r="TGD140" s="16"/>
      <c r="TGE140" s="16"/>
      <c r="TGF140" s="16"/>
      <c r="TGG140" s="16"/>
      <c r="TGH140" s="16"/>
      <c r="TGI140" s="16"/>
      <c r="TGJ140" s="16"/>
      <c r="TGK140" s="16"/>
      <c r="TGL140" s="16"/>
      <c r="TGM140" s="16"/>
      <c r="TGN140" s="16"/>
      <c r="TGO140" s="16"/>
      <c r="TGP140" s="16"/>
      <c r="TGQ140" s="16"/>
      <c r="TGR140" s="16"/>
      <c r="TGS140" s="16"/>
      <c r="TGT140" s="16"/>
      <c r="TGU140" s="16"/>
      <c r="TGV140" s="16"/>
      <c r="TGW140" s="16"/>
      <c r="TGX140" s="16"/>
      <c r="TGY140" s="16"/>
      <c r="TGZ140" s="16"/>
      <c r="THA140" s="16"/>
      <c r="THB140" s="16"/>
      <c r="THC140" s="16"/>
      <c r="THD140" s="16"/>
      <c r="THE140" s="16"/>
      <c r="THF140" s="16"/>
      <c r="THG140" s="16"/>
      <c r="THH140" s="16"/>
      <c r="THI140" s="16"/>
      <c r="THJ140" s="16"/>
      <c r="THK140" s="16"/>
      <c r="THL140" s="16"/>
      <c r="THM140" s="16"/>
      <c r="THN140" s="16"/>
      <c r="THO140" s="16"/>
      <c r="THP140" s="16"/>
      <c r="THQ140" s="16"/>
      <c r="THR140" s="16"/>
      <c r="THS140" s="16"/>
      <c r="THT140" s="16"/>
      <c r="THU140" s="16"/>
      <c r="THV140" s="16"/>
      <c r="THW140" s="16"/>
      <c r="THX140" s="16"/>
      <c r="THY140" s="16"/>
      <c r="THZ140" s="16"/>
      <c r="TIA140" s="16"/>
      <c r="TIB140" s="16"/>
      <c r="TIC140" s="16"/>
      <c r="TID140" s="16"/>
      <c r="TIE140" s="16"/>
      <c r="TIF140" s="16"/>
      <c r="TIG140" s="16"/>
      <c r="TIH140" s="16"/>
      <c r="TII140" s="16"/>
      <c r="TIJ140" s="16"/>
      <c r="TIK140" s="16"/>
      <c r="TIL140" s="16"/>
      <c r="TIM140" s="16"/>
      <c r="TIN140" s="16"/>
      <c r="TIO140" s="16"/>
      <c r="TIP140" s="16"/>
      <c r="TIQ140" s="16"/>
      <c r="TIR140" s="16"/>
      <c r="TIS140" s="16"/>
      <c r="TIT140" s="16"/>
      <c r="TIU140" s="16"/>
      <c r="TIV140" s="16"/>
      <c r="TIW140" s="16"/>
      <c r="TIX140" s="16"/>
      <c r="TIY140" s="16"/>
      <c r="TIZ140" s="16"/>
      <c r="TJA140" s="16"/>
      <c r="TJB140" s="16"/>
      <c r="TJC140" s="16"/>
      <c r="TJD140" s="16"/>
      <c r="TJE140" s="16"/>
      <c r="TJF140" s="16"/>
      <c r="TJG140" s="16"/>
      <c r="TJH140" s="16"/>
      <c r="TJI140" s="16"/>
      <c r="TJJ140" s="16"/>
      <c r="TJK140" s="16"/>
      <c r="TJL140" s="16"/>
      <c r="TJM140" s="16"/>
      <c r="TJN140" s="16"/>
      <c r="TJO140" s="16"/>
      <c r="TJP140" s="16"/>
      <c r="TJQ140" s="16"/>
      <c r="TJR140" s="16"/>
      <c r="TJS140" s="16"/>
      <c r="TJT140" s="16"/>
      <c r="TJU140" s="16"/>
      <c r="TJV140" s="16"/>
      <c r="TJW140" s="16"/>
      <c r="TJX140" s="16"/>
      <c r="TJY140" s="16"/>
      <c r="TJZ140" s="16"/>
      <c r="TKA140" s="16"/>
      <c r="TKB140" s="16"/>
      <c r="TKC140" s="16"/>
      <c r="TKD140" s="16"/>
      <c r="TKE140" s="16"/>
      <c r="TKF140" s="16"/>
      <c r="TKG140" s="16"/>
      <c r="TKH140" s="16"/>
      <c r="TKI140" s="16"/>
      <c r="TKJ140" s="16"/>
      <c r="TKK140" s="16"/>
      <c r="TKL140" s="16"/>
      <c r="TKM140" s="16"/>
      <c r="TKN140" s="16"/>
      <c r="TKO140" s="16"/>
      <c r="TKP140" s="16"/>
      <c r="TKQ140" s="16"/>
      <c r="TKR140" s="16"/>
      <c r="TKS140" s="16"/>
      <c r="TKT140" s="16"/>
      <c r="TKU140" s="16"/>
      <c r="TKV140" s="16"/>
      <c r="TKW140" s="16"/>
      <c r="TKX140" s="16"/>
      <c r="TKY140" s="16"/>
      <c r="TKZ140" s="16"/>
      <c r="TLA140" s="16"/>
      <c r="TLB140" s="16"/>
      <c r="TLC140" s="16"/>
      <c r="TLD140" s="16"/>
      <c r="TLE140" s="16"/>
      <c r="TLF140" s="16"/>
      <c r="TLG140" s="16"/>
      <c r="TLH140" s="16"/>
      <c r="TLI140" s="16"/>
      <c r="TLJ140" s="16"/>
      <c r="TLK140" s="16"/>
      <c r="TLL140" s="16"/>
      <c r="TLM140" s="16"/>
      <c r="TLN140" s="16"/>
      <c r="TLO140" s="16"/>
      <c r="TLP140" s="16"/>
      <c r="TLQ140" s="16"/>
      <c r="TLR140" s="16"/>
      <c r="TLS140" s="16"/>
      <c r="TLT140" s="16"/>
      <c r="TLU140" s="16"/>
      <c r="TLV140" s="16"/>
      <c r="TLW140" s="16"/>
      <c r="TLX140" s="16"/>
      <c r="TLY140" s="16"/>
      <c r="TLZ140" s="16"/>
      <c r="TMA140" s="16"/>
      <c r="TMB140" s="16"/>
      <c r="TMC140" s="16"/>
      <c r="TMD140" s="16"/>
      <c r="TME140" s="16"/>
      <c r="TMF140" s="16"/>
      <c r="TMG140" s="16"/>
      <c r="TMH140" s="16"/>
      <c r="TMI140" s="16"/>
      <c r="TMJ140" s="16"/>
      <c r="TMK140" s="16"/>
      <c r="TML140" s="16"/>
      <c r="TMM140" s="16"/>
      <c r="TMN140" s="16"/>
      <c r="TMO140" s="16"/>
      <c r="TMP140" s="16"/>
      <c r="TMQ140" s="16"/>
      <c r="TMR140" s="16"/>
      <c r="TMS140" s="16"/>
      <c r="TMT140" s="16"/>
      <c r="TMU140" s="16"/>
      <c r="TMV140" s="16"/>
      <c r="TMW140" s="16"/>
      <c r="TMX140" s="16"/>
      <c r="TMY140" s="16"/>
      <c r="TMZ140" s="16"/>
      <c r="TNA140" s="16"/>
      <c r="TNB140" s="16"/>
      <c r="TNC140" s="16"/>
      <c r="TND140" s="16"/>
      <c r="TNE140" s="16"/>
      <c r="TNF140" s="16"/>
      <c r="TNG140" s="16"/>
      <c r="TNH140" s="16"/>
      <c r="TNI140" s="16"/>
      <c r="TNJ140" s="16"/>
      <c r="TNK140" s="16"/>
      <c r="TNL140" s="16"/>
      <c r="TNM140" s="16"/>
      <c r="TNN140" s="16"/>
      <c r="TNO140" s="16"/>
      <c r="TNP140" s="16"/>
      <c r="TNQ140" s="16"/>
      <c r="TNR140" s="16"/>
      <c r="TNS140" s="16"/>
      <c r="TNT140" s="16"/>
      <c r="TNU140" s="16"/>
      <c r="TNV140" s="16"/>
      <c r="TNW140" s="16"/>
      <c r="TNX140" s="16"/>
      <c r="TNY140" s="16"/>
      <c r="TNZ140" s="16"/>
      <c r="TOA140" s="16"/>
      <c r="TOB140" s="16"/>
      <c r="TOC140" s="16"/>
      <c r="TOD140" s="16"/>
      <c r="TOE140" s="16"/>
      <c r="TOF140" s="16"/>
      <c r="TOG140" s="16"/>
      <c r="TOH140" s="16"/>
      <c r="TOI140" s="16"/>
      <c r="TOJ140" s="16"/>
      <c r="TOK140" s="16"/>
      <c r="TOL140" s="16"/>
      <c r="TOM140" s="16"/>
      <c r="TON140" s="16"/>
      <c r="TOO140" s="16"/>
      <c r="TOP140" s="16"/>
      <c r="TOQ140" s="16"/>
      <c r="TOR140" s="16"/>
      <c r="TOS140" s="16"/>
      <c r="TOT140" s="16"/>
      <c r="TOU140" s="16"/>
      <c r="TOV140" s="16"/>
      <c r="TOW140" s="16"/>
      <c r="TOX140" s="16"/>
      <c r="TOY140" s="16"/>
      <c r="TOZ140" s="16"/>
      <c r="TPA140" s="16"/>
      <c r="TPB140" s="16"/>
      <c r="TPC140" s="16"/>
      <c r="TPD140" s="16"/>
      <c r="TPE140" s="16"/>
      <c r="TPF140" s="16"/>
      <c r="TPG140" s="16"/>
      <c r="TPH140" s="16"/>
      <c r="TPI140" s="16"/>
      <c r="TPJ140" s="16"/>
      <c r="TPK140" s="16"/>
      <c r="TPL140" s="16"/>
      <c r="TPM140" s="16"/>
      <c r="TPN140" s="16"/>
      <c r="TPO140" s="16"/>
      <c r="TPP140" s="16"/>
      <c r="TPQ140" s="16"/>
      <c r="TPR140" s="16"/>
      <c r="TPS140" s="16"/>
      <c r="TPT140" s="16"/>
      <c r="TPU140" s="16"/>
      <c r="TPV140" s="16"/>
      <c r="TPW140" s="16"/>
      <c r="TPX140" s="16"/>
      <c r="TPY140" s="16"/>
      <c r="TPZ140" s="16"/>
      <c r="TQA140" s="16"/>
      <c r="TQB140" s="16"/>
      <c r="TQC140" s="16"/>
      <c r="TQD140" s="16"/>
      <c r="TQE140" s="16"/>
      <c r="TQF140" s="16"/>
      <c r="TQG140" s="16"/>
      <c r="TQH140" s="16"/>
      <c r="TQI140" s="16"/>
      <c r="TQJ140" s="16"/>
      <c r="TQK140" s="16"/>
      <c r="TQL140" s="16"/>
      <c r="TQM140" s="16"/>
      <c r="TQN140" s="16"/>
      <c r="TQO140" s="16"/>
      <c r="TQP140" s="16"/>
      <c r="TQQ140" s="16"/>
      <c r="TQR140" s="16"/>
      <c r="TQS140" s="16"/>
      <c r="TQT140" s="16"/>
      <c r="TQU140" s="16"/>
      <c r="TQV140" s="16"/>
      <c r="TQW140" s="16"/>
      <c r="TQX140" s="16"/>
      <c r="TQY140" s="16"/>
      <c r="TQZ140" s="16"/>
      <c r="TRA140" s="16"/>
      <c r="TRB140" s="16"/>
      <c r="TRC140" s="16"/>
      <c r="TRD140" s="16"/>
      <c r="TRE140" s="16"/>
      <c r="TRF140" s="16"/>
      <c r="TRG140" s="16"/>
      <c r="TRH140" s="16"/>
      <c r="TRI140" s="16"/>
      <c r="TRJ140" s="16"/>
      <c r="TRK140" s="16"/>
      <c r="TRL140" s="16"/>
      <c r="TRM140" s="16"/>
      <c r="TRN140" s="16"/>
      <c r="TRO140" s="16"/>
      <c r="TRP140" s="16"/>
      <c r="TRQ140" s="16"/>
      <c r="TRR140" s="16"/>
      <c r="TRS140" s="16"/>
      <c r="TRT140" s="16"/>
      <c r="TRU140" s="16"/>
      <c r="TRV140" s="16"/>
      <c r="TRW140" s="16"/>
      <c r="TRX140" s="16"/>
      <c r="TRY140" s="16"/>
      <c r="TRZ140" s="16"/>
      <c r="TSA140" s="16"/>
      <c r="TSB140" s="16"/>
      <c r="TSC140" s="16"/>
      <c r="TSD140" s="16"/>
      <c r="TSE140" s="16"/>
      <c r="TSF140" s="16"/>
      <c r="TSG140" s="16"/>
      <c r="TSH140" s="16"/>
      <c r="TSI140" s="16"/>
      <c r="TSJ140" s="16"/>
      <c r="TSK140" s="16"/>
      <c r="TSL140" s="16"/>
      <c r="TSM140" s="16"/>
      <c r="TSN140" s="16"/>
      <c r="TSO140" s="16"/>
      <c r="TSP140" s="16"/>
      <c r="TSQ140" s="16"/>
      <c r="TSR140" s="16"/>
      <c r="TSS140" s="16"/>
      <c r="TST140" s="16"/>
      <c r="TSU140" s="16"/>
      <c r="TSV140" s="16"/>
      <c r="TSW140" s="16"/>
      <c r="TSX140" s="16"/>
      <c r="TSY140" s="16"/>
      <c r="TSZ140" s="16"/>
      <c r="TTA140" s="16"/>
      <c r="TTB140" s="16"/>
      <c r="TTC140" s="16"/>
      <c r="TTD140" s="16"/>
      <c r="TTE140" s="16"/>
      <c r="TTF140" s="16"/>
      <c r="TTG140" s="16"/>
      <c r="TTH140" s="16"/>
      <c r="TTI140" s="16"/>
      <c r="TTJ140" s="16"/>
      <c r="TTK140" s="16"/>
      <c r="TTL140" s="16"/>
      <c r="TTM140" s="16"/>
      <c r="TTN140" s="16"/>
      <c r="TTO140" s="16"/>
      <c r="TTP140" s="16"/>
      <c r="TTQ140" s="16"/>
      <c r="TTR140" s="16"/>
      <c r="TTS140" s="16"/>
      <c r="TTT140" s="16"/>
      <c r="TTU140" s="16"/>
      <c r="TTV140" s="16"/>
      <c r="TTW140" s="16"/>
      <c r="TTX140" s="16"/>
      <c r="TTY140" s="16"/>
      <c r="TTZ140" s="16"/>
      <c r="TUA140" s="16"/>
      <c r="TUB140" s="16"/>
      <c r="TUC140" s="16"/>
      <c r="TUD140" s="16"/>
      <c r="TUE140" s="16"/>
      <c r="TUF140" s="16"/>
      <c r="TUG140" s="16"/>
      <c r="TUH140" s="16"/>
      <c r="TUI140" s="16"/>
      <c r="TUJ140" s="16"/>
      <c r="TUK140" s="16"/>
      <c r="TUL140" s="16"/>
      <c r="TUM140" s="16"/>
      <c r="TUN140" s="16"/>
      <c r="TUO140" s="16"/>
      <c r="TUP140" s="16"/>
      <c r="TUQ140" s="16"/>
      <c r="TUR140" s="16"/>
      <c r="TUS140" s="16"/>
      <c r="TUT140" s="16"/>
      <c r="TUU140" s="16"/>
      <c r="TUV140" s="16"/>
      <c r="TUW140" s="16"/>
      <c r="TUX140" s="16"/>
      <c r="TUY140" s="16"/>
      <c r="TUZ140" s="16"/>
      <c r="TVA140" s="16"/>
      <c r="TVB140" s="16"/>
      <c r="TVC140" s="16"/>
      <c r="TVD140" s="16"/>
      <c r="TVE140" s="16"/>
      <c r="TVF140" s="16"/>
      <c r="TVG140" s="16"/>
      <c r="TVH140" s="16"/>
      <c r="TVI140" s="16"/>
      <c r="TVJ140" s="16"/>
      <c r="TVK140" s="16"/>
      <c r="TVL140" s="16"/>
      <c r="TVM140" s="16"/>
      <c r="TVN140" s="16"/>
      <c r="TVO140" s="16"/>
      <c r="TVP140" s="16"/>
      <c r="TVQ140" s="16"/>
      <c r="TVR140" s="16"/>
      <c r="TVS140" s="16"/>
      <c r="TVT140" s="16"/>
      <c r="TVU140" s="16"/>
      <c r="TVV140" s="16"/>
      <c r="TVW140" s="16"/>
      <c r="TVX140" s="16"/>
      <c r="TVY140" s="16"/>
      <c r="TVZ140" s="16"/>
      <c r="TWA140" s="16"/>
      <c r="TWB140" s="16"/>
      <c r="TWC140" s="16"/>
      <c r="TWD140" s="16"/>
      <c r="TWE140" s="16"/>
      <c r="TWF140" s="16"/>
      <c r="TWG140" s="16"/>
      <c r="TWH140" s="16"/>
      <c r="TWI140" s="16"/>
      <c r="TWJ140" s="16"/>
      <c r="TWK140" s="16"/>
      <c r="TWL140" s="16"/>
      <c r="TWM140" s="16"/>
      <c r="TWN140" s="16"/>
      <c r="TWO140" s="16"/>
      <c r="TWP140" s="16"/>
      <c r="TWQ140" s="16"/>
      <c r="TWR140" s="16"/>
      <c r="TWS140" s="16"/>
      <c r="TWT140" s="16"/>
      <c r="TWU140" s="16"/>
      <c r="TWV140" s="16"/>
      <c r="TWW140" s="16"/>
      <c r="TWX140" s="16"/>
      <c r="TWY140" s="16"/>
      <c r="TWZ140" s="16"/>
      <c r="TXA140" s="16"/>
      <c r="TXB140" s="16"/>
      <c r="TXC140" s="16"/>
      <c r="TXD140" s="16"/>
      <c r="TXE140" s="16"/>
      <c r="TXF140" s="16"/>
      <c r="TXG140" s="16"/>
      <c r="TXH140" s="16"/>
      <c r="TXI140" s="16"/>
      <c r="TXJ140" s="16"/>
      <c r="TXK140" s="16"/>
      <c r="TXL140" s="16"/>
      <c r="TXM140" s="16"/>
      <c r="TXN140" s="16"/>
      <c r="TXO140" s="16"/>
      <c r="TXP140" s="16"/>
      <c r="TXQ140" s="16"/>
      <c r="TXR140" s="16"/>
      <c r="TXS140" s="16"/>
      <c r="TXT140" s="16"/>
      <c r="TXU140" s="16"/>
      <c r="TXV140" s="16"/>
      <c r="TXW140" s="16"/>
      <c r="TXX140" s="16"/>
      <c r="TXY140" s="16"/>
      <c r="TXZ140" s="16"/>
      <c r="TYA140" s="16"/>
      <c r="TYB140" s="16"/>
      <c r="TYC140" s="16"/>
      <c r="TYD140" s="16"/>
      <c r="TYE140" s="16"/>
      <c r="TYF140" s="16"/>
      <c r="TYG140" s="16"/>
      <c r="TYH140" s="16"/>
      <c r="TYI140" s="16"/>
      <c r="TYJ140" s="16"/>
      <c r="TYK140" s="16"/>
      <c r="TYL140" s="16"/>
      <c r="TYM140" s="16"/>
      <c r="TYN140" s="16"/>
      <c r="TYO140" s="16"/>
      <c r="TYP140" s="16"/>
      <c r="TYQ140" s="16"/>
      <c r="TYR140" s="16"/>
      <c r="TYS140" s="16"/>
      <c r="TYT140" s="16"/>
      <c r="TYU140" s="16"/>
      <c r="TYV140" s="16"/>
      <c r="TYW140" s="16"/>
      <c r="TYX140" s="16"/>
      <c r="TYY140" s="16"/>
      <c r="TYZ140" s="16"/>
      <c r="TZA140" s="16"/>
      <c r="TZB140" s="16"/>
      <c r="TZC140" s="16"/>
      <c r="TZD140" s="16"/>
      <c r="TZE140" s="16"/>
      <c r="TZF140" s="16"/>
      <c r="TZG140" s="16"/>
      <c r="TZH140" s="16"/>
      <c r="TZI140" s="16"/>
      <c r="TZJ140" s="16"/>
      <c r="TZK140" s="16"/>
      <c r="TZL140" s="16"/>
      <c r="TZM140" s="16"/>
      <c r="TZN140" s="16"/>
      <c r="TZO140" s="16"/>
      <c r="TZP140" s="16"/>
      <c r="TZQ140" s="16"/>
      <c r="TZR140" s="16"/>
      <c r="TZS140" s="16"/>
      <c r="TZT140" s="16"/>
      <c r="TZU140" s="16"/>
      <c r="TZV140" s="16"/>
      <c r="TZW140" s="16"/>
      <c r="TZX140" s="16"/>
      <c r="TZY140" s="16"/>
      <c r="TZZ140" s="16"/>
      <c r="UAA140" s="16"/>
      <c r="UAB140" s="16"/>
      <c r="UAC140" s="16"/>
      <c r="UAD140" s="16"/>
      <c r="UAE140" s="16"/>
      <c r="UAF140" s="16"/>
      <c r="UAG140" s="16"/>
      <c r="UAH140" s="16"/>
      <c r="UAI140" s="16"/>
      <c r="UAJ140" s="16"/>
      <c r="UAK140" s="16"/>
      <c r="UAL140" s="16"/>
      <c r="UAM140" s="16"/>
      <c r="UAN140" s="16"/>
      <c r="UAO140" s="16"/>
      <c r="UAP140" s="16"/>
      <c r="UAQ140" s="16"/>
      <c r="UAR140" s="16"/>
      <c r="UAS140" s="16"/>
      <c r="UAT140" s="16"/>
      <c r="UAU140" s="16"/>
      <c r="UAV140" s="16"/>
      <c r="UAW140" s="16"/>
      <c r="UAX140" s="16"/>
      <c r="UAY140" s="16"/>
      <c r="UAZ140" s="16"/>
      <c r="UBA140" s="16"/>
      <c r="UBB140" s="16"/>
      <c r="UBC140" s="16"/>
      <c r="UBD140" s="16"/>
      <c r="UBE140" s="16"/>
      <c r="UBF140" s="16"/>
      <c r="UBG140" s="16"/>
      <c r="UBH140" s="16"/>
      <c r="UBI140" s="16"/>
      <c r="UBJ140" s="16"/>
      <c r="UBK140" s="16"/>
      <c r="UBL140" s="16"/>
      <c r="UBM140" s="16"/>
      <c r="UBN140" s="16"/>
      <c r="UBO140" s="16"/>
      <c r="UBP140" s="16"/>
      <c r="UBQ140" s="16"/>
      <c r="UBR140" s="16"/>
      <c r="UBS140" s="16"/>
      <c r="UBT140" s="16"/>
      <c r="UBU140" s="16"/>
      <c r="UBV140" s="16"/>
      <c r="UBW140" s="16"/>
      <c r="UBX140" s="16"/>
      <c r="UBY140" s="16"/>
      <c r="UBZ140" s="16"/>
      <c r="UCA140" s="16"/>
      <c r="UCB140" s="16"/>
      <c r="UCC140" s="16"/>
      <c r="UCD140" s="16"/>
      <c r="UCE140" s="16"/>
      <c r="UCF140" s="16"/>
      <c r="UCG140" s="16"/>
      <c r="UCH140" s="16"/>
      <c r="UCI140" s="16"/>
      <c r="UCJ140" s="16"/>
      <c r="UCK140" s="16"/>
      <c r="UCL140" s="16"/>
      <c r="UCM140" s="16"/>
      <c r="UCN140" s="16"/>
      <c r="UCO140" s="16"/>
      <c r="UCP140" s="16"/>
      <c r="UCQ140" s="16"/>
      <c r="UCR140" s="16"/>
      <c r="UCS140" s="16"/>
      <c r="UCT140" s="16"/>
      <c r="UCU140" s="16"/>
      <c r="UCV140" s="16"/>
      <c r="UCW140" s="16"/>
      <c r="UCX140" s="16"/>
      <c r="UCY140" s="16"/>
      <c r="UCZ140" s="16"/>
      <c r="UDA140" s="16"/>
      <c r="UDB140" s="16"/>
      <c r="UDC140" s="16"/>
      <c r="UDD140" s="16"/>
      <c r="UDE140" s="16"/>
      <c r="UDF140" s="16"/>
      <c r="UDG140" s="16"/>
      <c r="UDH140" s="16"/>
      <c r="UDI140" s="16"/>
      <c r="UDJ140" s="16"/>
      <c r="UDK140" s="16"/>
      <c r="UDL140" s="16"/>
      <c r="UDM140" s="16"/>
      <c r="UDN140" s="16"/>
      <c r="UDO140" s="16"/>
      <c r="UDP140" s="16"/>
      <c r="UDQ140" s="16"/>
      <c r="UDR140" s="16"/>
      <c r="UDS140" s="16"/>
      <c r="UDT140" s="16"/>
      <c r="UDU140" s="16"/>
      <c r="UDV140" s="16"/>
      <c r="UDW140" s="16"/>
      <c r="UDX140" s="16"/>
      <c r="UDY140" s="16"/>
      <c r="UDZ140" s="16"/>
      <c r="UEA140" s="16"/>
      <c r="UEB140" s="16"/>
      <c r="UEC140" s="16"/>
      <c r="UED140" s="16"/>
      <c r="UEE140" s="16"/>
      <c r="UEF140" s="16"/>
      <c r="UEG140" s="16"/>
      <c r="UEH140" s="16"/>
      <c r="UEI140" s="16"/>
      <c r="UEJ140" s="16"/>
      <c r="UEK140" s="16"/>
      <c r="UEL140" s="16"/>
      <c r="UEM140" s="16"/>
      <c r="UEN140" s="16"/>
      <c r="UEO140" s="16"/>
      <c r="UEP140" s="16"/>
      <c r="UEQ140" s="16"/>
      <c r="UER140" s="16"/>
      <c r="UES140" s="16"/>
      <c r="UET140" s="16"/>
      <c r="UEU140" s="16"/>
      <c r="UEV140" s="16"/>
      <c r="UEW140" s="16"/>
      <c r="UEX140" s="16"/>
      <c r="UEY140" s="16"/>
      <c r="UEZ140" s="16"/>
      <c r="UFA140" s="16"/>
      <c r="UFB140" s="16"/>
      <c r="UFC140" s="16"/>
      <c r="UFD140" s="16"/>
      <c r="UFE140" s="16"/>
      <c r="UFF140" s="16"/>
      <c r="UFG140" s="16"/>
      <c r="UFH140" s="16"/>
      <c r="UFI140" s="16"/>
      <c r="UFJ140" s="16"/>
      <c r="UFK140" s="16"/>
      <c r="UFL140" s="16"/>
      <c r="UFM140" s="16"/>
      <c r="UFN140" s="16"/>
      <c r="UFO140" s="16"/>
      <c r="UFP140" s="16"/>
      <c r="UFQ140" s="16"/>
      <c r="UFR140" s="16"/>
      <c r="UFS140" s="16"/>
      <c r="UFT140" s="16"/>
      <c r="UFU140" s="16"/>
      <c r="UFV140" s="16"/>
      <c r="UFW140" s="16"/>
      <c r="UFX140" s="16"/>
      <c r="UFY140" s="16"/>
      <c r="UFZ140" s="16"/>
      <c r="UGA140" s="16"/>
      <c r="UGB140" s="16"/>
      <c r="UGC140" s="16"/>
      <c r="UGD140" s="16"/>
      <c r="UGE140" s="16"/>
      <c r="UGF140" s="16"/>
      <c r="UGG140" s="16"/>
      <c r="UGH140" s="16"/>
      <c r="UGI140" s="16"/>
      <c r="UGJ140" s="16"/>
      <c r="UGK140" s="16"/>
      <c r="UGL140" s="16"/>
      <c r="UGM140" s="16"/>
      <c r="UGN140" s="16"/>
      <c r="UGO140" s="16"/>
      <c r="UGP140" s="16"/>
      <c r="UGQ140" s="16"/>
      <c r="UGR140" s="16"/>
      <c r="UGS140" s="16"/>
      <c r="UGT140" s="16"/>
      <c r="UGU140" s="16"/>
      <c r="UGV140" s="16"/>
      <c r="UGW140" s="16"/>
      <c r="UGX140" s="16"/>
      <c r="UGY140" s="16"/>
      <c r="UGZ140" s="16"/>
      <c r="UHA140" s="16"/>
      <c r="UHB140" s="16"/>
      <c r="UHC140" s="16"/>
      <c r="UHD140" s="16"/>
      <c r="UHE140" s="16"/>
      <c r="UHF140" s="16"/>
      <c r="UHG140" s="16"/>
      <c r="UHH140" s="16"/>
      <c r="UHI140" s="16"/>
      <c r="UHJ140" s="16"/>
      <c r="UHK140" s="16"/>
      <c r="UHL140" s="16"/>
      <c r="UHM140" s="16"/>
      <c r="UHN140" s="16"/>
      <c r="UHO140" s="16"/>
      <c r="UHP140" s="16"/>
      <c r="UHQ140" s="16"/>
      <c r="UHR140" s="16"/>
      <c r="UHS140" s="16"/>
      <c r="UHT140" s="16"/>
      <c r="UHU140" s="16"/>
      <c r="UHV140" s="16"/>
      <c r="UHW140" s="16"/>
      <c r="UHX140" s="16"/>
      <c r="UHY140" s="16"/>
      <c r="UHZ140" s="16"/>
      <c r="UIA140" s="16"/>
      <c r="UIB140" s="16"/>
      <c r="UIC140" s="16"/>
      <c r="UID140" s="16"/>
      <c r="UIE140" s="16"/>
      <c r="UIF140" s="16"/>
      <c r="UIG140" s="16"/>
      <c r="UIH140" s="16"/>
      <c r="UII140" s="16"/>
      <c r="UIJ140" s="16"/>
      <c r="UIK140" s="16"/>
      <c r="UIL140" s="16"/>
      <c r="UIM140" s="16"/>
      <c r="UIN140" s="16"/>
      <c r="UIO140" s="16"/>
      <c r="UIP140" s="16"/>
      <c r="UIQ140" s="16"/>
      <c r="UIR140" s="16"/>
      <c r="UIS140" s="16"/>
      <c r="UIT140" s="16"/>
      <c r="UIU140" s="16"/>
      <c r="UIV140" s="16"/>
      <c r="UIW140" s="16"/>
      <c r="UIX140" s="16"/>
      <c r="UIY140" s="16"/>
      <c r="UIZ140" s="16"/>
      <c r="UJA140" s="16"/>
      <c r="UJB140" s="16"/>
      <c r="UJC140" s="16"/>
      <c r="UJD140" s="16"/>
      <c r="UJE140" s="16"/>
      <c r="UJF140" s="16"/>
      <c r="UJG140" s="16"/>
      <c r="UJH140" s="16"/>
      <c r="UJI140" s="16"/>
      <c r="UJJ140" s="16"/>
      <c r="UJK140" s="16"/>
      <c r="UJL140" s="16"/>
      <c r="UJM140" s="16"/>
      <c r="UJN140" s="16"/>
      <c r="UJO140" s="16"/>
      <c r="UJP140" s="16"/>
      <c r="UJQ140" s="16"/>
      <c r="UJR140" s="16"/>
      <c r="UJS140" s="16"/>
      <c r="UJT140" s="16"/>
      <c r="UJU140" s="16"/>
      <c r="UJV140" s="16"/>
      <c r="UJW140" s="16"/>
      <c r="UJX140" s="16"/>
      <c r="UJY140" s="16"/>
      <c r="UJZ140" s="16"/>
      <c r="UKA140" s="16"/>
      <c r="UKB140" s="16"/>
      <c r="UKC140" s="16"/>
      <c r="UKD140" s="16"/>
      <c r="UKE140" s="16"/>
      <c r="UKF140" s="16"/>
      <c r="UKG140" s="16"/>
      <c r="UKH140" s="16"/>
      <c r="UKI140" s="16"/>
      <c r="UKJ140" s="16"/>
      <c r="UKK140" s="16"/>
      <c r="UKL140" s="16"/>
      <c r="UKM140" s="16"/>
      <c r="UKN140" s="16"/>
      <c r="UKO140" s="16"/>
      <c r="UKP140" s="16"/>
      <c r="UKQ140" s="16"/>
      <c r="UKR140" s="16"/>
      <c r="UKS140" s="16"/>
      <c r="UKT140" s="16"/>
      <c r="UKU140" s="16"/>
      <c r="UKV140" s="16"/>
      <c r="UKW140" s="16"/>
      <c r="UKX140" s="16"/>
      <c r="UKY140" s="16"/>
      <c r="UKZ140" s="16"/>
      <c r="ULA140" s="16"/>
      <c r="ULB140" s="16"/>
      <c r="ULC140" s="16"/>
      <c r="ULD140" s="16"/>
      <c r="ULE140" s="16"/>
      <c r="ULF140" s="16"/>
      <c r="ULG140" s="16"/>
      <c r="ULH140" s="16"/>
      <c r="ULI140" s="16"/>
      <c r="ULJ140" s="16"/>
      <c r="ULK140" s="16"/>
      <c r="ULL140" s="16"/>
      <c r="ULM140" s="16"/>
      <c r="ULN140" s="16"/>
      <c r="ULO140" s="16"/>
      <c r="ULP140" s="16"/>
      <c r="ULQ140" s="16"/>
      <c r="ULR140" s="16"/>
      <c r="ULS140" s="16"/>
      <c r="ULT140" s="16"/>
      <c r="ULU140" s="16"/>
      <c r="ULV140" s="16"/>
      <c r="ULW140" s="16"/>
      <c r="ULX140" s="16"/>
      <c r="ULY140" s="16"/>
      <c r="ULZ140" s="16"/>
      <c r="UMA140" s="16"/>
      <c r="UMB140" s="16"/>
      <c r="UMC140" s="16"/>
      <c r="UMD140" s="16"/>
      <c r="UME140" s="16"/>
      <c r="UMF140" s="16"/>
      <c r="UMG140" s="16"/>
      <c r="UMH140" s="16"/>
      <c r="UMI140" s="16"/>
      <c r="UMJ140" s="16"/>
      <c r="UMK140" s="16"/>
      <c r="UML140" s="16"/>
      <c r="UMM140" s="16"/>
      <c r="UMN140" s="16"/>
      <c r="UMO140" s="16"/>
      <c r="UMP140" s="16"/>
      <c r="UMQ140" s="16"/>
      <c r="UMR140" s="16"/>
      <c r="UMS140" s="16"/>
      <c r="UMT140" s="16"/>
      <c r="UMU140" s="16"/>
      <c r="UMV140" s="16"/>
      <c r="UMW140" s="16"/>
      <c r="UMX140" s="16"/>
      <c r="UMY140" s="16"/>
      <c r="UMZ140" s="16"/>
      <c r="UNA140" s="16"/>
      <c r="UNB140" s="16"/>
      <c r="UNC140" s="16"/>
      <c r="UND140" s="16"/>
      <c r="UNE140" s="16"/>
      <c r="UNF140" s="16"/>
      <c r="UNG140" s="16"/>
      <c r="UNH140" s="16"/>
      <c r="UNI140" s="16"/>
      <c r="UNJ140" s="16"/>
      <c r="UNK140" s="16"/>
      <c r="UNL140" s="16"/>
      <c r="UNM140" s="16"/>
      <c r="UNN140" s="16"/>
      <c r="UNO140" s="16"/>
      <c r="UNP140" s="16"/>
      <c r="UNQ140" s="16"/>
      <c r="UNR140" s="16"/>
      <c r="UNS140" s="16"/>
      <c r="UNT140" s="16"/>
      <c r="UNU140" s="16"/>
      <c r="UNV140" s="16"/>
      <c r="UNW140" s="16"/>
      <c r="UNX140" s="16"/>
      <c r="UNY140" s="16"/>
      <c r="UNZ140" s="16"/>
      <c r="UOA140" s="16"/>
      <c r="UOB140" s="16"/>
      <c r="UOC140" s="16"/>
      <c r="UOD140" s="16"/>
      <c r="UOE140" s="16"/>
      <c r="UOF140" s="16"/>
      <c r="UOG140" s="16"/>
      <c r="UOH140" s="16"/>
      <c r="UOI140" s="16"/>
      <c r="UOJ140" s="16"/>
      <c r="UOK140" s="16"/>
      <c r="UOL140" s="16"/>
      <c r="UOM140" s="16"/>
      <c r="UON140" s="16"/>
      <c r="UOO140" s="16"/>
      <c r="UOP140" s="16"/>
      <c r="UOQ140" s="16"/>
      <c r="UOR140" s="16"/>
      <c r="UOS140" s="16"/>
      <c r="UOT140" s="16"/>
      <c r="UOU140" s="16"/>
      <c r="UOV140" s="16"/>
      <c r="UOW140" s="16"/>
      <c r="UOX140" s="16"/>
      <c r="UOY140" s="16"/>
      <c r="UOZ140" s="16"/>
      <c r="UPA140" s="16"/>
      <c r="UPB140" s="16"/>
      <c r="UPC140" s="16"/>
      <c r="UPD140" s="16"/>
      <c r="UPE140" s="16"/>
      <c r="UPF140" s="16"/>
      <c r="UPG140" s="16"/>
      <c r="UPH140" s="16"/>
      <c r="UPI140" s="16"/>
      <c r="UPJ140" s="16"/>
      <c r="UPK140" s="16"/>
      <c r="UPL140" s="16"/>
      <c r="UPM140" s="16"/>
      <c r="UPN140" s="16"/>
      <c r="UPO140" s="16"/>
      <c r="UPP140" s="16"/>
      <c r="UPQ140" s="16"/>
      <c r="UPR140" s="16"/>
      <c r="UPS140" s="16"/>
      <c r="UPT140" s="16"/>
      <c r="UPU140" s="16"/>
      <c r="UPV140" s="16"/>
      <c r="UPW140" s="16"/>
      <c r="UPX140" s="16"/>
      <c r="UPY140" s="16"/>
      <c r="UPZ140" s="16"/>
      <c r="UQA140" s="16"/>
      <c r="UQB140" s="16"/>
      <c r="UQC140" s="16"/>
      <c r="UQD140" s="16"/>
      <c r="UQE140" s="16"/>
      <c r="UQF140" s="16"/>
      <c r="UQG140" s="16"/>
      <c r="UQH140" s="16"/>
      <c r="UQI140" s="16"/>
      <c r="UQJ140" s="16"/>
      <c r="UQK140" s="16"/>
      <c r="UQL140" s="16"/>
      <c r="UQM140" s="16"/>
      <c r="UQN140" s="16"/>
      <c r="UQO140" s="16"/>
      <c r="UQP140" s="16"/>
      <c r="UQQ140" s="16"/>
      <c r="UQR140" s="16"/>
      <c r="UQS140" s="16"/>
      <c r="UQT140" s="16"/>
      <c r="UQU140" s="16"/>
      <c r="UQV140" s="16"/>
      <c r="UQW140" s="16"/>
      <c r="UQX140" s="16"/>
      <c r="UQY140" s="16"/>
      <c r="UQZ140" s="16"/>
      <c r="URA140" s="16"/>
      <c r="URB140" s="16"/>
      <c r="URC140" s="16"/>
      <c r="URD140" s="16"/>
      <c r="URE140" s="16"/>
      <c r="URF140" s="16"/>
      <c r="URG140" s="16"/>
      <c r="URH140" s="16"/>
      <c r="URI140" s="16"/>
      <c r="URJ140" s="16"/>
      <c r="URK140" s="16"/>
      <c r="URL140" s="16"/>
      <c r="URM140" s="16"/>
      <c r="URN140" s="16"/>
      <c r="URO140" s="16"/>
      <c r="URP140" s="16"/>
      <c r="URQ140" s="16"/>
      <c r="URR140" s="16"/>
      <c r="URS140" s="16"/>
      <c r="URT140" s="16"/>
      <c r="URU140" s="16"/>
      <c r="URV140" s="16"/>
      <c r="URW140" s="16"/>
      <c r="URX140" s="16"/>
      <c r="URY140" s="16"/>
      <c r="URZ140" s="16"/>
      <c r="USA140" s="16"/>
      <c r="USB140" s="16"/>
      <c r="USC140" s="16"/>
      <c r="USD140" s="16"/>
      <c r="USE140" s="16"/>
      <c r="USF140" s="16"/>
      <c r="USG140" s="16"/>
      <c r="USH140" s="16"/>
      <c r="USI140" s="16"/>
      <c r="USJ140" s="16"/>
      <c r="USK140" s="16"/>
      <c r="USL140" s="16"/>
      <c r="USM140" s="16"/>
      <c r="USN140" s="16"/>
      <c r="USO140" s="16"/>
      <c r="USP140" s="16"/>
      <c r="USQ140" s="16"/>
      <c r="USR140" s="16"/>
      <c r="USS140" s="16"/>
      <c r="UST140" s="16"/>
      <c r="USU140" s="16"/>
      <c r="USV140" s="16"/>
      <c r="USW140" s="16"/>
      <c r="USX140" s="16"/>
      <c r="USY140" s="16"/>
      <c r="USZ140" s="16"/>
      <c r="UTA140" s="16"/>
      <c r="UTB140" s="16"/>
      <c r="UTC140" s="16"/>
      <c r="UTD140" s="16"/>
      <c r="UTE140" s="16"/>
      <c r="UTF140" s="16"/>
      <c r="UTG140" s="16"/>
      <c r="UTH140" s="16"/>
      <c r="UTI140" s="16"/>
      <c r="UTJ140" s="16"/>
      <c r="UTK140" s="16"/>
      <c r="UTL140" s="16"/>
      <c r="UTM140" s="16"/>
      <c r="UTN140" s="16"/>
      <c r="UTO140" s="16"/>
      <c r="UTP140" s="16"/>
      <c r="UTQ140" s="16"/>
      <c r="UTR140" s="16"/>
      <c r="UTS140" s="16"/>
      <c r="UTT140" s="16"/>
      <c r="UTU140" s="16"/>
      <c r="UTV140" s="16"/>
      <c r="UTW140" s="16"/>
      <c r="UTX140" s="16"/>
      <c r="UTY140" s="16"/>
      <c r="UTZ140" s="16"/>
      <c r="UUA140" s="16"/>
      <c r="UUB140" s="16"/>
      <c r="UUC140" s="16"/>
      <c r="UUD140" s="16"/>
      <c r="UUE140" s="16"/>
      <c r="UUF140" s="16"/>
      <c r="UUG140" s="16"/>
      <c r="UUH140" s="16"/>
      <c r="UUI140" s="16"/>
      <c r="UUJ140" s="16"/>
      <c r="UUK140" s="16"/>
      <c r="UUL140" s="16"/>
      <c r="UUM140" s="16"/>
      <c r="UUN140" s="16"/>
      <c r="UUO140" s="16"/>
      <c r="UUP140" s="16"/>
      <c r="UUQ140" s="16"/>
      <c r="UUR140" s="16"/>
      <c r="UUS140" s="16"/>
      <c r="UUT140" s="16"/>
      <c r="UUU140" s="16"/>
      <c r="UUV140" s="16"/>
      <c r="UUW140" s="16"/>
      <c r="UUX140" s="16"/>
      <c r="UUY140" s="16"/>
      <c r="UUZ140" s="16"/>
      <c r="UVA140" s="16"/>
      <c r="UVB140" s="16"/>
      <c r="UVC140" s="16"/>
      <c r="UVD140" s="16"/>
      <c r="UVE140" s="16"/>
      <c r="UVF140" s="16"/>
      <c r="UVG140" s="16"/>
      <c r="UVH140" s="16"/>
      <c r="UVI140" s="16"/>
      <c r="UVJ140" s="16"/>
      <c r="UVK140" s="16"/>
      <c r="UVL140" s="16"/>
      <c r="UVM140" s="16"/>
      <c r="UVN140" s="16"/>
      <c r="UVO140" s="16"/>
      <c r="UVP140" s="16"/>
      <c r="UVQ140" s="16"/>
      <c r="UVR140" s="16"/>
      <c r="UVS140" s="16"/>
      <c r="UVT140" s="16"/>
      <c r="UVU140" s="16"/>
      <c r="UVV140" s="16"/>
      <c r="UVW140" s="16"/>
      <c r="UVX140" s="16"/>
      <c r="UVY140" s="16"/>
      <c r="UVZ140" s="16"/>
      <c r="UWA140" s="16"/>
      <c r="UWB140" s="16"/>
      <c r="UWC140" s="16"/>
      <c r="UWD140" s="16"/>
      <c r="UWE140" s="16"/>
      <c r="UWF140" s="16"/>
      <c r="UWG140" s="16"/>
      <c r="UWH140" s="16"/>
      <c r="UWI140" s="16"/>
      <c r="UWJ140" s="16"/>
      <c r="UWK140" s="16"/>
      <c r="UWL140" s="16"/>
      <c r="UWM140" s="16"/>
      <c r="UWN140" s="16"/>
      <c r="UWO140" s="16"/>
      <c r="UWP140" s="16"/>
      <c r="UWQ140" s="16"/>
      <c r="UWR140" s="16"/>
      <c r="UWS140" s="16"/>
      <c r="UWT140" s="16"/>
      <c r="UWU140" s="16"/>
      <c r="UWV140" s="16"/>
      <c r="UWW140" s="16"/>
      <c r="UWX140" s="16"/>
      <c r="UWY140" s="16"/>
      <c r="UWZ140" s="16"/>
      <c r="UXA140" s="16"/>
      <c r="UXB140" s="16"/>
      <c r="UXC140" s="16"/>
      <c r="UXD140" s="16"/>
      <c r="UXE140" s="16"/>
      <c r="UXF140" s="16"/>
      <c r="UXG140" s="16"/>
      <c r="UXH140" s="16"/>
      <c r="UXI140" s="16"/>
      <c r="UXJ140" s="16"/>
      <c r="UXK140" s="16"/>
      <c r="UXL140" s="16"/>
      <c r="UXM140" s="16"/>
      <c r="UXN140" s="16"/>
      <c r="UXO140" s="16"/>
      <c r="UXP140" s="16"/>
      <c r="UXQ140" s="16"/>
      <c r="UXR140" s="16"/>
      <c r="UXS140" s="16"/>
      <c r="UXT140" s="16"/>
      <c r="UXU140" s="16"/>
      <c r="UXV140" s="16"/>
      <c r="UXW140" s="16"/>
      <c r="UXX140" s="16"/>
      <c r="UXY140" s="16"/>
      <c r="UXZ140" s="16"/>
      <c r="UYA140" s="16"/>
      <c r="UYB140" s="16"/>
      <c r="UYC140" s="16"/>
      <c r="UYD140" s="16"/>
      <c r="UYE140" s="16"/>
      <c r="UYF140" s="16"/>
      <c r="UYG140" s="16"/>
      <c r="UYH140" s="16"/>
      <c r="UYI140" s="16"/>
      <c r="UYJ140" s="16"/>
      <c r="UYK140" s="16"/>
      <c r="UYL140" s="16"/>
      <c r="UYM140" s="16"/>
      <c r="UYN140" s="16"/>
      <c r="UYO140" s="16"/>
      <c r="UYP140" s="16"/>
      <c r="UYQ140" s="16"/>
      <c r="UYR140" s="16"/>
      <c r="UYS140" s="16"/>
      <c r="UYT140" s="16"/>
      <c r="UYU140" s="16"/>
      <c r="UYV140" s="16"/>
      <c r="UYW140" s="16"/>
      <c r="UYX140" s="16"/>
      <c r="UYY140" s="16"/>
      <c r="UYZ140" s="16"/>
      <c r="UZA140" s="16"/>
      <c r="UZB140" s="16"/>
      <c r="UZC140" s="16"/>
      <c r="UZD140" s="16"/>
      <c r="UZE140" s="16"/>
      <c r="UZF140" s="16"/>
      <c r="UZG140" s="16"/>
      <c r="UZH140" s="16"/>
      <c r="UZI140" s="16"/>
      <c r="UZJ140" s="16"/>
      <c r="UZK140" s="16"/>
      <c r="UZL140" s="16"/>
      <c r="UZM140" s="16"/>
      <c r="UZN140" s="16"/>
      <c r="UZO140" s="16"/>
      <c r="UZP140" s="16"/>
      <c r="UZQ140" s="16"/>
      <c r="UZR140" s="16"/>
      <c r="UZS140" s="16"/>
      <c r="UZT140" s="16"/>
      <c r="UZU140" s="16"/>
      <c r="UZV140" s="16"/>
      <c r="UZW140" s="16"/>
      <c r="UZX140" s="16"/>
      <c r="UZY140" s="16"/>
      <c r="UZZ140" s="16"/>
      <c r="VAA140" s="16"/>
      <c r="VAB140" s="16"/>
      <c r="VAC140" s="16"/>
      <c r="VAD140" s="16"/>
      <c r="VAE140" s="16"/>
      <c r="VAF140" s="16"/>
      <c r="VAG140" s="16"/>
      <c r="VAH140" s="16"/>
      <c r="VAI140" s="16"/>
      <c r="VAJ140" s="16"/>
      <c r="VAK140" s="16"/>
      <c r="VAL140" s="16"/>
      <c r="VAM140" s="16"/>
      <c r="VAN140" s="16"/>
      <c r="VAO140" s="16"/>
      <c r="VAP140" s="16"/>
      <c r="VAQ140" s="16"/>
      <c r="VAR140" s="16"/>
      <c r="VAS140" s="16"/>
      <c r="VAT140" s="16"/>
      <c r="VAU140" s="16"/>
      <c r="VAV140" s="16"/>
      <c r="VAW140" s="16"/>
      <c r="VAX140" s="16"/>
      <c r="VAY140" s="16"/>
      <c r="VAZ140" s="16"/>
      <c r="VBA140" s="16"/>
      <c r="VBB140" s="16"/>
      <c r="VBC140" s="16"/>
      <c r="VBD140" s="16"/>
      <c r="VBE140" s="16"/>
      <c r="VBF140" s="16"/>
      <c r="VBG140" s="16"/>
      <c r="VBH140" s="16"/>
      <c r="VBI140" s="16"/>
      <c r="VBJ140" s="16"/>
      <c r="VBK140" s="16"/>
      <c r="VBL140" s="16"/>
      <c r="VBM140" s="16"/>
      <c r="VBN140" s="16"/>
      <c r="VBO140" s="16"/>
      <c r="VBP140" s="16"/>
      <c r="VBQ140" s="16"/>
      <c r="VBR140" s="16"/>
      <c r="VBS140" s="16"/>
      <c r="VBT140" s="16"/>
      <c r="VBU140" s="16"/>
      <c r="VBV140" s="16"/>
      <c r="VBW140" s="16"/>
      <c r="VBX140" s="16"/>
      <c r="VBY140" s="16"/>
      <c r="VBZ140" s="16"/>
      <c r="VCA140" s="16"/>
      <c r="VCB140" s="16"/>
      <c r="VCC140" s="16"/>
      <c r="VCD140" s="16"/>
      <c r="VCE140" s="16"/>
      <c r="VCF140" s="16"/>
      <c r="VCG140" s="16"/>
      <c r="VCH140" s="16"/>
      <c r="VCI140" s="16"/>
      <c r="VCJ140" s="16"/>
      <c r="VCK140" s="16"/>
      <c r="VCL140" s="16"/>
      <c r="VCM140" s="16"/>
      <c r="VCN140" s="16"/>
      <c r="VCO140" s="16"/>
      <c r="VCP140" s="16"/>
      <c r="VCQ140" s="16"/>
      <c r="VCR140" s="16"/>
      <c r="VCS140" s="16"/>
      <c r="VCT140" s="16"/>
      <c r="VCU140" s="16"/>
      <c r="VCV140" s="16"/>
      <c r="VCW140" s="16"/>
      <c r="VCX140" s="16"/>
      <c r="VCY140" s="16"/>
      <c r="VCZ140" s="16"/>
      <c r="VDA140" s="16"/>
      <c r="VDB140" s="16"/>
      <c r="VDC140" s="16"/>
      <c r="VDD140" s="16"/>
      <c r="VDE140" s="16"/>
      <c r="VDF140" s="16"/>
      <c r="VDG140" s="16"/>
      <c r="VDH140" s="16"/>
      <c r="VDI140" s="16"/>
      <c r="VDJ140" s="16"/>
      <c r="VDK140" s="16"/>
      <c r="VDL140" s="16"/>
      <c r="VDM140" s="16"/>
      <c r="VDN140" s="16"/>
      <c r="VDO140" s="16"/>
      <c r="VDP140" s="16"/>
      <c r="VDQ140" s="16"/>
      <c r="VDR140" s="16"/>
      <c r="VDS140" s="16"/>
      <c r="VDT140" s="16"/>
      <c r="VDU140" s="16"/>
      <c r="VDV140" s="16"/>
      <c r="VDW140" s="16"/>
      <c r="VDX140" s="16"/>
      <c r="VDY140" s="16"/>
      <c r="VDZ140" s="16"/>
      <c r="VEA140" s="16"/>
      <c r="VEB140" s="16"/>
      <c r="VEC140" s="16"/>
      <c r="VED140" s="16"/>
      <c r="VEE140" s="16"/>
      <c r="VEF140" s="16"/>
      <c r="VEG140" s="16"/>
      <c r="VEH140" s="16"/>
      <c r="VEI140" s="16"/>
      <c r="VEJ140" s="16"/>
      <c r="VEK140" s="16"/>
      <c r="VEL140" s="16"/>
      <c r="VEM140" s="16"/>
      <c r="VEN140" s="16"/>
      <c r="VEO140" s="16"/>
      <c r="VEP140" s="16"/>
      <c r="VEQ140" s="16"/>
      <c r="VER140" s="16"/>
      <c r="VES140" s="16"/>
      <c r="VET140" s="16"/>
      <c r="VEU140" s="16"/>
      <c r="VEV140" s="16"/>
      <c r="VEW140" s="16"/>
      <c r="VEX140" s="16"/>
      <c r="VEY140" s="16"/>
      <c r="VEZ140" s="16"/>
      <c r="VFA140" s="16"/>
      <c r="VFB140" s="16"/>
      <c r="VFC140" s="16"/>
      <c r="VFD140" s="16"/>
      <c r="VFE140" s="16"/>
      <c r="VFF140" s="16"/>
      <c r="VFG140" s="16"/>
      <c r="VFH140" s="16"/>
      <c r="VFI140" s="16"/>
      <c r="VFJ140" s="16"/>
      <c r="VFK140" s="16"/>
      <c r="VFL140" s="16"/>
      <c r="VFM140" s="16"/>
      <c r="VFN140" s="16"/>
      <c r="VFO140" s="16"/>
      <c r="VFP140" s="16"/>
      <c r="VFQ140" s="16"/>
      <c r="VFR140" s="16"/>
      <c r="VFS140" s="16"/>
      <c r="VFT140" s="16"/>
      <c r="VFU140" s="16"/>
      <c r="VFV140" s="16"/>
      <c r="VFW140" s="16"/>
      <c r="VFX140" s="16"/>
      <c r="VFY140" s="16"/>
      <c r="VFZ140" s="16"/>
      <c r="VGA140" s="16"/>
      <c r="VGB140" s="16"/>
      <c r="VGC140" s="16"/>
      <c r="VGD140" s="16"/>
      <c r="VGE140" s="16"/>
      <c r="VGF140" s="16"/>
      <c r="VGG140" s="16"/>
      <c r="VGH140" s="16"/>
      <c r="VGI140" s="16"/>
      <c r="VGJ140" s="16"/>
      <c r="VGK140" s="16"/>
      <c r="VGL140" s="16"/>
      <c r="VGM140" s="16"/>
      <c r="VGN140" s="16"/>
      <c r="VGO140" s="16"/>
      <c r="VGP140" s="16"/>
      <c r="VGQ140" s="16"/>
      <c r="VGR140" s="16"/>
      <c r="VGS140" s="16"/>
      <c r="VGT140" s="16"/>
      <c r="VGU140" s="16"/>
      <c r="VGV140" s="16"/>
      <c r="VGW140" s="16"/>
      <c r="VGX140" s="16"/>
      <c r="VGY140" s="16"/>
      <c r="VGZ140" s="16"/>
      <c r="VHA140" s="16"/>
      <c r="VHB140" s="16"/>
      <c r="VHC140" s="16"/>
      <c r="VHD140" s="16"/>
      <c r="VHE140" s="16"/>
      <c r="VHF140" s="16"/>
      <c r="VHG140" s="16"/>
      <c r="VHH140" s="16"/>
      <c r="VHI140" s="16"/>
      <c r="VHJ140" s="16"/>
      <c r="VHK140" s="16"/>
      <c r="VHL140" s="16"/>
      <c r="VHM140" s="16"/>
      <c r="VHN140" s="16"/>
      <c r="VHO140" s="16"/>
      <c r="VHP140" s="16"/>
      <c r="VHQ140" s="16"/>
      <c r="VHR140" s="16"/>
      <c r="VHS140" s="16"/>
      <c r="VHT140" s="16"/>
      <c r="VHU140" s="16"/>
      <c r="VHV140" s="16"/>
      <c r="VHW140" s="16"/>
      <c r="VHX140" s="16"/>
      <c r="VHY140" s="16"/>
      <c r="VHZ140" s="16"/>
      <c r="VIA140" s="16"/>
      <c r="VIB140" s="16"/>
      <c r="VIC140" s="16"/>
      <c r="VID140" s="16"/>
      <c r="VIE140" s="16"/>
      <c r="VIF140" s="16"/>
      <c r="VIG140" s="16"/>
      <c r="VIH140" s="16"/>
      <c r="VII140" s="16"/>
      <c r="VIJ140" s="16"/>
      <c r="VIK140" s="16"/>
      <c r="VIL140" s="16"/>
      <c r="VIM140" s="16"/>
      <c r="VIN140" s="16"/>
      <c r="VIO140" s="16"/>
      <c r="VIP140" s="16"/>
      <c r="VIQ140" s="16"/>
      <c r="VIR140" s="16"/>
      <c r="VIS140" s="16"/>
      <c r="VIT140" s="16"/>
      <c r="VIU140" s="16"/>
      <c r="VIV140" s="16"/>
      <c r="VIW140" s="16"/>
      <c r="VIX140" s="16"/>
      <c r="VIY140" s="16"/>
      <c r="VIZ140" s="16"/>
      <c r="VJA140" s="16"/>
      <c r="VJB140" s="16"/>
      <c r="VJC140" s="16"/>
      <c r="VJD140" s="16"/>
      <c r="VJE140" s="16"/>
      <c r="VJF140" s="16"/>
      <c r="VJG140" s="16"/>
      <c r="VJH140" s="16"/>
      <c r="VJI140" s="16"/>
      <c r="VJJ140" s="16"/>
      <c r="VJK140" s="16"/>
      <c r="VJL140" s="16"/>
      <c r="VJM140" s="16"/>
      <c r="VJN140" s="16"/>
      <c r="VJO140" s="16"/>
      <c r="VJP140" s="16"/>
      <c r="VJQ140" s="16"/>
      <c r="VJR140" s="16"/>
      <c r="VJS140" s="16"/>
      <c r="VJT140" s="16"/>
      <c r="VJU140" s="16"/>
      <c r="VJV140" s="16"/>
      <c r="VJW140" s="16"/>
      <c r="VJX140" s="16"/>
      <c r="VJY140" s="16"/>
      <c r="VJZ140" s="16"/>
      <c r="VKA140" s="16"/>
      <c r="VKB140" s="16"/>
      <c r="VKC140" s="16"/>
      <c r="VKD140" s="16"/>
      <c r="VKE140" s="16"/>
      <c r="VKF140" s="16"/>
      <c r="VKG140" s="16"/>
      <c r="VKH140" s="16"/>
      <c r="VKI140" s="16"/>
      <c r="VKJ140" s="16"/>
      <c r="VKK140" s="16"/>
      <c r="VKL140" s="16"/>
      <c r="VKM140" s="16"/>
      <c r="VKN140" s="16"/>
      <c r="VKO140" s="16"/>
      <c r="VKP140" s="16"/>
      <c r="VKQ140" s="16"/>
      <c r="VKR140" s="16"/>
      <c r="VKS140" s="16"/>
      <c r="VKT140" s="16"/>
      <c r="VKU140" s="16"/>
      <c r="VKV140" s="16"/>
      <c r="VKW140" s="16"/>
      <c r="VKX140" s="16"/>
      <c r="VKY140" s="16"/>
      <c r="VKZ140" s="16"/>
      <c r="VLA140" s="16"/>
      <c r="VLB140" s="16"/>
      <c r="VLC140" s="16"/>
      <c r="VLD140" s="16"/>
      <c r="VLE140" s="16"/>
      <c r="VLF140" s="16"/>
      <c r="VLG140" s="16"/>
      <c r="VLH140" s="16"/>
      <c r="VLI140" s="16"/>
      <c r="VLJ140" s="16"/>
      <c r="VLK140" s="16"/>
      <c r="VLL140" s="16"/>
      <c r="VLM140" s="16"/>
      <c r="VLN140" s="16"/>
      <c r="VLO140" s="16"/>
      <c r="VLP140" s="16"/>
      <c r="VLQ140" s="16"/>
      <c r="VLR140" s="16"/>
      <c r="VLS140" s="16"/>
      <c r="VLT140" s="16"/>
      <c r="VLU140" s="16"/>
      <c r="VLV140" s="16"/>
      <c r="VLW140" s="16"/>
      <c r="VLX140" s="16"/>
      <c r="VLY140" s="16"/>
      <c r="VLZ140" s="16"/>
      <c r="VMA140" s="16"/>
      <c r="VMB140" s="16"/>
      <c r="VMC140" s="16"/>
      <c r="VMD140" s="16"/>
      <c r="VME140" s="16"/>
      <c r="VMF140" s="16"/>
      <c r="VMG140" s="16"/>
      <c r="VMH140" s="16"/>
      <c r="VMI140" s="16"/>
      <c r="VMJ140" s="16"/>
      <c r="VMK140" s="16"/>
      <c r="VML140" s="16"/>
      <c r="VMM140" s="16"/>
      <c r="VMN140" s="16"/>
      <c r="VMO140" s="16"/>
      <c r="VMP140" s="16"/>
      <c r="VMQ140" s="16"/>
      <c r="VMR140" s="16"/>
      <c r="VMS140" s="16"/>
      <c r="VMT140" s="16"/>
      <c r="VMU140" s="16"/>
      <c r="VMV140" s="16"/>
      <c r="VMW140" s="16"/>
      <c r="VMX140" s="16"/>
      <c r="VMY140" s="16"/>
      <c r="VMZ140" s="16"/>
      <c r="VNA140" s="16"/>
      <c r="VNB140" s="16"/>
      <c r="VNC140" s="16"/>
      <c r="VND140" s="16"/>
      <c r="VNE140" s="16"/>
      <c r="VNF140" s="16"/>
      <c r="VNG140" s="16"/>
      <c r="VNH140" s="16"/>
      <c r="VNI140" s="16"/>
      <c r="VNJ140" s="16"/>
      <c r="VNK140" s="16"/>
      <c r="VNL140" s="16"/>
      <c r="VNM140" s="16"/>
      <c r="VNN140" s="16"/>
      <c r="VNO140" s="16"/>
      <c r="VNP140" s="16"/>
      <c r="VNQ140" s="16"/>
      <c r="VNR140" s="16"/>
      <c r="VNS140" s="16"/>
      <c r="VNT140" s="16"/>
      <c r="VNU140" s="16"/>
      <c r="VNV140" s="16"/>
      <c r="VNW140" s="16"/>
      <c r="VNX140" s="16"/>
      <c r="VNY140" s="16"/>
      <c r="VNZ140" s="16"/>
      <c r="VOA140" s="16"/>
      <c r="VOB140" s="16"/>
      <c r="VOC140" s="16"/>
      <c r="VOD140" s="16"/>
      <c r="VOE140" s="16"/>
      <c r="VOF140" s="16"/>
      <c r="VOG140" s="16"/>
      <c r="VOH140" s="16"/>
      <c r="VOI140" s="16"/>
      <c r="VOJ140" s="16"/>
      <c r="VOK140" s="16"/>
      <c r="VOL140" s="16"/>
      <c r="VOM140" s="16"/>
      <c r="VON140" s="16"/>
      <c r="VOO140" s="16"/>
      <c r="VOP140" s="16"/>
      <c r="VOQ140" s="16"/>
      <c r="VOR140" s="16"/>
      <c r="VOS140" s="16"/>
      <c r="VOT140" s="16"/>
      <c r="VOU140" s="16"/>
      <c r="VOV140" s="16"/>
      <c r="VOW140" s="16"/>
      <c r="VOX140" s="16"/>
      <c r="VOY140" s="16"/>
      <c r="VOZ140" s="16"/>
      <c r="VPA140" s="16"/>
      <c r="VPB140" s="16"/>
      <c r="VPC140" s="16"/>
      <c r="VPD140" s="16"/>
      <c r="VPE140" s="16"/>
      <c r="VPF140" s="16"/>
      <c r="VPG140" s="16"/>
      <c r="VPH140" s="16"/>
      <c r="VPI140" s="16"/>
      <c r="VPJ140" s="16"/>
      <c r="VPK140" s="16"/>
      <c r="VPL140" s="16"/>
      <c r="VPM140" s="16"/>
      <c r="VPN140" s="16"/>
      <c r="VPO140" s="16"/>
      <c r="VPP140" s="16"/>
      <c r="VPQ140" s="16"/>
      <c r="VPR140" s="16"/>
      <c r="VPS140" s="16"/>
      <c r="VPT140" s="16"/>
      <c r="VPU140" s="16"/>
      <c r="VPV140" s="16"/>
      <c r="VPW140" s="16"/>
      <c r="VPX140" s="16"/>
      <c r="VPY140" s="16"/>
      <c r="VPZ140" s="16"/>
      <c r="VQA140" s="16"/>
      <c r="VQB140" s="16"/>
      <c r="VQC140" s="16"/>
      <c r="VQD140" s="16"/>
      <c r="VQE140" s="16"/>
      <c r="VQF140" s="16"/>
      <c r="VQG140" s="16"/>
      <c r="VQH140" s="16"/>
      <c r="VQI140" s="16"/>
      <c r="VQJ140" s="16"/>
      <c r="VQK140" s="16"/>
      <c r="VQL140" s="16"/>
      <c r="VQM140" s="16"/>
      <c r="VQN140" s="16"/>
      <c r="VQO140" s="16"/>
      <c r="VQP140" s="16"/>
      <c r="VQQ140" s="16"/>
      <c r="VQR140" s="16"/>
      <c r="VQS140" s="16"/>
      <c r="VQT140" s="16"/>
      <c r="VQU140" s="16"/>
      <c r="VQV140" s="16"/>
      <c r="VQW140" s="16"/>
      <c r="VQX140" s="16"/>
      <c r="VQY140" s="16"/>
      <c r="VQZ140" s="16"/>
      <c r="VRA140" s="16"/>
      <c r="VRB140" s="16"/>
      <c r="VRC140" s="16"/>
      <c r="VRD140" s="16"/>
      <c r="VRE140" s="16"/>
      <c r="VRF140" s="16"/>
      <c r="VRG140" s="16"/>
      <c r="VRH140" s="16"/>
      <c r="VRI140" s="16"/>
      <c r="VRJ140" s="16"/>
      <c r="VRK140" s="16"/>
      <c r="VRL140" s="16"/>
      <c r="VRM140" s="16"/>
      <c r="VRN140" s="16"/>
      <c r="VRO140" s="16"/>
      <c r="VRP140" s="16"/>
      <c r="VRQ140" s="16"/>
      <c r="VRR140" s="16"/>
      <c r="VRS140" s="16"/>
      <c r="VRT140" s="16"/>
      <c r="VRU140" s="16"/>
      <c r="VRV140" s="16"/>
      <c r="VRW140" s="16"/>
      <c r="VRX140" s="16"/>
      <c r="VRY140" s="16"/>
      <c r="VRZ140" s="16"/>
      <c r="VSA140" s="16"/>
      <c r="VSB140" s="16"/>
      <c r="VSC140" s="16"/>
      <c r="VSD140" s="16"/>
      <c r="VSE140" s="16"/>
      <c r="VSF140" s="16"/>
      <c r="VSG140" s="16"/>
      <c r="VSH140" s="16"/>
      <c r="VSI140" s="16"/>
      <c r="VSJ140" s="16"/>
      <c r="VSK140" s="16"/>
      <c r="VSL140" s="16"/>
      <c r="VSM140" s="16"/>
      <c r="VSN140" s="16"/>
      <c r="VSO140" s="16"/>
      <c r="VSP140" s="16"/>
      <c r="VSQ140" s="16"/>
      <c r="VSR140" s="16"/>
      <c r="VSS140" s="16"/>
      <c r="VST140" s="16"/>
      <c r="VSU140" s="16"/>
      <c r="VSV140" s="16"/>
      <c r="VSW140" s="16"/>
      <c r="VSX140" s="16"/>
      <c r="VSY140" s="16"/>
      <c r="VSZ140" s="16"/>
      <c r="VTA140" s="16"/>
      <c r="VTB140" s="16"/>
      <c r="VTC140" s="16"/>
      <c r="VTD140" s="16"/>
      <c r="VTE140" s="16"/>
      <c r="VTF140" s="16"/>
      <c r="VTG140" s="16"/>
      <c r="VTH140" s="16"/>
      <c r="VTI140" s="16"/>
      <c r="VTJ140" s="16"/>
      <c r="VTK140" s="16"/>
      <c r="VTL140" s="16"/>
      <c r="VTM140" s="16"/>
      <c r="VTN140" s="16"/>
      <c r="VTO140" s="16"/>
      <c r="VTP140" s="16"/>
      <c r="VTQ140" s="16"/>
      <c r="VTR140" s="16"/>
      <c r="VTS140" s="16"/>
      <c r="VTT140" s="16"/>
      <c r="VTU140" s="16"/>
      <c r="VTV140" s="16"/>
      <c r="VTW140" s="16"/>
      <c r="VTX140" s="16"/>
      <c r="VTY140" s="16"/>
      <c r="VTZ140" s="16"/>
      <c r="VUA140" s="16"/>
      <c r="VUB140" s="16"/>
      <c r="VUC140" s="16"/>
      <c r="VUD140" s="16"/>
      <c r="VUE140" s="16"/>
      <c r="VUF140" s="16"/>
      <c r="VUG140" s="16"/>
      <c r="VUH140" s="16"/>
      <c r="VUI140" s="16"/>
      <c r="VUJ140" s="16"/>
      <c r="VUK140" s="16"/>
      <c r="VUL140" s="16"/>
      <c r="VUM140" s="16"/>
      <c r="VUN140" s="16"/>
      <c r="VUO140" s="16"/>
      <c r="VUP140" s="16"/>
      <c r="VUQ140" s="16"/>
      <c r="VUR140" s="16"/>
      <c r="VUS140" s="16"/>
      <c r="VUT140" s="16"/>
      <c r="VUU140" s="16"/>
      <c r="VUV140" s="16"/>
      <c r="VUW140" s="16"/>
      <c r="VUX140" s="16"/>
      <c r="VUY140" s="16"/>
      <c r="VUZ140" s="16"/>
      <c r="VVA140" s="16"/>
      <c r="VVB140" s="16"/>
      <c r="VVC140" s="16"/>
      <c r="VVD140" s="16"/>
      <c r="VVE140" s="16"/>
      <c r="VVF140" s="16"/>
      <c r="VVG140" s="16"/>
      <c r="VVH140" s="16"/>
      <c r="VVI140" s="16"/>
      <c r="VVJ140" s="16"/>
      <c r="VVK140" s="16"/>
      <c r="VVL140" s="16"/>
      <c r="VVM140" s="16"/>
      <c r="VVN140" s="16"/>
      <c r="VVO140" s="16"/>
      <c r="VVP140" s="16"/>
      <c r="VVQ140" s="16"/>
      <c r="VVR140" s="16"/>
      <c r="VVS140" s="16"/>
      <c r="VVT140" s="16"/>
      <c r="VVU140" s="16"/>
      <c r="VVV140" s="16"/>
      <c r="VVW140" s="16"/>
      <c r="VVX140" s="16"/>
      <c r="VVY140" s="16"/>
      <c r="VVZ140" s="16"/>
      <c r="VWA140" s="16"/>
      <c r="VWB140" s="16"/>
      <c r="VWC140" s="16"/>
      <c r="VWD140" s="16"/>
      <c r="VWE140" s="16"/>
      <c r="VWF140" s="16"/>
      <c r="VWG140" s="16"/>
      <c r="VWH140" s="16"/>
      <c r="VWI140" s="16"/>
      <c r="VWJ140" s="16"/>
      <c r="VWK140" s="16"/>
      <c r="VWL140" s="16"/>
      <c r="VWM140" s="16"/>
      <c r="VWN140" s="16"/>
      <c r="VWO140" s="16"/>
      <c r="VWP140" s="16"/>
      <c r="VWQ140" s="16"/>
      <c r="VWR140" s="16"/>
      <c r="VWS140" s="16"/>
      <c r="VWT140" s="16"/>
      <c r="VWU140" s="16"/>
      <c r="VWV140" s="16"/>
      <c r="VWW140" s="16"/>
      <c r="VWX140" s="16"/>
      <c r="VWY140" s="16"/>
      <c r="VWZ140" s="16"/>
      <c r="VXA140" s="16"/>
      <c r="VXB140" s="16"/>
      <c r="VXC140" s="16"/>
      <c r="VXD140" s="16"/>
      <c r="VXE140" s="16"/>
      <c r="VXF140" s="16"/>
      <c r="VXG140" s="16"/>
      <c r="VXH140" s="16"/>
      <c r="VXI140" s="16"/>
      <c r="VXJ140" s="16"/>
      <c r="VXK140" s="16"/>
      <c r="VXL140" s="16"/>
      <c r="VXM140" s="16"/>
      <c r="VXN140" s="16"/>
      <c r="VXO140" s="16"/>
      <c r="VXP140" s="16"/>
      <c r="VXQ140" s="16"/>
      <c r="VXR140" s="16"/>
      <c r="VXS140" s="16"/>
      <c r="VXT140" s="16"/>
      <c r="VXU140" s="16"/>
      <c r="VXV140" s="16"/>
      <c r="VXW140" s="16"/>
      <c r="VXX140" s="16"/>
      <c r="VXY140" s="16"/>
      <c r="VXZ140" s="16"/>
      <c r="VYA140" s="16"/>
      <c r="VYB140" s="16"/>
      <c r="VYC140" s="16"/>
      <c r="VYD140" s="16"/>
      <c r="VYE140" s="16"/>
      <c r="VYF140" s="16"/>
      <c r="VYG140" s="16"/>
      <c r="VYH140" s="16"/>
      <c r="VYI140" s="16"/>
      <c r="VYJ140" s="16"/>
      <c r="VYK140" s="16"/>
      <c r="VYL140" s="16"/>
      <c r="VYM140" s="16"/>
      <c r="VYN140" s="16"/>
      <c r="VYO140" s="16"/>
      <c r="VYP140" s="16"/>
      <c r="VYQ140" s="16"/>
      <c r="VYR140" s="16"/>
      <c r="VYS140" s="16"/>
      <c r="VYT140" s="16"/>
      <c r="VYU140" s="16"/>
      <c r="VYV140" s="16"/>
      <c r="VYW140" s="16"/>
      <c r="VYX140" s="16"/>
      <c r="VYY140" s="16"/>
      <c r="VYZ140" s="16"/>
      <c r="VZA140" s="16"/>
      <c r="VZB140" s="16"/>
      <c r="VZC140" s="16"/>
      <c r="VZD140" s="16"/>
      <c r="VZE140" s="16"/>
      <c r="VZF140" s="16"/>
      <c r="VZG140" s="16"/>
      <c r="VZH140" s="16"/>
      <c r="VZI140" s="16"/>
      <c r="VZJ140" s="16"/>
      <c r="VZK140" s="16"/>
      <c r="VZL140" s="16"/>
      <c r="VZM140" s="16"/>
      <c r="VZN140" s="16"/>
      <c r="VZO140" s="16"/>
      <c r="VZP140" s="16"/>
      <c r="VZQ140" s="16"/>
      <c r="VZR140" s="16"/>
      <c r="VZS140" s="16"/>
      <c r="VZT140" s="16"/>
      <c r="VZU140" s="16"/>
      <c r="VZV140" s="16"/>
      <c r="VZW140" s="16"/>
      <c r="VZX140" s="16"/>
      <c r="VZY140" s="16"/>
      <c r="VZZ140" s="16"/>
      <c r="WAA140" s="16"/>
      <c r="WAB140" s="16"/>
      <c r="WAC140" s="16"/>
      <c r="WAD140" s="16"/>
      <c r="WAE140" s="16"/>
      <c r="WAF140" s="16"/>
      <c r="WAG140" s="16"/>
      <c r="WAH140" s="16"/>
      <c r="WAI140" s="16"/>
      <c r="WAJ140" s="16"/>
      <c r="WAK140" s="16"/>
      <c r="WAL140" s="16"/>
      <c r="WAM140" s="16"/>
      <c r="WAN140" s="16"/>
      <c r="WAO140" s="16"/>
      <c r="WAP140" s="16"/>
      <c r="WAQ140" s="16"/>
      <c r="WAR140" s="16"/>
      <c r="WAS140" s="16"/>
      <c r="WAT140" s="16"/>
      <c r="WAU140" s="16"/>
      <c r="WAV140" s="16"/>
      <c r="WAW140" s="16"/>
      <c r="WAX140" s="16"/>
      <c r="WAY140" s="16"/>
      <c r="WAZ140" s="16"/>
      <c r="WBA140" s="16"/>
      <c r="WBB140" s="16"/>
      <c r="WBC140" s="16"/>
      <c r="WBD140" s="16"/>
      <c r="WBE140" s="16"/>
      <c r="WBF140" s="16"/>
      <c r="WBG140" s="16"/>
      <c r="WBH140" s="16"/>
      <c r="WBI140" s="16"/>
      <c r="WBJ140" s="16"/>
      <c r="WBK140" s="16"/>
      <c r="WBL140" s="16"/>
      <c r="WBM140" s="16"/>
      <c r="WBN140" s="16"/>
      <c r="WBO140" s="16"/>
      <c r="WBP140" s="16"/>
      <c r="WBQ140" s="16"/>
      <c r="WBR140" s="16"/>
      <c r="WBS140" s="16"/>
      <c r="WBT140" s="16"/>
      <c r="WBU140" s="16"/>
      <c r="WBV140" s="16"/>
      <c r="WBW140" s="16"/>
      <c r="WBX140" s="16"/>
      <c r="WBY140" s="16"/>
      <c r="WBZ140" s="16"/>
      <c r="WCA140" s="16"/>
      <c r="WCB140" s="16"/>
      <c r="WCC140" s="16"/>
      <c r="WCD140" s="16"/>
      <c r="WCE140" s="16"/>
      <c r="WCF140" s="16"/>
      <c r="WCG140" s="16"/>
      <c r="WCH140" s="16"/>
      <c r="WCI140" s="16"/>
      <c r="WCJ140" s="16"/>
      <c r="WCK140" s="16"/>
      <c r="WCL140" s="16"/>
      <c r="WCM140" s="16"/>
      <c r="WCN140" s="16"/>
      <c r="WCO140" s="16"/>
      <c r="WCP140" s="16"/>
      <c r="WCQ140" s="16"/>
      <c r="WCR140" s="16"/>
      <c r="WCS140" s="16"/>
      <c r="WCT140" s="16"/>
      <c r="WCU140" s="16"/>
      <c r="WCV140" s="16"/>
      <c r="WCW140" s="16"/>
      <c r="WCX140" s="16"/>
      <c r="WCY140" s="16"/>
      <c r="WCZ140" s="16"/>
      <c r="WDA140" s="16"/>
      <c r="WDB140" s="16"/>
      <c r="WDC140" s="16"/>
      <c r="WDD140" s="16"/>
      <c r="WDE140" s="16"/>
      <c r="WDF140" s="16"/>
      <c r="WDG140" s="16"/>
      <c r="WDH140" s="16"/>
      <c r="WDI140" s="16"/>
      <c r="WDJ140" s="16"/>
      <c r="WDK140" s="16"/>
      <c r="WDL140" s="16"/>
      <c r="WDM140" s="16"/>
      <c r="WDN140" s="16"/>
      <c r="WDO140" s="16"/>
      <c r="WDP140" s="16"/>
      <c r="WDQ140" s="16"/>
      <c r="WDR140" s="16"/>
      <c r="WDS140" s="16"/>
      <c r="WDT140" s="16"/>
      <c r="WDU140" s="16"/>
      <c r="WDV140" s="16"/>
      <c r="WDW140" s="16"/>
      <c r="WDX140" s="16"/>
      <c r="WDY140" s="16"/>
      <c r="WDZ140" s="16"/>
      <c r="WEA140" s="16"/>
      <c r="WEB140" s="16"/>
      <c r="WEC140" s="16"/>
      <c r="WED140" s="16"/>
      <c r="WEE140" s="16"/>
      <c r="WEF140" s="16"/>
      <c r="WEG140" s="16"/>
      <c r="WEH140" s="16"/>
      <c r="WEI140" s="16"/>
      <c r="WEJ140" s="16"/>
      <c r="WEK140" s="16"/>
      <c r="WEL140" s="16"/>
      <c r="WEM140" s="16"/>
      <c r="WEN140" s="16"/>
      <c r="WEO140" s="16"/>
      <c r="WEP140" s="16"/>
      <c r="WEQ140" s="16"/>
      <c r="WER140" s="16"/>
      <c r="WES140" s="16"/>
      <c r="WET140" s="16"/>
      <c r="WEU140" s="16"/>
      <c r="WEV140" s="16"/>
      <c r="WEW140" s="16"/>
      <c r="WEX140" s="16"/>
      <c r="WEY140" s="16"/>
      <c r="WEZ140" s="16"/>
      <c r="WFA140" s="16"/>
      <c r="WFB140" s="16"/>
      <c r="WFC140" s="16"/>
      <c r="WFD140" s="16"/>
      <c r="WFE140" s="16"/>
      <c r="WFF140" s="16"/>
      <c r="WFG140" s="16"/>
      <c r="WFH140" s="16"/>
      <c r="WFI140" s="16"/>
      <c r="WFJ140" s="16"/>
      <c r="WFK140" s="16"/>
      <c r="WFL140" s="16"/>
      <c r="WFM140" s="16"/>
      <c r="WFN140" s="16"/>
      <c r="WFO140" s="16"/>
      <c r="WFP140" s="16"/>
      <c r="WFQ140" s="16"/>
      <c r="WFR140" s="16"/>
      <c r="WFS140" s="16"/>
      <c r="WFT140" s="16"/>
      <c r="WFU140" s="16"/>
      <c r="WFV140" s="16"/>
      <c r="WFW140" s="16"/>
      <c r="WFX140" s="16"/>
      <c r="WFY140" s="16"/>
      <c r="WFZ140" s="16"/>
      <c r="WGA140" s="16"/>
      <c r="WGB140" s="16"/>
      <c r="WGC140" s="16"/>
      <c r="WGD140" s="16"/>
      <c r="WGE140" s="16"/>
      <c r="WGF140" s="16"/>
      <c r="WGG140" s="16"/>
      <c r="WGH140" s="16"/>
      <c r="WGI140" s="16"/>
      <c r="WGJ140" s="16"/>
      <c r="WGK140" s="16"/>
      <c r="WGL140" s="16"/>
      <c r="WGM140" s="16"/>
      <c r="WGN140" s="16"/>
      <c r="WGO140" s="16"/>
      <c r="WGP140" s="16"/>
      <c r="WGQ140" s="16"/>
      <c r="WGR140" s="16"/>
      <c r="WGS140" s="16"/>
      <c r="WGT140" s="16"/>
      <c r="WGU140" s="16"/>
      <c r="WGV140" s="16"/>
      <c r="WGW140" s="16"/>
      <c r="WGX140" s="16"/>
      <c r="WGY140" s="16"/>
      <c r="WGZ140" s="16"/>
      <c r="WHA140" s="16"/>
      <c r="WHB140" s="16"/>
      <c r="WHC140" s="16"/>
      <c r="WHD140" s="16"/>
      <c r="WHE140" s="16"/>
      <c r="WHF140" s="16"/>
      <c r="WHG140" s="16"/>
      <c r="WHH140" s="16"/>
      <c r="WHI140" s="16"/>
      <c r="WHJ140" s="16"/>
      <c r="WHK140" s="16"/>
      <c r="WHL140" s="16"/>
      <c r="WHM140" s="16"/>
      <c r="WHN140" s="16"/>
      <c r="WHO140" s="16"/>
      <c r="WHP140" s="16"/>
      <c r="WHQ140" s="16"/>
      <c r="WHR140" s="16"/>
      <c r="WHS140" s="16"/>
      <c r="WHT140" s="16"/>
      <c r="WHU140" s="16"/>
      <c r="WHV140" s="16"/>
      <c r="WHW140" s="16"/>
      <c r="WHX140" s="16"/>
      <c r="WHY140" s="16"/>
      <c r="WHZ140" s="16"/>
      <c r="WIA140" s="16"/>
      <c r="WIB140" s="16"/>
      <c r="WIC140" s="16"/>
      <c r="WID140" s="16"/>
      <c r="WIE140" s="16"/>
      <c r="WIF140" s="16"/>
      <c r="WIG140" s="16"/>
      <c r="WIH140" s="16"/>
      <c r="WII140" s="16"/>
      <c r="WIJ140" s="16"/>
      <c r="WIK140" s="16"/>
      <c r="WIL140" s="16"/>
      <c r="WIM140" s="16"/>
      <c r="WIN140" s="16"/>
      <c r="WIO140" s="16"/>
      <c r="WIP140" s="16"/>
      <c r="WIQ140" s="16"/>
      <c r="WIR140" s="16"/>
      <c r="WIS140" s="16"/>
      <c r="WIT140" s="16"/>
      <c r="WIU140" s="16"/>
      <c r="WIV140" s="16"/>
      <c r="WIW140" s="16"/>
      <c r="WIX140" s="16"/>
      <c r="WIY140" s="16"/>
      <c r="WIZ140" s="16"/>
      <c r="WJA140" s="16"/>
      <c r="WJB140" s="16"/>
      <c r="WJC140" s="16"/>
      <c r="WJD140" s="16"/>
      <c r="WJE140" s="16"/>
      <c r="WJF140" s="16"/>
      <c r="WJG140" s="16"/>
      <c r="WJH140" s="16"/>
      <c r="WJI140" s="16"/>
      <c r="WJJ140" s="16"/>
      <c r="WJK140" s="16"/>
      <c r="WJL140" s="16"/>
      <c r="WJM140" s="16"/>
      <c r="WJN140" s="16"/>
      <c r="WJO140" s="16"/>
      <c r="WJP140" s="16"/>
      <c r="WJQ140" s="16"/>
      <c r="WJR140" s="16"/>
      <c r="WJS140" s="16"/>
      <c r="WJT140" s="16"/>
      <c r="WJU140" s="16"/>
      <c r="WJV140" s="16"/>
      <c r="WJW140" s="16"/>
      <c r="WJX140" s="16"/>
      <c r="WJY140" s="16"/>
      <c r="WJZ140" s="16"/>
      <c r="WKA140" s="16"/>
      <c r="WKB140" s="16"/>
      <c r="WKC140" s="16"/>
      <c r="WKD140" s="16"/>
      <c r="WKE140" s="16"/>
      <c r="WKF140" s="16"/>
      <c r="WKG140" s="16"/>
      <c r="WKH140" s="16"/>
      <c r="WKI140" s="16"/>
      <c r="WKJ140" s="16"/>
      <c r="WKK140" s="16"/>
      <c r="WKL140" s="16"/>
      <c r="WKM140" s="16"/>
      <c r="WKN140" s="16"/>
      <c r="WKO140" s="16"/>
      <c r="WKP140" s="16"/>
      <c r="WKQ140" s="16"/>
      <c r="WKR140" s="16"/>
      <c r="WKS140" s="16"/>
      <c r="WKT140" s="16"/>
      <c r="WKU140" s="16"/>
      <c r="WKV140" s="16"/>
      <c r="WKW140" s="16"/>
      <c r="WKX140" s="16"/>
      <c r="WKY140" s="16"/>
      <c r="WKZ140" s="16"/>
      <c r="WLA140" s="16"/>
      <c r="WLB140" s="16"/>
      <c r="WLC140" s="16"/>
      <c r="WLD140" s="16"/>
      <c r="WLE140" s="16"/>
      <c r="WLF140" s="16"/>
      <c r="WLG140" s="16"/>
      <c r="WLH140" s="16"/>
      <c r="WLI140" s="16"/>
      <c r="WLJ140" s="16"/>
      <c r="WLK140" s="16"/>
      <c r="WLL140" s="16"/>
      <c r="WLM140" s="16"/>
      <c r="WLN140" s="16"/>
      <c r="WLO140" s="16"/>
      <c r="WLP140" s="16"/>
      <c r="WLQ140" s="16"/>
      <c r="WLR140" s="16"/>
      <c r="WLS140" s="16"/>
      <c r="WLT140" s="16"/>
      <c r="WLU140" s="16"/>
      <c r="WLV140" s="16"/>
      <c r="WLW140" s="16"/>
      <c r="WLX140" s="16"/>
      <c r="WLY140" s="16"/>
      <c r="WLZ140" s="16"/>
      <c r="WMA140" s="16"/>
      <c r="WMB140" s="16"/>
      <c r="WMC140" s="16"/>
      <c r="WMD140" s="16"/>
      <c r="WME140" s="16"/>
      <c r="WMF140" s="16"/>
      <c r="WMG140" s="16"/>
      <c r="WMH140" s="16"/>
      <c r="WMI140" s="16"/>
      <c r="WMJ140" s="16"/>
      <c r="WMK140" s="16"/>
      <c r="WML140" s="16"/>
      <c r="WMM140" s="16"/>
      <c r="WMN140" s="16"/>
      <c r="WMO140" s="16"/>
      <c r="WMP140" s="16"/>
      <c r="WMQ140" s="16"/>
      <c r="WMR140" s="16"/>
      <c r="WMS140" s="16"/>
      <c r="WMT140" s="16"/>
      <c r="WMU140" s="16"/>
      <c r="WMV140" s="16"/>
      <c r="WMW140" s="16"/>
      <c r="WMX140" s="16"/>
      <c r="WMY140" s="16"/>
      <c r="WMZ140" s="16"/>
      <c r="WNA140" s="16"/>
      <c r="WNB140" s="16"/>
      <c r="WNC140" s="16"/>
      <c r="WND140" s="16"/>
      <c r="WNE140" s="16"/>
      <c r="WNF140" s="16"/>
      <c r="WNG140" s="16"/>
      <c r="WNH140" s="16"/>
      <c r="WNI140" s="16"/>
      <c r="WNJ140" s="16"/>
      <c r="WNK140" s="16"/>
      <c r="WNL140" s="16"/>
      <c r="WNM140" s="16"/>
      <c r="WNN140" s="16"/>
      <c r="WNO140" s="16"/>
      <c r="WNP140" s="16"/>
      <c r="WNQ140" s="16"/>
      <c r="WNR140" s="16"/>
      <c r="WNS140" s="16"/>
      <c r="WNT140" s="16"/>
      <c r="WNU140" s="16"/>
      <c r="WNV140" s="16"/>
      <c r="WNW140" s="16"/>
      <c r="WNX140" s="16"/>
      <c r="WNY140" s="16"/>
      <c r="WNZ140" s="16"/>
      <c r="WOA140" s="16"/>
      <c r="WOB140" s="16"/>
      <c r="WOC140" s="16"/>
      <c r="WOD140" s="16"/>
      <c r="WOE140" s="16"/>
      <c r="WOF140" s="16"/>
      <c r="WOG140" s="16"/>
      <c r="WOH140" s="16"/>
      <c r="WOI140" s="16"/>
      <c r="WOJ140" s="16"/>
      <c r="WOK140" s="16"/>
      <c r="WOL140" s="16"/>
      <c r="WOM140" s="16"/>
      <c r="WON140" s="16"/>
      <c r="WOO140" s="16"/>
      <c r="WOP140" s="16"/>
      <c r="WOQ140" s="16"/>
      <c r="WOR140" s="16"/>
      <c r="WOS140" s="16"/>
      <c r="WOT140" s="16"/>
      <c r="WOU140" s="16"/>
      <c r="WOV140" s="16"/>
      <c r="WOW140" s="16"/>
      <c r="WOX140" s="16"/>
      <c r="WOY140" s="16"/>
      <c r="WOZ140" s="16"/>
      <c r="WPA140" s="16"/>
      <c r="WPB140" s="16"/>
      <c r="WPC140" s="16"/>
      <c r="WPD140" s="16"/>
      <c r="WPE140" s="16"/>
      <c r="WPF140" s="16"/>
      <c r="WPG140" s="16"/>
      <c r="WPH140" s="16"/>
      <c r="WPI140" s="16"/>
      <c r="WPJ140" s="16"/>
      <c r="WPK140" s="16"/>
      <c r="WPL140" s="16"/>
      <c r="WPM140" s="16"/>
      <c r="WPN140" s="16"/>
      <c r="WPO140" s="16"/>
      <c r="WPP140" s="16"/>
      <c r="WPQ140" s="16"/>
      <c r="WPR140" s="16"/>
      <c r="WPS140" s="16"/>
      <c r="WPT140" s="16"/>
      <c r="WPU140" s="16"/>
      <c r="WPV140" s="16"/>
      <c r="WPW140" s="16"/>
      <c r="WPX140" s="16"/>
      <c r="WPY140" s="16"/>
      <c r="WPZ140" s="16"/>
      <c r="WQA140" s="16"/>
      <c r="WQB140" s="16"/>
      <c r="WQC140" s="16"/>
      <c r="WQD140" s="16"/>
      <c r="WQE140" s="16"/>
      <c r="WQF140" s="16"/>
      <c r="WQG140" s="16"/>
      <c r="WQH140" s="16"/>
      <c r="WQI140" s="16"/>
      <c r="WQJ140" s="16"/>
      <c r="WQK140" s="16"/>
      <c r="WQL140" s="16"/>
      <c r="WQM140" s="16"/>
      <c r="WQN140" s="16"/>
      <c r="WQO140" s="16"/>
      <c r="WQP140" s="16"/>
      <c r="WQQ140" s="16"/>
      <c r="WQR140" s="16"/>
      <c r="WQS140" s="16"/>
      <c r="WQT140" s="16"/>
      <c r="WQU140" s="16"/>
      <c r="WQV140" s="16"/>
      <c r="WQW140" s="16"/>
      <c r="WQX140" s="16"/>
      <c r="WQY140" s="16"/>
      <c r="WQZ140" s="16"/>
      <c r="WRA140" s="16"/>
      <c r="WRB140" s="16"/>
      <c r="WRC140" s="16"/>
      <c r="WRD140" s="16"/>
      <c r="WRE140" s="16"/>
      <c r="WRF140" s="16"/>
      <c r="WRG140" s="16"/>
      <c r="WRH140" s="16"/>
      <c r="WRI140" s="16"/>
      <c r="WRJ140" s="16"/>
      <c r="WRK140" s="16"/>
      <c r="WRL140" s="16"/>
      <c r="WRM140" s="16"/>
      <c r="WRN140" s="16"/>
      <c r="WRO140" s="16"/>
      <c r="WRP140" s="16"/>
      <c r="WRQ140" s="16"/>
      <c r="WRR140" s="16"/>
      <c r="WRS140" s="16"/>
      <c r="WRT140" s="16"/>
      <c r="WRU140" s="16"/>
      <c r="WRV140" s="16"/>
      <c r="WRW140" s="16"/>
      <c r="WRX140" s="16"/>
      <c r="WRY140" s="16"/>
      <c r="WRZ140" s="16"/>
      <c r="WSA140" s="16"/>
      <c r="WSB140" s="16"/>
      <c r="WSC140" s="16"/>
      <c r="WSD140" s="16"/>
      <c r="WSE140" s="16"/>
      <c r="WSF140" s="16"/>
      <c r="WSG140" s="16"/>
      <c r="WSH140" s="16"/>
      <c r="WSI140" s="16"/>
      <c r="WSJ140" s="16"/>
      <c r="WSK140" s="16"/>
      <c r="WSL140" s="16"/>
      <c r="WSM140" s="16"/>
      <c r="WSN140" s="16"/>
      <c r="WSO140" s="16"/>
      <c r="WSP140" s="16"/>
      <c r="WSQ140" s="16"/>
      <c r="WSR140" s="16"/>
      <c r="WSS140" s="16"/>
      <c r="WST140" s="16"/>
      <c r="WSU140" s="16"/>
      <c r="WSV140" s="16"/>
      <c r="WSW140" s="16"/>
      <c r="WSX140" s="16"/>
      <c r="WSY140" s="16"/>
      <c r="WSZ140" s="16"/>
      <c r="WTA140" s="16"/>
      <c r="WTB140" s="16"/>
      <c r="WTC140" s="16"/>
      <c r="WTD140" s="16"/>
      <c r="WTE140" s="16"/>
      <c r="WTF140" s="16"/>
      <c r="WTG140" s="16"/>
      <c r="WTH140" s="16"/>
      <c r="WTI140" s="16"/>
      <c r="WTJ140" s="16"/>
      <c r="WTK140" s="16"/>
      <c r="WTL140" s="16"/>
      <c r="WTM140" s="16"/>
      <c r="WTN140" s="16"/>
      <c r="WTO140" s="16"/>
      <c r="WTP140" s="16"/>
      <c r="WTQ140" s="16"/>
      <c r="WTR140" s="16"/>
      <c r="WTS140" s="16"/>
      <c r="WTT140" s="16"/>
      <c r="WTU140" s="16"/>
      <c r="WTV140" s="16"/>
      <c r="WTW140" s="16"/>
      <c r="WTX140" s="16"/>
      <c r="WTY140" s="16"/>
      <c r="WTZ140" s="16"/>
      <c r="WUA140" s="16"/>
      <c r="WUB140" s="16"/>
      <c r="WUC140" s="16"/>
      <c r="WUD140" s="16"/>
      <c r="WUE140" s="16"/>
      <c r="WUF140" s="16"/>
      <c r="WUG140" s="16"/>
      <c r="WUH140" s="16"/>
      <c r="WUI140" s="16"/>
      <c r="WUJ140" s="16"/>
      <c r="WUK140" s="16"/>
      <c r="WUL140" s="16"/>
      <c r="WUM140" s="16"/>
      <c r="WUN140" s="16"/>
      <c r="WUO140" s="16"/>
      <c r="WUP140" s="16"/>
      <c r="WUQ140" s="16"/>
      <c r="WUR140" s="16"/>
      <c r="WUS140" s="16"/>
      <c r="WUT140" s="16"/>
      <c r="WUU140" s="16"/>
      <c r="WUV140" s="16"/>
      <c r="WUW140" s="16"/>
      <c r="WUX140" s="16"/>
      <c r="WUY140" s="16"/>
      <c r="WUZ140" s="16"/>
      <c r="WVA140" s="16"/>
      <c r="WVB140" s="16"/>
      <c r="WVC140" s="16"/>
      <c r="WVD140" s="16"/>
      <c r="WVE140" s="16"/>
      <c r="WVF140" s="16"/>
      <c r="WVG140" s="16"/>
      <c r="WVH140" s="16"/>
      <c r="WVI140" s="16"/>
      <c r="WVJ140" s="16"/>
      <c r="WVK140" s="16"/>
      <c r="WVL140" s="16"/>
      <c r="WVM140" s="16"/>
      <c r="WVN140" s="16"/>
      <c r="WVO140" s="16"/>
      <c r="WVP140" s="16"/>
      <c r="WVQ140" s="16"/>
      <c r="WVR140" s="16"/>
      <c r="WVS140" s="16"/>
      <c r="WVT140" s="16"/>
      <c r="WVU140" s="16"/>
      <c r="WVV140" s="16"/>
      <c r="WVW140" s="16"/>
      <c r="WVX140" s="16"/>
      <c r="WVY140" s="16"/>
      <c r="WVZ140" s="16"/>
      <c r="WWA140" s="16"/>
      <c r="WWB140" s="16"/>
      <c r="WWC140" s="16"/>
      <c r="WWD140" s="16"/>
      <c r="WWE140" s="16"/>
      <c r="WWF140" s="16"/>
      <c r="WWG140" s="16"/>
      <c r="WWH140" s="16"/>
      <c r="WWI140" s="16"/>
      <c r="WWJ140" s="16"/>
      <c r="WWK140" s="16"/>
      <c r="WWL140" s="16"/>
      <c r="WWM140" s="16"/>
      <c r="WWN140" s="16"/>
      <c r="WWO140" s="16"/>
      <c r="WWP140" s="16"/>
      <c r="WWQ140" s="16"/>
      <c r="WWR140" s="16"/>
      <c r="WWS140" s="16"/>
      <c r="WWT140" s="16"/>
      <c r="WWU140" s="16"/>
      <c r="WWV140" s="16"/>
      <c r="WWW140" s="16"/>
      <c r="WWX140" s="16"/>
      <c r="WWY140" s="16"/>
      <c r="WWZ140" s="16"/>
      <c r="WXA140" s="16"/>
      <c r="WXB140" s="16"/>
      <c r="WXC140" s="16"/>
      <c r="WXD140" s="16"/>
      <c r="WXE140" s="16"/>
      <c r="WXF140" s="16"/>
      <c r="WXG140" s="16"/>
      <c r="WXH140" s="16"/>
      <c r="WXI140" s="16"/>
      <c r="WXJ140" s="16"/>
      <c r="WXK140" s="16"/>
      <c r="WXL140" s="16"/>
      <c r="WXM140" s="16"/>
      <c r="WXN140" s="16"/>
      <c r="WXO140" s="16"/>
      <c r="WXP140" s="16"/>
      <c r="WXQ140" s="16"/>
      <c r="WXR140" s="16"/>
      <c r="WXS140" s="16"/>
      <c r="WXT140" s="16"/>
      <c r="WXU140" s="16"/>
      <c r="WXV140" s="16"/>
      <c r="WXW140" s="16"/>
      <c r="WXX140" s="16"/>
      <c r="WXY140" s="16"/>
      <c r="WXZ140" s="16"/>
      <c r="WYA140" s="16"/>
      <c r="WYB140" s="16"/>
      <c r="WYC140" s="16"/>
      <c r="WYD140" s="16"/>
      <c r="WYE140" s="16"/>
      <c r="WYF140" s="16"/>
      <c r="WYG140" s="16"/>
      <c r="WYH140" s="16"/>
      <c r="WYI140" s="16"/>
      <c r="WYJ140" s="16"/>
      <c r="WYK140" s="16"/>
      <c r="WYL140" s="16"/>
      <c r="WYM140" s="16"/>
      <c r="WYN140" s="16"/>
      <c r="WYO140" s="16"/>
      <c r="WYP140" s="16"/>
      <c r="WYQ140" s="16"/>
      <c r="WYR140" s="16"/>
      <c r="WYS140" s="16"/>
      <c r="WYT140" s="16"/>
      <c r="WYU140" s="16"/>
      <c r="WYV140" s="16"/>
      <c r="WYW140" s="16"/>
      <c r="WYX140" s="16"/>
      <c r="WYY140" s="16"/>
      <c r="WYZ140" s="16"/>
      <c r="WZA140" s="16"/>
      <c r="WZB140" s="16"/>
      <c r="WZC140" s="16"/>
      <c r="WZD140" s="16"/>
      <c r="WZE140" s="16"/>
      <c r="WZF140" s="16"/>
      <c r="WZG140" s="16"/>
      <c r="WZH140" s="16"/>
      <c r="WZI140" s="16"/>
      <c r="WZJ140" s="16"/>
      <c r="WZK140" s="16"/>
      <c r="WZL140" s="16"/>
      <c r="WZM140" s="16"/>
      <c r="WZN140" s="16"/>
      <c r="WZO140" s="16"/>
      <c r="WZP140" s="16"/>
      <c r="WZQ140" s="16"/>
      <c r="WZR140" s="16"/>
      <c r="WZS140" s="16"/>
      <c r="WZT140" s="16"/>
      <c r="WZU140" s="16"/>
      <c r="WZV140" s="16"/>
      <c r="WZW140" s="16"/>
      <c r="WZX140" s="16"/>
      <c r="WZY140" s="16"/>
      <c r="WZZ140" s="16"/>
      <c r="XAA140" s="16"/>
      <c r="XAB140" s="16"/>
      <c r="XAC140" s="16"/>
      <c r="XAD140" s="16"/>
      <c r="XAE140" s="16"/>
      <c r="XAF140" s="16"/>
      <c r="XAG140" s="16"/>
      <c r="XAH140" s="16"/>
      <c r="XAI140" s="16"/>
      <c r="XAJ140" s="16"/>
      <c r="XAK140" s="16"/>
      <c r="XAL140" s="16"/>
      <c r="XAM140" s="16"/>
      <c r="XAN140" s="16"/>
      <c r="XAO140" s="16"/>
      <c r="XAP140" s="16"/>
      <c r="XAQ140" s="16"/>
      <c r="XAR140" s="16"/>
      <c r="XAS140" s="16"/>
      <c r="XAT140" s="16"/>
      <c r="XAU140" s="16"/>
      <c r="XAV140" s="16"/>
      <c r="XAW140" s="16"/>
      <c r="XAX140" s="16"/>
      <c r="XAY140" s="16"/>
      <c r="XAZ140" s="16"/>
      <c r="XBA140" s="16"/>
      <c r="XBB140" s="16"/>
      <c r="XBC140" s="16"/>
      <c r="XBD140" s="16"/>
      <c r="XBE140" s="16"/>
      <c r="XBF140" s="16"/>
      <c r="XBG140" s="16"/>
      <c r="XBH140" s="16"/>
      <c r="XBI140" s="16"/>
      <c r="XBJ140" s="16"/>
      <c r="XBK140" s="16"/>
      <c r="XBL140" s="16"/>
      <c r="XBM140" s="16"/>
      <c r="XBN140" s="16"/>
      <c r="XBO140" s="16"/>
      <c r="XBP140" s="16"/>
      <c r="XBQ140" s="16"/>
      <c r="XBR140" s="16"/>
      <c r="XBS140" s="16"/>
      <c r="XBT140" s="16"/>
      <c r="XBU140" s="16"/>
      <c r="XBV140" s="16"/>
      <c r="XBW140" s="16"/>
      <c r="XBX140" s="16"/>
      <c r="XBY140" s="16"/>
      <c r="XBZ140" s="16"/>
      <c r="XCA140" s="16"/>
      <c r="XCB140" s="16"/>
      <c r="XCC140" s="16"/>
      <c r="XCD140" s="16"/>
      <c r="XCE140" s="16"/>
      <c r="XCF140" s="16"/>
      <c r="XCG140" s="16"/>
      <c r="XCH140" s="16"/>
      <c r="XCI140" s="16"/>
      <c r="XCJ140" s="16"/>
      <c r="XCK140" s="16"/>
      <c r="XCL140" s="16"/>
      <c r="XCM140" s="16"/>
      <c r="XCN140" s="16"/>
      <c r="XCO140" s="16"/>
      <c r="XCP140" s="16"/>
      <c r="XCQ140" s="16"/>
      <c r="XCR140" s="16"/>
      <c r="XCS140" s="16"/>
      <c r="XCT140" s="16"/>
      <c r="XCU140" s="16"/>
      <c r="XCV140" s="16"/>
      <c r="XCW140" s="16"/>
      <c r="XCX140" s="16"/>
      <c r="XCY140" s="16"/>
      <c r="XCZ140" s="16"/>
      <c r="XDA140" s="16"/>
      <c r="XDB140" s="16"/>
      <c r="XDC140" s="16"/>
      <c r="XDD140" s="16"/>
      <c r="XDE140" s="16"/>
      <c r="XDF140" s="16"/>
      <c r="XDG140" s="16"/>
      <c r="XDH140" s="16"/>
      <c r="XDI140" s="16"/>
      <c r="XDJ140" s="16"/>
      <c r="XDK140" s="16"/>
      <c r="XDL140" s="16"/>
      <c r="XDM140" s="16"/>
      <c r="XDN140" s="16"/>
      <c r="XDO140" s="16"/>
      <c r="XDP140" s="16"/>
      <c r="XDQ140" s="16"/>
      <c r="XDR140" s="16"/>
      <c r="XDS140" s="16"/>
      <c r="XDT140" s="16"/>
      <c r="XDU140" s="16"/>
      <c r="XDV140" s="16"/>
      <c r="XDW140" s="16"/>
      <c r="XDX140" s="16"/>
      <c r="XDY140" s="16"/>
      <c r="XDZ140" s="16"/>
      <c r="XEA140" s="16"/>
      <c r="XEB140" s="16"/>
      <c r="XEC140" s="16"/>
      <c r="XED140" s="16"/>
      <c r="XEE140" s="16"/>
      <c r="XEF140" s="16"/>
      <c r="XEG140" s="16"/>
      <c r="XEH140" s="16"/>
      <c r="XEI140" s="16"/>
      <c r="XEJ140" s="16"/>
      <c r="XEK140" s="16"/>
      <c r="XEL140" s="16"/>
      <c r="XEM140" s="16"/>
      <c r="XEN140" s="16"/>
      <c r="XEO140" s="16"/>
      <c r="XEP140" s="16"/>
      <c r="XEQ140" s="16"/>
      <c r="XER140" s="16"/>
      <c r="XES140" s="16"/>
      <c r="XET140" s="16"/>
      <c r="XEU140" s="16"/>
      <c r="XEV140" s="16"/>
      <c r="XEW140" s="16"/>
      <c r="XEX140" s="16"/>
      <c r="XEY140" s="16"/>
      <c r="XEZ140" s="16"/>
      <c r="XFA140" s="16"/>
      <c r="XFB140" s="16"/>
      <c r="XFC140" s="16"/>
    </row>
    <row r="141" spans="1:16384" s="48" customFormat="1" ht="14.4" hidden="1" x14ac:dyDescent="0.3">
      <c r="A141" s="16"/>
      <c r="B141" s="15"/>
      <c r="C141" s="15"/>
      <c r="D141" s="15"/>
      <c r="E141" s="15"/>
      <c r="F141" s="15"/>
      <c r="G141" s="15"/>
      <c r="H141" s="15"/>
      <c r="XFD141" s="49"/>
    </row>
    <row r="142" spans="1:16384" s="50" customFormat="1" ht="15" hidden="1" customHeight="1" x14ac:dyDescent="0.3">
      <c r="A142" s="16"/>
      <c r="B142" s="24"/>
      <c r="C142" s="24"/>
      <c r="D142" s="24"/>
      <c r="E142" s="24"/>
      <c r="F142" s="24"/>
      <c r="G142" s="24"/>
      <c r="H142" s="24"/>
      <c r="XFD142" s="49"/>
    </row>
    <row r="143" spans="1:16384" s="50" customFormat="1" ht="14.4" hidden="1" x14ac:dyDescent="0.3">
      <c r="A143" s="16"/>
      <c r="B143" s="49"/>
      <c r="C143" s="49"/>
      <c r="D143" s="49"/>
      <c r="E143" s="49"/>
      <c r="F143" s="49"/>
      <c r="G143" s="49"/>
      <c r="H143" s="49"/>
      <c r="XFD143" s="49"/>
    </row>
    <row r="144" spans="1:16384" s="50" customFormat="1" ht="14.4" hidden="1" x14ac:dyDescent="0.3">
      <c r="A144" s="16"/>
      <c r="B144" s="49"/>
      <c r="C144" s="49"/>
      <c r="D144" s="49"/>
      <c r="E144" s="49"/>
      <c r="F144" s="49"/>
      <c r="G144" s="49"/>
      <c r="H144" s="49"/>
      <c r="XFD144" s="49"/>
    </row>
    <row r="145" spans="1:16384" s="15" customFormat="1" ht="14.4" hidden="1" x14ac:dyDescent="0.3">
      <c r="A145" s="16"/>
      <c r="B145" s="49"/>
      <c r="C145" s="49"/>
      <c r="D145" s="49"/>
      <c r="E145" s="49"/>
      <c r="F145" s="49"/>
      <c r="G145" s="49"/>
      <c r="H145" s="49"/>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4.4" hidden="1" x14ac:dyDescent="0.3">
      <c r="A146" s="16"/>
      <c r="B146" s="49"/>
      <c r="C146" s="49"/>
      <c r="D146" s="49"/>
      <c r="E146" s="49"/>
      <c r="F146" s="49"/>
      <c r="G146" s="49"/>
      <c r="H146" s="49"/>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4.4" hidden="1" x14ac:dyDescent="0.3">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15" customFormat="1" ht="14.4" hidden="1" x14ac:dyDescent="0.3">
      <c r="A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c r="IW148" s="16"/>
      <c r="IX148" s="16"/>
      <c r="IY148" s="16"/>
      <c r="IZ148" s="16"/>
      <c r="JA148" s="16"/>
      <c r="JB148" s="16"/>
      <c r="JC148" s="16"/>
      <c r="JD148" s="16"/>
      <c r="JE148" s="16"/>
      <c r="JF148" s="16"/>
      <c r="JG148" s="16"/>
      <c r="JH148" s="16"/>
      <c r="JI148" s="16"/>
      <c r="JJ148" s="16"/>
      <c r="JK148" s="16"/>
      <c r="JL148" s="16"/>
      <c r="JM148" s="16"/>
      <c r="JN148" s="16"/>
      <c r="JO148" s="16"/>
      <c r="JP148" s="16"/>
      <c r="JQ148" s="16"/>
      <c r="JR148" s="16"/>
      <c r="JS148" s="16"/>
      <c r="JT148" s="16"/>
      <c r="JU148" s="16"/>
      <c r="JV148" s="16"/>
      <c r="JW148" s="16"/>
      <c r="JX148" s="16"/>
      <c r="JY148" s="16"/>
      <c r="JZ148" s="16"/>
      <c r="KA148" s="16"/>
      <c r="KB148" s="16"/>
      <c r="KC148" s="16"/>
      <c r="KD148" s="16"/>
      <c r="KE148" s="16"/>
      <c r="KF148" s="16"/>
      <c r="KG148" s="16"/>
      <c r="KH148" s="16"/>
      <c r="KI148" s="16"/>
      <c r="KJ148" s="16"/>
      <c r="KK148" s="16"/>
      <c r="KL148" s="16"/>
      <c r="KM148" s="16"/>
      <c r="KN148" s="16"/>
      <c r="KO148" s="16"/>
      <c r="KP148" s="16"/>
      <c r="KQ148" s="16"/>
      <c r="KR148" s="16"/>
      <c r="KS148" s="16"/>
      <c r="KT148" s="16"/>
      <c r="KU148" s="16"/>
      <c r="KV148" s="16"/>
      <c r="KW148" s="16"/>
      <c r="KX148" s="16"/>
      <c r="KY148" s="16"/>
      <c r="KZ148" s="16"/>
      <c r="LA148" s="16"/>
      <c r="LB148" s="16"/>
      <c r="LC148" s="16"/>
      <c r="LD148" s="16"/>
      <c r="LE148" s="16"/>
      <c r="LF148" s="16"/>
      <c r="LG148" s="16"/>
      <c r="LH148" s="16"/>
      <c r="LI148" s="16"/>
      <c r="LJ148" s="16"/>
      <c r="LK148" s="16"/>
      <c r="LL148" s="16"/>
      <c r="LM148" s="16"/>
      <c r="LN148" s="16"/>
      <c r="LO148" s="16"/>
      <c r="LP148" s="16"/>
      <c r="LQ148" s="16"/>
      <c r="LR148" s="16"/>
      <c r="LS148" s="16"/>
      <c r="LT148" s="16"/>
      <c r="LU148" s="16"/>
      <c r="LV148" s="16"/>
      <c r="LW148" s="16"/>
      <c r="LX148" s="16"/>
      <c r="LY148" s="16"/>
      <c r="LZ148" s="16"/>
      <c r="MA148" s="16"/>
      <c r="MB148" s="16"/>
      <c r="MC148" s="16"/>
      <c r="MD148" s="16"/>
      <c r="ME148" s="16"/>
      <c r="MF148" s="16"/>
      <c r="MG148" s="16"/>
      <c r="MH148" s="16"/>
      <c r="MI148" s="16"/>
      <c r="MJ148" s="16"/>
      <c r="MK148" s="16"/>
      <c r="ML148" s="16"/>
      <c r="MM148" s="16"/>
      <c r="MN148" s="16"/>
      <c r="MO148" s="16"/>
      <c r="MP148" s="16"/>
      <c r="MQ148" s="16"/>
      <c r="MR148" s="16"/>
      <c r="MS148" s="16"/>
      <c r="MT148" s="16"/>
      <c r="MU148" s="16"/>
      <c r="MV148" s="16"/>
      <c r="MW148" s="16"/>
      <c r="MX148" s="16"/>
      <c r="MY148" s="16"/>
      <c r="MZ148" s="16"/>
      <c r="NA148" s="16"/>
      <c r="NB148" s="16"/>
      <c r="NC148" s="16"/>
      <c r="ND148" s="16"/>
      <c r="NE148" s="16"/>
      <c r="NF148" s="16"/>
      <c r="NG148" s="16"/>
      <c r="NH148" s="16"/>
      <c r="NI148" s="16"/>
      <c r="NJ148" s="16"/>
      <c r="NK148" s="16"/>
      <c r="NL148" s="16"/>
      <c r="NM148" s="16"/>
      <c r="NN148" s="16"/>
      <c r="NO148" s="16"/>
      <c r="NP148" s="16"/>
      <c r="NQ148" s="16"/>
      <c r="NR148" s="16"/>
      <c r="NS148" s="16"/>
      <c r="NT148" s="16"/>
      <c r="NU148" s="16"/>
      <c r="NV148" s="16"/>
      <c r="NW148" s="16"/>
      <c r="NX148" s="16"/>
      <c r="NY148" s="16"/>
      <c r="NZ148" s="16"/>
      <c r="OA148" s="16"/>
      <c r="OB148" s="16"/>
      <c r="OC148" s="16"/>
      <c r="OD148" s="16"/>
      <c r="OE148" s="16"/>
      <c r="OF148" s="16"/>
      <c r="OG148" s="16"/>
      <c r="OH148" s="16"/>
      <c r="OI148" s="16"/>
      <c r="OJ148" s="16"/>
      <c r="OK148" s="16"/>
      <c r="OL148" s="16"/>
      <c r="OM148" s="16"/>
      <c r="ON148" s="16"/>
      <c r="OO148" s="16"/>
      <c r="OP148" s="16"/>
      <c r="OQ148" s="16"/>
      <c r="OR148" s="16"/>
      <c r="OS148" s="16"/>
      <c r="OT148" s="16"/>
      <c r="OU148" s="16"/>
      <c r="OV148" s="16"/>
      <c r="OW148" s="16"/>
      <c r="OX148" s="16"/>
      <c r="OY148" s="16"/>
      <c r="OZ148" s="16"/>
      <c r="PA148" s="16"/>
      <c r="PB148" s="16"/>
      <c r="PC148" s="16"/>
      <c r="PD148" s="16"/>
      <c r="PE148" s="16"/>
      <c r="PF148" s="16"/>
      <c r="PG148" s="16"/>
      <c r="PH148" s="16"/>
      <c r="PI148" s="16"/>
      <c r="PJ148" s="16"/>
      <c r="PK148" s="16"/>
      <c r="PL148" s="16"/>
      <c r="PM148" s="16"/>
      <c r="PN148" s="16"/>
      <c r="PO148" s="16"/>
      <c r="PP148" s="16"/>
      <c r="PQ148" s="16"/>
      <c r="PR148" s="16"/>
      <c r="PS148" s="16"/>
      <c r="PT148" s="16"/>
      <c r="PU148" s="16"/>
      <c r="PV148" s="16"/>
      <c r="PW148" s="16"/>
      <c r="PX148" s="16"/>
      <c r="PY148" s="16"/>
      <c r="PZ148" s="16"/>
      <c r="QA148" s="16"/>
      <c r="QB148" s="16"/>
      <c r="QC148" s="16"/>
      <c r="QD148" s="16"/>
      <c r="QE148" s="16"/>
      <c r="QF148" s="16"/>
      <c r="QG148" s="16"/>
      <c r="QH148" s="16"/>
      <c r="QI148" s="16"/>
      <c r="QJ148" s="16"/>
      <c r="QK148" s="16"/>
      <c r="QL148" s="16"/>
      <c r="QM148" s="16"/>
      <c r="QN148" s="16"/>
      <c r="QO148" s="16"/>
      <c r="QP148" s="16"/>
      <c r="QQ148" s="16"/>
      <c r="QR148" s="16"/>
      <c r="QS148" s="16"/>
      <c r="QT148" s="16"/>
      <c r="QU148" s="16"/>
      <c r="QV148" s="16"/>
      <c r="QW148" s="16"/>
      <c r="QX148" s="16"/>
      <c r="QY148" s="16"/>
      <c r="QZ148" s="16"/>
      <c r="RA148" s="16"/>
      <c r="RB148" s="16"/>
      <c r="RC148" s="16"/>
      <c r="RD148" s="16"/>
      <c r="RE148" s="16"/>
      <c r="RF148" s="16"/>
      <c r="RG148" s="16"/>
      <c r="RH148" s="16"/>
      <c r="RI148" s="16"/>
      <c r="RJ148" s="16"/>
      <c r="RK148" s="16"/>
      <c r="RL148" s="16"/>
      <c r="RM148" s="16"/>
      <c r="RN148" s="16"/>
      <c r="RO148" s="16"/>
      <c r="RP148" s="16"/>
      <c r="RQ148" s="16"/>
      <c r="RR148" s="16"/>
      <c r="RS148" s="16"/>
      <c r="RT148" s="16"/>
      <c r="RU148" s="16"/>
      <c r="RV148" s="16"/>
      <c r="RW148" s="16"/>
      <c r="RX148" s="16"/>
      <c r="RY148" s="16"/>
      <c r="RZ148" s="16"/>
      <c r="SA148" s="16"/>
      <c r="SB148" s="16"/>
      <c r="SC148" s="16"/>
      <c r="SD148" s="16"/>
      <c r="SE148" s="16"/>
      <c r="SF148" s="16"/>
      <c r="SG148" s="16"/>
      <c r="SH148" s="16"/>
      <c r="SI148" s="16"/>
      <c r="SJ148" s="16"/>
      <c r="SK148" s="16"/>
      <c r="SL148" s="16"/>
      <c r="SM148" s="16"/>
      <c r="SN148" s="16"/>
      <c r="SO148" s="16"/>
      <c r="SP148" s="16"/>
      <c r="SQ148" s="16"/>
      <c r="SR148" s="16"/>
      <c r="SS148" s="16"/>
      <c r="ST148" s="16"/>
      <c r="SU148" s="16"/>
      <c r="SV148" s="16"/>
      <c r="SW148" s="16"/>
      <c r="SX148" s="16"/>
      <c r="SY148" s="16"/>
      <c r="SZ148" s="16"/>
      <c r="TA148" s="16"/>
      <c r="TB148" s="16"/>
      <c r="TC148" s="16"/>
      <c r="TD148" s="16"/>
      <c r="TE148" s="16"/>
      <c r="TF148" s="16"/>
      <c r="TG148" s="16"/>
      <c r="TH148" s="16"/>
      <c r="TI148" s="16"/>
      <c r="TJ148" s="16"/>
      <c r="TK148" s="16"/>
      <c r="TL148" s="16"/>
      <c r="TM148" s="16"/>
      <c r="TN148" s="16"/>
      <c r="TO148" s="16"/>
      <c r="TP148" s="16"/>
      <c r="TQ148" s="16"/>
      <c r="TR148" s="16"/>
      <c r="TS148" s="16"/>
      <c r="TT148" s="16"/>
      <c r="TU148" s="16"/>
      <c r="TV148" s="16"/>
      <c r="TW148" s="16"/>
      <c r="TX148" s="16"/>
      <c r="TY148" s="16"/>
      <c r="TZ148" s="16"/>
      <c r="UA148" s="16"/>
      <c r="UB148" s="16"/>
      <c r="UC148" s="16"/>
      <c r="UD148" s="16"/>
      <c r="UE148" s="16"/>
      <c r="UF148" s="16"/>
      <c r="UG148" s="16"/>
      <c r="UH148" s="16"/>
      <c r="UI148" s="16"/>
      <c r="UJ148" s="16"/>
      <c r="UK148" s="16"/>
      <c r="UL148" s="16"/>
      <c r="UM148" s="16"/>
      <c r="UN148" s="16"/>
      <c r="UO148" s="16"/>
      <c r="UP148" s="16"/>
      <c r="UQ148" s="16"/>
      <c r="UR148" s="16"/>
      <c r="US148" s="16"/>
      <c r="UT148" s="16"/>
      <c r="UU148" s="16"/>
      <c r="UV148" s="16"/>
      <c r="UW148" s="16"/>
      <c r="UX148" s="16"/>
      <c r="UY148" s="16"/>
      <c r="UZ148" s="16"/>
      <c r="VA148" s="16"/>
      <c r="VB148" s="16"/>
      <c r="VC148" s="16"/>
      <c r="VD148" s="16"/>
      <c r="VE148" s="16"/>
      <c r="VF148" s="16"/>
      <c r="VG148" s="16"/>
      <c r="VH148" s="16"/>
      <c r="VI148" s="16"/>
      <c r="VJ148" s="16"/>
      <c r="VK148" s="16"/>
      <c r="VL148" s="16"/>
      <c r="VM148" s="16"/>
      <c r="VN148" s="16"/>
      <c r="VO148" s="16"/>
      <c r="VP148" s="16"/>
      <c r="VQ148" s="16"/>
      <c r="VR148" s="16"/>
      <c r="VS148" s="16"/>
      <c r="VT148" s="16"/>
      <c r="VU148" s="16"/>
      <c r="VV148" s="16"/>
      <c r="VW148" s="16"/>
      <c r="VX148" s="16"/>
      <c r="VY148" s="16"/>
      <c r="VZ148" s="16"/>
      <c r="WA148" s="16"/>
      <c r="WB148" s="16"/>
      <c r="WC148" s="16"/>
      <c r="WD148" s="16"/>
      <c r="WE148" s="16"/>
      <c r="WF148" s="16"/>
      <c r="WG148" s="16"/>
      <c r="WH148" s="16"/>
      <c r="WI148" s="16"/>
      <c r="WJ148" s="16"/>
      <c r="WK148" s="16"/>
      <c r="WL148" s="16"/>
      <c r="WM148" s="16"/>
      <c r="WN148" s="16"/>
      <c r="WO148" s="16"/>
      <c r="WP148" s="16"/>
      <c r="WQ148" s="16"/>
      <c r="WR148" s="16"/>
      <c r="WS148" s="16"/>
      <c r="WT148" s="16"/>
      <c r="WU148" s="16"/>
      <c r="WV148" s="16"/>
      <c r="WW148" s="16"/>
      <c r="WX148" s="16"/>
      <c r="WY148" s="16"/>
      <c r="WZ148" s="16"/>
      <c r="XA148" s="16"/>
      <c r="XB148" s="16"/>
      <c r="XC148" s="16"/>
      <c r="XD148" s="16"/>
      <c r="XE148" s="16"/>
      <c r="XF148" s="16"/>
      <c r="XG148" s="16"/>
      <c r="XH148" s="16"/>
      <c r="XI148" s="16"/>
      <c r="XJ148" s="16"/>
      <c r="XK148" s="16"/>
      <c r="XL148" s="16"/>
      <c r="XM148" s="16"/>
      <c r="XN148" s="16"/>
      <c r="XO148" s="16"/>
      <c r="XP148" s="16"/>
      <c r="XQ148" s="16"/>
      <c r="XR148" s="16"/>
      <c r="XS148" s="16"/>
      <c r="XT148" s="16"/>
      <c r="XU148" s="16"/>
      <c r="XV148" s="16"/>
      <c r="XW148" s="16"/>
      <c r="XX148" s="16"/>
      <c r="XY148" s="16"/>
      <c r="XZ148" s="16"/>
      <c r="YA148" s="16"/>
      <c r="YB148" s="16"/>
      <c r="YC148" s="16"/>
      <c r="YD148" s="16"/>
      <c r="YE148" s="16"/>
      <c r="YF148" s="16"/>
      <c r="YG148" s="16"/>
      <c r="YH148" s="16"/>
      <c r="YI148" s="16"/>
      <c r="YJ148" s="16"/>
      <c r="YK148" s="16"/>
      <c r="YL148" s="16"/>
      <c r="YM148" s="16"/>
      <c r="YN148" s="16"/>
      <c r="YO148" s="16"/>
      <c r="YP148" s="16"/>
      <c r="YQ148" s="16"/>
      <c r="YR148" s="16"/>
      <c r="YS148" s="16"/>
      <c r="YT148" s="16"/>
      <c r="YU148" s="16"/>
      <c r="YV148" s="16"/>
      <c r="YW148" s="16"/>
      <c r="YX148" s="16"/>
      <c r="YY148" s="16"/>
      <c r="YZ148" s="16"/>
      <c r="ZA148" s="16"/>
      <c r="ZB148" s="16"/>
      <c r="ZC148" s="16"/>
      <c r="ZD148" s="16"/>
      <c r="ZE148" s="16"/>
      <c r="ZF148" s="16"/>
      <c r="ZG148" s="16"/>
      <c r="ZH148" s="16"/>
      <c r="ZI148" s="16"/>
      <c r="ZJ148" s="16"/>
      <c r="ZK148" s="16"/>
      <c r="ZL148" s="16"/>
      <c r="ZM148" s="16"/>
      <c r="ZN148" s="16"/>
      <c r="ZO148" s="16"/>
      <c r="ZP148" s="16"/>
      <c r="ZQ148" s="16"/>
      <c r="ZR148" s="16"/>
      <c r="ZS148" s="16"/>
      <c r="ZT148" s="16"/>
      <c r="ZU148" s="16"/>
      <c r="ZV148" s="16"/>
      <c r="ZW148" s="16"/>
      <c r="ZX148" s="16"/>
      <c r="ZY148" s="16"/>
      <c r="ZZ148" s="16"/>
      <c r="AAA148" s="16"/>
      <c r="AAB148" s="16"/>
      <c r="AAC148" s="16"/>
      <c r="AAD148" s="16"/>
      <c r="AAE148" s="16"/>
      <c r="AAF148" s="16"/>
      <c r="AAG148" s="16"/>
      <c r="AAH148" s="16"/>
      <c r="AAI148" s="16"/>
      <c r="AAJ148" s="16"/>
      <c r="AAK148" s="16"/>
      <c r="AAL148" s="16"/>
      <c r="AAM148" s="16"/>
      <c r="AAN148" s="16"/>
      <c r="AAO148" s="16"/>
      <c r="AAP148" s="16"/>
      <c r="AAQ148" s="16"/>
      <c r="AAR148" s="16"/>
      <c r="AAS148" s="16"/>
      <c r="AAT148" s="16"/>
      <c r="AAU148" s="16"/>
      <c r="AAV148" s="16"/>
      <c r="AAW148" s="16"/>
      <c r="AAX148" s="16"/>
      <c r="AAY148" s="16"/>
      <c r="AAZ148" s="16"/>
      <c r="ABA148" s="16"/>
      <c r="ABB148" s="16"/>
      <c r="ABC148" s="16"/>
      <c r="ABD148" s="16"/>
      <c r="ABE148" s="16"/>
      <c r="ABF148" s="16"/>
      <c r="ABG148" s="16"/>
      <c r="ABH148" s="16"/>
      <c r="ABI148" s="16"/>
      <c r="ABJ148" s="16"/>
      <c r="ABK148" s="16"/>
      <c r="ABL148" s="16"/>
      <c r="ABM148" s="16"/>
      <c r="ABN148" s="16"/>
      <c r="ABO148" s="16"/>
      <c r="ABP148" s="16"/>
      <c r="ABQ148" s="16"/>
      <c r="ABR148" s="16"/>
      <c r="ABS148" s="16"/>
      <c r="ABT148" s="16"/>
      <c r="ABU148" s="16"/>
      <c r="ABV148" s="16"/>
      <c r="ABW148" s="16"/>
      <c r="ABX148" s="16"/>
      <c r="ABY148" s="16"/>
      <c r="ABZ148" s="16"/>
      <c r="ACA148" s="16"/>
      <c r="ACB148" s="16"/>
      <c r="ACC148" s="16"/>
      <c r="ACD148" s="16"/>
      <c r="ACE148" s="16"/>
      <c r="ACF148" s="16"/>
      <c r="ACG148" s="16"/>
      <c r="ACH148" s="16"/>
      <c r="ACI148" s="16"/>
      <c r="ACJ148" s="16"/>
      <c r="ACK148" s="16"/>
      <c r="ACL148" s="16"/>
      <c r="ACM148" s="16"/>
      <c r="ACN148" s="16"/>
      <c r="ACO148" s="16"/>
      <c r="ACP148" s="16"/>
      <c r="ACQ148" s="16"/>
      <c r="ACR148" s="16"/>
      <c r="ACS148" s="16"/>
      <c r="ACT148" s="16"/>
      <c r="ACU148" s="16"/>
      <c r="ACV148" s="16"/>
      <c r="ACW148" s="16"/>
      <c r="ACX148" s="16"/>
      <c r="ACY148" s="16"/>
      <c r="ACZ148" s="16"/>
      <c r="ADA148" s="16"/>
      <c r="ADB148" s="16"/>
      <c r="ADC148" s="16"/>
      <c r="ADD148" s="16"/>
      <c r="ADE148" s="16"/>
      <c r="ADF148" s="16"/>
      <c r="ADG148" s="16"/>
      <c r="ADH148" s="16"/>
      <c r="ADI148" s="16"/>
      <c r="ADJ148" s="16"/>
      <c r="ADK148" s="16"/>
      <c r="ADL148" s="16"/>
      <c r="ADM148" s="16"/>
      <c r="ADN148" s="16"/>
      <c r="ADO148" s="16"/>
      <c r="ADP148" s="16"/>
      <c r="ADQ148" s="16"/>
      <c r="ADR148" s="16"/>
      <c r="ADS148" s="16"/>
      <c r="ADT148" s="16"/>
      <c r="ADU148" s="16"/>
      <c r="ADV148" s="16"/>
      <c r="ADW148" s="16"/>
      <c r="ADX148" s="16"/>
      <c r="ADY148" s="16"/>
      <c r="ADZ148" s="16"/>
      <c r="AEA148" s="16"/>
      <c r="AEB148" s="16"/>
      <c r="AEC148" s="16"/>
      <c r="AED148" s="16"/>
      <c r="AEE148" s="16"/>
      <c r="AEF148" s="16"/>
      <c r="AEG148" s="16"/>
      <c r="AEH148" s="16"/>
      <c r="AEI148" s="16"/>
      <c r="AEJ148" s="16"/>
      <c r="AEK148" s="16"/>
      <c r="AEL148" s="16"/>
      <c r="AEM148" s="16"/>
      <c r="AEN148" s="16"/>
      <c r="AEO148" s="16"/>
      <c r="AEP148" s="16"/>
      <c r="AEQ148" s="16"/>
      <c r="AER148" s="16"/>
      <c r="AES148" s="16"/>
      <c r="AET148" s="16"/>
      <c r="AEU148" s="16"/>
      <c r="AEV148" s="16"/>
      <c r="AEW148" s="16"/>
      <c r="AEX148" s="16"/>
      <c r="AEY148" s="16"/>
      <c r="AEZ148" s="16"/>
      <c r="AFA148" s="16"/>
      <c r="AFB148" s="16"/>
      <c r="AFC148" s="16"/>
      <c r="AFD148" s="16"/>
      <c r="AFE148" s="16"/>
      <c r="AFF148" s="16"/>
      <c r="AFG148" s="16"/>
      <c r="AFH148" s="16"/>
      <c r="AFI148" s="16"/>
      <c r="AFJ148" s="16"/>
      <c r="AFK148" s="16"/>
      <c r="AFL148" s="16"/>
      <c r="AFM148" s="16"/>
      <c r="AFN148" s="16"/>
      <c r="AFO148" s="16"/>
      <c r="AFP148" s="16"/>
      <c r="AFQ148" s="16"/>
      <c r="AFR148" s="16"/>
      <c r="AFS148" s="16"/>
      <c r="AFT148" s="16"/>
      <c r="AFU148" s="16"/>
      <c r="AFV148" s="16"/>
      <c r="AFW148" s="16"/>
      <c r="AFX148" s="16"/>
      <c r="AFY148" s="16"/>
      <c r="AFZ148" s="16"/>
      <c r="AGA148" s="16"/>
      <c r="AGB148" s="16"/>
      <c r="AGC148" s="16"/>
      <c r="AGD148" s="16"/>
      <c r="AGE148" s="16"/>
      <c r="AGF148" s="16"/>
      <c r="AGG148" s="16"/>
      <c r="AGH148" s="16"/>
      <c r="AGI148" s="16"/>
      <c r="AGJ148" s="16"/>
      <c r="AGK148" s="16"/>
      <c r="AGL148" s="16"/>
      <c r="AGM148" s="16"/>
      <c r="AGN148" s="16"/>
      <c r="AGO148" s="16"/>
      <c r="AGP148" s="16"/>
      <c r="AGQ148" s="16"/>
      <c r="AGR148" s="16"/>
      <c r="AGS148" s="16"/>
      <c r="AGT148" s="16"/>
      <c r="AGU148" s="16"/>
      <c r="AGV148" s="16"/>
      <c r="AGW148" s="16"/>
      <c r="AGX148" s="16"/>
      <c r="AGY148" s="16"/>
      <c r="AGZ148" s="16"/>
      <c r="AHA148" s="16"/>
      <c r="AHB148" s="16"/>
      <c r="AHC148" s="16"/>
      <c r="AHD148" s="16"/>
      <c r="AHE148" s="16"/>
      <c r="AHF148" s="16"/>
      <c r="AHG148" s="16"/>
      <c r="AHH148" s="16"/>
      <c r="AHI148" s="16"/>
      <c r="AHJ148" s="16"/>
      <c r="AHK148" s="16"/>
      <c r="AHL148" s="16"/>
      <c r="AHM148" s="16"/>
      <c r="AHN148" s="16"/>
      <c r="AHO148" s="16"/>
      <c r="AHP148" s="16"/>
      <c r="AHQ148" s="16"/>
      <c r="AHR148" s="16"/>
      <c r="AHS148" s="16"/>
      <c r="AHT148" s="16"/>
      <c r="AHU148" s="16"/>
      <c r="AHV148" s="16"/>
      <c r="AHW148" s="16"/>
      <c r="AHX148" s="16"/>
      <c r="AHY148" s="16"/>
      <c r="AHZ148" s="16"/>
      <c r="AIA148" s="16"/>
      <c r="AIB148" s="16"/>
      <c r="AIC148" s="16"/>
      <c r="AID148" s="16"/>
      <c r="AIE148" s="16"/>
      <c r="AIF148" s="16"/>
      <c r="AIG148" s="16"/>
      <c r="AIH148" s="16"/>
      <c r="AII148" s="16"/>
      <c r="AIJ148" s="16"/>
      <c r="AIK148" s="16"/>
      <c r="AIL148" s="16"/>
      <c r="AIM148" s="16"/>
      <c r="AIN148" s="16"/>
      <c r="AIO148" s="16"/>
      <c r="AIP148" s="16"/>
      <c r="AIQ148" s="16"/>
      <c r="AIR148" s="16"/>
      <c r="AIS148" s="16"/>
      <c r="AIT148" s="16"/>
      <c r="AIU148" s="16"/>
      <c r="AIV148" s="16"/>
      <c r="AIW148" s="16"/>
      <c r="AIX148" s="16"/>
      <c r="AIY148" s="16"/>
      <c r="AIZ148" s="16"/>
      <c r="AJA148" s="16"/>
      <c r="AJB148" s="16"/>
      <c r="AJC148" s="16"/>
      <c r="AJD148" s="16"/>
      <c r="AJE148" s="16"/>
      <c r="AJF148" s="16"/>
      <c r="AJG148" s="16"/>
      <c r="AJH148" s="16"/>
      <c r="AJI148" s="16"/>
      <c r="AJJ148" s="16"/>
      <c r="AJK148" s="16"/>
      <c r="AJL148" s="16"/>
      <c r="AJM148" s="16"/>
      <c r="AJN148" s="16"/>
      <c r="AJO148" s="16"/>
      <c r="AJP148" s="16"/>
      <c r="AJQ148" s="16"/>
      <c r="AJR148" s="16"/>
      <c r="AJS148" s="16"/>
      <c r="AJT148" s="16"/>
      <c r="AJU148" s="16"/>
      <c r="AJV148" s="16"/>
      <c r="AJW148" s="16"/>
      <c r="AJX148" s="16"/>
      <c r="AJY148" s="16"/>
      <c r="AJZ148" s="16"/>
      <c r="AKA148" s="16"/>
      <c r="AKB148" s="16"/>
      <c r="AKC148" s="16"/>
      <c r="AKD148" s="16"/>
      <c r="AKE148" s="16"/>
      <c r="AKF148" s="16"/>
      <c r="AKG148" s="16"/>
      <c r="AKH148" s="16"/>
      <c r="AKI148" s="16"/>
      <c r="AKJ148" s="16"/>
      <c r="AKK148" s="16"/>
      <c r="AKL148" s="16"/>
      <c r="AKM148" s="16"/>
      <c r="AKN148" s="16"/>
      <c r="AKO148" s="16"/>
      <c r="AKP148" s="16"/>
      <c r="AKQ148" s="16"/>
      <c r="AKR148" s="16"/>
      <c r="AKS148" s="16"/>
      <c r="AKT148" s="16"/>
      <c r="AKU148" s="16"/>
      <c r="AKV148" s="16"/>
      <c r="AKW148" s="16"/>
      <c r="AKX148" s="16"/>
      <c r="AKY148" s="16"/>
      <c r="AKZ148" s="16"/>
      <c r="ALA148" s="16"/>
      <c r="ALB148" s="16"/>
      <c r="ALC148" s="16"/>
      <c r="ALD148" s="16"/>
      <c r="ALE148" s="16"/>
      <c r="ALF148" s="16"/>
      <c r="ALG148" s="16"/>
      <c r="ALH148" s="16"/>
      <c r="ALI148" s="16"/>
      <c r="ALJ148" s="16"/>
      <c r="ALK148" s="16"/>
      <c r="ALL148" s="16"/>
      <c r="ALM148" s="16"/>
      <c r="ALN148" s="16"/>
      <c r="ALO148" s="16"/>
      <c r="ALP148" s="16"/>
      <c r="ALQ148" s="16"/>
      <c r="ALR148" s="16"/>
      <c r="ALS148" s="16"/>
      <c r="ALT148" s="16"/>
      <c r="ALU148" s="16"/>
      <c r="ALV148" s="16"/>
      <c r="ALW148" s="16"/>
      <c r="ALX148" s="16"/>
      <c r="ALY148" s="16"/>
      <c r="ALZ148" s="16"/>
      <c r="AMA148" s="16"/>
      <c r="AMB148" s="16"/>
      <c r="AMC148" s="16"/>
      <c r="AMD148" s="16"/>
      <c r="AME148" s="16"/>
      <c r="AMF148" s="16"/>
      <c r="AMG148" s="16"/>
      <c r="AMH148" s="16"/>
      <c r="AMI148" s="16"/>
      <c r="AMJ148" s="16"/>
      <c r="AMK148" s="16"/>
      <c r="AML148" s="16"/>
      <c r="AMM148" s="16"/>
      <c r="AMN148" s="16"/>
      <c r="AMO148" s="16"/>
      <c r="AMP148" s="16"/>
      <c r="AMQ148" s="16"/>
      <c r="AMR148" s="16"/>
      <c r="AMS148" s="16"/>
      <c r="AMT148" s="16"/>
      <c r="AMU148" s="16"/>
      <c r="AMV148" s="16"/>
      <c r="AMW148" s="16"/>
      <c r="AMX148" s="16"/>
      <c r="AMY148" s="16"/>
      <c r="AMZ148" s="16"/>
      <c r="ANA148" s="16"/>
      <c r="ANB148" s="16"/>
      <c r="ANC148" s="16"/>
      <c r="AND148" s="16"/>
      <c r="ANE148" s="16"/>
      <c r="ANF148" s="16"/>
      <c r="ANG148" s="16"/>
      <c r="ANH148" s="16"/>
      <c r="ANI148" s="16"/>
      <c r="ANJ148" s="16"/>
      <c r="ANK148" s="16"/>
      <c r="ANL148" s="16"/>
      <c r="ANM148" s="16"/>
      <c r="ANN148" s="16"/>
      <c r="ANO148" s="16"/>
      <c r="ANP148" s="16"/>
      <c r="ANQ148" s="16"/>
      <c r="ANR148" s="16"/>
      <c r="ANS148" s="16"/>
      <c r="ANT148" s="16"/>
      <c r="ANU148" s="16"/>
      <c r="ANV148" s="16"/>
      <c r="ANW148" s="16"/>
      <c r="ANX148" s="16"/>
      <c r="ANY148" s="16"/>
      <c r="ANZ148" s="16"/>
      <c r="AOA148" s="16"/>
      <c r="AOB148" s="16"/>
      <c r="AOC148" s="16"/>
      <c r="AOD148" s="16"/>
      <c r="AOE148" s="16"/>
      <c r="AOF148" s="16"/>
      <c r="AOG148" s="16"/>
      <c r="AOH148" s="16"/>
      <c r="AOI148" s="16"/>
      <c r="AOJ148" s="16"/>
      <c r="AOK148" s="16"/>
      <c r="AOL148" s="16"/>
      <c r="AOM148" s="16"/>
      <c r="AON148" s="16"/>
      <c r="AOO148" s="16"/>
      <c r="AOP148" s="16"/>
      <c r="AOQ148" s="16"/>
      <c r="AOR148" s="16"/>
      <c r="AOS148" s="16"/>
      <c r="AOT148" s="16"/>
      <c r="AOU148" s="16"/>
      <c r="AOV148" s="16"/>
      <c r="AOW148" s="16"/>
      <c r="AOX148" s="16"/>
      <c r="AOY148" s="16"/>
      <c r="AOZ148" s="16"/>
      <c r="APA148" s="16"/>
      <c r="APB148" s="16"/>
      <c r="APC148" s="16"/>
      <c r="APD148" s="16"/>
      <c r="APE148" s="16"/>
      <c r="APF148" s="16"/>
      <c r="APG148" s="16"/>
      <c r="APH148" s="16"/>
      <c r="API148" s="16"/>
      <c r="APJ148" s="16"/>
      <c r="APK148" s="16"/>
      <c r="APL148" s="16"/>
      <c r="APM148" s="16"/>
      <c r="APN148" s="16"/>
      <c r="APO148" s="16"/>
      <c r="APP148" s="16"/>
      <c r="APQ148" s="16"/>
      <c r="APR148" s="16"/>
      <c r="APS148" s="16"/>
      <c r="APT148" s="16"/>
      <c r="APU148" s="16"/>
      <c r="APV148" s="16"/>
      <c r="APW148" s="16"/>
      <c r="APX148" s="16"/>
      <c r="APY148" s="16"/>
      <c r="APZ148" s="16"/>
      <c r="AQA148" s="16"/>
      <c r="AQB148" s="16"/>
      <c r="AQC148" s="16"/>
      <c r="AQD148" s="16"/>
      <c r="AQE148" s="16"/>
      <c r="AQF148" s="16"/>
      <c r="AQG148" s="16"/>
      <c r="AQH148" s="16"/>
      <c r="AQI148" s="16"/>
      <c r="AQJ148" s="16"/>
      <c r="AQK148" s="16"/>
      <c r="AQL148" s="16"/>
      <c r="AQM148" s="16"/>
      <c r="AQN148" s="16"/>
      <c r="AQO148" s="16"/>
      <c r="AQP148" s="16"/>
      <c r="AQQ148" s="16"/>
      <c r="AQR148" s="16"/>
      <c r="AQS148" s="16"/>
      <c r="AQT148" s="16"/>
      <c r="AQU148" s="16"/>
      <c r="AQV148" s="16"/>
      <c r="AQW148" s="16"/>
      <c r="AQX148" s="16"/>
      <c r="AQY148" s="16"/>
      <c r="AQZ148" s="16"/>
      <c r="ARA148" s="16"/>
      <c r="ARB148" s="16"/>
      <c r="ARC148" s="16"/>
      <c r="ARD148" s="16"/>
      <c r="ARE148" s="16"/>
      <c r="ARF148" s="16"/>
      <c r="ARG148" s="16"/>
      <c r="ARH148" s="16"/>
      <c r="ARI148" s="16"/>
      <c r="ARJ148" s="16"/>
      <c r="ARK148" s="16"/>
      <c r="ARL148" s="16"/>
      <c r="ARM148" s="16"/>
      <c r="ARN148" s="16"/>
      <c r="ARO148" s="16"/>
      <c r="ARP148" s="16"/>
      <c r="ARQ148" s="16"/>
      <c r="ARR148" s="16"/>
      <c r="ARS148" s="16"/>
      <c r="ART148" s="16"/>
      <c r="ARU148" s="16"/>
      <c r="ARV148" s="16"/>
      <c r="ARW148" s="16"/>
      <c r="ARX148" s="16"/>
      <c r="ARY148" s="16"/>
      <c r="ARZ148" s="16"/>
      <c r="ASA148" s="16"/>
      <c r="ASB148" s="16"/>
      <c r="ASC148" s="16"/>
      <c r="ASD148" s="16"/>
      <c r="ASE148" s="16"/>
      <c r="ASF148" s="16"/>
      <c r="ASG148" s="16"/>
      <c r="ASH148" s="16"/>
      <c r="ASI148" s="16"/>
      <c r="ASJ148" s="16"/>
      <c r="ASK148" s="16"/>
      <c r="ASL148" s="16"/>
      <c r="ASM148" s="16"/>
      <c r="ASN148" s="16"/>
      <c r="ASO148" s="16"/>
      <c r="ASP148" s="16"/>
      <c r="ASQ148" s="16"/>
      <c r="ASR148" s="16"/>
      <c r="ASS148" s="16"/>
      <c r="AST148" s="16"/>
      <c r="ASU148" s="16"/>
      <c r="ASV148" s="16"/>
      <c r="ASW148" s="16"/>
      <c r="ASX148" s="16"/>
      <c r="ASY148" s="16"/>
      <c r="ASZ148" s="16"/>
      <c r="ATA148" s="16"/>
      <c r="ATB148" s="16"/>
      <c r="ATC148" s="16"/>
      <c r="ATD148" s="16"/>
      <c r="ATE148" s="16"/>
      <c r="ATF148" s="16"/>
      <c r="ATG148" s="16"/>
      <c r="ATH148" s="16"/>
      <c r="ATI148" s="16"/>
      <c r="ATJ148" s="16"/>
      <c r="ATK148" s="16"/>
      <c r="ATL148" s="16"/>
      <c r="ATM148" s="16"/>
      <c r="ATN148" s="16"/>
      <c r="ATO148" s="16"/>
      <c r="ATP148" s="16"/>
      <c r="ATQ148" s="16"/>
      <c r="ATR148" s="16"/>
      <c r="ATS148" s="16"/>
      <c r="ATT148" s="16"/>
      <c r="ATU148" s="16"/>
      <c r="ATV148" s="16"/>
      <c r="ATW148" s="16"/>
      <c r="ATX148" s="16"/>
      <c r="ATY148" s="16"/>
      <c r="ATZ148" s="16"/>
      <c r="AUA148" s="16"/>
      <c r="AUB148" s="16"/>
      <c r="AUC148" s="16"/>
      <c r="AUD148" s="16"/>
      <c r="AUE148" s="16"/>
      <c r="AUF148" s="16"/>
      <c r="AUG148" s="16"/>
      <c r="AUH148" s="16"/>
      <c r="AUI148" s="16"/>
      <c r="AUJ148" s="16"/>
      <c r="AUK148" s="16"/>
      <c r="AUL148" s="16"/>
      <c r="AUM148" s="16"/>
      <c r="AUN148" s="16"/>
      <c r="AUO148" s="16"/>
      <c r="AUP148" s="16"/>
      <c r="AUQ148" s="16"/>
      <c r="AUR148" s="16"/>
      <c r="AUS148" s="16"/>
      <c r="AUT148" s="16"/>
      <c r="AUU148" s="16"/>
      <c r="AUV148" s="16"/>
      <c r="AUW148" s="16"/>
      <c r="AUX148" s="16"/>
      <c r="AUY148" s="16"/>
      <c r="AUZ148" s="16"/>
      <c r="AVA148" s="16"/>
      <c r="AVB148" s="16"/>
      <c r="AVC148" s="16"/>
      <c r="AVD148" s="16"/>
      <c r="AVE148" s="16"/>
      <c r="AVF148" s="16"/>
      <c r="AVG148" s="16"/>
      <c r="AVH148" s="16"/>
      <c r="AVI148" s="16"/>
      <c r="AVJ148" s="16"/>
      <c r="AVK148" s="16"/>
      <c r="AVL148" s="16"/>
      <c r="AVM148" s="16"/>
      <c r="AVN148" s="16"/>
      <c r="AVO148" s="16"/>
      <c r="AVP148" s="16"/>
      <c r="AVQ148" s="16"/>
      <c r="AVR148" s="16"/>
      <c r="AVS148" s="16"/>
      <c r="AVT148" s="16"/>
      <c r="AVU148" s="16"/>
      <c r="AVV148" s="16"/>
      <c r="AVW148" s="16"/>
      <c r="AVX148" s="16"/>
      <c r="AVY148" s="16"/>
      <c r="AVZ148" s="16"/>
      <c r="AWA148" s="16"/>
      <c r="AWB148" s="16"/>
      <c r="AWC148" s="16"/>
      <c r="AWD148" s="16"/>
      <c r="AWE148" s="16"/>
      <c r="AWF148" s="16"/>
      <c r="AWG148" s="16"/>
      <c r="AWH148" s="16"/>
      <c r="AWI148" s="16"/>
      <c r="AWJ148" s="16"/>
      <c r="AWK148" s="16"/>
      <c r="AWL148" s="16"/>
      <c r="AWM148" s="16"/>
      <c r="AWN148" s="16"/>
      <c r="AWO148" s="16"/>
      <c r="AWP148" s="16"/>
      <c r="AWQ148" s="16"/>
      <c r="AWR148" s="16"/>
      <c r="AWS148" s="16"/>
      <c r="AWT148" s="16"/>
      <c r="AWU148" s="16"/>
      <c r="AWV148" s="16"/>
      <c r="AWW148" s="16"/>
      <c r="AWX148" s="16"/>
      <c r="AWY148" s="16"/>
      <c r="AWZ148" s="16"/>
      <c r="AXA148" s="16"/>
      <c r="AXB148" s="16"/>
      <c r="AXC148" s="16"/>
      <c r="AXD148" s="16"/>
      <c r="AXE148" s="16"/>
      <c r="AXF148" s="16"/>
      <c r="AXG148" s="16"/>
      <c r="AXH148" s="16"/>
      <c r="AXI148" s="16"/>
      <c r="AXJ148" s="16"/>
      <c r="AXK148" s="16"/>
      <c r="AXL148" s="16"/>
      <c r="AXM148" s="16"/>
      <c r="AXN148" s="16"/>
      <c r="AXO148" s="16"/>
      <c r="AXP148" s="16"/>
      <c r="AXQ148" s="16"/>
      <c r="AXR148" s="16"/>
      <c r="AXS148" s="16"/>
      <c r="AXT148" s="16"/>
      <c r="AXU148" s="16"/>
      <c r="AXV148" s="16"/>
      <c r="AXW148" s="16"/>
      <c r="AXX148" s="16"/>
      <c r="AXY148" s="16"/>
      <c r="AXZ148" s="16"/>
      <c r="AYA148" s="16"/>
      <c r="AYB148" s="16"/>
      <c r="AYC148" s="16"/>
      <c r="AYD148" s="16"/>
      <c r="AYE148" s="16"/>
      <c r="AYF148" s="16"/>
      <c r="AYG148" s="16"/>
      <c r="AYH148" s="16"/>
      <c r="AYI148" s="16"/>
      <c r="AYJ148" s="16"/>
      <c r="AYK148" s="16"/>
      <c r="AYL148" s="16"/>
      <c r="AYM148" s="16"/>
      <c r="AYN148" s="16"/>
      <c r="AYO148" s="16"/>
      <c r="AYP148" s="16"/>
      <c r="AYQ148" s="16"/>
      <c r="AYR148" s="16"/>
      <c r="AYS148" s="16"/>
      <c r="AYT148" s="16"/>
      <c r="AYU148" s="16"/>
      <c r="AYV148" s="16"/>
      <c r="AYW148" s="16"/>
      <c r="AYX148" s="16"/>
      <c r="AYY148" s="16"/>
      <c r="AYZ148" s="16"/>
      <c r="AZA148" s="16"/>
      <c r="AZB148" s="16"/>
      <c r="AZC148" s="16"/>
      <c r="AZD148" s="16"/>
      <c r="AZE148" s="16"/>
      <c r="AZF148" s="16"/>
      <c r="AZG148" s="16"/>
      <c r="AZH148" s="16"/>
      <c r="AZI148" s="16"/>
      <c r="AZJ148" s="16"/>
      <c r="AZK148" s="16"/>
      <c r="AZL148" s="16"/>
      <c r="AZM148" s="16"/>
      <c r="AZN148" s="16"/>
      <c r="AZO148" s="16"/>
      <c r="AZP148" s="16"/>
      <c r="AZQ148" s="16"/>
      <c r="AZR148" s="16"/>
      <c r="AZS148" s="16"/>
      <c r="AZT148" s="16"/>
      <c r="AZU148" s="16"/>
      <c r="AZV148" s="16"/>
      <c r="AZW148" s="16"/>
      <c r="AZX148" s="16"/>
      <c r="AZY148" s="16"/>
      <c r="AZZ148" s="16"/>
      <c r="BAA148" s="16"/>
      <c r="BAB148" s="16"/>
      <c r="BAC148" s="16"/>
      <c r="BAD148" s="16"/>
      <c r="BAE148" s="16"/>
      <c r="BAF148" s="16"/>
      <c r="BAG148" s="16"/>
      <c r="BAH148" s="16"/>
      <c r="BAI148" s="16"/>
      <c r="BAJ148" s="16"/>
      <c r="BAK148" s="16"/>
      <c r="BAL148" s="16"/>
      <c r="BAM148" s="16"/>
      <c r="BAN148" s="16"/>
      <c r="BAO148" s="16"/>
      <c r="BAP148" s="16"/>
      <c r="BAQ148" s="16"/>
      <c r="BAR148" s="16"/>
      <c r="BAS148" s="16"/>
      <c r="BAT148" s="16"/>
      <c r="BAU148" s="16"/>
      <c r="BAV148" s="16"/>
      <c r="BAW148" s="16"/>
      <c r="BAX148" s="16"/>
      <c r="BAY148" s="16"/>
      <c r="BAZ148" s="16"/>
      <c r="BBA148" s="16"/>
      <c r="BBB148" s="16"/>
      <c r="BBC148" s="16"/>
      <c r="BBD148" s="16"/>
      <c r="BBE148" s="16"/>
      <c r="BBF148" s="16"/>
      <c r="BBG148" s="16"/>
      <c r="BBH148" s="16"/>
      <c r="BBI148" s="16"/>
      <c r="BBJ148" s="16"/>
      <c r="BBK148" s="16"/>
      <c r="BBL148" s="16"/>
      <c r="BBM148" s="16"/>
      <c r="BBN148" s="16"/>
      <c r="BBO148" s="16"/>
      <c r="BBP148" s="16"/>
      <c r="BBQ148" s="16"/>
      <c r="BBR148" s="16"/>
      <c r="BBS148" s="16"/>
      <c r="BBT148" s="16"/>
      <c r="BBU148" s="16"/>
      <c r="BBV148" s="16"/>
      <c r="BBW148" s="16"/>
      <c r="BBX148" s="16"/>
      <c r="BBY148" s="16"/>
      <c r="BBZ148" s="16"/>
      <c r="BCA148" s="16"/>
      <c r="BCB148" s="16"/>
      <c r="BCC148" s="16"/>
      <c r="BCD148" s="16"/>
      <c r="BCE148" s="16"/>
      <c r="BCF148" s="16"/>
      <c r="BCG148" s="16"/>
      <c r="BCH148" s="16"/>
      <c r="BCI148" s="16"/>
      <c r="BCJ148" s="16"/>
      <c r="BCK148" s="16"/>
      <c r="BCL148" s="16"/>
      <c r="BCM148" s="16"/>
      <c r="BCN148" s="16"/>
      <c r="BCO148" s="16"/>
      <c r="BCP148" s="16"/>
      <c r="BCQ148" s="16"/>
      <c r="BCR148" s="16"/>
      <c r="BCS148" s="16"/>
      <c r="BCT148" s="16"/>
      <c r="BCU148" s="16"/>
      <c r="BCV148" s="16"/>
      <c r="BCW148" s="16"/>
      <c r="BCX148" s="16"/>
      <c r="BCY148" s="16"/>
      <c r="BCZ148" s="16"/>
      <c r="BDA148" s="16"/>
      <c r="BDB148" s="16"/>
      <c r="BDC148" s="16"/>
      <c r="BDD148" s="16"/>
      <c r="BDE148" s="16"/>
      <c r="BDF148" s="16"/>
      <c r="BDG148" s="16"/>
      <c r="BDH148" s="16"/>
      <c r="BDI148" s="16"/>
      <c r="BDJ148" s="16"/>
      <c r="BDK148" s="16"/>
      <c r="BDL148" s="16"/>
      <c r="BDM148" s="16"/>
      <c r="BDN148" s="16"/>
      <c r="BDO148" s="16"/>
      <c r="BDP148" s="16"/>
      <c r="BDQ148" s="16"/>
      <c r="BDR148" s="16"/>
      <c r="BDS148" s="16"/>
      <c r="BDT148" s="16"/>
      <c r="BDU148" s="16"/>
      <c r="BDV148" s="16"/>
      <c r="BDW148" s="16"/>
      <c r="BDX148" s="16"/>
      <c r="BDY148" s="16"/>
      <c r="BDZ148" s="16"/>
      <c r="BEA148" s="16"/>
      <c r="BEB148" s="16"/>
      <c r="BEC148" s="16"/>
      <c r="BED148" s="16"/>
      <c r="BEE148" s="16"/>
      <c r="BEF148" s="16"/>
      <c r="BEG148" s="16"/>
      <c r="BEH148" s="16"/>
      <c r="BEI148" s="16"/>
      <c r="BEJ148" s="16"/>
      <c r="BEK148" s="16"/>
      <c r="BEL148" s="16"/>
      <c r="BEM148" s="16"/>
      <c r="BEN148" s="16"/>
      <c r="BEO148" s="16"/>
      <c r="BEP148" s="16"/>
      <c r="BEQ148" s="16"/>
      <c r="BER148" s="16"/>
      <c r="BES148" s="16"/>
      <c r="BET148" s="16"/>
      <c r="BEU148" s="16"/>
      <c r="BEV148" s="16"/>
      <c r="BEW148" s="16"/>
      <c r="BEX148" s="16"/>
      <c r="BEY148" s="16"/>
      <c r="BEZ148" s="16"/>
      <c r="BFA148" s="16"/>
      <c r="BFB148" s="16"/>
      <c r="BFC148" s="16"/>
      <c r="BFD148" s="16"/>
      <c r="BFE148" s="16"/>
      <c r="BFF148" s="16"/>
      <c r="BFG148" s="16"/>
      <c r="BFH148" s="16"/>
      <c r="BFI148" s="16"/>
      <c r="BFJ148" s="16"/>
      <c r="BFK148" s="16"/>
      <c r="BFL148" s="16"/>
      <c r="BFM148" s="16"/>
      <c r="BFN148" s="16"/>
      <c r="BFO148" s="16"/>
      <c r="BFP148" s="16"/>
      <c r="BFQ148" s="16"/>
      <c r="BFR148" s="16"/>
      <c r="BFS148" s="16"/>
      <c r="BFT148" s="16"/>
      <c r="BFU148" s="16"/>
      <c r="BFV148" s="16"/>
      <c r="BFW148" s="16"/>
      <c r="BFX148" s="16"/>
      <c r="BFY148" s="16"/>
      <c r="BFZ148" s="16"/>
      <c r="BGA148" s="16"/>
      <c r="BGB148" s="16"/>
      <c r="BGC148" s="16"/>
      <c r="BGD148" s="16"/>
      <c r="BGE148" s="16"/>
      <c r="BGF148" s="16"/>
      <c r="BGG148" s="16"/>
      <c r="BGH148" s="16"/>
      <c r="BGI148" s="16"/>
      <c r="BGJ148" s="16"/>
      <c r="BGK148" s="16"/>
      <c r="BGL148" s="16"/>
      <c r="BGM148" s="16"/>
      <c r="BGN148" s="16"/>
      <c r="BGO148" s="16"/>
      <c r="BGP148" s="16"/>
      <c r="BGQ148" s="16"/>
      <c r="BGR148" s="16"/>
      <c r="BGS148" s="16"/>
      <c r="BGT148" s="16"/>
      <c r="BGU148" s="16"/>
      <c r="BGV148" s="16"/>
      <c r="BGW148" s="16"/>
      <c r="BGX148" s="16"/>
      <c r="BGY148" s="16"/>
      <c r="BGZ148" s="16"/>
      <c r="BHA148" s="16"/>
      <c r="BHB148" s="16"/>
      <c r="BHC148" s="16"/>
      <c r="BHD148" s="16"/>
      <c r="BHE148" s="16"/>
      <c r="BHF148" s="16"/>
      <c r="BHG148" s="16"/>
      <c r="BHH148" s="16"/>
      <c r="BHI148" s="16"/>
      <c r="BHJ148" s="16"/>
      <c r="BHK148" s="16"/>
      <c r="BHL148" s="16"/>
      <c r="BHM148" s="16"/>
      <c r="BHN148" s="16"/>
      <c r="BHO148" s="16"/>
      <c r="BHP148" s="16"/>
      <c r="BHQ148" s="16"/>
      <c r="BHR148" s="16"/>
      <c r="BHS148" s="16"/>
      <c r="BHT148" s="16"/>
      <c r="BHU148" s="16"/>
      <c r="BHV148" s="16"/>
      <c r="BHW148" s="16"/>
      <c r="BHX148" s="16"/>
      <c r="BHY148" s="16"/>
      <c r="BHZ148" s="16"/>
      <c r="BIA148" s="16"/>
      <c r="BIB148" s="16"/>
      <c r="BIC148" s="16"/>
      <c r="BID148" s="16"/>
      <c r="BIE148" s="16"/>
      <c r="BIF148" s="16"/>
      <c r="BIG148" s="16"/>
      <c r="BIH148" s="16"/>
      <c r="BII148" s="16"/>
      <c r="BIJ148" s="16"/>
      <c r="BIK148" s="16"/>
      <c r="BIL148" s="16"/>
      <c r="BIM148" s="16"/>
      <c r="BIN148" s="16"/>
      <c r="BIO148" s="16"/>
      <c r="BIP148" s="16"/>
      <c r="BIQ148" s="16"/>
      <c r="BIR148" s="16"/>
      <c r="BIS148" s="16"/>
      <c r="BIT148" s="16"/>
      <c r="BIU148" s="16"/>
      <c r="BIV148" s="16"/>
      <c r="BIW148" s="16"/>
      <c r="BIX148" s="16"/>
      <c r="BIY148" s="16"/>
      <c r="BIZ148" s="16"/>
      <c r="BJA148" s="16"/>
      <c r="BJB148" s="16"/>
      <c r="BJC148" s="16"/>
      <c r="BJD148" s="16"/>
      <c r="BJE148" s="16"/>
      <c r="BJF148" s="16"/>
      <c r="BJG148" s="16"/>
      <c r="BJH148" s="16"/>
      <c r="BJI148" s="16"/>
      <c r="BJJ148" s="16"/>
      <c r="BJK148" s="16"/>
      <c r="BJL148" s="16"/>
      <c r="BJM148" s="16"/>
      <c r="BJN148" s="16"/>
      <c r="BJO148" s="16"/>
      <c r="BJP148" s="16"/>
      <c r="BJQ148" s="16"/>
      <c r="BJR148" s="16"/>
      <c r="BJS148" s="16"/>
      <c r="BJT148" s="16"/>
      <c r="BJU148" s="16"/>
      <c r="BJV148" s="16"/>
      <c r="BJW148" s="16"/>
      <c r="BJX148" s="16"/>
      <c r="BJY148" s="16"/>
      <c r="BJZ148" s="16"/>
      <c r="BKA148" s="16"/>
      <c r="BKB148" s="16"/>
      <c r="BKC148" s="16"/>
      <c r="BKD148" s="16"/>
      <c r="BKE148" s="16"/>
      <c r="BKF148" s="16"/>
      <c r="BKG148" s="16"/>
      <c r="BKH148" s="16"/>
      <c r="BKI148" s="16"/>
      <c r="BKJ148" s="16"/>
      <c r="BKK148" s="16"/>
      <c r="BKL148" s="16"/>
      <c r="BKM148" s="16"/>
      <c r="BKN148" s="16"/>
      <c r="BKO148" s="16"/>
      <c r="BKP148" s="16"/>
      <c r="BKQ148" s="16"/>
      <c r="BKR148" s="16"/>
      <c r="BKS148" s="16"/>
      <c r="BKT148" s="16"/>
      <c r="BKU148" s="16"/>
      <c r="BKV148" s="16"/>
      <c r="BKW148" s="16"/>
      <c r="BKX148" s="16"/>
      <c r="BKY148" s="16"/>
      <c r="BKZ148" s="16"/>
      <c r="BLA148" s="16"/>
      <c r="BLB148" s="16"/>
      <c r="BLC148" s="16"/>
      <c r="BLD148" s="16"/>
      <c r="BLE148" s="16"/>
      <c r="BLF148" s="16"/>
      <c r="BLG148" s="16"/>
      <c r="BLH148" s="16"/>
      <c r="BLI148" s="16"/>
      <c r="BLJ148" s="16"/>
      <c r="BLK148" s="16"/>
      <c r="BLL148" s="16"/>
      <c r="BLM148" s="16"/>
      <c r="BLN148" s="16"/>
      <c r="BLO148" s="16"/>
      <c r="BLP148" s="16"/>
      <c r="BLQ148" s="16"/>
      <c r="BLR148" s="16"/>
      <c r="BLS148" s="16"/>
      <c r="BLT148" s="16"/>
      <c r="BLU148" s="16"/>
      <c r="BLV148" s="16"/>
      <c r="BLW148" s="16"/>
      <c r="BLX148" s="16"/>
      <c r="BLY148" s="16"/>
      <c r="BLZ148" s="16"/>
      <c r="BMA148" s="16"/>
      <c r="BMB148" s="16"/>
      <c r="BMC148" s="16"/>
      <c r="BMD148" s="16"/>
      <c r="BME148" s="16"/>
      <c r="BMF148" s="16"/>
      <c r="BMG148" s="16"/>
      <c r="BMH148" s="16"/>
      <c r="BMI148" s="16"/>
      <c r="BMJ148" s="16"/>
      <c r="BMK148" s="16"/>
      <c r="BML148" s="16"/>
      <c r="BMM148" s="16"/>
      <c r="BMN148" s="16"/>
      <c r="BMO148" s="16"/>
      <c r="BMP148" s="16"/>
      <c r="BMQ148" s="16"/>
      <c r="BMR148" s="16"/>
      <c r="BMS148" s="16"/>
      <c r="BMT148" s="16"/>
      <c r="BMU148" s="16"/>
      <c r="BMV148" s="16"/>
      <c r="BMW148" s="16"/>
      <c r="BMX148" s="16"/>
      <c r="BMY148" s="16"/>
      <c r="BMZ148" s="16"/>
      <c r="BNA148" s="16"/>
      <c r="BNB148" s="16"/>
      <c r="BNC148" s="16"/>
      <c r="BND148" s="16"/>
      <c r="BNE148" s="16"/>
      <c r="BNF148" s="16"/>
      <c r="BNG148" s="16"/>
      <c r="BNH148" s="16"/>
      <c r="BNI148" s="16"/>
      <c r="BNJ148" s="16"/>
      <c r="BNK148" s="16"/>
      <c r="BNL148" s="16"/>
      <c r="BNM148" s="16"/>
      <c r="BNN148" s="16"/>
      <c r="BNO148" s="16"/>
      <c r="BNP148" s="16"/>
      <c r="BNQ148" s="16"/>
      <c r="BNR148" s="16"/>
      <c r="BNS148" s="16"/>
      <c r="BNT148" s="16"/>
      <c r="BNU148" s="16"/>
      <c r="BNV148" s="16"/>
      <c r="BNW148" s="16"/>
      <c r="BNX148" s="16"/>
      <c r="BNY148" s="16"/>
      <c r="BNZ148" s="16"/>
      <c r="BOA148" s="16"/>
      <c r="BOB148" s="16"/>
      <c r="BOC148" s="16"/>
      <c r="BOD148" s="16"/>
      <c r="BOE148" s="16"/>
      <c r="BOF148" s="16"/>
      <c r="BOG148" s="16"/>
      <c r="BOH148" s="16"/>
      <c r="BOI148" s="16"/>
      <c r="BOJ148" s="16"/>
      <c r="BOK148" s="16"/>
      <c r="BOL148" s="16"/>
      <c r="BOM148" s="16"/>
      <c r="BON148" s="16"/>
      <c r="BOO148" s="16"/>
      <c r="BOP148" s="16"/>
      <c r="BOQ148" s="16"/>
      <c r="BOR148" s="16"/>
      <c r="BOS148" s="16"/>
      <c r="BOT148" s="16"/>
      <c r="BOU148" s="16"/>
      <c r="BOV148" s="16"/>
      <c r="BOW148" s="16"/>
      <c r="BOX148" s="16"/>
      <c r="BOY148" s="16"/>
      <c r="BOZ148" s="16"/>
      <c r="BPA148" s="16"/>
      <c r="BPB148" s="16"/>
      <c r="BPC148" s="16"/>
      <c r="BPD148" s="16"/>
      <c r="BPE148" s="16"/>
      <c r="BPF148" s="16"/>
      <c r="BPG148" s="16"/>
      <c r="BPH148" s="16"/>
      <c r="BPI148" s="16"/>
      <c r="BPJ148" s="16"/>
      <c r="BPK148" s="16"/>
      <c r="BPL148" s="16"/>
      <c r="BPM148" s="16"/>
      <c r="BPN148" s="16"/>
      <c r="BPO148" s="16"/>
      <c r="BPP148" s="16"/>
      <c r="BPQ148" s="16"/>
      <c r="BPR148" s="16"/>
      <c r="BPS148" s="16"/>
      <c r="BPT148" s="16"/>
      <c r="BPU148" s="16"/>
      <c r="BPV148" s="16"/>
      <c r="BPW148" s="16"/>
      <c r="BPX148" s="16"/>
      <c r="BPY148" s="16"/>
      <c r="BPZ148" s="16"/>
      <c r="BQA148" s="16"/>
      <c r="BQB148" s="16"/>
      <c r="BQC148" s="16"/>
      <c r="BQD148" s="16"/>
      <c r="BQE148" s="16"/>
      <c r="BQF148" s="16"/>
      <c r="BQG148" s="16"/>
      <c r="BQH148" s="16"/>
      <c r="BQI148" s="16"/>
      <c r="BQJ148" s="16"/>
      <c r="BQK148" s="16"/>
      <c r="BQL148" s="16"/>
      <c r="BQM148" s="16"/>
      <c r="BQN148" s="16"/>
      <c r="BQO148" s="16"/>
      <c r="BQP148" s="16"/>
      <c r="BQQ148" s="16"/>
      <c r="BQR148" s="16"/>
      <c r="BQS148" s="16"/>
      <c r="BQT148" s="16"/>
      <c r="BQU148" s="16"/>
      <c r="BQV148" s="16"/>
      <c r="BQW148" s="16"/>
      <c r="BQX148" s="16"/>
      <c r="BQY148" s="16"/>
      <c r="BQZ148" s="16"/>
      <c r="BRA148" s="16"/>
      <c r="BRB148" s="16"/>
      <c r="BRC148" s="16"/>
      <c r="BRD148" s="16"/>
      <c r="BRE148" s="16"/>
      <c r="BRF148" s="16"/>
      <c r="BRG148" s="16"/>
      <c r="BRH148" s="16"/>
      <c r="BRI148" s="16"/>
      <c r="BRJ148" s="16"/>
      <c r="BRK148" s="16"/>
      <c r="BRL148" s="16"/>
      <c r="BRM148" s="16"/>
      <c r="BRN148" s="16"/>
      <c r="BRO148" s="16"/>
      <c r="BRP148" s="16"/>
      <c r="BRQ148" s="16"/>
      <c r="BRR148" s="16"/>
      <c r="BRS148" s="16"/>
      <c r="BRT148" s="16"/>
      <c r="BRU148" s="16"/>
      <c r="BRV148" s="16"/>
      <c r="BRW148" s="16"/>
      <c r="BRX148" s="16"/>
      <c r="BRY148" s="16"/>
      <c r="BRZ148" s="16"/>
      <c r="BSA148" s="16"/>
      <c r="BSB148" s="16"/>
      <c r="BSC148" s="16"/>
      <c r="BSD148" s="16"/>
      <c r="BSE148" s="16"/>
      <c r="BSF148" s="16"/>
      <c r="BSG148" s="16"/>
      <c r="BSH148" s="16"/>
      <c r="BSI148" s="16"/>
      <c r="BSJ148" s="16"/>
      <c r="BSK148" s="16"/>
      <c r="BSL148" s="16"/>
      <c r="BSM148" s="16"/>
      <c r="BSN148" s="16"/>
      <c r="BSO148" s="16"/>
      <c r="BSP148" s="16"/>
      <c r="BSQ148" s="16"/>
      <c r="BSR148" s="16"/>
      <c r="BSS148" s="16"/>
      <c r="BST148" s="16"/>
      <c r="BSU148" s="16"/>
      <c r="BSV148" s="16"/>
      <c r="BSW148" s="16"/>
      <c r="BSX148" s="16"/>
      <c r="BSY148" s="16"/>
      <c r="BSZ148" s="16"/>
      <c r="BTA148" s="16"/>
      <c r="BTB148" s="16"/>
      <c r="BTC148" s="16"/>
      <c r="BTD148" s="16"/>
      <c r="BTE148" s="16"/>
      <c r="BTF148" s="16"/>
      <c r="BTG148" s="16"/>
      <c r="BTH148" s="16"/>
      <c r="BTI148" s="16"/>
      <c r="BTJ148" s="16"/>
      <c r="BTK148" s="16"/>
      <c r="BTL148" s="16"/>
      <c r="BTM148" s="16"/>
      <c r="BTN148" s="16"/>
      <c r="BTO148" s="16"/>
      <c r="BTP148" s="16"/>
      <c r="BTQ148" s="16"/>
      <c r="BTR148" s="16"/>
      <c r="BTS148" s="16"/>
      <c r="BTT148" s="16"/>
      <c r="BTU148" s="16"/>
      <c r="BTV148" s="16"/>
      <c r="BTW148" s="16"/>
      <c r="BTX148" s="16"/>
      <c r="BTY148" s="16"/>
      <c r="BTZ148" s="16"/>
      <c r="BUA148" s="16"/>
      <c r="BUB148" s="16"/>
      <c r="BUC148" s="16"/>
      <c r="BUD148" s="16"/>
      <c r="BUE148" s="16"/>
      <c r="BUF148" s="16"/>
      <c r="BUG148" s="16"/>
      <c r="BUH148" s="16"/>
      <c r="BUI148" s="16"/>
      <c r="BUJ148" s="16"/>
      <c r="BUK148" s="16"/>
      <c r="BUL148" s="16"/>
      <c r="BUM148" s="16"/>
      <c r="BUN148" s="16"/>
      <c r="BUO148" s="16"/>
      <c r="BUP148" s="16"/>
      <c r="BUQ148" s="16"/>
      <c r="BUR148" s="16"/>
      <c r="BUS148" s="16"/>
      <c r="BUT148" s="16"/>
      <c r="BUU148" s="16"/>
      <c r="BUV148" s="16"/>
      <c r="BUW148" s="16"/>
      <c r="BUX148" s="16"/>
      <c r="BUY148" s="16"/>
      <c r="BUZ148" s="16"/>
      <c r="BVA148" s="16"/>
      <c r="BVB148" s="16"/>
      <c r="BVC148" s="16"/>
      <c r="BVD148" s="16"/>
      <c r="BVE148" s="16"/>
      <c r="BVF148" s="16"/>
      <c r="BVG148" s="16"/>
      <c r="BVH148" s="16"/>
      <c r="BVI148" s="16"/>
      <c r="BVJ148" s="16"/>
      <c r="BVK148" s="16"/>
      <c r="BVL148" s="16"/>
      <c r="BVM148" s="16"/>
      <c r="BVN148" s="16"/>
      <c r="BVO148" s="16"/>
      <c r="BVP148" s="16"/>
      <c r="BVQ148" s="16"/>
      <c r="BVR148" s="16"/>
      <c r="BVS148" s="16"/>
      <c r="BVT148" s="16"/>
      <c r="BVU148" s="16"/>
      <c r="BVV148" s="16"/>
      <c r="BVW148" s="16"/>
      <c r="BVX148" s="16"/>
      <c r="BVY148" s="16"/>
      <c r="BVZ148" s="16"/>
      <c r="BWA148" s="16"/>
      <c r="BWB148" s="16"/>
      <c r="BWC148" s="16"/>
      <c r="BWD148" s="16"/>
      <c r="BWE148" s="16"/>
      <c r="BWF148" s="16"/>
      <c r="BWG148" s="16"/>
      <c r="BWH148" s="16"/>
      <c r="BWI148" s="16"/>
      <c r="BWJ148" s="16"/>
      <c r="BWK148" s="16"/>
      <c r="BWL148" s="16"/>
      <c r="BWM148" s="16"/>
      <c r="BWN148" s="16"/>
      <c r="BWO148" s="16"/>
      <c r="BWP148" s="16"/>
      <c r="BWQ148" s="16"/>
      <c r="BWR148" s="16"/>
      <c r="BWS148" s="16"/>
      <c r="BWT148" s="16"/>
      <c r="BWU148" s="16"/>
      <c r="BWV148" s="16"/>
      <c r="BWW148" s="16"/>
      <c r="BWX148" s="16"/>
      <c r="BWY148" s="16"/>
      <c r="BWZ148" s="16"/>
      <c r="BXA148" s="16"/>
      <c r="BXB148" s="16"/>
      <c r="BXC148" s="16"/>
      <c r="BXD148" s="16"/>
      <c r="BXE148" s="16"/>
      <c r="BXF148" s="16"/>
      <c r="BXG148" s="16"/>
      <c r="BXH148" s="16"/>
      <c r="BXI148" s="16"/>
      <c r="BXJ148" s="16"/>
      <c r="BXK148" s="16"/>
      <c r="BXL148" s="16"/>
      <c r="BXM148" s="16"/>
      <c r="BXN148" s="16"/>
      <c r="BXO148" s="16"/>
      <c r="BXP148" s="16"/>
      <c r="BXQ148" s="16"/>
      <c r="BXR148" s="16"/>
      <c r="BXS148" s="16"/>
      <c r="BXT148" s="16"/>
      <c r="BXU148" s="16"/>
      <c r="BXV148" s="16"/>
      <c r="BXW148" s="16"/>
      <c r="BXX148" s="16"/>
      <c r="BXY148" s="16"/>
      <c r="BXZ148" s="16"/>
      <c r="BYA148" s="16"/>
      <c r="BYB148" s="16"/>
      <c r="BYC148" s="16"/>
      <c r="BYD148" s="16"/>
      <c r="BYE148" s="16"/>
      <c r="BYF148" s="16"/>
      <c r="BYG148" s="16"/>
      <c r="BYH148" s="16"/>
      <c r="BYI148" s="16"/>
      <c r="BYJ148" s="16"/>
      <c r="BYK148" s="16"/>
      <c r="BYL148" s="16"/>
      <c r="BYM148" s="16"/>
      <c r="BYN148" s="16"/>
      <c r="BYO148" s="16"/>
      <c r="BYP148" s="16"/>
      <c r="BYQ148" s="16"/>
      <c r="BYR148" s="16"/>
      <c r="BYS148" s="16"/>
      <c r="BYT148" s="16"/>
      <c r="BYU148" s="16"/>
      <c r="BYV148" s="16"/>
      <c r="BYW148" s="16"/>
      <c r="BYX148" s="16"/>
      <c r="BYY148" s="16"/>
      <c r="BYZ148" s="16"/>
      <c r="BZA148" s="16"/>
      <c r="BZB148" s="16"/>
      <c r="BZC148" s="16"/>
      <c r="BZD148" s="16"/>
      <c r="BZE148" s="16"/>
      <c r="BZF148" s="16"/>
      <c r="BZG148" s="16"/>
      <c r="BZH148" s="16"/>
      <c r="BZI148" s="16"/>
      <c r="BZJ148" s="16"/>
      <c r="BZK148" s="16"/>
      <c r="BZL148" s="16"/>
      <c r="BZM148" s="16"/>
      <c r="BZN148" s="16"/>
      <c r="BZO148" s="16"/>
      <c r="BZP148" s="16"/>
      <c r="BZQ148" s="16"/>
      <c r="BZR148" s="16"/>
      <c r="BZS148" s="16"/>
      <c r="BZT148" s="16"/>
      <c r="BZU148" s="16"/>
      <c r="BZV148" s="16"/>
      <c r="BZW148" s="16"/>
      <c r="BZX148" s="16"/>
      <c r="BZY148" s="16"/>
      <c r="BZZ148" s="16"/>
      <c r="CAA148" s="16"/>
      <c r="CAB148" s="16"/>
      <c r="CAC148" s="16"/>
      <c r="CAD148" s="16"/>
      <c r="CAE148" s="16"/>
      <c r="CAF148" s="16"/>
      <c r="CAG148" s="16"/>
      <c r="CAH148" s="16"/>
      <c r="CAI148" s="16"/>
      <c r="CAJ148" s="16"/>
      <c r="CAK148" s="16"/>
      <c r="CAL148" s="16"/>
      <c r="CAM148" s="16"/>
      <c r="CAN148" s="16"/>
      <c r="CAO148" s="16"/>
      <c r="CAP148" s="16"/>
      <c r="CAQ148" s="16"/>
      <c r="CAR148" s="16"/>
      <c r="CAS148" s="16"/>
      <c r="CAT148" s="16"/>
      <c r="CAU148" s="16"/>
      <c r="CAV148" s="16"/>
      <c r="CAW148" s="16"/>
      <c r="CAX148" s="16"/>
      <c r="CAY148" s="16"/>
      <c r="CAZ148" s="16"/>
      <c r="CBA148" s="16"/>
      <c r="CBB148" s="16"/>
      <c r="CBC148" s="16"/>
      <c r="CBD148" s="16"/>
      <c r="CBE148" s="16"/>
      <c r="CBF148" s="16"/>
      <c r="CBG148" s="16"/>
      <c r="CBH148" s="16"/>
      <c r="CBI148" s="16"/>
      <c r="CBJ148" s="16"/>
      <c r="CBK148" s="16"/>
      <c r="CBL148" s="16"/>
      <c r="CBM148" s="16"/>
      <c r="CBN148" s="16"/>
      <c r="CBO148" s="16"/>
      <c r="CBP148" s="16"/>
      <c r="CBQ148" s="16"/>
      <c r="CBR148" s="16"/>
      <c r="CBS148" s="16"/>
      <c r="CBT148" s="16"/>
      <c r="CBU148" s="16"/>
      <c r="CBV148" s="16"/>
      <c r="CBW148" s="16"/>
      <c r="CBX148" s="16"/>
      <c r="CBY148" s="16"/>
      <c r="CBZ148" s="16"/>
      <c r="CCA148" s="16"/>
      <c r="CCB148" s="16"/>
      <c r="CCC148" s="16"/>
      <c r="CCD148" s="16"/>
      <c r="CCE148" s="16"/>
      <c r="CCF148" s="16"/>
      <c r="CCG148" s="16"/>
      <c r="CCH148" s="16"/>
      <c r="CCI148" s="16"/>
      <c r="CCJ148" s="16"/>
      <c r="CCK148" s="16"/>
      <c r="CCL148" s="16"/>
      <c r="CCM148" s="16"/>
      <c r="CCN148" s="16"/>
      <c r="CCO148" s="16"/>
      <c r="CCP148" s="16"/>
      <c r="CCQ148" s="16"/>
      <c r="CCR148" s="16"/>
      <c r="CCS148" s="16"/>
      <c r="CCT148" s="16"/>
      <c r="CCU148" s="16"/>
      <c r="CCV148" s="16"/>
      <c r="CCW148" s="16"/>
      <c r="CCX148" s="16"/>
      <c r="CCY148" s="16"/>
      <c r="CCZ148" s="16"/>
      <c r="CDA148" s="16"/>
      <c r="CDB148" s="16"/>
      <c r="CDC148" s="16"/>
      <c r="CDD148" s="16"/>
      <c r="CDE148" s="16"/>
      <c r="CDF148" s="16"/>
      <c r="CDG148" s="16"/>
      <c r="CDH148" s="16"/>
      <c r="CDI148" s="16"/>
      <c r="CDJ148" s="16"/>
      <c r="CDK148" s="16"/>
      <c r="CDL148" s="16"/>
      <c r="CDM148" s="16"/>
      <c r="CDN148" s="16"/>
      <c r="CDO148" s="16"/>
      <c r="CDP148" s="16"/>
      <c r="CDQ148" s="16"/>
      <c r="CDR148" s="16"/>
      <c r="CDS148" s="16"/>
      <c r="CDT148" s="16"/>
      <c r="CDU148" s="16"/>
      <c r="CDV148" s="16"/>
      <c r="CDW148" s="16"/>
      <c r="CDX148" s="16"/>
      <c r="CDY148" s="16"/>
      <c r="CDZ148" s="16"/>
      <c r="CEA148" s="16"/>
      <c r="CEB148" s="16"/>
      <c r="CEC148" s="16"/>
      <c r="CED148" s="16"/>
      <c r="CEE148" s="16"/>
      <c r="CEF148" s="16"/>
      <c r="CEG148" s="16"/>
      <c r="CEH148" s="16"/>
      <c r="CEI148" s="16"/>
      <c r="CEJ148" s="16"/>
      <c r="CEK148" s="16"/>
      <c r="CEL148" s="16"/>
      <c r="CEM148" s="16"/>
      <c r="CEN148" s="16"/>
      <c r="CEO148" s="16"/>
      <c r="CEP148" s="16"/>
      <c r="CEQ148" s="16"/>
      <c r="CER148" s="16"/>
      <c r="CES148" s="16"/>
      <c r="CET148" s="16"/>
      <c r="CEU148" s="16"/>
      <c r="CEV148" s="16"/>
      <c r="CEW148" s="16"/>
      <c r="CEX148" s="16"/>
      <c r="CEY148" s="16"/>
      <c r="CEZ148" s="16"/>
      <c r="CFA148" s="16"/>
      <c r="CFB148" s="16"/>
      <c r="CFC148" s="16"/>
      <c r="CFD148" s="16"/>
      <c r="CFE148" s="16"/>
      <c r="CFF148" s="16"/>
      <c r="CFG148" s="16"/>
      <c r="CFH148" s="16"/>
      <c r="CFI148" s="16"/>
      <c r="CFJ148" s="16"/>
      <c r="CFK148" s="16"/>
      <c r="CFL148" s="16"/>
      <c r="CFM148" s="16"/>
      <c r="CFN148" s="16"/>
      <c r="CFO148" s="16"/>
      <c r="CFP148" s="16"/>
      <c r="CFQ148" s="16"/>
      <c r="CFR148" s="16"/>
      <c r="CFS148" s="16"/>
      <c r="CFT148" s="16"/>
      <c r="CFU148" s="16"/>
      <c r="CFV148" s="16"/>
      <c r="CFW148" s="16"/>
      <c r="CFX148" s="16"/>
      <c r="CFY148" s="16"/>
      <c r="CFZ148" s="16"/>
      <c r="CGA148" s="16"/>
      <c r="CGB148" s="16"/>
      <c r="CGC148" s="16"/>
      <c r="CGD148" s="16"/>
      <c r="CGE148" s="16"/>
      <c r="CGF148" s="16"/>
      <c r="CGG148" s="16"/>
      <c r="CGH148" s="16"/>
      <c r="CGI148" s="16"/>
      <c r="CGJ148" s="16"/>
      <c r="CGK148" s="16"/>
      <c r="CGL148" s="16"/>
      <c r="CGM148" s="16"/>
      <c r="CGN148" s="16"/>
      <c r="CGO148" s="16"/>
      <c r="CGP148" s="16"/>
      <c r="CGQ148" s="16"/>
      <c r="CGR148" s="16"/>
      <c r="CGS148" s="16"/>
      <c r="CGT148" s="16"/>
      <c r="CGU148" s="16"/>
      <c r="CGV148" s="16"/>
      <c r="CGW148" s="16"/>
      <c r="CGX148" s="16"/>
      <c r="CGY148" s="16"/>
      <c r="CGZ148" s="16"/>
      <c r="CHA148" s="16"/>
      <c r="CHB148" s="16"/>
      <c r="CHC148" s="16"/>
      <c r="CHD148" s="16"/>
      <c r="CHE148" s="16"/>
      <c r="CHF148" s="16"/>
      <c r="CHG148" s="16"/>
      <c r="CHH148" s="16"/>
      <c r="CHI148" s="16"/>
      <c r="CHJ148" s="16"/>
      <c r="CHK148" s="16"/>
      <c r="CHL148" s="16"/>
      <c r="CHM148" s="16"/>
      <c r="CHN148" s="16"/>
      <c r="CHO148" s="16"/>
      <c r="CHP148" s="16"/>
      <c r="CHQ148" s="16"/>
      <c r="CHR148" s="16"/>
      <c r="CHS148" s="16"/>
      <c r="CHT148" s="16"/>
      <c r="CHU148" s="16"/>
      <c r="CHV148" s="16"/>
      <c r="CHW148" s="16"/>
      <c r="CHX148" s="16"/>
      <c r="CHY148" s="16"/>
      <c r="CHZ148" s="16"/>
      <c r="CIA148" s="16"/>
      <c r="CIB148" s="16"/>
      <c r="CIC148" s="16"/>
      <c r="CID148" s="16"/>
      <c r="CIE148" s="16"/>
      <c r="CIF148" s="16"/>
      <c r="CIG148" s="16"/>
      <c r="CIH148" s="16"/>
      <c r="CII148" s="16"/>
      <c r="CIJ148" s="16"/>
      <c r="CIK148" s="16"/>
      <c r="CIL148" s="16"/>
      <c r="CIM148" s="16"/>
      <c r="CIN148" s="16"/>
      <c r="CIO148" s="16"/>
      <c r="CIP148" s="16"/>
      <c r="CIQ148" s="16"/>
      <c r="CIR148" s="16"/>
      <c r="CIS148" s="16"/>
      <c r="CIT148" s="16"/>
      <c r="CIU148" s="16"/>
      <c r="CIV148" s="16"/>
      <c r="CIW148" s="16"/>
      <c r="CIX148" s="16"/>
      <c r="CIY148" s="16"/>
      <c r="CIZ148" s="16"/>
      <c r="CJA148" s="16"/>
      <c r="CJB148" s="16"/>
      <c r="CJC148" s="16"/>
      <c r="CJD148" s="16"/>
      <c r="CJE148" s="16"/>
      <c r="CJF148" s="16"/>
      <c r="CJG148" s="16"/>
      <c r="CJH148" s="16"/>
      <c r="CJI148" s="16"/>
      <c r="CJJ148" s="16"/>
      <c r="CJK148" s="16"/>
      <c r="CJL148" s="16"/>
      <c r="CJM148" s="16"/>
      <c r="CJN148" s="16"/>
      <c r="CJO148" s="16"/>
      <c r="CJP148" s="16"/>
      <c r="CJQ148" s="16"/>
      <c r="CJR148" s="16"/>
      <c r="CJS148" s="16"/>
      <c r="CJT148" s="16"/>
      <c r="CJU148" s="16"/>
      <c r="CJV148" s="16"/>
      <c r="CJW148" s="16"/>
      <c r="CJX148" s="16"/>
      <c r="CJY148" s="16"/>
      <c r="CJZ148" s="16"/>
      <c r="CKA148" s="16"/>
      <c r="CKB148" s="16"/>
      <c r="CKC148" s="16"/>
      <c r="CKD148" s="16"/>
      <c r="CKE148" s="16"/>
      <c r="CKF148" s="16"/>
      <c r="CKG148" s="16"/>
      <c r="CKH148" s="16"/>
      <c r="CKI148" s="16"/>
      <c r="CKJ148" s="16"/>
      <c r="CKK148" s="16"/>
      <c r="CKL148" s="16"/>
      <c r="CKM148" s="16"/>
      <c r="CKN148" s="16"/>
      <c r="CKO148" s="16"/>
      <c r="CKP148" s="16"/>
      <c r="CKQ148" s="16"/>
      <c r="CKR148" s="16"/>
      <c r="CKS148" s="16"/>
      <c r="CKT148" s="16"/>
      <c r="CKU148" s="16"/>
      <c r="CKV148" s="16"/>
      <c r="CKW148" s="16"/>
      <c r="CKX148" s="16"/>
      <c r="CKY148" s="16"/>
      <c r="CKZ148" s="16"/>
      <c r="CLA148" s="16"/>
      <c r="CLB148" s="16"/>
      <c r="CLC148" s="16"/>
      <c r="CLD148" s="16"/>
      <c r="CLE148" s="16"/>
      <c r="CLF148" s="16"/>
      <c r="CLG148" s="16"/>
      <c r="CLH148" s="16"/>
      <c r="CLI148" s="16"/>
      <c r="CLJ148" s="16"/>
      <c r="CLK148" s="16"/>
      <c r="CLL148" s="16"/>
      <c r="CLM148" s="16"/>
      <c r="CLN148" s="16"/>
      <c r="CLO148" s="16"/>
      <c r="CLP148" s="16"/>
      <c r="CLQ148" s="16"/>
      <c r="CLR148" s="16"/>
      <c r="CLS148" s="16"/>
      <c r="CLT148" s="16"/>
      <c r="CLU148" s="16"/>
      <c r="CLV148" s="16"/>
      <c r="CLW148" s="16"/>
      <c r="CLX148" s="16"/>
      <c r="CLY148" s="16"/>
      <c r="CLZ148" s="16"/>
      <c r="CMA148" s="16"/>
      <c r="CMB148" s="16"/>
      <c r="CMC148" s="16"/>
      <c r="CMD148" s="16"/>
      <c r="CME148" s="16"/>
      <c r="CMF148" s="16"/>
      <c r="CMG148" s="16"/>
      <c r="CMH148" s="16"/>
      <c r="CMI148" s="16"/>
      <c r="CMJ148" s="16"/>
      <c r="CMK148" s="16"/>
      <c r="CML148" s="16"/>
      <c r="CMM148" s="16"/>
      <c r="CMN148" s="16"/>
      <c r="CMO148" s="16"/>
      <c r="CMP148" s="16"/>
      <c r="CMQ148" s="16"/>
      <c r="CMR148" s="16"/>
      <c r="CMS148" s="16"/>
      <c r="CMT148" s="16"/>
      <c r="CMU148" s="16"/>
      <c r="CMV148" s="16"/>
      <c r="CMW148" s="16"/>
      <c r="CMX148" s="16"/>
      <c r="CMY148" s="16"/>
      <c r="CMZ148" s="16"/>
      <c r="CNA148" s="16"/>
      <c r="CNB148" s="16"/>
      <c r="CNC148" s="16"/>
      <c r="CND148" s="16"/>
      <c r="CNE148" s="16"/>
      <c r="CNF148" s="16"/>
      <c r="CNG148" s="16"/>
      <c r="CNH148" s="16"/>
      <c r="CNI148" s="16"/>
      <c r="CNJ148" s="16"/>
      <c r="CNK148" s="16"/>
      <c r="CNL148" s="16"/>
      <c r="CNM148" s="16"/>
      <c r="CNN148" s="16"/>
      <c r="CNO148" s="16"/>
      <c r="CNP148" s="16"/>
      <c r="CNQ148" s="16"/>
      <c r="CNR148" s="16"/>
      <c r="CNS148" s="16"/>
      <c r="CNT148" s="16"/>
      <c r="CNU148" s="16"/>
      <c r="CNV148" s="16"/>
      <c r="CNW148" s="16"/>
      <c r="CNX148" s="16"/>
      <c r="CNY148" s="16"/>
      <c r="CNZ148" s="16"/>
      <c r="COA148" s="16"/>
      <c r="COB148" s="16"/>
      <c r="COC148" s="16"/>
      <c r="COD148" s="16"/>
      <c r="COE148" s="16"/>
      <c r="COF148" s="16"/>
      <c r="COG148" s="16"/>
      <c r="COH148" s="16"/>
      <c r="COI148" s="16"/>
      <c r="COJ148" s="16"/>
      <c r="COK148" s="16"/>
      <c r="COL148" s="16"/>
      <c r="COM148" s="16"/>
      <c r="CON148" s="16"/>
      <c r="COO148" s="16"/>
      <c r="COP148" s="16"/>
      <c r="COQ148" s="16"/>
      <c r="COR148" s="16"/>
      <c r="COS148" s="16"/>
      <c r="COT148" s="16"/>
      <c r="COU148" s="16"/>
      <c r="COV148" s="16"/>
      <c r="COW148" s="16"/>
      <c r="COX148" s="16"/>
      <c r="COY148" s="16"/>
      <c r="COZ148" s="16"/>
      <c r="CPA148" s="16"/>
      <c r="CPB148" s="16"/>
      <c r="CPC148" s="16"/>
      <c r="CPD148" s="16"/>
      <c r="CPE148" s="16"/>
      <c r="CPF148" s="16"/>
      <c r="CPG148" s="16"/>
      <c r="CPH148" s="16"/>
      <c r="CPI148" s="16"/>
      <c r="CPJ148" s="16"/>
      <c r="CPK148" s="16"/>
      <c r="CPL148" s="16"/>
      <c r="CPM148" s="16"/>
      <c r="CPN148" s="16"/>
      <c r="CPO148" s="16"/>
      <c r="CPP148" s="16"/>
      <c r="CPQ148" s="16"/>
      <c r="CPR148" s="16"/>
      <c r="CPS148" s="16"/>
      <c r="CPT148" s="16"/>
      <c r="CPU148" s="16"/>
      <c r="CPV148" s="16"/>
      <c r="CPW148" s="16"/>
      <c r="CPX148" s="16"/>
      <c r="CPY148" s="16"/>
      <c r="CPZ148" s="16"/>
      <c r="CQA148" s="16"/>
      <c r="CQB148" s="16"/>
      <c r="CQC148" s="16"/>
      <c r="CQD148" s="16"/>
      <c r="CQE148" s="16"/>
      <c r="CQF148" s="16"/>
      <c r="CQG148" s="16"/>
      <c r="CQH148" s="16"/>
      <c r="CQI148" s="16"/>
      <c r="CQJ148" s="16"/>
      <c r="CQK148" s="16"/>
      <c r="CQL148" s="16"/>
      <c r="CQM148" s="16"/>
      <c r="CQN148" s="16"/>
      <c r="CQO148" s="16"/>
      <c r="CQP148" s="16"/>
      <c r="CQQ148" s="16"/>
      <c r="CQR148" s="16"/>
      <c r="CQS148" s="16"/>
      <c r="CQT148" s="16"/>
      <c r="CQU148" s="16"/>
      <c r="CQV148" s="16"/>
      <c r="CQW148" s="16"/>
      <c r="CQX148" s="16"/>
      <c r="CQY148" s="16"/>
      <c r="CQZ148" s="16"/>
      <c r="CRA148" s="16"/>
      <c r="CRB148" s="16"/>
      <c r="CRC148" s="16"/>
      <c r="CRD148" s="16"/>
      <c r="CRE148" s="16"/>
      <c r="CRF148" s="16"/>
      <c r="CRG148" s="16"/>
      <c r="CRH148" s="16"/>
      <c r="CRI148" s="16"/>
      <c r="CRJ148" s="16"/>
      <c r="CRK148" s="16"/>
      <c r="CRL148" s="16"/>
      <c r="CRM148" s="16"/>
      <c r="CRN148" s="16"/>
      <c r="CRO148" s="16"/>
      <c r="CRP148" s="16"/>
      <c r="CRQ148" s="16"/>
      <c r="CRR148" s="16"/>
      <c r="CRS148" s="16"/>
      <c r="CRT148" s="16"/>
      <c r="CRU148" s="16"/>
      <c r="CRV148" s="16"/>
      <c r="CRW148" s="16"/>
      <c r="CRX148" s="16"/>
      <c r="CRY148" s="16"/>
      <c r="CRZ148" s="16"/>
      <c r="CSA148" s="16"/>
      <c r="CSB148" s="16"/>
      <c r="CSC148" s="16"/>
      <c r="CSD148" s="16"/>
      <c r="CSE148" s="16"/>
      <c r="CSF148" s="16"/>
      <c r="CSG148" s="16"/>
      <c r="CSH148" s="16"/>
      <c r="CSI148" s="16"/>
      <c r="CSJ148" s="16"/>
      <c r="CSK148" s="16"/>
      <c r="CSL148" s="16"/>
      <c r="CSM148" s="16"/>
      <c r="CSN148" s="16"/>
      <c r="CSO148" s="16"/>
      <c r="CSP148" s="16"/>
      <c r="CSQ148" s="16"/>
      <c r="CSR148" s="16"/>
      <c r="CSS148" s="16"/>
      <c r="CST148" s="16"/>
      <c r="CSU148" s="16"/>
      <c r="CSV148" s="16"/>
      <c r="CSW148" s="16"/>
      <c r="CSX148" s="16"/>
      <c r="CSY148" s="16"/>
      <c r="CSZ148" s="16"/>
      <c r="CTA148" s="16"/>
      <c r="CTB148" s="16"/>
      <c r="CTC148" s="16"/>
      <c r="CTD148" s="16"/>
      <c r="CTE148" s="16"/>
      <c r="CTF148" s="16"/>
      <c r="CTG148" s="16"/>
      <c r="CTH148" s="16"/>
      <c r="CTI148" s="16"/>
      <c r="CTJ148" s="16"/>
      <c r="CTK148" s="16"/>
      <c r="CTL148" s="16"/>
      <c r="CTM148" s="16"/>
      <c r="CTN148" s="16"/>
      <c r="CTO148" s="16"/>
      <c r="CTP148" s="16"/>
      <c r="CTQ148" s="16"/>
      <c r="CTR148" s="16"/>
      <c r="CTS148" s="16"/>
      <c r="CTT148" s="16"/>
      <c r="CTU148" s="16"/>
      <c r="CTV148" s="16"/>
      <c r="CTW148" s="16"/>
      <c r="CTX148" s="16"/>
      <c r="CTY148" s="16"/>
      <c r="CTZ148" s="16"/>
      <c r="CUA148" s="16"/>
      <c r="CUB148" s="16"/>
      <c r="CUC148" s="16"/>
      <c r="CUD148" s="16"/>
      <c r="CUE148" s="16"/>
      <c r="CUF148" s="16"/>
      <c r="CUG148" s="16"/>
      <c r="CUH148" s="16"/>
      <c r="CUI148" s="16"/>
      <c r="CUJ148" s="16"/>
      <c r="CUK148" s="16"/>
      <c r="CUL148" s="16"/>
      <c r="CUM148" s="16"/>
      <c r="CUN148" s="16"/>
      <c r="CUO148" s="16"/>
      <c r="CUP148" s="16"/>
      <c r="CUQ148" s="16"/>
      <c r="CUR148" s="16"/>
      <c r="CUS148" s="16"/>
      <c r="CUT148" s="16"/>
      <c r="CUU148" s="16"/>
      <c r="CUV148" s="16"/>
      <c r="CUW148" s="16"/>
      <c r="CUX148" s="16"/>
      <c r="CUY148" s="16"/>
      <c r="CUZ148" s="16"/>
      <c r="CVA148" s="16"/>
      <c r="CVB148" s="16"/>
      <c r="CVC148" s="16"/>
      <c r="CVD148" s="16"/>
      <c r="CVE148" s="16"/>
      <c r="CVF148" s="16"/>
      <c r="CVG148" s="16"/>
      <c r="CVH148" s="16"/>
      <c r="CVI148" s="16"/>
      <c r="CVJ148" s="16"/>
      <c r="CVK148" s="16"/>
      <c r="CVL148" s="16"/>
      <c r="CVM148" s="16"/>
      <c r="CVN148" s="16"/>
      <c r="CVO148" s="16"/>
      <c r="CVP148" s="16"/>
      <c r="CVQ148" s="16"/>
      <c r="CVR148" s="16"/>
      <c r="CVS148" s="16"/>
      <c r="CVT148" s="16"/>
      <c r="CVU148" s="16"/>
      <c r="CVV148" s="16"/>
      <c r="CVW148" s="16"/>
      <c r="CVX148" s="16"/>
      <c r="CVY148" s="16"/>
      <c r="CVZ148" s="16"/>
      <c r="CWA148" s="16"/>
      <c r="CWB148" s="16"/>
      <c r="CWC148" s="16"/>
      <c r="CWD148" s="16"/>
      <c r="CWE148" s="16"/>
      <c r="CWF148" s="16"/>
      <c r="CWG148" s="16"/>
      <c r="CWH148" s="16"/>
      <c r="CWI148" s="16"/>
      <c r="CWJ148" s="16"/>
      <c r="CWK148" s="16"/>
      <c r="CWL148" s="16"/>
      <c r="CWM148" s="16"/>
      <c r="CWN148" s="16"/>
      <c r="CWO148" s="16"/>
      <c r="CWP148" s="16"/>
      <c r="CWQ148" s="16"/>
      <c r="CWR148" s="16"/>
      <c r="CWS148" s="16"/>
      <c r="CWT148" s="16"/>
      <c r="CWU148" s="16"/>
      <c r="CWV148" s="16"/>
      <c r="CWW148" s="16"/>
      <c r="CWX148" s="16"/>
      <c r="CWY148" s="16"/>
      <c r="CWZ148" s="16"/>
      <c r="CXA148" s="16"/>
      <c r="CXB148" s="16"/>
      <c r="CXC148" s="16"/>
      <c r="CXD148" s="16"/>
      <c r="CXE148" s="16"/>
      <c r="CXF148" s="16"/>
      <c r="CXG148" s="16"/>
      <c r="CXH148" s="16"/>
      <c r="CXI148" s="16"/>
      <c r="CXJ148" s="16"/>
      <c r="CXK148" s="16"/>
      <c r="CXL148" s="16"/>
      <c r="CXM148" s="16"/>
      <c r="CXN148" s="16"/>
      <c r="CXO148" s="16"/>
      <c r="CXP148" s="16"/>
      <c r="CXQ148" s="16"/>
      <c r="CXR148" s="16"/>
      <c r="CXS148" s="16"/>
      <c r="CXT148" s="16"/>
      <c r="CXU148" s="16"/>
      <c r="CXV148" s="16"/>
      <c r="CXW148" s="16"/>
      <c r="CXX148" s="16"/>
      <c r="CXY148" s="16"/>
      <c r="CXZ148" s="16"/>
      <c r="CYA148" s="16"/>
      <c r="CYB148" s="16"/>
      <c r="CYC148" s="16"/>
      <c r="CYD148" s="16"/>
      <c r="CYE148" s="16"/>
      <c r="CYF148" s="16"/>
      <c r="CYG148" s="16"/>
      <c r="CYH148" s="16"/>
      <c r="CYI148" s="16"/>
      <c r="CYJ148" s="16"/>
      <c r="CYK148" s="16"/>
      <c r="CYL148" s="16"/>
      <c r="CYM148" s="16"/>
      <c r="CYN148" s="16"/>
      <c r="CYO148" s="16"/>
      <c r="CYP148" s="16"/>
      <c r="CYQ148" s="16"/>
      <c r="CYR148" s="16"/>
      <c r="CYS148" s="16"/>
      <c r="CYT148" s="16"/>
      <c r="CYU148" s="16"/>
      <c r="CYV148" s="16"/>
      <c r="CYW148" s="16"/>
      <c r="CYX148" s="16"/>
      <c r="CYY148" s="16"/>
      <c r="CYZ148" s="16"/>
      <c r="CZA148" s="16"/>
      <c r="CZB148" s="16"/>
      <c r="CZC148" s="16"/>
      <c r="CZD148" s="16"/>
      <c r="CZE148" s="16"/>
      <c r="CZF148" s="16"/>
      <c r="CZG148" s="16"/>
      <c r="CZH148" s="16"/>
      <c r="CZI148" s="16"/>
      <c r="CZJ148" s="16"/>
      <c r="CZK148" s="16"/>
      <c r="CZL148" s="16"/>
      <c r="CZM148" s="16"/>
      <c r="CZN148" s="16"/>
      <c r="CZO148" s="16"/>
      <c r="CZP148" s="16"/>
      <c r="CZQ148" s="16"/>
      <c r="CZR148" s="16"/>
      <c r="CZS148" s="16"/>
      <c r="CZT148" s="16"/>
      <c r="CZU148" s="16"/>
      <c r="CZV148" s="16"/>
      <c r="CZW148" s="16"/>
      <c r="CZX148" s="16"/>
      <c r="CZY148" s="16"/>
      <c r="CZZ148" s="16"/>
      <c r="DAA148" s="16"/>
      <c r="DAB148" s="16"/>
      <c r="DAC148" s="16"/>
      <c r="DAD148" s="16"/>
      <c r="DAE148" s="16"/>
      <c r="DAF148" s="16"/>
      <c r="DAG148" s="16"/>
      <c r="DAH148" s="16"/>
      <c r="DAI148" s="16"/>
      <c r="DAJ148" s="16"/>
      <c r="DAK148" s="16"/>
      <c r="DAL148" s="16"/>
      <c r="DAM148" s="16"/>
      <c r="DAN148" s="16"/>
      <c r="DAO148" s="16"/>
      <c r="DAP148" s="16"/>
      <c r="DAQ148" s="16"/>
      <c r="DAR148" s="16"/>
      <c r="DAS148" s="16"/>
      <c r="DAT148" s="16"/>
      <c r="DAU148" s="16"/>
      <c r="DAV148" s="16"/>
      <c r="DAW148" s="16"/>
      <c r="DAX148" s="16"/>
      <c r="DAY148" s="16"/>
      <c r="DAZ148" s="16"/>
      <c r="DBA148" s="16"/>
      <c r="DBB148" s="16"/>
      <c r="DBC148" s="16"/>
      <c r="DBD148" s="16"/>
      <c r="DBE148" s="16"/>
      <c r="DBF148" s="16"/>
      <c r="DBG148" s="16"/>
      <c r="DBH148" s="16"/>
      <c r="DBI148" s="16"/>
      <c r="DBJ148" s="16"/>
      <c r="DBK148" s="16"/>
      <c r="DBL148" s="16"/>
      <c r="DBM148" s="16"/>
      <c r="DBN148" s="16"/>
      <c r="DBO148" s="16"/>
      <c r="DBP148" s="16"/>
      <c r="DBQ148" s="16"/>
      <c r="DBR148" s="16"/>
      <c r="DBS148" s="16"/>
      <c r="DBT148" s="16"/>
      <c r="DBU148" s="16"/>
      <c r="DBV148" s="16"/>
      <c r="DBW148" s="16"/>
      <c r="DBX148" s="16"/>
      <c r="DBY148" s="16"/>
      <c r="DBZ148" s="16"/>
      <c r="DCA148" s="16"/>
      <c r="DCB148" s="16"/>
      <c r="DCC148" s="16"/>
      <c r="DCD148" s="16"/>
      <c r="DCE148" s="16"/>
      <c r="DCF148" s="16"/>
      <c r="DCG148" s="16"/>
      <c r="DCH148" s="16"/>
      <c r="DCI148" s="16"/>
      <c r="DCJ148" s="16"/>
      <c r="DCK148" s="16"/>
      <c r="DCL148" s="16"/>
      <c r="DCM148" s="16"/>
      <c r="DCN148" s="16"/>
      <c r="DCO148" s="16"/>
      <c r="DCP148" s="16"/>
      <c r="DCQ148" s="16"/>
      <c r="DCR148" s="16"/>
      <c r="DCS148" s="16"/>
      <c r="DCT148" s="16"/>
      <c r="DCU148" s="16"/>
      <c r="DCV148" s="16"/>
      <c r="DCW148" s="16"/>
      <c r="DCX148" s="16"/>
      <c r="DCY148" s="16"/>
      <c r="DCZ148" s="16"/>
      <c r="DDA148" s="16"/>
      <c r="DDB148" s="16"/>
      <c r="DDC148" s="16"/>
      <c r="DDD148" s="16"/>
      <c r="DDE148" s="16"/>
      <c r="DDF148" s="16"/>
      <c r="DDG148" s="16"/>
      <c r="DDH148" s="16"/>
      <c r="DDI148" s="16"/>
      <c r="DDJ148" s="16"/>
      <c r="DDK148" s="16"/>
      <c r="DDL148" s="16"/>
      <c r="DDM148" s="16"/>
      <c r="DDN148" s="16"/>
      <c r="DDO148" s="16"/>
      <c r="DDP148" s="16"/>
      <c r="DDQ148" s="16"/>
      <c r="DDR148" s="16"/>
      <c r="DDS148" s="16"/>
      <c r="DDT148" s="16"/>
      <c r="DDU148" s="16"/>
      <c r="DDV148" s="16"/>
      <c r="DDW148" s="16"/>
      <c r="DDX148" s="16"/>
      <c r="DDY148" s="16"/>
      <c r="DDZ148" s="16"/>
      <c r="DEA148" s="16"/>
      <c r="DEB148" s="16"/>
      <c r="DEC148" s="16"/>
      <c r="DED148" s="16"/>
      <c r="DEE148" s="16"/>
      <c r="DEF148" s="16"/>
      <c r="DEG148" s="16"/>
      <c r="DEH148" s="16"/>
      <c r="DEI148" s="16"/>
      <c r="DEJ148" s="16"/>
      <c r="DEK148" s="16"/>
      <c r="DEL148" s="16"/>
      <c r="DEM148" s="16"/>
      <c r="DEN148" s="16"/>
      <c r="DEO148" s="16"/>
      <c r="DEP148" s="16"/>
      <c r="DEQ148" s="16"/>
      <c r="DER148" s="16"/>
      <c r="DES148" s="16"/>
      <c r="DET148" s="16"/>
      <c r="DEU148" s="16"/>
      <c r="DEV148" s="16"/>
      <c r="DEW148" s="16"/>
      <c r="DEX148" s="16"/>
      <c r="DEY148" s="16"/>
      <c r="DEZ148" s="16"/>
      <c r="DFA148" s="16"/>
      <c r="DFB148" s="16"/>
      <c r="DFC148" s="16"/>
      <c r="DFD148" s="16"/>
      <c r="DFE148" s="16"/>
      <c r="DFF148" s="16"/>
      <c r="DFG148" s="16"/>
      <c r="DFH148" s="16"/>
      <c r="DFI148" s="16"/>
      <c r="DFJ148" s="16"/>
      <c r="DFK148" s="16"/>
      <c r="DFL148" s="16"/>
      <c r="DFM148" s="16"/>
      <c r="DFN148" s="16"/>
      <c r="DFO148" s="16"/>
      <c r="DFP148" s="16"/>
      <c r="DFQ148" s="16"/>
      <c r="DFR148" s="16"/>
      <c r="DFS148" s="16"/>
      <c r="DFT148" s="16"/>
      <c r="DFU148" s="16"/>
      <c r="DFV148" s="16"/>
      <c r="DFW148" s="16"/>
      <c r="DFX148" s="16"/>
      <c r="DFY148" s="16"/>
      <c r="DFZ148" s="16"/>
      <c r="DGA148" s="16"/>
      <c r="DGB148" s="16"/>
      <c r="DGC148" s="16"/>
      <c r="DGD148" s="16"/>
      <c r="DGE148" s="16"/>
      <c r="DGF148" s="16"/>
      <c r="DGG148" s="16"/>
      <c r="DGH148" s="16"/>
      <c r="DGI148" s="16"/>
      <c r="DGJ148" s="16"/>
      <c r="DGK148" s="16"/>
      <c r="DGL148" s="16"/>
      <c r="DGM148" s="16"/>
      <c r="DGN148" s="16"/>
      <c r="DGO148" s="16"/>
      <c r="DGP148" s="16"/>
      <c r="DGQ148" s="16"/>
      <c r="DGR148" s="16"/>
      <c r="DGS148" s="16"/>
      <c r="DGT148" s="16"/>
      <c r="DGU148" s="16"/>
      <c r="DGV148" s="16"/>
      <c r="DGW148" s="16"/>
      <c r="DGX148" s="16"/>
      <c r="DGY148" s="16"/>
      <c r="DGZ148" s="16"/>
      <c r="DHA148" s="16"/>
      <c r="DHB148" s="16"/>
      <c r="DHC148" s="16"/>
      <c r="DHD148" s="16"/>
      <c r="DHE148" s="16"/>
      <c r="DHF148" s="16"/>
      <c r="DHG148" s="16"/>
      <c r="DHH148" s="16"/>
      <c r="DHI148" s="16"/>
      <c r="DHJ148" s="16"/>
      <c r="DHK148" s="16"/>
      <c r="DHL148" s="16"/>
      <c r="DHM148" s="16"/>
      <c r="DHN148" s="16"/>
      <c r="DHO148" s="16"/>
      <c r="DHP148" s="16"/>
      <c r="DHQ148" s="16"/>
      <c r="DHR148" s="16"/>
      <c r="DHS148" s="16"/>
      <c r="DHT148" s="16"/>
      <c r="DHU148" s="16"/>
      <c r="DHV148" s="16"/>
      <c r="DHW148" s="16"/>
      <c r="DHX148" s="16"/>
      <c r="DHY148" s="16"/>
      <c r="DHZ148" s="16"/>
      <c r="DIA148" s="16"/>
      <c r="DIB148" s="16"/>
      <c r="DIC148" s="16"/>
      <c r="DID148" s="16"/>
      <c r="DIE148" s="16"/>
      <c r="DIF148" s="16"/>
      <c r="DIG148" s="16"/>
      <c r="DIH148" s="16"/>
      <c r="DII148" s="16"/>
      <c r="DIJ148" s="16"/>
      <c r="DIK148" s="16"/>
      <c r="DIL148" s="16"/>
      <c r="DIM148" s="16"/>
      <c r="DIN148" s="16"/>
      <c r="DIO148" s="16"/>
      <c r="DIP148" s="16"/>
      <c r="DIQ148" s="16"/>
      <c r="DIR148" s="16"/>
      <c r="DIS148" s="16"/>
      <c r="DIT148" s="16"/>
      <c r="DIU148" s="16"/>
      <c r="DIV148" s="16"/>
      <c r="DIW148" s="16"/>
      <c r="DIX148" s="16"/>
      <c r="DIY148" s="16"/>
      <c r="DIZ148" s="16"/>
      <c r="DJA148" s="16"/>
      <c r="DJB148" s="16"/>
      <c r="DJC148" s="16"/>
      <c r="DJD148" s="16"/>
      <c r="DJE148" s="16"/>
      <c r="DJF148" s="16"/>
      <c r="DJG148" s="16"/>
      <c r="DJH148" s="16"/>
      <c r="DJI148" s="16"/>
      <c r="DJJ148" s="16"/>
      <c r="DJK148" s="16"/>
      <c r="DJL148" s="16"/>
      <c r="DJM148" s="16"/>
      <c r="DJN148" s="16"/>
      <c r="DJO148" s="16"/>
      <c r="DJP148" s="16"/>
      <c r="DJQ148" s="16"/>
      <c r="DJR148" s="16"/>
      <c r="DJS148" s="16"/>
      <c r="DJT148" s="16"/>
      <c r="DJU148" s="16"/>
      <c r="DJV148" s="16"/>
      <c r="DJW148" s="16"/>
      <c r="DJX148" s="16"/>
      <c r="DJY148" s="16"/>
      <c r="DJZ148" s="16"/>
      <c r="DKA148" s="16"/>
      <c r="DKB148" s="16"/>
      <c r="DKC148" s="16"/>
      <c r="DKD148" s="16"/>
      <c r="DKE148" s="16"/>
      <c r="DKF148" s="16"/>
      <c r="DKG148" s="16"/>
      <c r="DKH148" s="16"/>
      <c r="DKI148" s="16"/>
      <c r="DKJ148" s="16"/>
      <c r="DKK148" s="16"/>
      <c r="DKL148" s="16"/>
      <c r="DKM148" s="16"/>
      <c r="DKN148" s="16"/>
      <c r="DKO148" s="16"/>
      <c r="DKP148" s="16"/>
      <c r="DKQ148" s="16"/>
      <c r="DKR148" s="16"/>
      <c r="DKS148" s="16"/>
      <c r="DKT148" s="16"/>
      <c r="DKU148" s="16"/>
      <c r="DKV148" s="16"/>
      <c r="DKW148" s="16"/>
      <c r="DKX148" s="16"/>
      <c r="DKY148" s="16"/>
      <c r="DKZ148" s="16"/>
      <c r="DLA148" s="16"/>
      <c r="DLB148" s="16"/>
      <c r="DLC148" s="16"/>
      <c r="DLD148" s="16"/>
      <c r="DLE148" s="16"/>
      <c r="DLF148" s="16"/>
      <c r="DLG148" s="16"/>
      <c r="DLH148" s="16"/>
      <c r="DLI148" s="16"/>
      <c r="DLJ148" s="16"/>
      <c r="DLK148" s="16"/>
      <c r="DLL148" s="16"/>
      <c r="DLM148" s="16"/>
      <c r="DLN148" s="16"/>
      <c r="DLO148" s="16"/>
      <c r="DLP148" s="16"/>
      <c r="DLQ148" s="16"/>
      <c r="DLR148" s="16"/>
      <c r="DLS148" s="16"/>
      <c r="DLT148" s="16"/>
      <c r="DLU148" s="16"/>
      <c r="DLV148" s="16"/>
      <c r="DLW148" s="16"/>
      <c r="DLX148" s="16"/>
      <c r="DLY148" s="16"/>
      <c r="DLZ148" s="16"/>
      <c r="DMA148" s="16"/>
      <c r="DMB148" s="16"/>
      <c r="DMC148" s="16"/>
      <c r="DMD148" s="16"/>
      <c r="DME148" s="16"/>
      <c r="DMF148" s="16"/>
      <c r="DMG148" s="16"/>
      <c r="DMH148" s="16"/>
      <c r="DMI148" s="16"/>
      <c r="DMJ148" s="16"/>
      <c r="DMK148" s="16"/>
      <c r="DML148" s="16"/>
      <c r="DMM148" s="16"/>
      <c r="DMN148" s="16"/>
      <c r="DMO148" s="16"/>
      <c r="DMP148" s="16"/>
      <c r="DMQ148" s="16"/>
      <c r="DMR148" s="16"/>
      <c r="DMS148" s="16"/>
      <c r="DMT148" s="16"/>
      <c r="DMU148" s="16"/>
      <c r="DMV148" s="16"/>
      <c r="DMW148" s="16"/>
      <c r="DMX148" s="16"/>
      <c r="DMY148" s="16"/>
      <c r="DMZ148" s="16"/>
      <c r="DNA148" s="16"/>
      <c r="DNB148" s="16"/>
      <c r="DNC148" s="16"/>
      <c r="DND148" s="16"/>
      <c r="DNE148" s="16"/>
      <c r="DNF148" s="16"/>
      <c r="DNG148" s="16"/>
      <c r="DNH148" s="16"/>
      <c r="DNI148" s="16"/>
      <c r="DNJ148" s="16"/>
      <c r="DNK148" s="16"/>
      <c r="DNL148" s="16"/>
      <c r="DNM148" s="16"/>
      <c r="DNN148" s="16"/>
      <c r="DNO148" s="16"/>
      <c r="DNP148" s="16"/>
      <c r="DNQ148" s="16"/>
      <c r="DNR148" s="16"/>
      <c r="DNS148" s="16"/>
      <c r="DNT148" s="16"/>
      <c r="DNU148" s="16"/>
      <c r="DNV148" s="16"/>
      <c r="DNW148" s="16"/>
      <c r="DNX148" s="16"/>
      <c r="DNY148" s="16"/>
      <c r="DNZ148" s="16"/>
      <c r="DOA148" s="16"/>
      <c r="DOB148" s="16"/>
      <c r="DOC148" s="16"/>
      <c r="DOD148" s="16"/>
      <c r="DOE148" s="16"/>
      <c r="DOF148" s="16"/>
      <c r="DOG148" s="16"/>
      <c r="DOH148" s="16"/>
      <c r="DOI148" s="16"/>
      <c r="DOJ148" s="16"/>
      <c r="DOK148" s="16"/>
      <c r="DOL148" s="16"/>
      <c r="DOM148" s="16"/>
      <c r="DON148" s="16"/>
      <c r="DOO148" s="16"/>
      <c r="DOP148" s="16"/>
      <c r="DOQ148" s="16"/>
      <c r="DOR148" s="16"/>
      <c r="DOS148" s="16"/>
      <c r="DOT148" s="16"/>
      <c r="DOU148" s="16"/>
      <c r="DOV148" s="16"/>
      <c r="DOW148" s="16"/>
      <c r="DOX148" s="16"/>
      <c r="DOY148" s="16"/>
      <c r="DOZ148" s="16"/>
      <c r="DPA148" s="16"/>
      <c r="DPB148" s="16"/>
      <c r="DPC148" s="16"/>
      <c r="DPD148" s="16"/>
      <c r="DPE148" s="16"/>
      <c r="DPF148" s="16"/>
      <c r="DPG148" s="16"/>
      <c r="DPH148" s="16"/>
      <c r="DPI148" s="16"/>
      <c r="DPJ148" s="16"/>
      <c r="DPK148" s="16"/>
      <c r="DPL148" s="16"/>
      <c r="DPM148" s="16"/>
      <c r="DPN148" s="16"/>
      <c r="DPO148" s="16"/>
      <c r="DPP148" s="16"/>
      <c r="DPQ148" s="16"/>
      <c r="DPR148" s="16"/>
      <c r="DPS148" s="16"/>
      <c r="DPT148" s="16"/>
      <c r="DPU148" s="16"/>
      <c r="DPV148" s="16"/>
      <c r="DPW148" s="16"/>
      <c r="DPX148" s="16"/>
      <c r="DPY148" s="16"/>
      <c r="DPZ148" s="16"/>
      <c r="DQA148" s="16"/>
      <c r="DQB148" s="16"/>
      <c r="DQC148" s="16"/>
      <c r="DQD148" s="16"/>
      <c r="DQE148" s="16"/>
      <c r="DQF148" s="16"/>
      <c r="DQG148" s="16"/>
      <c r="DQH148" s="16"/>
      <c r="DQI148" s="16"/>
      <c r="DQJ148" s="16"/>
      <c r="DQK148" s="16"/>
      <c r="DQL148" s="16"/>
      <c r="DQM148" s="16"/>
      <c r="DQN148" s="16"/>
      <c r="DQO148" s="16"/>
      <c r="DQP148" s="16"/>
      <c r="DQQ148" s="16"/>
      <c r="DQR148" s="16"/>
      <c r="DQS148" s="16"/>
      <c r="DQT148" s="16"/>
      <c r="DQU148" s="16"/>
      <c r="DQV148" s="16"/>
      <c r="DQW148" s="16"/>
      <c r="DQX148" s="16"/>
      <c r="DQY148" s="16"/>
      <c r="DQZ148" s="16"/>
      <c r="DRA148" s="16"/>
      <c r="DRB148" s="16"/>
      <c r="DRC148" s="16"/>
      <c r="DRD148" s="16"/>
      <c r="DRE148" s="16"/>
      <c r="DRF148" s="16"/>
      <c r="DRG148" s="16"/>
      <c r="DRH148" s="16"/>
      <c r="DRI148" s="16"/>
      <c r="DRJ148" s="16"/>
      <c r="DRK148" s="16"/>
      <c r="DRL148" s="16"/>
      <c r="DRM148" s="16"/>
      <c r="DRN148" s="16"/>
      <c r="DRO148" s="16"/>
      <c r="DRP148" s="16"/>
      <c r="DRQ148" s="16"/>
      <c r="DRR148" s="16"/>
      <c r="DRS148" s="16"/>
      <c r="DRT148" s="16"/>
      <c r="DRU148" s="16"/>
      <c r="DRV148" s="16"/>
      <c r="DRW148" s="16"/>
      <c r="DRX148" s="16"/>
      <c r="DRY148" s="16"/>
      <c r="DRZ148" s="16"/>
      <c r="DSA148" s="16"/>
      <c r="DSB148" s="16"/>
      <c r="DSC148" s="16"/>
      <c r="DSD148" s="16"/>
      <c r="DSE148" s="16"/>
      <c r="DSF148" s="16"/>
      <c r="DSG148" s="16"/>
      <c r="DSH148" s="16"/>
      <c r="DSI148" s="16"/>
      <c r="DSJ148" s="16"/>
      <c r="DSK148" s="16"/>
      <c r="DSL148" s="16"/>
      <c r="DSM148" s="16"/>
      <c r="DSN148" s="16"/>
      <c r="DSO148" s="16"/>
      <c r="DSP148" s="16"/>
      <c r="DSQ148" s="16"/>
      <c r="DSR148" s="16"/>
      <c r="DSS148" s="16"/>
      <c r="DST148" s="16"/>
      <c r="DSU148" s="16"/>
      <c r="DSV148" s="16"/>
      <c r="DSW148" s="16"/>
      <c r="DSX148" s="16"/>
      <c r="DSY148" s="16"/>
      <c r="DSZ148" s="16"/>
      <c r="DTA148" s="16"/>
      <c r="DTB148" s="16"/>
      <c r="DTC148" s="16"/>
      <c r="DTD148" s="16"/>
      <c r="DTE148" s="16"/>
      <c r="DTF148" s="16"/>
      <c r="DTG148" s="16"/>
      <c r="DTH148" s="16"/>
      <c r="DTI148" s="16"/>
      <c r="DTJ148" s="16"/>
      <c r="DTK148" s="16"/>
      <c r="DTL148" s="16"/>
      <c r="DTM148" s="16"/>
      <c r="DTN148" s="16"/>
      <c r="DTO148" s="16"/>
      <c r="DTP148" s="16"/>
      <c r="DTQ148" s="16"/>
      <c r="DTR148" s="16"/>
      <c r="DTS148" s="16"/>
      <c r="DTT148" s="16"/>
      <c r="DTU148" s="16"/>
      <c r="DTV148" s="16"/>
      <c r="DTW148" s="16"/>
      <c r="DTX148" s="16"/>
      <c r="DTY148" s="16"/>
      <c r="DTZ148" s="16"/>
      <c r="DUA148" s="16"/>
      <c r="DUB148" s="16"/>
      <c r="DUC148" s="16"/>
      <c r="DUD148" s="16"/>
      <c r="DUE148" s="16"/>
      <c r="DUF148" s="16"/>
      <c r="DUG148" s="16"/>
      <c r="DUH148" s="16"/>
      <c r="DUI148" s="16"/>
      <c r="DUJ148" s="16"/>
      <c r="DUK148" s="16"/>
      <c r="DUL148" s="16"/>
      <c r="DUM148" s="16"/>
      <c r="DUN148" s="16"/>
      <c r="DUO148" s="16"/>
      <c r="DUP148" s="16"/>
      <c r="DUQ148" s="16"/>
      <c r="DUR148" s="16"/>
      <c r="DUS148" s="16"/>
      <c r="DUT148" s="16"/>
      <c r="DUU148" s="16"/>
      <c r="DUV148" s="16"/>
      <c r="DUW148" s="16"/>
      <c r="DUX148" s="16"/>
      <c r="DUY148" s="16"/>
      <c r="DUZ148" s="16"/>
      <c r="DVA148" s="16"/>
      <c r="DVB148" s="16"/>
      <c r="DVC148" s="16"/>
      <c r="DVD148" s="16"/>
      <c r="DVE148" s="16"/>
      <c r="DVF148" s="16"/>
      <c r="DVG148" s="16"/>
      <c r="DVH148" s="16"/>
      <c r="DVI148" s="16"/>
      <c r="DVJ148" s="16"/>
      <c r="DVK148" s="16"/>
      <c r="DVL148" s="16"/>
      <c r="DVM148" s="16"/>
      <c r="DVN148" s="16"/>
      <c r="DVO148" s="16"/>
      <c r="DVP148" s="16"/>
      <c r="DVQ148" s="16"/>
      <c r="DVR148" s="16"/>
      <c r="DVS148" s="16"/>
      <c r="DVT148" s="16"/>
      <c r="DVU148" s="16"/>
      <c r="DVV148" s="16"/>
      <c r="DVW148" s="16"/>
      <c r="DVX148" s="16"/>
      <c r="DVY148" s="16"/>
      <c r="DVZ148" s="16"/>
      <c r="DWA148" s="16"/>
      <c r="DWB148" s="16"/>
      <c r="DWC148" s="16"/>
      <c r="DWD148" s="16"/>
      <c r="DWE148" s="16"/>
      <c r="DWF148" s="16"/>
      <c r="DWG148" s="16"/>
      <c r="DWH148" s="16"/>
      <c r="DWI148" s="16"/>
      <c r="DWJ148" s="16"/>
      <c r="DWK148" s="16"/>
      <c r="DWL148" s="16"/>
      <c r="DWM148" s="16"/>
      <c r="DWN148" s="16"/>
      <c r="DWO148" s="16"/>
      <c r="DWP148" s="16"/>
      <c r="DWQ148" s="16"/>
      <c r="DWR148" s="16"/>
      <c r="DWS148" s="16"/>
      <c r="DWT148" s="16"/>
      <c r="DWU148" s="16"/>
      <c r="DWV148" s="16"/>
      <c r="DWW148" s="16"/>
      <c r="DWX148" s="16"/>
      <c r="DWY148" s="16"/>
      <c r="DWZ148" s="16"/>
      <c r="DXA148" s="16"/>
      <c r="DXB148" s="16"/>
      <c r="DXC148" s="16"/>
      <c r="DXD148" s="16"/>
      <c r="DXE148" s="16"/>
      <c r="DXF148" s="16"/>
      <c r="DXG148" s="16"/>
      <c r="DXH148" s="16"/>
      <c r="DXI148" s="16"/>
      <c r="DXJ148" s="16"/>
      <c r="DXK148" s="16"/>
      <c r="DXL148" s="16"/>
      <c r="DXM148" s="16"/>
      <c r="DXN148" s="16"/>
      <c r="DXO148" s="16"/>
      <c r="DXP148" s="16"/>
      <c r="DXQ148" s="16"/>
      <c r="DXR148" s="16"/>
      <c r="DXS148" s="16"/>
      <c r="DXT148" s="16"/>
      <c r="DXU148" s="16"/>
      <c r="DXV148" s="16"/>
      <c r="DXW148" s="16"/>
      <c r="DXX148" s="16"/>
      <c r="DXY148" s="16"/>
      <c r="DXZ148" s="16"/>
      <c r="DYA148" s="16"/>
      <c r="DYB148" s="16"/>
      <c r="DYC148" s="16"/>
      <c r="DYD148" s="16"/>
      <c r="DYE148" s="16"/>
      <c r="DYF148" s="16"/>
      <c r="DYG148" s="16"/>
      <c r="DYH148" s="16"/>
      <c r="DYI148" s="16"/>
      <c r="DYJ148" s="16"/>
      <c r="DYK148" s="16"/>
      <c r="DYL148" s="16"/>
      <c r="DYM148" s="16"/>
      <c r="DYN148" s="16"/>
      <c r="DYO148" s="16"/>
      <c r="DYP148" s="16"/>
      <c r="DYQ148" s="16"/>
      <c r="DYR148" s="16"/>
      <c r="DYS148" s="16"/>
      <c r="DYT148" s="16"/>
      <c r="DYU148" s="16"/>
      <c r="DYV148" s="16"/>
      <c r="DYW148" s="16"/>
      <c r="DYX148" s="16"/>
      <c r="DYY148" s="16"/>
      <c r="DYZ148" s="16"/>
      <c r="DZA148" s="16"/>
      <c r="DZB148" s="16"/>
      <c r="DZC148" s="16"/>
      <c r="DZD148" s="16"/>
      <c r="DZE148" s="16"/>
      <c r="DZF148" s="16"/>
      <c r="DZG148" s="16"/>
      <c r="DZH148" s="16"/>
      <c r="DZI148" s="16"/>
      <c r="DZJ148" s="16"/>
      <c r="DZK148" s="16"/>
      <c r="DZL148" s="16"/>
      <c r="DZM148" s="16"/>
      <c r="DZN148" s="16"/>
      <c r="DZO148" s="16"/>
      <c r="DZP148" s="16"/>
      <c r="DZQ148" s="16"/>
      <c r="DZR148" s="16"/>
      <c r="DZS148" s="16"/>
      <c r="DZT148" s="16"/>
      <c r="DZU148" s="16"/>
      <c r="DZV148" s="16"/>
      <c r="DZW148" s="16"/>
      <c r="DZX148" s="16"/>
      <c r="DZY148" s="16"/>
      <c r="DZZ148" s="16"/>
      <c r="EAA148" s="16"/>
      <c r="EAB148" s="16"/>
      <c r="EAC148" s="16"/>
      <c r="EAD148" s="16"/>
      <c r="EAE148" s="16"/>
      <c r="EAF148" s="16"/>
      <c r="EAG148" s="16"/>
      <c r="EAH148" s="16"/>
      <c r="EAI148" s="16"/>
      <c r="EAJ148" s="16"/>
      <c r="EAK148" s="16"/>
      <c r="EAL148" s="16"/>
      <c r="EAM148" s="16"/>
      <c r="EAN148" s="16"/>
      <c r="EAO148" s="16"/>
      <c r="EAP148" s="16"/>
      <c r="EAQ148" s="16"/>
      <c r="EAR148" s="16"/>
      <c r="EAS148" s="16"/>
      <c r="EAT148" s="16"/>
      <c r="EAU148" s="16"/>
      <c r="EAV148" s="16"/>
      <c r="EAW148" s="16"/>
      <c r="EAX148" s="16"/>
      <c r="EAY148" s="16"/>
      <c r="EAZ148" s="16"/>
      <c r="EBA148" s="16"/>
      <c r="EBB148" s="16"/>
      <c r="EBC148" s="16"/>
      <c r="EBD148" s="16"/>
      <c r="EBE148" s="16"/>
      <c r="EBF148" s="16"/>
      <c r="EBG148" s="16"/>
      <c r="EBH148" s="16"/>
      <c r="EBI148" s="16"/>
      <c r="EBJ148" s="16"/>
      <c r="EBK148" s="16"/>
      <c r="EBL148" s="16"/>
      <c r="EBM148" s="16"/>
      <c r="EBN148" s="16"/>
      <c r="EBO148" s="16"/>
      <c r="EBP148" s="16"/>
      <c r="EBQ148" s="16"/>
      <c r="EBR148" s="16"/>
      <c r="EBS148" s="16"/>
      <c r="EBT148" s="16"/>
      <c r="EBU148" s="16"/>
      <c r="EBV148" s="16"/>
      <c r="EBW148" s="16"/>
      <c r="EBX148" s="16"/>
      <c r="EBY148" s="16"/>
      <c r="EBZ148" s="16"/>
      <c r="ECA148" s="16"/>
      <c r="ECB148" s="16"/>
      <c r="ECC148" s="16"/>
      <c r="ECD148" s="16"/>
      <c r="ECE148" s="16"/>
      <c r="ECF148" s="16"/>
      <c r="ECG148" s="16"/>
      <c r="ECH148" s="16"/>
      <c r="ECI148" s="16"/>
      <c r="ECJ148" s="16"/>
      <c r="ECK148" s="16"/>
      <c r="ECL148" s="16"/>
      <c r="ECM148" s="16"/>
      <c r="ECN148" s="16"/>
      <c r="ECO148" s="16"/>
      <c r="ECP148" s="16"/>
      <c r="ECQ148" s="16"/>
      <c r="ECR148" s="16"/>
      <c r="ECS148" s="16"/>
      <c r="ECT148" s="16"/>
      <c r="ECU148" s="16"/>
      <c r="ECV148" s="16"/>
      <c r="ECW148" s="16"/>
      <c r="ECX148" s="16"/>
      <c r="ECY148" s="16"/>
      <c r="ECZ148" s="16"/>
      <c r="EDA148" s="16"/>
      <c r="EDB148" s="16"/>
      <c r="EDC148" s="16"/>
      <c r="EDD148" s="16"/>
      <c r="EDE148" s="16"/>
      <c r="EDF148" s="16"/>
      <c r="EDG148" s="16"/>
      <c r="EDH148" s="16"/>
      <c r="EDI148" s="16"/>
      <c r="EDJ148" s="16"/>
      <c r="EDK148" s="16"/>
      <c r="EDL148" s="16"/>
      <c r="EDM148" s="16"/>
      <c r="EDN148" s="16"/>
      <c r="EDO148" s="16"/>
      <c r="EDP148" s="16"/>
      <c r="EDQ148" s="16"/>
      <c r="EDR148" s="16"/>
      <c r="EDS148" s="16"/>
      <c r="EDT148" s="16"/>
      <c r="EDU148" s="16"/>
      <c r="EDV148" s="16"/>
      <c r="EDW148" s="16"/>
      <c r="EDX148" s="16"/>
      <c r="EDY148" s="16"/>
      <c r="EDZ148" s="16"/>
      <c r="EEA148" s="16"/>
      <c r="EEB148" s="16"/>
      <c r="EEC148" s="16"/>
      <c r="EED148" s="16"/>
      <c r="EEE148" s="16"/>
      <c r="EEF148" s="16"/>
      <c r="EEG148" s="16"/>
      <c r="EEH148" s="16"/>
      <c r="EEI148" s="16"/>
      <c r="EEJ148" s="16"/>
      <c r="EEK148" s="16"/>
      <c r="EEL148" s="16"/>
      <c r="EEM148" s="16"/>
      <c r="EEN148" s="16"/>
      <c r="EEO148" s="16"/>
      <c r="EEP148" s="16"/>
      <c r="EEQ148" s="16"/>
      <c r="EER148" s="16"/>
      <c r="EES148" s="16"/>
      <c r="EET148" s="16"/>
      <c r="EEU148" s="16"/>
      <c r="EEV148" s="16"/>
      <c r="EEW148" s="16"/>
      <c r="EEX148" s="16"/>
      <c r="EEY148" s="16"/>
      <c r="EEZ148" s="16"/>
      <c r="EFA148" s="16"/>
      <c r="EFB148" s="16"/>
      <c r="EFC148" s="16"/>
      <c r="EFD148" s="16"/>
      <c r="EFE148" s="16"/>
      <c r="EFF148" s="16"/>
      <c r="EFG148" s="16"/>
      <c r="EFH148" s="16"/>
      <c r="EFI148" s="16"/>
      <c r="EFJ148" s="16"/>
      <c r="EFK148" s="16"/>
      <c r="EFL148" s="16"/>
      <c r="EFM148" s="16"/>
      <c r="EFN148" s="16"/>
      <c r="EFO148" s="16"/>
      <c r="EFP148" s="16"/>
      <c r="EFQ148" s="16"/>
      <c r="EFR148" s="16"/>
      <c r="EFS148" s="16"/>
      <c r="EFT148" s="16"/>
      <c r="EFU148" s="16"/>
      <c r="EFV148" s="16"/>
      <c r="EFW148" s="16"/>
      <c r="EFX148" s="16"/>
      <c r="EFY148" s="16"/>
      <c r="EFZ148" s="16"/>
      <c r="EGA148" s="16"/>
      <c r="EGB148" s="16"/>
      <c r="EGC148" s="16"/>
      <c r="EGD148" s="16"/>
      <c r="EGE148" s="16"/>
      <c r="EGF148" s="16"/>
      <c r="EGG148" s="16"/>
      <c r="EGH148" s="16"/>
      <c r="EGI148" s="16"/>
      <c r="EGJ148" s="16"/>
      <c r="EGK148" s="16"/>
      <c r="EGL148" s="16"/>
      <c r="EGM148" s="16"/>
      <c r="EGN148" s="16"/>
      <c r="EGO148" s="16"/>
      <c r="EGP148" s="16"/>
      <c r="EGQ148" s="16"/>
      <c r="EGR148" s="16"/>
      <c r="EGS148" s="16"/>
      <c r="EGT148" s="16"/>
      <c r="EGU148" s="16"/>
      <c r="EGV148" s="16"/>
      <c r="EGW148" s="16"/>
      <c r="EGX148" s="16"/>
      <c r="EGY148" s="16"/>
      <c r="EGZ148" s="16"/>
      <c r="EHA148" s="16"/>
      <c r="EHB148" s="16"/>
      <c r="EHC148" s="16"/>
      <c r="EHD148" s="16"/>
      <c r="EHE148" s="16"/>
      <c r="EHF148" s="16"/>
      <c r="EHG148" s="16"/>
      <c r="EHH148" s="16"/>
      <c r="EHI148" s="16"/>
      <c r="EHJ148" s="16"/>
      <c r="EHK148" s="16"/>
      <c r="EHL148" s="16"/>
      <c r="EHM148" s="16"/>
      <c r="EHN148" s="16"/>
      <c r="EHO148" s="16"/>
      <c r="EHP148" s="16"/>
      <c r="EHQ148" s="16"/>
      <c r="EHR148" s="16"/>
      <c r="EHS148" s="16"/>
      <c r="EHT148" s="16"/>
      <c r="EHU148" s="16"/>
      <c r="EHV148" s="16"/>
      <c r="EHW148" s="16"/>
      <c r="EHX148" s="16"/>
      <c r="EHY148" s="16"/>
      <c r="EHZ148" s="16"/>
      <c r="EIA148" s="16"/>
      <c r="EIB148" s="16"/>
      <c r="EIC148" s="16"/>
      <c r="EID148" s="16"/>
      <c r="EIE148" s="16"/>
      <c r="EIF148" s="16"/>
      <c r="EIG148" s="16"/>
      <c r="EIH148" s="16"/>
      <c r="EII148" s="16"/>
      <c r="EIJ148" s="16"/>
      <c r="EIK148" s="16"/>
      <c r="EIL148" s="16"/>
      <c r="EIM148" s="16"/>
      <c r="EIN148" s="16"/>
      <c r="EIO148" s="16"/>
      <c r="EIP148" s="16"/>
      <c r="EIQ148" s="16"/>
      <c r="EIR148" s="16"/>
      <c r="EIS148" s="16"/>
      <c r="EIT148" s="16"/>
      <c r="EIU148" s="16"/>
      <c r="EIV148" s="16"/>
      <c r="EIW148" s="16"/>
      <c r="EIX148" s="16"/>
      <c r="EIY148" s="16"/>
      <c r="EIZ148" s="16"/>
      <c r="EJA148" s="16"/>
      <c r="EJB148" s="16"/>
      <c r="EJC148" s="16"/>
      <c r="EJD148" s="16"/>
      <c r="EJE148" s="16"/>
      <c r="EJF148" s="16"/>
      <c r="EJG148" s="16"/>
      <c r="EJH148" s="16"/>
      <c r="EJI148" s="16"/>
      <c r="EJJ148" s="16"/>
      <c r="EJK148" s="16"/>
      <c r="EJL148" s="16"/>
      <c r="EJM148" s="16"/>
      <c r="EJN148" s="16"/>
      <c r="EJO148" s="16"/>
      <c r="EJP148" s="16"/>
      <c r="EJQ148" s="16"/>
      <c r="EJR148" s="16"/>
      <c r="EJS148" s="16"/>
      <c r="EJT148" s="16"/>
      <c r="EJU148" s="16"/>
      <c r="EJV148" s="16"/>
      <c r="EJW148" s="16"/>
      <c r="EJX148" s="16"/>
      <c r="EJY148" s="16"/>
      <c r="EJZ148" s="16"/>
      <c r="EKA148" s="16"/>
      <c r="EKB148" s="16"/>
      <c r="EKC148" s="16"/>
      <c r="EKD148" s="16"/>
      <c r="EKE148" s="16"/>
      <c r="EKF148" s="16"/>
      <c r="EKG148" s="16"/>
      <c r="EKH148" s="16"/>
      <c r="EKI148" s="16"/>
      <c r="EKJ148" s="16"/>
      <c r="EKK148" s="16"/>
      <c r="EKL148" s="16"/>
      <c r="EKM148" s="16"/>
      <c r="EKN148" s="16"/>
      <c r="EKO148" s="16"/>
      <c r="EKP148" s="16"/>
      <c r="EKQ148" s="16"/>
      <c r="EKR148" s="16"/>
      <c r="EKS148" s="16"/>
      <c r="EKT148" s="16"/>
      <c r="EKU148" s="16"/>
      <c r="EKV148" s="16"/>
      <c r="EKW148" s="16"/>
      <c r="EKX148" s="16"/>
      <c r="EKY148" s="16"/>
      <c r="EKZ148" s="16"/>
      <c r="ELA148" s="16"/>
      <c r="ELB148" s="16"/>
      <c r="ELC148" s="16"/>
      <c r="ELD148" s="16"/>
      <c r="ELE148" s="16"/>
      <c r="ELF148" s="16"/>
      <c r="ELG148" s="16"/>
      <c r="ELH148" s="16"/>
      <c r="ELI148" s="16"/>
      <c r="ELJ148" s="16"/>
      <c r="ELK148" s="16"/>
      <c r="ELL148" s="16"/>
      <c r="ELM148" s="16"/>
      <c r="ELN148" s="16"/>
      <c r="ELO148" s="16"/>
      <c r="ELP148" s="16"/>
      <c r="ELQ148" s="16"/>
      <c r="ELR148" s="16"/>
      <c r="ELS148" s="16"/>
      <c r="ELT148" s="16"/>
      <c r="ELU148" s="16"/>
      <c r="ELV148" s="16"/>
      <c r="ELW148" s="16"/>
      <c r="ELX148" s="16"/>
      <c r="ELY148" s="16"/>
      <c r="ELZ148" s="16"/>
      <c r="EMA148" s="16"/>
      <c r="EMB148" s="16"/>
      <c r="EMC148" s="16"/>
      <c r="EMD148" s="16"/>
      <c r="EME148" s="16"/>
      <c r="EMF148" s="16"/>
      <c r="EMG148" s="16"/>
      <c r="EMH148" s="16"/>
      <c r="EMI148" s="16"/>
      <c r="EMJ148" s="16"/>
      <c r="EMK148" s="16"/>
      <c r="EML148" s="16"/>
      <c r="EMM148" s="16"/>
      <c r="EMN148" s="16"/>
      <c r="EMO148" s="16"/>
      <c r="EMP148" s="16"/>
      <c r="EMQ148" s="16"/>
      <c r="EMR148" s="16"/>
      <c r="EMS148" s="16"/>
      <c r="EMT148" s="16"/>
      <c r="EMU148" s="16"/>
      <c r="EMV148" s="16"/>
      <c r="EMW148" s="16"/>
      <c r="EMX148" s="16"/>
      <c r="EMY148" s="16"/>
      <c r="EMZ148" s="16"/>
      <c r="ENA148" s="16"/>
      <c r="ENB148" s="16"/>
      <c r="ENC148" s="16"/>
      <c r="END148" s="16"/>
      <c r="ENE148" s="16"/>
      <c r="ENF148" s="16"/>
      <c r="ENG148" s="16"/>
      <c r="ENH148" s="16"/>
      <c r="ENI148" s="16"/>
      <c r="ENJ148" s="16"/>
      <c r="ENK148" s="16"/>
      <c r="ENL148" s="16"/>
      <c r="ENM148" s="16"/>
      <c r="ENN148" s="16"/>
      <c r="ENO148" s="16"/>
      <c r="ENP148" s="16"/>
      <c r="ENQ148" s="16"/>
      <c r="ENR148" s="16"/>
      <c r="ENS148" s="16"/>
      <c r="ENT148" s="16"/>
      <c r="ENU148" s="16"/>
      <c r="ENV148" s="16"/>
      <c r="ENW148" s="16"/>
      <c r="ENX148" s="16"/>
      <c r="ENY148" s="16"/>
      <c r="ENZ148" s="16"/>
      <c r="EOA148" s="16"/>
      <c r="EOB148" s="16"/>
      <c r="EOC148" s="16"/>
      <c r="EOD148" s="16"/>
      <c r="EOE148" s="16"/>
      <c r="EOF148" s="16"/>
      <c r="EOG148" s="16"/>
      <c r="EOH148" s="16"/>
      <c r="EOI148" s="16"/>
      <c r="EOJ148" s="16"/>
      <c r="EOK148" s="16"/>
      <c r="EOL148" s="16"/>
      <c r="EOM148" s="16"/>
      <c r="EON148" s="16"/>
      <c r="EOO148" s="16"/>
      <c r="EOP148" s="16"/>
      <c r="EOQ148" s="16"/>
      <c r="EOR148" s="16"/>
      <c r="EOS148" s="16"/>
      <c r="EOT148" s="16"/>
      <c r="EOU148" s="16"/>
      <c r="EOV148" s="16"/>
      <c r="EOW148" s="16"/>
      <c r="EOX148" s="16"/>
      <c r="EOY148" s="16"/>
      <c r="EOZ148" s="16"/>
      <c r="EPA148" s="16"/>
      <c r="EPB148" s="16"/>
      <c r="EPC148" s="16"/>
      <c r="EPD148" s="16"/>
      <c r="EPE148" s="16"/>
      <c r="EPF148" s="16"/>
      <c r="EPG148" s="16"/>
      <c r="EPH148" s="16"/>
      <c r="EPI148" s="16"/>
      <c r="EPJ148" s="16"/>
      <c r="EPK148" s="16"/>
      <c r="EPL148" s="16"/>
      <c r="EPM148" s="16"/>
      <c r="EPN148" s="16"/>
      <c r="EPO148" s="16"/>
      <c r="EPP148" s="16"/>
      <c r="EPQ148" s="16"/>
      <c r="EPR148" s="16"/>
      <c r="EPS148" s="16"/>
      <c r="EPT148" s="16"/>
      <c r="EPU148" s="16"/>
      <c r="EPV148" s="16"/>
      <c r="EPW148" s="16"/>
      <c r="EPX148" s="16"/>
      <c r="EPY148" s="16"/>
      <c r="EPZ148" s="16"/>
      <c r="EQA148" s="16"/>
      <c r="EQB148" s="16"/>
      <c r="EQC148" s="16"/>
      <c r="EQD148" s="16"/>
      <c r="EQE148" s="16"/>
      <c r="EQF148" s="16"/>
      <c r="EQG148" s="16"/>
      <c r="EQH148" s="16"/>
      <c r="EQI148" s="16"/>
      <c r="EQJ148" s="16"/>
      <c r="EQK148" s="16"/>
      <c r="EQL148" s="16"/>
      <c r="EQM148" s="16"/>
      <c r="EQN148" s="16"/>
      <c r="EQO148" s="16"/>
      <c r="EQP148" s="16"/>
      <c r="EQQ148" s="16"/>
      <c r="EQR148" s="16"/>
      <c r="EQS148" s="16"/>
      <c r="EQT148" s="16"/>
      <c r="EQU148" s="16"/>
      <c r="EQV148" s="16"/>
      <c r="EQW148" s="16"/>
      <c r="EQX148" s="16"/>
      <c r="EQY148" s="16"/>
      <c r="EQZ148" s="16"/>
      <c r="ERA148" s="16"/>
      <c r="ERB148" s="16"/>
      <c r="ERC148" s="16"/>
      <c r="ERD148" s="16"/>
      <c r="ERE148" s="16"/>
      <c r="ERF148" s="16"/>
      <c r="ERG148" s="16"/>
      <c r="ERH148" s="16"/>
      <c r="ERI148" s="16"/>
      <c r="ERJ148" s="16"/>
      <c r="ERK148" s="16"/>
      <c r="ERL148" s="16"/>
      <c r="ERM148" s="16"/>
      <c r="ERN148" s="16"/>
      <c r="ERO148" s="16"/>
      <c r="ERP148" s="16"/>
      <c r="ERQ148" s="16"/>
      <c r="ERR148" s="16"/>
      <c r="ERS148" s="16"/>
      <c r="ERT148" s="16"/>
      <c r="ERU148" s="16"/>
      <c r="ERV148" s="16"/>
      <c r="ERW148" s="16"/>
      <c r="ERX148" s="16"/>
      <c r="ERY148" s="16"/>
      <c r="ERZ148" s="16"/>
      <c r="ESA148" s="16"/>
      <c r="ESB148" s="16"/>
      <c r="ESC148" s="16"/>
      <c r="ESD148" s="16"/>
      <c r="ESE148" s="16"/>
      <c r="ESF148" s="16"/>
      <c r="ESG148" s="16"/>
      <c r="ESH148" s="16"/>
      <c r="ESI148" s="16"/>
      <c r="ESJ148" s="16"/>
      <c r="ESK148" s="16"/>
      <c r="ESL148" s="16"/>
      <c r="ESM148" s="16"/>
      <c r="ESN148" s="16"/>
      <c r="ESO148" s="16"/>
      <c r="ESP148" s="16"/>
      <c r="ESQ148" s="16"/>
      <c r="ESR148" s="16"/>
      <c r="ESS148" s="16"/>
      <c r="EST148" s="16"/>
      <c r="ESU148" s="16"/>
      <c r="ESV148" s="16"/>
      <c r="ESW148" s="16"/>
      <c r="ESX148" s="16"/>
      <c r="ESY148" s="16"/>
      <c r="ESZ148" s="16"/>
      <c r="ETA148" s="16"/>
      <c r="ETB148" s="16"/>
      <c r="ETC148" s="16"/>
      <c r="ETD148" s="16"/>
      <c r="ETE148" s="16"/>
      <c r="ETF148" s="16"/>
      <c r="ETG148" s="16"/>
      <c r="ETH148" s="16"/>
      <c r="ETI148" s="16"/>
      <c r="ETJ148" s="16"/>
      <c r="ETK148" s="16"/>
      <c r="ETL148" s="16"/>
      <c r="ETM148" s="16"/>
      <c r="ETN148" s="16"/>
      <c r="ETO148" s="16"/>
      <c r="ETP148" s="16"/>
      <c r="ETQ148" s="16"/>
      <c r="ETR148" s="16"/>
      <c r="ETS148" s="16"/>
      <c r="ETT148" s="16"/>
      <c r="ETU148" s="16"/>
      <c r="ETV148" s="16"/>
      <c r="ETW148" s="16"/>
      <c r="ETX148" s="16"/>
      <c r="ETY148" s="16"/>
      <c r="ETZ148" s="16"/>
      <c r="EUA148" s="16"/>
      <c r="EUB148" s="16"/>
      <c r="EUC148" s="16"/>
      <c r="EUD148" s="16"/>
      <c r="EUE148" s="16"/>
      <c r="EUF148" s="16"/>
      <c r="EUG148" s="16"/>
      <c r="EUH148" s="16"/>
      <c r="EUI148" s="16"/>
      <c r="EUJ148" s="16"/>
      <c r="EUK148" s="16"/>
      <c r="EUL148" s="16"/>
      <c r="EUM148" s="16"/>
      <c r="EUN148" s="16"/>
      <c r="EUO148" s="16"/>
      <c r="EUP148" s="16"/>
      <c r="EUQ148" s="16"/>
      <c r="EUR148" s="16"/>
      <c r="EUS148" s="16"/>
      <c r="EUT148" s="16"/>
      <c r="EUU148" s="16"/>
      <c r="EUV148" s="16"/>
      <c r="EUW148" s="16"/>
      <c r="EUX148" s="16"/>
      <c r="EUY148" s="16"/>
      <c r="EUZ148" s="16"/>
      <c r="EVA148" s="16"/>
      <c r="EVB148" s="16"/>
      <c r="EVC148" s="16"/>
      <c r="EVD148" s="16"/>
      <c r="EVE148" s="16"/>
      <c r="EVF148" s="16"/>
      <c r="EVG148" s="16"/>
      <c r="EVH148" s="16"/>
      <c r="EVI148" s="16"/>
      <c r="EVJ148" s="16"/>
      <c r="EVK148" s="16"/>
      <c r="EVL148" s="16"/>
      <c r="EVM148" s="16"/>
      <c r="EVN148" s="16"/>
      <c r="EVO148" s="16"/>
      <c r="EVP148" s="16"/>
      <c r="EVQ148" s="16"/>
      <c r="EVR148" s="16"/>
      <c r="EVS148" s="16"/>
      <c r="EVT148" s="16"/>
      <c r="EVU148" s="16"/>
      <c r="EVV148" s="16"/>
      <c r="EVW148" s="16"/>
      <c r="EVX148" s="16"/>
      <c r="EVY148" s="16"/>
      <c r="EVZ148" s="16"/>
      <c r="EWA148" s="16"/>
      <c r="EWB148" s="16"/>
      <c r="EWC148" s="16"/>
      <c r="EWD148" s="16"/>
      <c r="EWE148" s="16"/>
      <c r="EWF148" s="16"/>
      <c r="EWG148" s="16"/>
      <c r="EWH148" s="16"/>
      <c r="EWI148" s="16"/>
      <c r="EWJ148" s="16"/>
      <c r="EWK148" s="16"/>
      <c r="EWL148" s="16"/>
      <c r="EWM148" s="16"/>
      <c r="EWN148" s="16"/>
      <c r="EWO148" s="16"/>
      <c r="EWP148" s="16"/>
      <c r="EWQ148" s="16"/>
      <c r="EWR148" s="16"/>
      <c r="EWS148" s="16"/>
      <c r="EWT148" s="16"/>
      <c r="EWU148" s="16"/>
      <c r="EWV148" s="16"/>
      <c r="EWW148" s="16"/>
      <c r="EWX148" s="16"/>
      <c r="EWY148" s="16"/>
      <c r="EWZ148" s="16"/>
      <c r="EXA148" s="16"/>
      <c r="EXB148" s="16"/>
      <c r="EXC148" s="16"/>
      <c r="EXD148" s="16"/>
      <c r="EXE148" s="16"/>
      <c r="EXF148" s="16"/>
      <c r="EXG148" s="16"/>
      <c r="EXH148" s="16"/>
      <c r="EXI148" s="16"/>
      <c r="EXJ148" s="16"/>
      <c r="EXK148" s="16"/>
      <c r="EXL148" s="16"/>
      <c r="EXM148" s="16"/>
      <c r="EXN148" s="16"/>
      <c r="EXO148" s="16"/>
      <c r="EXP148" s="16"/>
      <c r="EXQ148" s="16"/>
      <c r="EXR148" s="16"/>
      <c r="EXS148" s="16"/>
      <c r="EXT148" s="16"/>
      <c r="EXU148" s="16"/>
      <c r="EXV148" s="16"/>
      <c r="EXW148" s="16"/>
      <c r="EXX148" s="16"/>
      <c r="EXY148" s="16"/>
      <c r="EXZ148" s="16"/>
      <c r="EYA148" s="16"/>
      <c r="EYB148" s="16"/>
      <c r="EYC148" s="16"/>
      <c r="EYD148" s="16"/>
      <c r="EYE148" s="16"/>
      <c r="EYF148" s="16"/>
      <c r="EYG148" s="16"/>
      <c r="EYH148" s="16"/>
      <c r="EYI148" s="16"/>
      <c r="EYJ148" s="16"/>
      <c r="EYK148" s="16"/>
      <c r="EYL148" s="16"/>
      <c r="EYM148" s="16"/>
      <c r="EYN148" s="16"/>
      <c r="EYO148" s="16"/>
      <c r="EYP148" s="16"/>
      <c r="EYQ148" s="16"/>
      <c r="EYR148" s="16"/>
      <c r="EYS148" s="16"/>
      <c r="EYT148" s="16"/>
      <c r="EYU148" s="16"/>
      <c r="EYV148" s="16"/>
      <c r="EYW148" s="16"/>
      <c r="EYX148" s="16"/>
      <c r="EYY148" s="16"/>
      <c r="EYZ148" s="16"/>
      <c r="EZA148" s="16"/>
      <c r="EZB148" s="16"/>
      <c r="EZC148" s="16"/>
      <c r="EZD148" s="16"/>
      <c r="EZE148" s="16"/>
      <c r="EZF148" s="16"/>
      <c r="EZG148" s="16"/>
      <c r="EZH148" s="16"/>
      <c r="EZI148" s="16"/>
      <c r="EZJ148" s="16"/>
      <c r="EZK148" s="16"/>
      <c r="EZL148" s="16"/>
      <c r="EZM148" s="16"/>
      <c r="EZN148" s="16"/>
      <c r="EZO148" s="16"/>
      <c r="EZP148" s="16"/>
      <c r="EZQ148" s="16"/>
      <c r="EZR148" s="16"/>
      <c r="EZS148" s="16"/>
      <c r="EZT148" s="16"/>
      <c r="EZU148" s="16"/>
      <c r="EZV148" s="16"/>
      <c r="EZW148" s="16"/>
      <c r="EZX148" s="16"/>
      <c r="EZY148" s="16"/>
      <c r="EZZ148" s="16"/>
      <c r="FAA148" s="16"/>
      <c r="FAB148" s="16"/>
      <c r="FAC148" s="16"/>
      <c r="FAD148" s="16"/>
      <c r="FAE148" s="16"/>
      <c r="FAF148" s="16"/>
      <c r="FAG148" s="16"/>
      <c r="FAH148" s="16"/>
      <c r="FAI148" s="16"/>
      <c r="FAJ148" s="16"/>
      <c r="FAK148" s="16"/>
      <c r="FAL148" s="16"/>
      <c r="FAM148" s="16"/>
      <c r="FAN148" s="16"/>
      <c r="FAO148" s="16"/>
      <c r="FAP148" s="16"/>
      <c r="FAQ148" s="16"/>
      <c r="FAR148" s="16"/>
      <c r="FAS148" s="16"/>
      <c r="FAT148" s="16"/>
      <c r="FAU148" s="16"/>
      <c r="FAV148" s="16"/>
      <c r="FAW148" s="16"/>
      <c r="FAX148" s="16"/>
      <c r="FAY148" s="16"/>
      <c r="FAZ148" s="16"/>
      <c r="FBA148" s="16"/>
      <c r="FBB148" s="16"/>
      <c r="FBC148" s="16"/>
      <c r="FBD148" s="16"/>
      <c r="FBE148" s="16"/>
      <c r="FBF148" s="16"/>
      <c r="FBG148" s="16"/>
      <c r="FBH148" s="16"/>
      <c r="FBI148" s="16"/>
      <c r="FBJ148" s="16"/>
      <c r="FBK148" s="16"/>
      <c r="FBL148" s="16"/>
      <c r="FBM148" s="16"/>
      <c r="FBN148" s="16"/>
      <c r="FBO148" s="16"/>
      <c r="FBP148" s="16"/>
      <c r="FBQ148" s="16"/>
      <c r="FBR148" s="16"/>
      <c r="FBS148" s="16"/>
      <c r="FBT148" s="16"/>
      <c r="FBU148" s="16"/>
      <c r="FBV148" s="16"/>
      <c r="FBW148" s="16"/>
      <c r="FBX148" s="16"/>
      <c r="FBY148" s="16"/>
      <c r="FBZ148" s="16"/>
      <c r="FCA148" s="16"/>
      <c r="FCB148" s="16"/>
      <c r="FCC148" s="16"/>
      <c r="FCD148" s="16"/>
      <c r="FCE148" s="16"/>
      <c r="FCF148" s="16"/>
      <c r="FCG148" s="16"/>
      <c r="FCH148" s="16"/>
      <c r="FCI148" s="16"/>
      <c r="FCJ148" s="16"/>
      <c r="FCK148" s="16"/>
      <c r="FCL148" s="16"/>
      <c r="FCM148" s="16"/>
      <c r="FCN148" s="16"/>
      <c r="FCO148" s="16"/>
      <c r="FCP148" s="16"/>
      <c r="FCQ148" s="16"/>
      <c r="FCR148" s="16"/>
      <c r="FCS148" s="16"/>
      <c r="FCT148" s="16"/>
      <c r="FCU148" s="16"/>
      <c r="FCV148" s="16"/>
      <c r="FCW148" s="16"/>
      <c r="FCX148" s="16"/>
      <c r="FCY148" s="16"/>
      <c r="FCZ148" s="16"/>
      <c r="FDA148" s="16"/>
      <c r="FDB148" s="16"/>
      <c r="FDC148" s="16"/>
      <c r="FDD148" s="16"/>
      <c r="FDE148" s="16"/>
      <c r="FDF148" s="16"/>
      <c r="FDG148" s="16"/>
      <c r="FDH148" s="16"/>
      <c r="FDI148" s="16"/>
      <c r="FDJ148" s="16"/>
      <c r="FDK148" s="16"/>
      <c r="FDL148" s="16"/>
      <c r="FDM148" s="16"/>
      <c r="FDN148" s="16"/>
      <c r="FDO148" s="16"/>
      <c r="FDP148" s="16"/>
      <c r="FDQ148" s="16"/>
      <c r="FDR148" s="16"/>
      <c r="FDS148" s="16"/>
      <c r="FDT148" s="16"/>
      <c r="FDU148" s="16"/>
      <c r="FDV148" s="16"/>
      <c r="FDW148" s="16"/>
      <c r="FDX148" s="16"/>
      <c r="FDY148" s="16"/>
      <c r="FDZ148" s="16"/>
      <c r="FEA148" s="16"/>
      <c r="FEB148" s="16"/>
      <c r="FEC148" s="16"/>
      <c r="FED148" s="16"/>
      <c r="FEE148" s="16"/>
      <c r="FEF148" s="16"/>
      <c r="FEG148" s="16"/>
      <c r="FEH148" s="16"/>
      <c r="FEI148" s="16"/>
      <c r="FEJ148" s="16"/>
      <c r="FEK148" s="16"/>
      <c r="FEL148" s="16"/>
      <c r="FEM148" s="16"/>
      <c r="FEN148" s="16"/>
      <c r="FEO148" s="16"/>
      <c r="FEP148" s="16"/>
      <c r="FEQ148" s="16"/>
      <c r="FER148" s="16"/>
      <c r="FES148" s="16"/>
      <c r="FET148" s="16"/>
      <c r="FEU148" s="16"/>
      <c r="FEV148" s="16"/>
      <c r="FEW148" s="16"/>
      <c r="FEX148" s="16"/>
      <c r="FEY148" s="16"/>
      <c r="FEZ148" s="16"/>
      <c r="FFA148" s="16"/>
      <c r="FFB148" s="16"/>
      <c r="FFC148" s="16"/>
      <c r="FFD148" s="16"/>
      <c r="FFE148" s="16"/>
      <c r="FFF148" s="16"/>
      <c r="FFG148" s="16"/>
      <c r="FFH148" s="16"/>
      <c r="FFI148" s="16"/>
      <c r="FFJ148" s="16"/>
      <c r="FFK148" s="16"/>
      <c r="FFL148" s="16"/>
      <c r="FFM148" s="16"/>
      <c r="FFN148" s="16"/>
      <c r="FFO148" s="16"/>
      <c r="FFP148" s="16"/>
      <c r="FFQ148" s="16"/>
      <c r="FFR148" s="16"/>
      <c r="FFS148" s="16"/>
      <c r="FFT148" s="16"/>
      <c r="FFU148" s="16"/>
      <c r="FFV148" s="16"/>
      <c r="FFW148" s="16"/>
      <c r="FFX148" s="16"/>
      <c r="FFY148" s="16"/>
      <c r="FFZ148" s="16"/>
      <c r="FGA148" s="16"/>
      <c r="FGB148" s="16"/>
      <c r="FGC148" s="16"/>
      <c r="FGD148" s="16"/>
      <c r="FGE148" s="16"/>
      <c r="FGF148" s="16"/>
      <c r="FGG148" s="16"/>
      <c r="FGH148" s="16"/>
      <c r="FGI148" s="16"/>
      <c r="FGJ148" s="16"/>
      <c r="FGK148" s="16"/>
      <c r="FGL148" s="16"/>
      <c r="FGM148" s="16"/>
      <c r="FGN148" s="16"/>
      <c r="FGO148" s="16"/>
      <c r="FGP148" s="16"/>
      <c r="FGQ148" s="16"/>
      <c r="FGR148" s="16"/>
      <c r="FGS148" s="16"/>
      <c r="FGT148" s="16"/>
      <c r="FGU148" s="16"/>
      <c r="FGV148" s="16"/>
      <c r="FGW148" s="16"/>
      <c r="FGX148" s="16"/>
      <c r="FGY148" s="16"/>
      <c r="FGZ148" s="16"/>
      <c r="FHA148" s="16"/>
      <c r="FHB148" s="16"/>
      <c r="FHC148" s="16"/>
      <c r="FHD148" s="16"/>
      <c r="FHE148" s="16"/>
      <c r="FHF148" s="16"/>
      <c r="FHG148" s="16"/>
      <c r="FHH148" s="16"/>
      <c r="FHI148" s="16"/>
      <c r="FHJ148" s="16"/>
      <c r="FHK148" s="16"/>
      <c r="FHL148" s="16"/>
      <c r="FHM148" s="16"/>
      <c r="FHN148" s="16"/>
      <c r="FHO148" s="16"/>
      <c r="FHP148" s="16"/>
      <c r="FHQ148" s="16"/>
      <c r="FHR148" s="16"/>
      <c r="FHS148" s="16"/>
      <c r="FHT148" s="16"/>
      <c r="FHU148" s="16"/>
      <c r="FHV148" s="16"/>
      <c r="FHW148" s="16"/>
      <c r="FHX148" s="16"/>
      <c r="FHY148" s="16"/>
      <c r="FHZ148" s="16"/>
      <c r="FIA148" s="16"/>
      <c r="FIB148" s="16"/>
      <c r="FIC148" s="16"/>
      <c r="FID148" s="16"/>
      <c r="FIE148" s="16"/>
      <c r="FIF148" s="16"/>
      <c r="FIG148" s="16"/>
      <c r="FIH148" s="16"/>
      <c r="FII148" s="16"/>
      <c r="FIJ148" s="16"/>
      <c r="FIK148" s="16"/>
      <c r="FIL148" s="16"/>
      <c r="FIM148" s="16"/>
      <c r="FIN148" s="16"/>
      <c r="FIO148" s="16"/>
      <c r="FIP148" s="16"/>
      <c r="FIQ148" s="16"/>
      <c r="FIR148" s="16"/>
      <c r="FIS148" s="16"/>
      <c r="FIT148" s="16"/>
      <c r="FIU148" s="16"/>
      <c r="FIV148" s="16"/>
      <c r="FIW148" s="16"/>
      <c r="FIX148" s="16"/>
      <c r="FIY148" s="16"/>
      <c r="FIZ148" s="16"/>
      <c r="FJA148" s="16"/>
      <c r="FJB148" s="16"/>
      <c r="FJC148" s="16"/>
      <c r="FJD148" s="16"/>
      <c r="FJE148" s="16"/>
      <c r="FJF148" s="16"/>
      <c r="FJG148" s="16"/>
      <c r="FJH148" s="16"/>
      <c r="FJI148" s="16"/>
      <c r="FJJ148" s="16"/>
      <c r="FJK148" s="16"/>
      <c r="FJL148" s="16"/>
      <c r="FJM148" s="16"/>
      <c r="FJN148" s="16"/>
      <c r="FJO148" s="16"/>
      <c r="FJP148" s="16"/>
      <c r="FJQ148" s="16"/>
      <c r="FJR148" s="16"/>
      <c r="FJS148" s="16"/>
      <c r="FJT148" s="16"/>
      <c r="FJU148" s="16"/>
      <c r="FJV148" s="16"/>
      <c r="FJW148" s="16"/>
      <c r="FJX148" s="16"/>
      <c r="FJY148" s="16"/>
      <c r="FJZ148" s="16"/>
      <c r="FKA148" s="16"/>
      <c r="FKB148" s="16"/>
      <c r="FKC148" s="16"/>
      <c r="FKD148" s="16"/>
      <c r="FKE148" s="16"/>
      <c r="FKF148" s="16"/>
      <c r="FKG148" s="16"/>
      <c r="FKH148" s="16"/>
      <c r="FKI148" s="16"/>
      <c r="FKJ148" s="16"/>
      <c r="FKK148" s="16"/>
      <c r="FKL148" s="16"/>
      <c r="FKM148" s="16"/>
      <c r="FKN148" s="16"/>
      <c r="FKO148" s="16"/>
      <c r="FKP148" s="16"/>
      <c r="FKQ148" s="16"/>
      <c r="FKR148" s="16"/>
      <c r="FKS148" s="16"/>
      <c r="FKT148" s="16"/>
      <c r="FKU148" s="16"/>
      <c r="FKV148" s="16"/>
      <c r="FKW148" s="16"/>
      <c r="FKX148" s="16"/>
      <c r="FKY148" s="16"/>
      <c r="FKZ148" s="16"/>
      <c r="FLA148" s="16"/>
      <c r="FLB148" s="16"/>
      <c r="FLC148" s="16"/>
      <c r="FLD148" s="16"/>
      <c r="FLE148" s="16"/>
      <c r="FLF148" s="16"/>
      <c r="FLG148" s="16"/>
      <c r="FLH148" s="16"/>
      <c r="FLI148" s="16"/>
      <c r="FLJ148" s="16"/>
      <c r="FLK148" s="16"/>
      <c r="FLL148" s="16"/>
      <c r="FLM148" s="16"/>
      <c r="FLN148" s="16"/>
      <c r="FLO148" s="16"/>
      <c r="FLP148" s="16"/>
      <c r="FLQ148" s="16"/>
      <c r="FLR148" s="16"/>
      <c r="FLS148" s="16"/>
      <c r="FLT148" s="16"/>
      <c r="FLU148" s="16"/>
      <c r="FLV148" s="16"/>
      <c r="FLW148" s="16"/>
      <c r="FLX148" s="16"/>
      <c r="FLY148" s="16"/>
      <c r="FLZ148" s="16"/>
      <c r="FMA148" s="16"/>
      <c r="FMB148" s="16"/>
      <c r="FMC148" s="16"/>
      <c r="FMD148" s="16"/>
      <c r="FME148" s="16"/>
      <c r="FMF148" s="16"/>
      <c r="FMG148" s="16"/>
      <c r="FMH148" s="16"/>
      <c r="FMI148" s="16"/>
      <c r="FMJ148" s="16"/>
      <c r="FMK148" s="16"/>
      <c r="FML148" s="16"/>
      <c r="FMM148" s="16"/>
      <c r="FMN148" s="16"/>
      <c r="FMO148" s="16"/>
      <c r="FMP148" s="16"/>
      <c r="FMQ148" s="16"/>
      <c r="FMR148" s="16"/>
      <c r="FMS148" s="16"/>
      <c r="FMT148" s="16"/>
      <c r="FMU148" s="16"/>
      <c r="FMV148" s="16"/>
      <c r="FMW148" s="16"/>
      <c r="FMX148" s="16"/>
      <c r="FMY148" s="16"/>
      <c r="FMZ148" s="16"/>
      <c r="FNA148" s="16"/>
      <c r="FNB148" s="16"/>
      <c r="FNC148" s="16"/>
      <c r="FND148" s="16"/>
      <c r="FNE148" s="16"/>
      <c r="FNF148" s="16"/>
      <c r="FNG148" s="16"/>
      <c r="FNH148" s="16"/>
      <c r="FNI148" s="16"/>
      <c r="FNJ148" s="16"/>
      <c r="FNK148" s="16"/>
      <c r="FNL148" s="16"/>
      <c r="FNM148" s="16"/>
      <c r="FNN148" s="16"/>
      <c r="FNO148" s="16"/>
      <c r="FNP148" s="16"/>
      <c r="FNQ148" s="16"/>
      <c r="FNR148" s="16"/>
      <c r="FNS148" s="16"/>
      <c r="FNT148" s="16"/>
      <c r="FNU148" s="16"/>
      <c r="FNV148" s="16"/>
      <c r="FNW148" s="16"/>
      <c r="FNX148" s="16"/>
      <c r="FNY148" s="16"/>
      <c r="FNZ148" s="16"/>
      <c r="FOA148" s="16"/>
      <c r="FOB148" s="16"/>
      <c r="FOC148" s="16"/>
      <c r="FOD148" s="16"/>
      <c r="FOE148" s="16"/>
      <c r="FOF148" s="16"/>
      <c r="FOG148" s="16"/>
      <c r="FOH148" s="16"/>
      <c r="FOI148" s="16"/>
      <c r="FOJ148" s="16"/>
      <c r="FOK148" s="16"/>
      <c r="FOL148" s="16"/>
      <c r="FOM148" s="16"/>
      <c r="FON148" s="16"/>
      <c r="FOO148" s="16"/>
      <c r="FOP148" s="16"/>
      <c r="FOQ148" s="16"/>
      <c r="FOR148" s="16"/>
      <c r="FOS148" s="16"/>
      <c r="FOT148" s="16"/>
      <c r="FOU148" s="16"/>
      <c r="FOV148" s="16"/>
      <c r="FOW148" s="16"/>
      <c r="FOX148" s="16"/>
      <c r="FOY148" s="16"/>
      <c r="FOZ148" s="16"/>
      <c r="FPA148" s="16"/>
      <c r="FPB148" s="16"/>
      <c r="FPC148" s="16"/>
      <c r="FPD148" s="16"/>
      <c r="FPE148" s="16"/>
      <c r="FPF148" s="16"/>
      <c r="FPG148" s="16"/>
      <c r="FPH148" s="16"/>
      <c r="FPI148" s="16"/>
      <c r="FPJ148" s="16"/>
      <c r="FPK148" s="16"/>
      <c r="FPL148" s="16"/>
      <c r="FPM148" s="16"/>
      <c r="FPN148" s="16"/>
      <c r="FPO148" s="16"/>
      <c r="FPP148" s="16"/>
      <c r="FPQ148" s="16"/>
      <c r="FPR148" s="16"/>
      <c r="FPS148" s="16"/>
      <c r="FPT148" s="16"/>
      <c r="FPU148" s="16"/>
      <c r="FPV148" s="16"/>
      <c r="FPW148" s="16"/>
      <c r="FPX148" s="16"/>
      <c r="FPY148" s="16"/>
      <c r="FPZ148" s="16"/>
      <c r="FQA148" s="16"/>
      <c r="FQB148" s="16"/>
      <c r="FQC148" s="16"/>
      <c r="FQD148" s="16"/>
      <c r="FQE148" s="16"/>
      <c r="FQF148" s="16"/>
      <c r="FQG148" s="16"/>
      <c r="FQH148" s="16"/>
      <c r="FQI148" s="16"/>
      <c r="FQJ148" s="16"/>
      <c r="FQK148" s="16"/>
      <c r="FQL148" s="16"/>
      <c r="FQM148" s="16"/>
      <c r="FQN148" s="16"/>
      <c r="FQO148" s="16"/>
      <c r="FQP148" s="16"/>
      <c r="FQQ148" s="16"/>
      <c r="FQR148" s="16"/>
      <c r="FQS148" s="16"/>
      <c r="FQT148" s="16"/>
      <c r="FQU148" s="16"/>
      <c r="FQV148" s="16"/>
      <c r="FQW148" s="16"/>
      <c r="FQX148" s="16"/>
      <c r="FQY148" s="16"/>
      <c r="FQZ148" s="16"/>
      <c r="FRA148" s="16"/>
      <c r="FRB148" s="16"/>
      <c r="FRC148" s="16"/>
      <c r="FRD148" s="16"/>
      <c r="FRE148" s="16"/>
      <c r="FRF148" s="16"/>
      <c r="FRG148" s="16"/>
      <c r="FRH148" s="16"/>
      <c r="FRI148" s="16"/>
      <c r="FRJ148" s="16"/>
      <c r="FRK148" s="16"/>
      <c r="FRL148" s="16"/>
      <c r="FRM148" s="16"/>
      <c r="FRN148" s="16"/>
      <c r="FRO148" s="16"/>
      <c r="FRP148" s="16"/>
      <c r="FRQ148" s="16"/>
      <c r="FRR148" s="16"/>
      <c r="FRS148" s="16"/>
      <c r="FRT148" s="16"/>
      <c r="FRU148" s="16"/>
      <c r="FRV148" s="16"/>
      <c r="FRW148" s="16"/>
      <c r="FRX148" s="16"/>
      <c r="FRY148" s="16"/>
      <c r="FRZ148" s="16"/>
      <c r="FSA148" s="16"/>
      <c r="FSB148" s="16"/>
      <c r="FSC148" s="16"/>
      <c r="FSD148" s="16"/>
      <c r="FSE148" s="16"/>
      <c r="FSF148" s="16"/>
      <c r="FSG148" s="16"/>
      <c r="FSH148" s="16"/>
      <c r="FSI148" s="16"/>
      <c r="FSJ148" s="16"/>
      <c r="FSK148" s="16"/>
      <c r="FSL148" s="16"/>
      <c r="FSM148" s="16"/>
      <c r="FSN148" s="16"/>
      <c r="FSO148" s="16"/>
      <c r="FSP148" s="16"/>
      <c r="FSQ148" s="16"/>
      <c r="FSR148" s="16"/>
      <c r="FSS148" s="16"/>
      <c r="FST148" s="16"/>
      <c r="FSU148" s="16"/>
      <c r="FSV148" s="16"/>
      <c r="FSW148" s="16"/>
      <c r="FSX148" s="16"/>
      <c r="FSY148" s="16"/>
      <c r="FSZ148" s="16"/>
      <c r="FTA148" s="16"/>
      <c r="FTB148" s="16"/>
      <c r="FTC148" s="16"/>
      <c r="FTD148" s="16"/>
      <c r="FTE148" s="16"/>
      <c r="FTF148" s="16"/>
      <c r="FTG148" s="16"/>
      <c r="FTH148" s="16"/>
      <c r="FTI148" s="16"/>
      <c r="FTJ148" s="16"/>
      <c r="FTK148" s="16"/>
      <c r="FTL148" s="16"/>
      <c r="FTM148" s="16"/>
      <c r="FTN148" s="16"/>
      <c r="FTO148" s="16"/>
      <c r="FTP148" s="16"/>
      <c r="FTQ148" s="16"/>
      <c r="FTR148" s="16"/>
      <c r="FTS148" s="16"/>
      <c r="FTT148" s="16"/>
      <c r="FTU148" s="16"/>
      <c r="FTV148" s="16"/>
      <c r="FTW148" s="16"/>
      <c r="FTX148" s="16"/>
      <c r="FTY148" s="16"/>
      <c r="FTZ148" s="16"/>
      <c r="FUA148" s="16"/>
      <c r="FUB148" s="16"/>
      <c r="FUC148" s="16"/>
      <c r="FUD148" s="16"/>
      <c r="FUE148" s="16"/>
      <c r="FUF148" s="16"/>
      <c r="FUG148" s="16"/>
      <c r="FUH148" s="16"/>
      <c r="FUI148" s="16"/>
      <c r="FUJ148" s="16"/>
      <c r="FUK148" s="16"/>
      <c r="FUL148" s="16"/>
      <c r="FUM148" s="16"/>
      <c r="FUN148" s="16"/>
      <c r="FUO148" s="16"/>
      <c r="FUP148" s="16"/>
      <c r="FUQ148" s="16"/>
      <c r="FUR148" s="16"/>
      <c r="FUS148" s="16"/>
      <c r="FUT148" s="16"/>
      <c r="FUU148" s="16"/>
      <c r="FUV148" s="16"/>
      <c r="FUW148" s="16"/>
      <c r="FUX148" s="16"/>
      <c r="FUY148" s="16"/>
      <c r="FUZ148" s="16"/>
      <c r="FVA148" s="16"/>
      <c r="FVB148" s="16"/>
      <c r="FVC148" s="16"/>
      <c r="FVD148" s="16"/>
      <c r="FVE148" s="16"/>
      <c r="FVF148" s="16"/>
      <c r="FVG148" s="16"/>
      <c r="FVH148" s="16"/>
      <c r="FVI148" s="16"/>
      <c r="FVJ148" s="16"/>
      <c r="FVK148" s="16"/>
      <c r="FVL148" s="16"/>
      <c r="FVM148" s="16"/>
      <c r="FVN148" s="16"/>
      <c r="FVO148" s="16"/>
      <c r="FVP148" s="16"/>
      <c r="FVQ148" s="16"/>
      <c r="FVR148" s="16"/>
      <c r="FVS148" s="16"/>
      <c r="FVT148" s="16"/>
      <c r="FVU148" s="16"/>
      <c r="FVV148" s="16"/>
      <c r="FVW148" s="16"/>
      <c r="FVX148" s="16"/>
      <c r="FVY148" s="16"/>
      <c r="FVZ148" s="16"/>
      <c r="FWA148" s="16"/>
      <c r="FWB148" s="16"/>
      <c r="FWC148" s="16"/>
      <c r="FWD148" s="16"/>
      <c r="FWE148" s="16"/>
      <c r="FWF148" s="16"/>
      <c r="FWG148" s="16"/>
      <c r="FWH148" s="16"/>
      <c r="FWI148" s="16"/>
      <c r="FWJ148" s="16"/>
      <c r="FWK148" s="16"/>
      <c r="FWL148" s="16"/>
      <c r="FWM148" s="16"/>
      <c r="FWN148" s="16"/>
      <c r="FWO148" s="16"/>
      <c r="FWP148" s="16"/>
      <c r="FWQ148" s="16"/>
      <c r="FWR148" s="16"/>
      <c r="FWS148" s="16"/>
      <c r="FWT148" s="16"/>
      <c r="FWU148" s="16"/>
      <c r="FWV148" s="16"/>
      <c r="FWW148" s="16"/>
      <c r="FWX148" s="16"/>
      <c r="FWY148" s="16"/>
      <c r="FWZ148" s="16"/>
      <c r="FXA148" s="16"/>
      <c r="FXB148" s="16"/>
      <c r="FXC148" s="16"/>
      <c r="FXD148" s="16"/>
      <c r="FXE148" s="16"/>
      <c r="FXF148" s="16"/>
      <c r="FXG148" s="16"/>
      <c r="FXH148" s="16"/>
      <c r="FXI148" s="16"/>
      <c r="FXJ148" s="16"/>
      <c r="FXK148" s="16"/>
      <c r="FXL148" s="16"/>
      <c r="FXM148" s="16"/>
      <c r="FXN148" s="16"/>
      <c r="FXO148" s="16"/>
      <c r="FXP148" s="16"/>
      <c r="FXQ148" s="16"/>
      <c r="FXR148" s="16"/>
      <c r="FXS148" s="16"/>
      <c r="FXT148" s="16"/>
      <c r="FXU148" s="16"/>
      <c r="FXV148" s="16"/>
      <c r="FXW148" s="16"/>
      <c r="FXX148" s="16"/>
      <c r="FXY148" s="16"/>
      <c r="FXZ148" s="16"/>
      <c r="FYA148" s="16"/>
      <c r="FYB148" s="16"/>
      <c r="FYC148" s="16"/>
      <c r="FYD148" s="16"/>
      <c r="FYE148" s="16"/>
      <c r="FYF148" s="16"/>
      <c r="FYG148" s="16"/>
      <c r="FYH148" s="16"/>
      <c r="FYI148" s="16"/>
      <c r="FYJ148" s="16"/>
      <c r="FYK148" s="16"/>
      <c r="FYL148" s="16"/>
      <c r="FYM148" s="16"/>
      <c r="FYN148" s="16"/>
      <c r="FYO148" s="16"/>
      <c r="FYP148" s="16"/>
      <c r="FYQ148" s="16"/>
      <c r="FYR148" s="16"/>
      <c r="FYS148" s="16"/>
      <c r="FYT148" s="16"/>
      <c r="FYU148" s="16"/>
      <c r="FYV148" s="16"/>
      <c r="FYW148" s="16"/>
      <c r="FYX148" s="16"/>
      <c r="FYY148" s="16"/>
      <c r="FYZ148" s="16"/>
      <c r="FZA148" s="16"/>
      <c r="FZB148" s="16"/>
      <c r="FZC148" s="16"/>
      <c r="FZD148" s="16"/>
      <c r="FZE148" s="16"/>
      <c r="FZF148" s="16"/>
      <c r="FZG148" s="16"/>
      <c r="FZH148" s="16"/>
      <c r="FZI148" s="16"/>
      <c r="FZJ148" s="16"/>
      <c r="FZK148" s="16"/>
      <c r="FZL148" s="16"/>
      <c r="FZM148" s="16"/>
      <c r="FZN148" s="16"/>
      <c r="FZO148" s="16"/>
      <c r="FZP148" s="16"/>
      <c r="FZQ148" s="16"/>
      <c r="FZR148" s="16"/>
      <c r="FZS148" s="16"/>
      <c r="FZT148" s="16"/>
      <c r="FZU148" s="16"/>
      <c r="FZV148" s="16"/>
      <c r="FZW148" s="16"/>
      <c r="FZX148" s="16"/>
      <c r="FZY148" s="16"/>
      <c r="FZZ148" s="16"/>
      <c r="GAA148" s="16"/>
      <c r="GAB148" s="16"/>
      <c r="GAC148" s="16"/>
      <c r="GAD148" s="16"/>
      <c r="GAE148" s="16"/>
      <c r="GAF148" s="16"/>
      <c r="GAG148" s="16"/>
      <c r="GAH148" s="16"/>
      <c r="GAI148" s="16"/>
      <c r="GAJ148" s="16"/>
      <c r="GAK148" s="16"/>
      <c r="GAL148" s="16"/>
      <c r="GAM148" s="16"/>
      <c r="GAN148" s="16"/>
      <c r="GAO148" s="16"/>
      <c r="GAP148" s="16"/>
      <c r="GAQ148" s="16"/>
      <c r="GAR148" s="16"/>
      <c r="GAS148" s="16"/>
      <c r="GAT148" s="16"/>
      <c r="GAU148" s="16"/>
      <c r="GAV148" s="16"/>
      <c r="GAW148" s="16"/>
      <c r="GAX148" s="16"/>
      <c r="GAY148" s="16"/>
      <c r="GAZ148" s="16"/>
      <c r="GBA148" s="16"/>
      <c r="GBB148" s="16"/>
      <c r="GBC148" s="16"/>
      <c r="GBD148" s="16"/>
      <c r="GBE148" s="16"/>
      <c r="GBF148" s="16"/>
      <c r="GBG148" s="16"/>
      <c r="GBH148" s="16"/>
      <c r="GBI148" s="16"/>
      <c r="GBJ148" s="16"/>
      <c r="GBK148" s="16"/>
      <c r="GBL148" s="16"/>
      <c r="GBM148" s="16"/>
      <c r="GBN148" s="16"/>
      <c r="GBO148" s="16"/>
      <c r="GBP148" s="16"/>
      <c r="GBQ148" s="16"/>
      <c r="GBR148" s="16"/>
      <c r="GBS148" s="16"/>
      <c r="GBT148" s="16"/>
      <c r="GBU148" s="16"/>
      <c r="GBV148" s="16"/>
      <c r="GBW148" s="16"/>
      <c r="GBX148" s="16"/>
      <c r="GBY148" s="16"/>
      <c r="GBZ148" s="16"/>
      <c r="GCA148" s="16"/>
      <c r="GCB148" s="16"/>
      <c r="GCC148" s="16"/>
      <c r="GCD148" s="16"/>
      <c r="GCE148" s="16"/>
      <c r="GCF148" s="16"/>
      <c r="GCG148" s="16"/>
      <c r="GCH148" s="16"/>
      <c r="GCI148" s="16"/>
      <c r="GCJ148" s="16"/>
      <c r="GCK148" s="16"/>
      <c r="GCL148" s="16"/>
      <c r="GCM148" s="16"/>
      <c r="GCN148" s="16"/>
      <c r="GCO148" s="16"/>
      <c r="GCP148" s="16"/>
      <c r="GCQ148" s="16"/>
      <c r="GCR148" s="16"/>
      <c r="GCS148" s="16"/>
      <c r="GCT148" s="16"/>
      <c r="GCU148" s="16"/>
      <c r="GCV148" s="16"/>
      <c r="GCW148" s="16"/>
      <c r="GCX148" s="16"/>
      <c r="GCY148" s="16"/>
      <c r="GCZ148" s="16"/>
      <c r="GDA148" s="16"/>
      <c r="GDB148" s="16"/>
      <c r="GDC148" s="16"/>
      <c r="GDD148" s="16"/>
      <c r="GDE148" s="16"/>
      <c r="GDF148" s="16"/>
      <c r="GDG148" s="16"/>
      <c r="GDH148" s="16"/>
      <c r="GDI148" s="16"/>
      <c r="GDJ148" s="16"/>
      <c r="GDK148" s="16"/>
      <c r="GDL148" s="16"/>
      <c r="GDM148" s="16"/>
      <c r="GDN148" s="16"/>
      <c r="GDO148" s="16"/>
      <c r="GDP148" s="16"/>
      <c r="GDQ148" s="16"/>
      <c r="GDR148" s="16"/>
      <c r="GDS148" s="16"/>
      <c r="GDT148" s="16"/>
      <c r="GDU148" s="16"/>
      <c r="GDV148" s="16"/>
      <c r="GDW148" s="16"/>
      <c r="GDX148" s="16"/>
      <c r="GDY148" s="16"/>
      <c r="GDZ148" s="16"/>
      <c r="GEA148" s="16"/>
      <c r="GEB148" s="16"/>
      <c r="GEC148" s="16"/>
      <c r="GED148" s="16"/>
      <c r="GEE148" s="16"/>
      <c r="GEF148" s="16"/>
      <c r="GEG148" s="16"/>
      <c r="GEH148" s="16"/>
      <c r="GEI148" s="16"/>
      <c r="GEJ148" s="16"/>
      <c r="GEK148" s="16"/>
      <c r="GEL148" s="16"/>
      <c r="GEM148" s="16"/>
      <c r="GEN148" s="16"/>
      <c r="GEO148" s="16"/>
      <c r="GEP148" s="16"/>
      <c r="GEQ148" s="16"/>
      <c r="GER148" s="16"/>
      <c r="GES148" s="16"/>
      <c r="GET148" s="16"/>
      <c r="GEU148" s="16"/>
      <c r="GEV148" s="16"/>
      <c r="GEW148" s="16"/>
      <c r="GEX148" s="16"/>
      <c r="GEY148" s="16"/>
      <c r="GEZ148" s="16"/>
      <c r="GFA148" s="16"/>
      <c r="GFB148" s="16"/>
      <c r="GFC148" s="16"/>
      <c r="GFD148" s="16"/>
      <c r="GFE148" s="16"/>
      <c r="GFF148" s="16"/>
      <c r="GFG148" s="16"/>
      <c r="GFH148" s="16"/>
      <c r="GFI148" s="16"/>
      <c r="GFJ148" s="16"/>
      <c r="GFK148" s="16"/>
      <c r="GFL148" s="16"/>
      <c r="GFM148" s="16"/>
      <c r="GFN148" s="16"/>
      <c r="GFO148" s="16"/>
      <c r="GFP148" s="16"/>
      <c r="GFQ148" s="16"/>
      <c r="GFR148" s="16"/>
      <c r="GFS148" s="16"/>
      <c r="GFT148" s="16"/>
      <c r="GFU148" s="16"/>
      <c r="GFV148" s="16"/>
      <c r="GFW148" s="16"/>
      <c r="GFX148" s="16"/>
      <c r="GFY148" s="16"/>
      <c r="GFZ148" s="16"/>
      <c r="GGA148" s="16"/>
      <c r="GGB148" s="16"/>
      <c r="GGC148" s="16"/>
      <c r="GGD148" s="16"/>
      <c r="GGE148" s="16"/>
      <c r="GGF148" s="16"/>
      <c r="GGG148" s="16"/>
      <c r="GGH148" s="16"/>
      <c r="GGI148" s="16"/>
      <c r="GGJ148" s="16"/>
      <c r="GGK148" s="16"/>
      <c r="GGL148" s="16"/>
      <c r="GGM148" s="16"/>
      <c r="GGN148" s="16"/>
      <c r="GGO148" s="16"/>
      <c r="GGP148" s="16"/>
      <c r="GGQ148" s="16"/>
      <c r="GGR148" s="16"/>
      <c r="GGS148" s="16"/>
      <c r="GGT148" s="16"/>
      <c r="GGU148" s="16"/>
      <c r="GGV148" s="16"/>
      <c r="GGW148" s="16"/>
      <c r="GGX148" s="16"/>
      <c r="GGY148" s="16"/>
      <c r="GGZ148" s="16"/>
      <c r="GHA148" s="16"/>
      <c r="GHB148" s="16"/>
      <c r="GHC148" s="16"/>
      <c r="GHD148" s="16"/>
      <c r="GHE148" s="16"/>
      <c r="GHF148" s="16"/>
      <c r="GHG148" s="16"/>
      <c r="GHH148" s="16"/>
      <c r="GHI148" s="16"/>
      <c r="GHJ148" s="16"/>
      <c r="GHK148" s="16"/>
      <c r="GHL148" s="16"/>
      <c r="GHM148" s="16"/>
      <c r="GHN148" s="16"/>
      <c r="GHO148" s="16"/>
      <c r="GHP148" s="16"/>
      <c r="GHQ148" s="16"/>
      <c r="GHR148" s="16"/>
      <c r="GHS148" s="16"/>
      <c r="GHT148" s="16"/>
      <c r="GHU148" s="16"/>
      <c r="GHV148" s="16"/>
      <c r="GHW148" s="16"/>
      <c r="GHX148" s="16"/>
      <c r="GHY148" s="16"/>
      <c r="GHZ148" s="16"/>
      <c r="GIA148" s="16"/>
      <c r="GIB148" s="16"/>
      <c r="GIC148" s="16"/>
      <c r="GID148" s="16"/>
      <c r="GIE148" s="16"/>
      <c r="GIF148" s="16"/>
      <c r="GIG148" s="16"/>
      <c r="GIH148" s="16"/>
      <c r="GII148" s="16"/>
      <c r="GIJ148" s="16"/>
      <c r="GIK148" s="16"/>
      <c r="GIL148" s="16"/>
      <c r="GIM148" s="16"/>
      <c r="GIN148" s="16"/>
      <c r="GIO148" s="16"/>
      <c r="GIP148" s="16"/>
      <c r="GIQ148" s="16"/>
      <c r="GIR148" s="16"/>
      <c r="GIS148" s="16"/>
      <c r="GIT148" s="16"/>
      <c r="GIU148" s="16"/>
      <c r="GIV148" s="16"/>
      <c r="GIW148" s="16"/>
      <c r="GIX148" s="16"/>
      <c r="GIY148" s="16"/>
      <c r="GIZ148" s="16"/>
      <c r="GJA148" s="16"/>
      <c r="GJB148" s="16"/>
      <c r="GJC148" s="16"/>
      <c r="GJD148" s="16"/>
      <c r="GJE148" s="16"/>
      <c r="GJF148" s="16"/>
      <c r="GJG148" s="16"/>
      <c r="GJH148" s="16"/>
      <c r="GJI148" s="16"/>
      <c r="GJJ148" s="16"/>
      <c r="GJK148" s="16"/>
      <c r="GJL148" s="16"/>
      <c r="GJM148" s="16"/>
      <c r="GJN148" s="16"/>
      <c r="GJO148" s="16"/>
      <c r="GJP148" s="16"/>
      <c r="GJQ148" s="16"/>
      <c r="GJR148" s="16"/>
      <c r="GJS148" s="16"/>
      <c r="GJT148" s="16"/>
      <c r="GJU148" s="16"/>
      <c r="GJV148" s="16"/>
      <c r="GJW148" s="16"/>
      <c r="GJX148" s="16"/>
      <c r="GJY148" s="16"/>
      <c r="GJZ148" s="16"/>
      <c r="GKA148" s="16"/>
      <c r="GKB148" s="16"/>
      <c r="GKC148" s="16"/>
      <c r="GKD148" s="16"/>
      <c r="GKE148" s="16"/>
      <c r="GKF148" s="16"/>
      <c r="GKG148" s="16"/>
      <c r="GKH148" s="16"/>
      <c r="GKI148" s="16"/>
      <c r="GKJ148" s="16"/>
      <c r="GKK148" s="16"/>
      <c r="GKL148" s="16"/>
      <c r="GKM148" s="16"/>
      <c r="GKN148" s="16"/>
      <c r="GKO148" s="16"/>
      <c r="GKP148" s="16"/>
      <c r="GKQ148" s="16"/>
      <c r="GKR148" s="16"/>
      <c r="GKS148" s="16"/>
      <c r="GKT148" s="16"/>
      <c r="GKU148" s="16"/>
      <c r="GKV148" s="16"/>
      <c r="GKW148" s="16"/>
      <c r="GKX148" s="16"/>
      <c r="GKY148" s="16"/>
      <c r="GKZ148" s="16"/>
      <c r="GLA148" s="16"/>
      <c r="GLB148" s="16"/>
      <c r="GLC148" s="16"/>
      <c r="GLD148" s="16"/>
      <c r="GLE148" s="16"/>
      <c r="GLF148" s="16"/>
      <c r="GLG148" s="16"/>
      <c r="GLH148" s="16"/>
      <c r="GLI148" s="16"/>
      <c r="GLJ148" s="16"/>
      <c r="GLK148" s="16"/>
      <c r="GLL148" s="16"/>
      <c r="GLM148" s="16"/>
      <c r="GLN148" s="16"/>
      <c r="GLO148" s="16"/>
      <c r="GLP148" s="16"/>
      <c r="GLQ148" s="16"/>
      <c r="GLR148" s="16"/>
      <c r="GLS148" s="16"/>
      <c r="GLT148" s="16"/>
      <c r="GLU148" s="16"/>
      <c r="GLV148" s="16"/>
      <c r="GLW148" s="16"/>
      <c r="GLX148" s="16"/>
      <c r="GLY148" s="16"/>
      <c r="GLZ148" s="16"/>
      <c r="GMA148" s="16"/>
      <c r="GMB148" s="16"/>
      <c r="GMC148" s="16"/>
      <c r="GMD148" s="16"/>
      <c r="GME148" s="16"/>
      <c r="GMF148" s="16"/>
      <c r="GMG148" s="16"/>
      <c r="GMH148" s="16"/>
      <c r="GMI148" s="16"/>
      <c r="GMJ148" s="16"/>
      <c r="GMK148" s="16"/>
      <c r="GML148" s="16"/>
      <c r="GMM148" s="16"/>
      <c r="GMN148" s="16"/>
      <c r="GMO148" s="16"/>
      <c r="GMP148" s="16"/>
      <c r="GMQ148" s="16"/>
      <c r="GMR148" s="16"/>
      <c r="GMS148" s="16"/>
      <c r="GMT148" s="16"/>
      <c r="GMU148" s="16"/>
      <c r="GMV148" s="16"/>
      <c r="GMW148" s="16"/>
      <c r="GMX148" s="16"/>
      <c r="GMY148" s="16"/>
      <c r="GMZ148" s="16"/>
      <c r="GNA148" s="16"/>
      <c r="GNB148" s="16"/>
      <c r="GNC148" s="16"/>
      <c r="GND148" s="16"/>
      <c r="GNE148" s="16"/>
      <c r="GNF148" s="16"/>
      <c r="GNG148" s="16"/>
      <c r="GNH148" s="16"/>
      <c r="GNI148" s="16"/>
      <c r="GNJ148" s="16"/>
      <c r="GNK148" s="16"/>
      <c r="GNL148" s="16"/>
      <c r="GNM148" s="16"/>
      <c r="GNN148" s="16"/>
      <c r="GNO148" s="16"/>
      <c r="GNP148" s="16"/>
      <c r="GNQ148" s="16"/>
      <c r="GNR148" s="16"/>
      <c r="GNS148" s="16"/>
      <c r="GNT148" s="16"/>
      <c r="GNU148" s="16"/>
      <c r="GNV148" s="16"/>
      <c r="GNW148" s="16"/>
      <c r="GNX148" s="16"/>
      <c r="GNY148" s="16"/>
      <c r="GNZ148" s="16"/>
      <c r="GOA148" s="16"/>
      <c r="GOB148" s="16"/>
      <c r="GOC148" s="16"/>
      <c r="GOD148" s="16"/>
      <c r="GOE148" s="16"/>
      <c r="GOF148" s="16"/>
      <c r="GOG148" s="16"/>
      <c r="GOH148" s="16"/>
      <c r="GOI148" s="16"/>
      <c r="GOJ148" s="16"/>
      <c r="GOK148" s="16"/>
      <c r="GOL148" s="16"/>
      <c r="GOM148" s="16"/>
      <c r="GON148" s="16"/>
      <c r="GOO148" s="16"/>
      <c r="GOP148" s="16"/>
      <c r="GOQ148" s="16"/>
      <c r="GOR148" s="16"/>
      <c r="GOS148" s="16"/>
      <c r="GOT148" s="16"/>
      <c r="GOU148" s="16"/>
      <c r="GOV148" s="16"/>
      <c r="GOW148" s="16"/>
      <c r="GOX148" s="16"/>
      <c r="GOY148" s="16"/>
      <c r="GOZ148" s="16"/>
      <c r="GPA148" s="16"/>
      <c r="GPB148" s="16"/>
      <c r="GPC148" s="16"/>
      <c r="GPD148" s="16"/>
      <c r="GPE148" s="16"/>
      <c r="GPF148" s="16"/>
      <c r="GPG148" s="16"/>
      <c r="GPH148" s="16"/>
      <c r="GPI148" s="16"/>
      <c r="GPJ148" s="16"/>
      <c r="GPK148" s="16"/>
      <c r="GPL148" s="16"/>
      <c r="GPM148" s="16"/>
      <c r="GPN148" s="16"/>
      <c r="GPO148" s="16"/>
      <c r="GPP148" s="16"/>
      <c r="GPQ148" s="16"/>
      <c r="GPR148" s="16"/>
      <c r="GPS148" s="16"/>
      <c r="GPT148" s="16"/>
      <c r="GPU148" s="16"/>
      <c r="GPV148" s="16"/>
      <c r="GPW148" s="16"/>
      <c r="GPX148" s="16"/>
      <c r="GPY148" s="16"/>
      <c r="GPZ148" s="16"/>
      <c r="GQA148" s="16"/>
      <c r="GQB148" s="16"/>
      <c r="GQC148" s="16"/>
      <c r="GQD148" s="16"/>
      <c r="GQE148" s="16"/>
      <c r="GQF148" s="16"/>
      <c r="GQG148" s="16"/>
      <c r="GQH148" s="16"/>
      <c r="GQI148" s="16"/>
      <c r="GQJ148" s="16"/>
      <c r="GQK148" s="16"/>
      <c r="GQL148" s="16"/>
      <c r="GQM148" s="16"/>
      <c r="GQN148" s="16"/>
      <c r="GQO148" s="16"/>
      <c r="GQP148" s="16"/>
      <c r="GQQ148" s="16"/>
      <c r="GQR148" s="16"/>
      <c r="GQS148" s="16"/>
      <c r="GQT148" s="16"/>
      <c r="GQU148" s="16"/>
      <c r="GQV148" s="16"/>
      <c r="GQW148" s="16"/>
      <c r="GQX148" s="16"/>
      <c r="GQY148" s="16"/>
      <c r="GQZ148" s="16"/>
      <c r="GRA148" s="16"/>
      <c r="GRB148" s="16"/>
      <c r="GRC148" s="16"/>
      <c r="GRD148" s="16"/>
      <c r="GRE148" s="16"/>
      <c r="GRF148" s="16"/>
      <c r="GRG148" s="16"/>
      <c r="GRH148" s="16"/>
      <c r="GRI148" s="16"/>
      <c r="GRJ148" s="16"/>
      <c r="GRK148" s="16"/>
      <c r="GRL148" s="16"/>
      <c r="GRM148" s="16"/>
      <c r="GRN148" s="16"/>
      <c r="GRO148" s="16"/>
      <c r="GRP148" s="16"/>
      <c r="GRQ148" s="16"/>
      <c r="GRR148" s="16"/>
      <c r="GRS148" s="16"/>
      <c r="GRT148" s="16"/>
      <c r="GRU148" s="16"/>
      <c r="GRV148" s="16"/>
      <c r="GRW148" s="16"/>
      <c r="GRX148" s="16"/>
      <c r="GRY148" s="16"/>
      <c r="GRZ148" s="16"/>
      <c r="GSA148" s="16"/>
      <c r="GSB148" s="16"/>
      <c r="GSC148" s="16"/>
      <c r="GSD148" s="16"/>
      <c r="GSE148" s="16"/>
      <c r="GSF148" s="16"/>
      <c r="GSG148" s="16"/>
      <c r="GSH148" s="16"/>
      <c r="GSI148" s="16"/>
      <c r="GSJ148" s="16"/>
      <c r="GSK148" s="16"/>
      <c r="GSL148" s="16"/>
      <c r="GSM148" s="16"/>
      <c r="GSN148" s="16"/>
      <c r="GSO148" s="16"/>
      <c r="GSP148" s="16"/>
      <c r="GSQ148" s="16"/>
      <c r="GSR148" s="16"/>
      <c r="GSS148" s="16"/>
      <c r="GST148" s="16"/>
      <c r="GSU148" s="16"/>
      <c r="GSV148" s="16"/>
      <c r="GSW148" s="16"/>
      <c r="GSX148" s="16"/>
      <c r="GSY148" s="16"/>
      <c r="GSZ148" s="16"/>
      <c r="GTA148" s="16"/>
      <c r="GTB148" s="16"/>
      <c r="GTC148" s="16"/>
      <c r="GTD148" s="16"/>
      <c r="GTE148" s="16"/>
      <c r="GTF148" s="16"/>
      <c r="GTG148" s="16"/>
      <c r="GTH148" s="16"/>
      <c r="GTI148" s="16"/>
      <c r="GTJ148" s="16"/>
      <c r="GTK148" s="16"/>
      <c r="GTL148" s="16"/>
      <c r="GTM148" s="16"/>
      <c r="GTN148" s="16"/>
      <c r="GTO148" s="16"/>
      <c r="GTP148" s="16"/>
      <c r="GTQ148" s="16"/>
      <c r="GTR148" s="16"/>
      <c r="GTS148" s="16"/>
      <c r="GTT148" s="16"/>
      <c r="GTU148" s="16"/>
      <c r="GTV148" s="16"/>
      <c r="GTW148" s="16"/>
      <c r="GTX148" s="16"/>
      <c r="GTY148" s="16"/>
      <c r="GTZ148" s="16"/>
      <c r="GUA148" s="16"/>
      <c r="GUB148" s="16"/>
      <c r="GUC148" s="16"/>
      <c r="GUD148" s="16"/>
      <c r="GUE148" s="16"/>
      <c r="GUF148" s="16"/>
      <c r="GUG148" s="16"/>
      <c r="GUH148" s="16"/>
      <c r="GUI148" s="16"/>
      <c r="GUJ148" s="16"/>
      <c r="GUK148" s="16"/>
      <c r="GUL148" s="16"/>
      <c r="GUM148" s="16"/>
      <c r="GUN148" s="16"/>
      <c r="GUO148" s="16"/>
      <c r="GUP148" s="16"/>
      <c r="GUQ148" s="16"/>
      <c r="GUR148" s="16"/>
      <c r="GUS148" s="16"/>
      <c r="GUT148" s="16"/>
      <c r="GUU148" s="16"/>
      <c r="GUV148" s="16"/>
      <c r="GUW148" s="16"/>
      <c r="GUX148" s="16"/>
      <c r="GUY148" s="16"/>
      <c r="GUZ148" s="16"/>
      <c r="GVA148" s="16"/>
      <c r="GVB148" s="16"/>
      <c r="GVC148" s="16"/>
      <c r="GVD148" s="16"/>
      <c r="GVE148" s="16"/>
      <c r="GVF148" s="16"/>
      <c r="GVG148" s="16"/>
      <c r="GVH148" s="16"/>
      <c r="GVI148" s="16"/>
      <c r="GVJ148" s="16"/>
      <c r="GVK148" s="16"/>
      <c r="GVL148" s="16"/>
      <c r="GVM148" s="16"/>
      <c r="GVN148" s="16"/>
      <c r="GVO148" s="16"/>
      <c r="GVP148" s="16"/>
      <c r="GVQ148" s="16"/>
      <c r="GVR148" s="16"/>
      <c r="GVS148" s="16"/>
      <c r="GVT148" s="16"/>
      <c r="GVU148" s="16"/>
      <c r="GVV148" s="16"/>
      <c r="GVW148" s="16"/>
      <c r="GVX148" s="16"/>
      <c r="GVY148" s="16"/>
      <c r="GVZ148" s="16"/>
      <c r="GWA148" s="16"/>
      <c r="GWB148" s="16"/>
      <c r="GWC148" s="16"/>
      <c r="GWD148" s="16"/>
      <c r="GWE148" s="16"/>
      <c r="GWF148" s="16"/>
      <c r="GWG148" s="16"/>
      <c r="GWH148" s="16"/>
      <c r="GWI148" s="16"/>
      <c r="GWJ148" s="16"/>
      <c r="GWK148" s="16"/>
      <c r="GWL148" s="16"/>
      <c r="GWM148" s="16"/>
      <c r="GWN148" s="16"/>
      <c r="GWO148" s="16"/>
      <c r="GWP148" s="16"/>
      <c r="GWQ148" s="16"/>
      <c r="GWR148" s="16"/>
      <c r="GWS148" s="16"/>
      <c r="GWT148" s="16"/>
      <c r="GWU148" s="16"/>
      <c r="GWV148" s="16"/>
      <c r="GWW148" s="16"/>
      <c r="GWX148" s="16"/>
      <c r="GWY148" s="16"/>
      <c r="GWZ148" s="16"/>
      <c r="GXA148" s="16"/>
      <c r="GXB148" s="16"/>
      <c r="GXC148" s="16"/>
      <c r="GXD148" s="16"/>
      <c r="GXE148" s="16"/>
      <c r="GXF148" s="16"/>
      <c r="GXG148" s="16"/>
      <c r="GXH148" s="16"/>
      <c r="GXI148" s="16"/>
      <c r="GXJ148" s="16"/>
      <c r="GXK148" s="16"/>
      <c r="GXL148" s="16"/>
      <c r="GXM148" s="16"/>
      <c r="GXN148" s="16"/>
      <c r="GXO148" s="16"/>
      <c r="GXP148" s="16"/>
      <c r="GXQ148" s="16"/>
      <c r="GXR148" s="16"/>
      <c r="GXS148" s="16"/>
      <c r="GXT148" s="16"/>
      <c r="GXU148" s="16"/>
      <c r="GXV148" s="16"/>
      <c r="GXW148" s="16"/>
      <c r="GXX148" s="16"/>
      <c r="GXY148" s="16"/>
      <c r="GXZ148" s="16"/>
      <c r="GYA148" s="16"/>
      <c r="GYB148" s="16"/>
      <c r="GYC148" s="16"/>
      <c r="GYD148" s="16"/>
      <c r="GYE148" s="16"/>
      <c r="GYF148" s="16"/>
      <c r="GYG148" s="16"/>
      <c r="GYH148" s="16"/>
      <c r="GYI148" s="16"/>
      <c r="GYJ148" s="16"/>
      <c r="GYK148" s="16"/>
      <c r="GYL148" s="16"/>
      <c r="GYM148" s="16"/>
      <c r="GYN148" s="16"/>
      <c r="GYO148" s="16"/>
      <c r="GYP148" s="16"/>
      <c r="GYQ148" s="16"/>
      <c r="GYR148" s="16"/>
      <c r="GYS148" s="16"/>
      <c r="GYT148" s="16"/>
      <c r="GYU148" s="16"/>
      <c r="GYV148" s="16"/>
      <c r="GYW148" s="16"/>
      <c r="GYX148" s="16"/>
      <c r="GYY148" s="16"/>
      <c r="GYZ148" s="16"/>
      <c r="GZA148" s="16"/>
      <c r="GZB148" s="16"/>
      <c r="GZC148" s="16"/>
      <c r="GZD148" s="16"/>
      <c r="GZE148" s="16"/>
      <c r="GZF148" s="16"/>
      <c r="GZG148" s="16"/>
      <c r="GZH148" s="16"/>
      <c r="GZI148" s="16"/>
      <c r="GZJ148" s="16"/>
      <c r="GZK148" s="16"/>
      <c r="GZL148" s="16"/>
      <c r="GZM148" s="16"/>
      <c r="GZN148" s="16"/>
      <c r="GZO148" s="16"/>
      <c r="GZP148" s="16"/>
      <c r="GZQ148" s="16"/>
      <c r="GZR148" s="16"/>
      <c r="GZS148" s="16"/>
      <c r="GZT148" s="16"/>
      <c r="GZU148" s="16"/>
      <c r="GZV148" s="16"/>
      <c r="GZW148" s="16"/>
      <c r="GZX148" s="16"/>
      <c r="GZY148" s="16"/>
      <c r="GZZ148" s="16"/>
      <c r="HAA148" s="16"/>
      <c r="HAB148" s="16"/>
      <c r="HAC148" s="16"/>
      <c r="HAD148" s="16"/>
      <c r="HAE148" s="16"/>
      <c r="HAF148" s="16"/>
      <c r="HAG148" s="16"/>
      <c r="HAH148" s="16"/>
      <c r="HAI148" s="16"/>
      <c r="HAJ148" s="16"/>
      <c r="HAK148" s="16"/>
      <c r="HAL148" s="16"/>
      <c r="HAM148" s="16"/>
      <c r="HAN148" s="16"/>
      <c r="HAO148" s="16"/>
      <c r="HAP148" s="16"/>
      <c r="HAQ148" s="16"/>
      <c r="HAR148" s="16"/>
      <c r="HAS148" s="16"/>
      <c r="HAT148" s="16"/>
      <c r="HAU148" s="16"/>
      <c r="HAV148" s="16"/>
      <c r="HAW148" s="16"/>
      <c r="HAX148" s="16"/>
      <c r="HAY148" s="16"/>
      <c r="HAZ148" s="16"/>
      <c r="HBA148" s="16"/>
      <c r="HBB148" s="16"/>
      <c r="HBC148" s="16"/>
      <c r="HBD148" s="16"/>
      <c r="HBE148" s="16"/>
      <c r="HBF148" s="16"/>
      <c r="HBG148" s="16"/>
      <c r="HBH148" s="16"/>
      <c r="HBI148" s="16"/>
      <c r="HBJ148" s="16"/>
      <c r="HBK148" s="16"/>
      <c r="HBL148" s="16"/>
      <c r="HBM148" s="16"/>
      <c r="HBN148" s="16"/>
      <c r="HBO148" s="16"/>
      <c r="HBP148" s="16"/>
      <c r="HBQ148" s="16"/>
      <c r="HBR148" s="16"/>
      <c r="HBS148" s="16"/>
      <c r="HBT148" s="16"/>
      <c r="HBU148" s="16"/>
      <c r="HBV148" s="16"/>
      <c r="HBW148" s="16"/>
      <c r="HBX148" s="16"/>
      <c r="HBY148" s="16"/>
      <c r="HBZ148" s="16"/>
      <c r="HCA148" s="16"/>
      <c r="HCB148" s="16"/>
      <c r="HCC148" s="16"/>
      <c r="HCD148" s="16"/>
      <c r="HCE148" s="16"/>
      <c r="HCF148" s="16"/>
      <c r="HCG148" s="16"/>
      <c r="HCH148" s="16"/>
      <c r="HCI148" s="16"/>
      <c r="HCJ148" s="16"/>
      <c r="HCK148" s="16"/>
      <c r="HCL148" s="16"/>
      <c r="HCM148" s="16"/>
      <c r="HCN148" s="16"/>
      <c r="HCO148" s="16"/>
      <c r="HCP148" s="16"/>
      <c r="HCQ148" s="16"/>
      <c r="HCR148" s="16"/>
      <c r="HCS148" s="16"/>
      <c r="HCT148" s="16"/>
      <c r="HCU148" s="16"/>
      <c r="HCV148" s="16"/>
      <c r="HCW148" s="16"/>
      <c r="HCX148" s="16"/>
      <c r="HCY148" s="16"/>
      <c r="HCZ148" s="16"/>
      <c r="HDA148" s="16"/>
      <c r="HDB148" s="16"/>
      <c r="HDC148" s="16"/>
      <c r="HDD148" s="16"/>
      <c r="HDE148" s="16"/>
      <c r="HDF148" s="16"/>
      <c r="HDG148" s="16"/>
      <c r="HDH148" s="16"/>
      <c r="HDI148" s="16"/>
      <c r="HDJ148" s="16"/>
      <c r="HDK148" s="16"/>
      <c r="HDL148" s="16"/>
      <c r="HDM148" s="16"/>
      <c r="HDN148" s="16"/>
      <c r="HDO148" s="16"/>
      <c r="HDP148" s="16"/>
      <c r="HDQ148" s="16"/>
      <c r="HDR148" s="16"/>
      <c r="HDS148" s="16"/>
      <c r="HDT148" s="16"/>
      <c r="HDU148" s="16"/>
      <c r="HDV148" s="16"/>
      <c r="HDW148" s="16"/>
      <c r="HDX148" s="16"/>
      <c r="HDY148" s="16"/>
      <c r="HDZ148" s="16"/>
      <c r="HEA148" s="16"/>
      <c r="HEB148" s="16"/>
      <c r="HEC148" s="16"/>
      <c r="HED148" s="16"/>
      <c r="HEE148" s="16"/>
      <c r="HEF148" s="16"/>
      <c r="HEG148" s="16"/>
      <c r="HEH148" s="16"/>
      <c r="HEI148" s="16"/>
      <c r="HEJ148" s="16"/>
      <c r="HEK148" s="16"/>
      <c r="HEL148" s="16"/>
      <c r="HEM148" s="16"/>
      <c r="HEN148" s="16"/>
      <c r="HEO148" s="16"/>
      <c r="HEP148" s="16"/>
      <c r="HEQ148" s="16"/>
      <c r="HER148" s="16"/>
      <c r="HES148" s="16"/>
      <c r="HET148" s="16"/>
      <c r="HEU148" s="16"/>
      <c r="HEV148" s="16"/>
      <c r="HEW148" s="16"/>
      <c r="HEX148" s="16"/>
      <c r="HEY148" s="16"/>
      <c r="HEZ148" s="16"/>
      <c r="HFA148" s="16"/>
      <c r="HFB148" s="16"/>
      <c r="HFC148" s="16"/>
      <c r="HFD148" s="16"/>
      <c r="HFE148" s="16"/>
      <c r="HFF148" s="16"/>
      <c r="HFG148" s="16"/>
      <c r="HFH148" s="16"/>
      <c r="HFI148" s="16"/>
      <c r="HFJ148" s="16"/>
      <c r="HFK148" s="16"/>
      <c r="HFL148" s="16"/>
      <c r="HFM148" s="16"/>
      <c r="HFN148" s="16"/>
      <c r="HFO148" s="16"/>
      <c r="HFP148" s="16"/>
      <c r="HFQ148" s="16"/>
      <c r="HFR148" s="16"/>
      <c r="HFS148" s="16"/>
      <c r="HFT148" s="16"/>
      <c r="HFU148" s="16"/>
      <c r="HFV148" s="16"/>
      <c r="HFW148" s="16"/>
      <c r="HFX148" s="16"/>
      <c r="HFY148" s="16"/>
      <c r="HFZ148" s="16"/>
      <c r="HGA148" s="16"/>
      <c r="HGB148" s="16"/>
      <c r="HGC148" s="16"/>
      <c r="HGD148" s="16"/>
      <c r="HGE148" s="16"/>
      <c r="HGF148" s="16"/>
      <c r="HGG148" s="16"/>
      <c r="HGH148" s="16"/>
      <c r="HGI148" s="16"/>
      <c r="HGJ148" s="16"/>
      <c r="HGK148" s="16"/>
      <c r="HGL148" s="16"/>
      <c r="HGM148" s="16"/>
      <c r="HGN148" s="16"/>
      <c r="HGO148" s="16"/>
      <c r="HGP148" s="16"/>
      <c r="HGQ148" s="16"/>
      <c r="HGR148" s="16"/>
      <c r="HGS148" s="16"/>
      <c r="HGT148" s="16"/>
      <c r="HGU148" s="16"/>
      <c r="HGV148" s="16"/>
      <c r="HGW148" s="16"/>
      <c r="HGX148" s="16"/>
      <c r="HGY148" s="16"/>
      <c r="HGZ148" s="16"/>
      <c r="HHA148" s="16"/>
      <c r="HHB148" s="16"/>
      <c r="HHC148" s="16"/>
      <c r="HHD148" s="16"/>
      <c r="HHE148" s="16"/>
      <c r="HHF148" s="16"/>
      <c r="HHG148" s="16"/>
      <c r="HHH148" s="16"/>
      <c r="HHI148" s="16"/>
      <c r="HHJ148" s="16"/>
      <c r="HHK148" s="16"/>
      <c r="HHL148" s="16"/>
      <c r="HHM148" s="16"/>
      <c r="HHN148" s="16"/>
      <c r="HHO148" s="16"/>
      <c r="HHP148" s="16"/>
      <c r="HHQ148" s="16"/>
      <c r="HHR148" s="16"/>
      <c r="HHS148" s="16"/>
      <c r="HHT148" s="16"/>
      <c r="HHU148" s="16"/>
      <c r="HHV148" s="16"/>
      <c r="HHW148" s="16"/>
      <c r="HHX148" s="16"/>
      <c r="HHY148" s="16"/>
      <c r="HHZ148" s="16"/>
      <c r="HIA148" s="16"/>
      <c r="HIB148" s="16"/>
      <c r="HIC148" s="16"/>
      <c r="HID148" s="16"/>
      <c r="HIE148" s="16"/>
      <c r="HIF148" s="16"/>
      <c r="HIG148" s="16"/>
      <c r="HIH148" s="16"/>
      <c r="HII148" s="16"/>
      <c r="HIJ148" s="16"/>
      <c r="HIK148" s="16"/>
      <c r="HIL148" s="16"/>
      <c r="HIM148" s="16"/>
      <c r="HIN148" s="16"/>
      <c r="HIO148" s="16"/>
      <c r="HIP148" s="16"/>
      <c r="HIQ148" s="16"/>
      <c r="HIR148" s="16"/>
      <c r="HIS148" s="16"/>
      <c r="HIT148" s="16"/>
      <c r="HIU148" s="16"/>
      <c r="HIV148" s="16"/>
      <c r="HIW148" s="16"/>
      <c r="HIX148" s="16"/>
      <c r="HIY148" s="16"/>
      <c r="HIZ148" s="16"/>
      <c r="HJA148" s="16"/>
      <c r="HJB148" s="16"/>
      <c r="HJC148" s="16"/>
      <c r="HJD148" s="16"/>
      <c r="HJE148" s="16"/>
      <c r="HJF148" s="16"/>
      <c r="HJG148" s="16"/>
      <c r="HJH148" s="16"/>
      <c r="HJI148" s="16"/>
      <c r="HJJ148" s="16"/>
      <c r="HJK148" s="16"/>
      <c r="HJL148" s="16"/>
      <c r="HJM148" s="16"/>
      <c r="HJN148" s="16"/>
      <c r="HJO148" s="16"/>
      <c r="HJP148" s="16"/>
      <c r="HJQ148" s="16"/>
      <c r="HJR148" s="16"/>
      <c r="HJS148" s="16"/>
      <c r="HJT148" s="16"/>
      <c r="HJU148" s="16"/>
      <c r="HJV148" s="16"/>
      <c r="HJW148" s="16"/>
      <c r="HJX148" s="16"/>
      <c r="HJY148" s="16"/>
      <c r="HJZ148" s="16"/>
      <c r="HKA148" s="16"/>
      <c r="HKB148" s="16"/>
      <c r="HKC148" s="16"/>
      <c r="HKD148" s="16"/>
      <c r="HKE148" s="16"/>
      <c r="HKF148" s="16"/>
      <c r="HKG148" s="16"/>
      <c r="HKH148" s="16"/>
      <c r="HKI148" s="16"/>
      <c r="HKJ148" s="16"/>
      <c r="HKK148" s="16"/>
      <c r="HKL148" s="16"/>
      <c r="HKM148" s="16"/>
      <c r="HKN148" s="16"/>
      <c r="HKO148" s="16"/>
      <c r="HKP148" s="16"/>
      <c r="HKQ148" s="16"/>
      <c r="HKR148" s="16"/>
      <c r="HKS148" s="16"/>
      <c r="HKT148" s="16"/>
      <c r="HKU148" s="16"/>
      <c r="HKV148" s="16"/>
      <c r="HKW148" s="16"/>
      <c r="HKX148" s="16"/>
      <c r="HKY148" s="16"/>
      <c r="HKZ148" s="16"/>
      <c r="HLA148" s="16"/>
      <c r="HLB148" s="16"/>
      <c r="HLC148" s="16"/>
      <c r="HLD148" s="16"/>
      <c r="HLE148" s="16"/>
      <c r="HLF148" s="16"/>
      <c r="HLG148" s="16"/>
      <c r="HLH148" s="16"/>
      <c r="HLI148" s="16"/>
      <c r="HLJ148" s="16"/>
      <c r="HLK148" s="16"/>
      <c r="HLL148" s="16"/>
      <c r="HLM148" s="16"/>
      <c r="HLN148" s="16"/>
      <c r="HLO148" s="16"/>
      <c r="HLP148" s="16"/>
      <c r="HLQ148" s="16"/>
      <c r="HLR148" s="16"/>
      <c r="HLS148" s="16"/>
      <c r="HLT148" s="16"/>
      <c r="HLU148" s="16"/>
      <c r="HLV148" s="16"/>
      <c r="HLW148" s="16"/>
      <c r="HLX148" s="16"/>
      <c r="HLY148" s="16"/>
      <c r="HLZ148" s="16"/>
      <c r="HMA148" s="16"/>
      <c r="HMB148" s="16"/>
      <c r="HMC148" s="16"/>
      <c r="HMD148" s="16"/>
      <c r="HME148" s="16"/>
      <c r="HMF148" s="16"/>
      <c r="HMG148" s="16"/>
      <c r="HMH148" s="16"/>
      <c r="HMI148" s="16"/>
      <c r="HMJ148" s="16"/>
      <c r="HMK148" s="16"/>
      <c r="HML148" s="16"/>
      <c r="HMM148" s="16"/>
      <c r="HMN148" s="16"/>
      <c r="HMO148" s="16"/>
      <c r="HMP148" s="16"/>
      <c r="HMQ148" s="16"/>
      <c r="HMR148" s="16"/>
      <c r="HMS148" s="16"/>
      <c r="HMT148" s="16"/>
      <c r="HMU148" s="16"/>
      <c r="HMV148" s="16"/>
      <c r="HMW148" s="16"/>
      <c r="HMX148" s="16"/>
      <c r="HMY148" s="16"/>
      <c r="HMZ148" s="16"/>
      <c r="HNA148" s="16"/>
      <c r="HNB148" s="16"/>
      <c r="HNC148" s="16"/>
      <c r="HND148" s="16"/>
      <c r="HNE148" s="16"/>
      <c r="HNF148" s="16"/>
      <c r="HNG148" s="16"/>
      <c r="HNH148" s="16"/>
      <c r="HNI148" s="16"/>
      <c r="HNJ148" s="16"/>
      <c r="HNK148" s="16"/>
      <c r="HNL148" s="16"/>
      <c r="HNM148" s="16"/>
      <c r="HNN148" s="16"/>
      <c r="HNO148" s="16"/>
      <c r="HNP148" s="16"/>
      <c r="HNQ148" s="16"/>
      <c r="HNR148" s="16"/>
      <c r="HNS148" s="16"/>
      <c r="HNT148" s="16"/>
      <c r="HNU148" s="16"/>
      <c r="HNV148" s="16"/>
      <c r="HNW148" s="16"/>
      <c r="HNX148" s="16"/>
      <c r="HNY148" s="16"/>
      <c r="HNZ148" s="16"/>
      <c r="HOA148" s="16"/>
      <c r="HOB148" s="16"/>
      <c r="HOC148" s="16"/>
      <c r="HOD148" s="16"/>
      <c r="HOE148" s="16"/>
      <c r="HOF148" s="16"/>
      <c r="HOG148" s="16"/>
      <c r="HOH148" s="16"/>
      <c r="HOI148" s="16"/>
      <c r="HOJ148" s="16"/>
      <c r="HOK148" s="16"/>
      <c r="HOL148" s="16"/>
      <c r="HOM148" s="16"/>
      <c r="HON148" s="16"/>
      <c r="HOO148" s="16"/>
      <c r="HOP148" s="16"/>
      <c r="HOQ148" s="16"/>
      <c r="HOR148" s="16"/>
      <c r="HOS148" s="16"/>
      <c r="HOT148" s="16"/>
      <c r="HOU148" s="16"/>
      <c r="HOV148" s="16"/>
      <c r="HOW148" s="16"/>
      <c r="HOX148" s="16"/>
      <c r="HOY148" s="16"/>
      <c r="HOZ148" s="16"/>
      <c r="HPA148" s="16"/>
      <c r="HPB148" s="16"/>
      <c r="HPC148" s="16"/>
      <c r="HPD148" s="16"/>
      <c r="HPE148" s="16"/>
      <c r="HPF148" s="16"/>
      <c r="HPG148" s="16"/>
      <c r="HPH148" s="16"/>
      <c r="HPI148" s="16"/>
      <c r="HPJ148" s="16"/>
      <c r="HPK148" s="16"/>
      <c r="HPL148" s="16"/>
      <c r="HPM148" s="16"/>
      <c r="HPN148" s="16"/>
      <c r="HPO148" s="16"/>
      <c r="HPP148" s="16"/>
      <c r="HPQ148" s="16"/>
      <c r="HPR148" s="16"/>
      <c r="HPS148" s="16"/>
      <c r="HPT148" s="16"/>
      <c r="HPU148" s="16"/>
      <c r="HPV148" s="16"/>
      <c r="HPW148" s="16"/>
      <c r="HPX148" s="16"/>
      <c r="HPY148" s="16"/>
      <c r="HPZ148" s="16"/>
      <c r="HQA148" s="16"/>
      <c r="HQB148" s="16"/>
      <c r="HQC148" s="16"/>
      <c r="HQD148" s="16"/>
      <c r="HQE148" s="16"/>
      <c r="HQF148" s="16"/>
      <c r="HQG148" s="16"/>
      <c r="HQH148" s="16"/>
      <c r="HQI148" s="16"/>
      <c r="HQJ148" s="16"/>
      <c r="HQK148" s="16"/>
      <c r="HQL148" s="16"/>
      <c r="HQM148" s="16"/>
      <c r="HQN148" s="16"/>
      <c r="HQO148" s="16"/>
      <c r="HQP148" s="16"/>
      <c r="HQQ148" s="16"/>
      <c r="HQR148" s="16"/>
      <c r="HQS148" s="16"/>
      <c r="HQT148" s="16"/>
      <c r="HQU148" s="16"/>
      <c r="HQV148" s="16"/>
      <c r="HQW148" s="16"/>
      <c r="HQX148" s="16"/>
      <c r="HQY148" s="16"/>
      <c r="HQZ148" s="16"/>
      <c r="HRA148" s="16"/>
      <c r="HRB148" s="16"/>
      <c r="HRC148" s="16"/>
      <c r="HRD148" s="16"/>
      <c r="HRE148" s="16"/>
      <c r="HRF148" s="16"/>
      <c r="HRG148" s="16"/>
      <c r="HRH148" s="16"/>
      <c r="HRI148" s="16"/>
      <c r="HRJ148" s="16"/>
      <c r="HRK148" s="16"/>
      <c r="HRL148" s="16"/>
      <c r="HRM148" s="16"/>
      <c r="HRN148" s="16"/>
      <c r="HRO148" s="16"/>
      <c r="HRP148" s="16"/>
      <c r="HRQ148" s="16"/>
      <c r="HRR148" s="16"/>
      <c r="HRS148" s="16"/>
      <c r="HRT148" s="16"/>
      <c r="HRU148" s="16"/>
      <c r="HRV148" s="16"/>
      <c r="HRW148" s="16"/>
      <c r="HRX148" s="16"/>
      <c r="HRY148" s="16"/>
      <c r="HRZ148" s="16"/>
      <c r="HSA148" s="16"/>
      <c r="HSB148" s="16"/>
      <c r="HSC148" s="16"/>
      <c r="HSD148" s="16"/>
      <c r="HSE148" s="16"/>
      <c r="HSF148" s="16"/>
      <c r="HSG148" s="16"/>
      <c r="HSH148" s="16"/>
      <c r="HSI148" s="16"/>
      <c r="HSJ148" s="16"/>
      <c r="HSK148" s="16"/>
      <c r="HSL148" s="16"/>
      <c r="HSM148" s="16"/>
      <c r="HSN148" s="16"/>
      <c r="HSO148" s="16"/>
      <c r="HSP148" s="16"/>
      <c r="HSQ148" s="16"/>
      <c r="HSR148" s="16"/>
      <c r="HSS148" s="16"/>
      <c r="HST148" s="16"/>
      <c r="HSU148" s="16"/>
      <c r="HSV148" s="16"/>
      <c r="HSW148" s="16"/>
      <c r="HSX148" s="16"/>
      <c r="HSY148" s="16"/>
      <c r="HSZ148" s="16"/>
      <c r="HTA148" s="16"/>
      <c r="HTB148" s="16"/>
      <c r="HTC148" s="16"/>
      <c r="HTD148" s="16"/>
      <c r="HTE148" s="16"/>
      <c r="HTF148" s="16"/>
      <c r="HTG148" s="16"/>
      <c r="HTH148" s="16"/>
      <c r="HTI148" s="16"/>
      <c r="HTJ148" s="16"/>
      <c r="HTK148" s="16"/>
      <c r="HTL148" s="16"/>
      <c r="HTM148" s="16"/>
      <c r="HTN148" s="16"/>
      <c r="HTO148" s="16"/>
      <c r="HTP148" s="16"/>
      <c r="HTQ148" s="16"/>
      <c r="HTR148" s="16"/>
      <c r="HTS148" s="16"/>
      <c r="HTT148" s="16"/>
      <c r="HTU148" s="16"/>
      <c r="HTV148" s="16"/>
      <c r="HTW148" s="16"/>
      <c r="HTX148" s="16"/>
      <c r="HTY148" s="16"/>
      <c r="HTZ148" s="16"/>
      <c r="HUA148" s="16"/>
      <c r="HUB148" s="16"/>
      <c r="HUC148" s="16"/>
      <c r="HUD148" s="16"/>
      <c r="HUE148" s="16"/>
      <c r="HUF148" s="16"/>
      <c r="HUG148" s="16"/>
      <c r="HUH148" s="16"/>
      <c r="HUI148" s="16"/>
      <c r="HUJ148" s="16"/>
      <c r="HUK148" s="16"/>
      <c r="HUL148" s="16"/>
      <c r="HUM148" s="16"/>
      <c r="HUN148" s="16"/>
      <c r="HUO148" s="16"/>
      <c r="HUP148" s="16"/>
      <c r="HUQ148" s="16"/>
      <c r="HUR148" s="16"/>
      <c r="HUS148" s="16"/>
      <c r="HUT148" s="16"/>
      <c r="HUU148" s="16"/>
      <c r="HUV148" s="16"/>
      <c r="HUW148" s="16"/>
      <c r="HUX148" s="16"/>
      <c r="HUY148" s="16"/>
      <c r="HUZ148" s="16"/>
      <c r="HVA148" s="16"/>
      <c r="HVB148" s="16"/>
      <c r="HVC148" s="16"/>
      <c r="HVD148" s="16"/>
      <c r="HVE148" s="16"/>
      <c r="HVF148" s="16"/>
      <c r="HVG148" s="16"/>
      <c r="HVH148" s="16"/>
      <c r="HVI148" s="16"/>
      <c r="HVJ148" s="16"/>
      <c r="HVK148" s="16"/>
      <c r="HVL148" s="16"/>
      <c r="HVM148" s="16"/>
      <c r="HVN148" s="16"/>
      <c r="HVO148" s="16"/>
      <c r="HVP148" s="16"/>
      <c r="HVQ148" s="16"/>
      <c r="HVR148" s="16"/>
      <c r="HVS148" s="16"/>
      <c r="HVT148" s="16"/>
      <c r="HVU148" s="16"/>
      <c r="HVV148" s="16"/>
      <c r="HVW148" s="16"/>
      <c r="HVX148" s="16"/>
      <c r="HVY148" s="16"/>
      <c r="HVZ148" s="16"/>
      <c r="HWA148" s="16"/>
      <c r="HWB148" s="16"/>
      <c r="HWC148" s="16"/>
      <c r="HWD148" s="16"/>
      <c r="HWE148" s="16"/>
      <c r="HWF148" s="16"/>
      <c r="HWG148" s="16"/>
      <c r="HWH148" s="16"/>
      <c r="HWI148" s="16"/>
      <c r="HWJ148" s="16"/>
      <c r="HWK148" s="16"/>
      <c r="HWL148" s="16"/>
      <c r="HWM148" s="16"/>
      <c r="HWN148" s="16"/>
      <c r="HWO148" s="16"/>
      <c r="HWP148" s="16"/>
      <c r="HWQ148" s="16"/>
      <c r="HWR148" s="16"/>
      <c r="HWS148" s="16"/>
      <c r="HWT148" s="16"/>
      <c r="HWU148" s="16"/>
      <c r="HWV148" s="16"/>
      <c r="HWW148" s="16"/>
      <c r="HWX148" s="16"/>
      <c r="HWY148" s="16"/>
      <c r="HWZ148" s="16"/>
      <c r="HXA148" s="16"/>
      <c r="HXB148" s="16"/>
      <c r="HXC148" s="16"/>
      <c r="HXD148" s="16"/>
      <c r="HXE148" s="16"/>
      <c r="HXF148" s="16"/>
      <c r="HXG148" s="16"/>
      <c r="HXH148" s="16"/>
      <c r="HXI148" s="16"/>
      <c r="HXJ148" s="16"/>
      <c r="HXK148" s="16"/>
      <c r="HXL148" s="16"/>
      <c r="HXM148" s="16"/>
      <c r="HXN148" s="16"/>
      <c r="HXO148" s="16"/>
      <c r="HXP148" s="16"/>
      <c r="HXQ148" s="16"/>
      <c r="HXR148" s="16"/>
      <c r="HXS148" s="16"/>
      <c r="HXT148" s="16"/>
      <c r="HXU148" s="16"/>
      <c r="HXV148" s="16"/>
      <c r="HXW148" s="16"/>
      <c r="HXX148" s="16"/>
      <c r="HXY148" s="16"/>
      <c r="HXZ148" s="16"/>
      <c r="HYA148" s="16"/>
      <c r="HYB148" s="16"/>
      <c r="HYC148" s="16"/>
      <c r="HYD148" s="16"/>
      <c r="HYE148" s="16"/>
      <c r="HYF148" s="16"/>
      <c r="HYG148" s="16"/>
      <c r="HYH148" s="16"/>
      <c r="HYI148" s="16"/>
      <c r="HYJ148" s="16"/>
      <c r="HYK148" s="16"/>
      <c r="HYL148" s="16"/>
      <c r="HYM148" s="16"/>
      <c r="HYN148" s="16"/>
      <c r="HYO148" s="16"/>
      <c r="HYP148" s="16"/>
      <c r="HYQ148" s="16"/>
      <c r="HYR148" s="16"/>
      <c r="HYS148" s="16"/>
      <c r="HYT148" s="16"/>
      <c r="HYU148" s="16"/>
      <c r="HYV148" s="16"/>
      <c r="HYW148" s="16"/>
      <c r="HYX148" s="16"/>
      <c r="HYY148" s="16"/>
      <c r="HYZ148" s="16"/>
      <c r="HZA148" s="16"/>
      <c r="HZB148" s="16"/>
      <c r="HZC148" s="16"/>
      <c r="HZD148" s="16"/>
      <c r="HZE148" s="16"/>
      <c r="HZF148" s="16"/>
      <c r="HZG148" s="16"/>
      <c r="HZH148" s="16"/>
      <c r="HZI148" s="16"/>
      <c r="HZJ148" s="16"/>
      <c r="HZK148" s="16"/>
      <c r="HZL148" s="16"/>
      <c r="HZM148" s="16"/>
      <c r="HZN148" s="16"/>
      <c r="HZO148" s="16"/>
      <c r="HZP148" s="16"/>
      <c r="HZQ148" s="16"/>
      <c r="HZR148" s="16"/>
      <c r="HZS148" s="16"/>
      <c r="HZT148" s="16"/>
      <c r="HZU148" s="16"/>
      <c r="HZV148" s="16"/>
      <c r="HZW148" s="16"/>
      <c r="HZX148" s="16"/>
      <c r="HZY148" s="16"/>
      <c r="HZZ148" s="16"/>
      <c r="IAA148" s="16"/>
      <c r="IAB148" s="16"/>
      <c r="IAC148" s="16"/>
      <c r="IAD148" s="16"/>
      <c r="IAE148" s="16"/>
      <c r="IAF148" s="16"/>
      <c r="IAG148" s="16"/>
      <c r="IAH148" s="16"/>
      <c r="IAI148" s="16"/>
      <c r="IAJ148" s="16"/>
      <c r="IAK148" s="16"/>
      <c r="IAL148" s="16"/>
      <c r="IAM148" s="16"/>
      <c r="IAN148" s="16"/>
      <c r="IAO148" s="16"/>
      <c r="IAP148" s="16"/>
      <c r="IAQ148" s="16"/>
      <c r="IAR148" s="16"/>
      <c r="IAS148" s="16"/>
      <c r="IAT148" s="16"/>
      <c r="IAU148" s="16"/>
      <c r="IAV148" s="16"/>
      <c r="IAW148" s="16"/>
      <c r="IAX148" s="16"/>
      <c r="IAY148" s="16"/>
      <c r="IAZ148" s="16"/>
      <c r="IBA148" s="16"/>
      <c r="IBB148" s="16"/>
      <c r="IBC148" s="16"/>
      <c r="IBD148" s="16"/>
      <c r="IBE148" s="16"/>
      <c r="IBF148" s="16"/>
      <c r="IBG148" s="16"/>
      <c r="IBH148" s="16"/>
      <c r="IBI148" s="16"/>
      <c r="IBJ148" s="16"/>
      <c r="IBK148" s="16"/>
      <c r="IBL148" s="16"/>
      <c r="IBM148" s="16"/>
      <c r="IBN148" s="16"/>
      <c r="IBO148" s="16"/>
      <c r="IBP148" s="16"/>
      <c r="IBQ148" s="16"/>
      <c r="IBR148" s="16"/>
      <c r="IBS148" s="16"/>
      <c r="IBT148" s="16"/>
      <c r="IBU148" s="16"/>
      <c r="IBV148" s="16"/>
      <c r="IBW148" s="16"/>
      <c r="IBX148" s="16"/>
      <c r="IBY148" s="16"/>
      <c r="IBZ148" s="16"/>
      <c r="ICA148" s="16"/>
      <c r="ICB148" s="16"/>
      <c r="ICC148" s="16"/>
      <c r="ICD148" s="16"/>
      <c r="ICE148" s="16"/>
      <c r="ICF148" s="16"/>
      <c r="ICG148" s="16"/>
      <c r="ICH148" s="16"/>
      <c r="ICI148" s="16"/>
      <c r="ICJ148" s="16"/>
      <c r="ICK148" s="16"/>
      <c r="ICL148" s="16"/>
      <c r="ICM148" s="16"/>
      <c r="ICN148" s="16"/>
      <c r="ICO148" s="16"/>
      <c r="ICP148" s="16"/>
      <c r="ICQ148" s="16"/>
      <c r="ICR148" s="16"/>
      <c r="ICS148" s="16"/>
      <c r="ICT148" s="16"/>
      <c r="ICU148" s="16"/>
      <c r="ICV148" s="16"/>
      <c r="ICW148" s="16"/>
      <c r="ICX148" s="16"/>
      <c r="ICY148" s="16"/>
      <c r="ICZ148" s="16"/>
      <c r="IDA148" s="16"/>
      <c r="IDB148" s="16"/>
      <c r="IDC148" s="16"/>
      <c r="IDD148" s="16"/>
      <c r="IDE148" s="16"/>
      <c r="IDF148" s="16"/>
      <c r="IDG148" s="16"/>
      <c r="IDH148" s="16"/>
      <c r="IDI148" s="16"/>
      <c r="IDJ148" s="16"/>
      <c r="IDK148" s="16"/>
      <c r="IDL148" s="16"/>
      <c r="IDM148" s="16"/>
      <c r="IDN148" s="16"/>
      <c r="IDO148" s="16"/>
      <c r="IDP148" s="16"/>
      <c r="IDQ148" s="16"/>
      <c r="IDR148" s="16"/>
      <c r="IDS148" s="16"/>
      <c r="IDT148" s="16"/>
      <c r="IDU148" s="16"/>
      <c r="IDV148" s="16"/>
      <c r="IDW148" s="16"/>
      <c r="IDX148" s="16"/>
      <c r="IDY148" s="16"/>
      <c r="IDZ148" s="16"/>
      <c r="IEA148" s="16"/>
      <c r="IEB148" s="16"/>
      <c r="IEC148" s="16"/>
      <c r="IED148" s="16"/>
      <c r="IEE148" s="16"/>
      <c r="IEF148" s="16"/>
      <c r="IEG148" s="16"/>
      <c r="IEH148" s="16"/>
      <c r="IEI148" s="16"/>
      <c r="IEJ148" s="16"/>
      <c r="IEK148" s="16"/>
      <c r="IEL148" s="16"/>
      <c r="IEM148" s="16"/>
      <c r="IEN148" s="16"/>
      <c r="IEO148" s="16"/>
      <c r="IEP148" s="16"/>
      <c r="IEQ148" s="16"/>
      <c r="IER148" s="16"/>
      <c r="IES148" s="16"/>
      <c r="IET148" s="16"/>
      <c r="IEU148" s="16"/>
      <c r="IEV148" s="16"/>
      <c r="IEW148" s="16"/>
      <c r="IEX148" s="16"/>
      <c r="IEY148" s="16"/>
      <c r="IEZ148" s="16"/>
      <c r="IFA148" s="16"/>
      <c r="IFB148" s="16"/>
      <c r="IFC148" s="16"/>
      <c r="IFD148" s="16"/>
      <c r="IFE148" s="16"/>
      <c r="IFF148" s="16"/>
      <c r="IFG148" s="16"/>
      <c r="IFH148" s="16"/>
      <c r="IFI148" s="16"/>
      <c r="IFJ148" s="16"/>
      <c r="IFK148" s="16"/>
      <c r="IFL148" s="16"/>
      <c r="IFM148" s="16"/>
      <c r="IFN148" s="16"/>
      <c r="IFO148" s="16"/>
      <c r="IFP148" s="16"/>
      <c r="IFQ148" s="16"/>
      <c r="IFR148" s="16"/>
      <c r="IFS148" s="16"/>
      <c r="IFT148" s="16"/>
      <c r="IFU148" s="16"/>
      <c r="IFV148" s="16"/>
      <c r="IFW148" s="16"/>
      <c r="IFX148" s="16"/>
      <c r="IFY148" s="16"/>
      <c r="IFZ148" s="16"/>
      <c r="IGA148" s="16"/>
      <c r="IGB148" s="16"/>
      <c r="IGC148" s="16"/>
      <c r="IGD148" s="16"/>
      <c r="IGE148" s="16"/>
      <c r="IGF148" s="16"/>
      <c r="IGG148" s="16"/>
      <c r="IGH148" s="16"/>
      <c r="IGI148" s="16"/>
      <c r="IGJ148" s="16"/>
      <c r="IGK148" s="16"/>
      <c r="IGL148" s="16"/>
      <c r="IGM148" s="16"/>
      <c r="IGN148" s="16"/>
      <c r="IGO148" s="16"/>
      <c r="IGP148" s="16"/>
      <c r="IGQ148" s="16"/>
      <c r="IGR148" s="16"/>
      <c r="IGS148" s="16"/>
      <c r="IGT148" s="16"/>
      <c r="IGU148" s="16"/>
      <c r="IGV148" s="16"/>
      <c r="IGW148" s="16"/>
      <c r="IGX148" s="16"/>
      <c r="IGY148" s="16"/>
      <c r="IGZ148" s="16"/>
      <c r="IHA148" s="16"/>
      <c r="IHB148" s="16"/>
      <c r="IHC148" s="16"/>
      <c r="IHD148" s="16"/>
      <c r="IHE148" s="16"/>
      <c r="IHF148" s="16"/>
      <c r="IHG148" s="16"/>
      <c r="IHH148" s="16"/>
      <c r="IHI148" s="16"/>
      <c r="IHJ148" s="16"/>
      <c r="IHK148" s="16"/>
      <c r="IHL148" s="16"/>
      <c r="IHM148" s="16"/>
      <c r="IHN148" s="16"/>
      <c r="IHO148" s="16"/>
      <c r="IHP148" s="16"/>
      <c r="IHQ148" s="16"/>
      <c r="IHR148" s="16"/>
      <c r="IHS148" s="16"/>
      <c r="IHT148" s="16"/>
      <c r="IHU148" s="16"/>
      <c r="IHV148" s="16"/>
      <c r="IHW148" s="16"/>
      <c r="IHX148" s="16"/>
      <c r="IHY148" s="16"/>
      <c r="IHZ148" s="16"/>
      <c r="IIA148" s="16"/>
      <c r="IIB148" s="16"/>
      <c r="IIC148" s="16"/>
      <c r="IID148" s="16"/>
      <c r="IIE148" s="16"/>
      <c r="IIF148" s="16"/>
      <c r="IIG148" s="16"/>
      <c r="IIH148" s="16"/>
      <c r="III148" s="16"/>
      <c r="IIJ148" s="16"/>
      <c r="IIK148" s="16"/>
      <c r="IIL148" s="16"/>
      <c r="IIM148" s="16"/>
      <c r="IIN148" s="16"/>
      <c r="IIO148" s="16"/>
      <c r="IIP148" s="16"/>
      <c r="IIQ148" s="16"/>
      <c r="IIR148" s="16"/>
      <c r="IIS148" s="16"/>
      <c r="IIT148" s="16"/>
      <c r="IIU148" s="16"/>
      <c r="IIV148" s="16"/>
      <c r="IIW148" s="16"/>
      <c r="IIX148" s="16"/>
      <c r="IIY148" s="16"/>
      <c r="IIZ148" s="16"/>
      <c r="IJA148" s="16"/>
      <c r="IJB148" s="16"/>
      <c r="IJC148" s="16"/>
      <c r="IJD148" s="16"/>
      <c r="IJE148" s="16"/>
      <c r="IJF148" s="16"/>
      <c r="IJG148" s="16"/>
      <c r="IJH148" s="16"/>
      <c r="IJI148" s="16"/>
      <c r="IJJ148" s="16"/>
      <c r="IJK148" s="16"/>
      <c r="IJL148" s="16"/>
      <c r="IJM148" s="16"/>
      <c r="IJN148" s="16"/>
      <c r="IJO148" s="16"/>
      <c r="IJP148" s="16"/>
      <c r="IJQ148" s="16"/>
      <c r="IJR148" s="16"/>
      <c r="IJS148" s="16"/>
      <c r="IJT148" s="16"/>
      <c r="IJU148" s="16"/>
      <c r="IJV148" s="16"/>
      <c r="IJW148" s="16"/>
      <c r="IJX148" s="16"/>
      <c r="IJY148" s="16"/>
      <c r="IJZ148" s="16"/>
      <c r="IKA148" s="16"/>
      <c r="IKB148" s="16"/>
      <c r="IKC148" s="16"/>
      <c r="IKD148" s="16"/>
      <c r="IKE148" s="16"/>
      <c r="IKF148" s="16"/>
      <c r="IKG148" s="16"/>
      <c r="IKH148" s="16"/>
      <c r="IKI148" s="16"/>
      <c r="IKJ148" s="16"/>
      <c r="IKK148" s="16"/>
      <c r="IKL148" s="16"/>
      <c r="IKM148" s="16"/>
      <c r="IKN148" s="16"/>
      <c r="IKO148" s="16"/>
      <c r="IKP148" s="16"/>
      <c r="IKQ148" s="16"/>
      <c r="IKR148" s="16"/>
      <c r="IKS148" s="16"/>
      <c r="IKT148" s="16"/>
      <c r="IKU148" s="16"/>
      <c r="IKV148" s="16"/>
      <c r="IKW148" s="16"/>
      <c r="IKX148" s="16"/>
      <c r="IKY148" s="16"/>
      <c r="IKZ148" s="16"/>
      <c r="ILA148" s="16"/>
      <c r="ILB148" s="16"/>
      <c r="ILC148" s="16"/>
      <c r="ILD148" s="16"/>
      <c r="ILE148" s="16"/>
      <c r="ILF148" s="16"/>
      <c r="ILG148" s="16"/>
      <c r="ILH148" s="16"/>
      <c r="ILI148" s="16"/>
      <c r="ILJ148" s="16"/>
      <c r="ILK148" s="16"/>
      <c r="ILL148" s="16"/>
      <c r="ILM148" s="16"/>
      <c r="ILN148" s="16"/>
      <c r="ILO148" s="16"/>
      <c r="ILP148" s="16"/>
      <c r="ILQ148" s="16"/>
      <c r="ILR148" s="16"/>
      <c r="ILS148" s="16"/>
      <c r="ILT148" s="16"/>
      <c r="ILU148" s="16"/>
      <c r="ILV148" s="16"/>
      <c r="ILW148" s="16"/>
      <c r="ILX148" s="16"/>
      <c r="ILY148" s="16"/>
      <c r="ILZ148" s="16"/>
      <c r="IMA148" s="16"/>
      <c r="IMB148" s="16"/>
      <c r="IMC148" s="16"/>
      <c r="IMD148" s="16"/>
      <c r="IME148" s="16"/>
      <c r="IMF148" s="16"/>
      <c r="IMG148" s="16"/>
      <c r="IMH148" s="16"/>
      <c r="IMI148" s="16"/>
      <c r="IMJ148" s="16"/>
      <c r="IMK148" s="16"/>
      <c r="IML148" s="16"/>
      <c r="IMM148" s="16"/>
      <c r="IMN148" s="16"/>
      <c r="IMO148" s="16"/>
      <c r="IMP148" s="16"/>
      <c r="IMQ148" s="16"/>
      <c r="IMR148" s="16"/>
      <c r="IMS148" s="16"/>
      <c r="IMT148" s="16"/>
      <c r="IMU148" s="16"/>
      <c r="IMV148" s="16"/>
      <c r="IMW148" s="16"/>
      <c r="IMX148" s="16"/>
      <c r="IMY148" s="16"/>
      <c r="IMZ148" s="16"/>
      <c r="INA148" s="16"/>
      <c r="INB148" s="16"/>
      <c r="INC148" s="16"/>
      <c r="IND148" s="16"/>
      <c r="INE148" s="16"/>
      <c r="INF148" s="16"/>
      <c r="ING148" s="16"/>
      <c r="INH148" s="16"/>
      <c r="INI148" s="16"/>
      <c r="INJ148" s="16"/>
      <c r="INK148" s="16"/>
      <c r="INL148" s="16"/>
      <c r="INM148" s="16"/>
      <c r="INN148" s="16"/>
      <c r="INO148" s="16"/>
      <c r="INP148" s="16"/>
      <c r="INQ148" s="16"/>
      <c r="INR148" s="16"/>
      <c r="INS148" s="16"/>
      <c r="INT148" s="16"/>
      <c r="INU148" s="16"/>
      <c r="INV148" s="16"/>
      <c r="INW148" s="16"/>
      <c r="INX148" s="16"/>
      <c r="INY148" s="16"/>
      <c r="INZ148" s="16"/>
      <c r="IOA148" s="16"/>
      <c r="IOB148" s="16"/>
      <c r="IOC148" s="16"/>
      <c r="IOD148" s="16"/>
      <c r="IOE148" s="16"/>
      <c r="IOF148" s="16"/>
      <c r="IOG148" s="16"/>
      <c r="IOH148" s="16"/>
      <c r="IOI148" s="16"/>
      <c r="IOJ148" s="16"/>
      <c r="IOK148" s="16"/>
      <c r="IOL148" s="16"/>
      <c r="IOM148" s="16"/>
      <c r="ION148" s="16"/>
      <c r="IOO148" s="16"/>
      <c r="IOP148" s="16"/>
      <c r="IOQ148" s="16"/>
      <c r="IOR148" s="16"/>
      <c r="IOS148" s="16"/>
      <c r="IOT148" s="16"/>
      <c r="IOU148" s="16"/>
      <c r="IOV148" s="16"/>
      <c r="IOW148" s="16"/>
      <c r="IOX148" s="16"/>
      <c r="IOY148" s="16"/>
      <c r="IOZ148" s="16"/>
      <c r="IPA148" s="16"/>
      <c r="IPB148" s="16"/>
      <c r="IPC148" s="16"/>
      <c r="IPD148" s="16"/>
      <c r="IPE148" s="16"/>
      <c r="IPF148" s="16"/>
      <c r="IPG148" s="16"/>
      <c r="IPH148" s="16"/>
      <c r="IPI148" s="16"/>
      <c r="IPJ148" s="16"/>
      <c r="IPK148" s="16"/>
      <c r="IPL148" s="16"/>
      <c r="IPM148" s="16"/>
      <c r="IPN148" s="16"/>
      <c r="IPO148" s="16"/>
      <c r="IPP148" s="16"/>
      <c r="IPQ148" s="16"/>
      <c r="IPR148" s="16"/>
      <c r="IPS148" s="16"/>
      <c r="IPT148" s="16"/>
      <c r="IPU148" s="16"/>
      <c r="IPV148" s="16"/>
      <c r="IPW148" s="16"/>
      <c r="IPX148" s="16"/>
      <c r="IPY148" s="16"/>
      <c r="IPZ148" s="16"/>
      <c r="IQA148" s="16"/>
      <c r="IQB148" s="16"/>
      <c r="IQC148" s="16"/>
      <c r="IQD148" s="16"/>
      <c r="IQE148" s="16"/>
      <c r="IQF148" s="16"/>
      <c r="IQG148" s="16"/>
      <c r="IQH148" s="16"/>
      <c r="IQI148" s="16"/>
      <c r="IQJ148" s="16"/>
      <c r="IQK148" s="16"/>
      <c r="IQL148" s="16"/>
      <c r="IQM148" s="16"/>
      <c r="IQN148" s="16"/>
      <c r="IQO148" s="16"/>
      <c r="IQP148" s="16"/>
      <c r="IQQ148" s="16"/>
      <c r="IQR148" s="16"/>
      <c r="IQS148" s="16"/>
      <c r="IQT148" s="16"/>
      <c r="IQU148" s="16"/>
      <c r="IQV148" s="16"/>
      <c r="IQW148" s="16"/>
      <c r="IQX148" s="16"/>
      <c r="IQY148" s="16"/>
      <c r="IQZ148" s="16"/>
      <c r="IRA148" s="16"/>
      <c r="IRB148" s="16"/>
      <c r="IRC148" s="16"/>
      <c r="IRD148" s="16"/>
      <c r="IRE148" s="16"/>
      <c r="IRF148" s="16"/>
      <c r="IRG148" s="16"/>
      <c r="IRH148" s="16"/>
      <c r="IRI148" s="16"/>
      <c r="IRJ148" s="16"/>
      <c r="IRK148" s="16"/>
      <c r="IRL148" s="16"/>
      <c r="IRM148" s="16"/>
      <c r="IRN148" s="16"/>
      <c r="IRO148" s="16"/>
      <c r="IRP148" s="16"/>
      <c r="IRQ148" s="16"/>
      <c r="IRR148" s="16"/>
      <c r="IRS148" s="16"/>
      <c r="IRT148" s="16"/>
      <c r="IRU148" s="16"/>
      <c r="IRV148" s="16"/>
      <c r="IRW148" s="16"/>
      <c r="IRX148" s="16"/>
      <c r="IRY148" s="16"/>
      <c r="IRZ148" s="16"/>
      <c r="ISA148" s="16"/>
      <c r="ISB148" s="16"/>
      <c r="ISC148" s="16"/>
      <c r="ISD148" s="16"/>
      <c r="ISE148" s="16"/>
      <c r="ISF148" s="16"/>
      <c r="ISG148" s="16"/>
      <c r="ISH148" s="16"/>
      <c r="ISI148" s="16"/>
      <c r="ISJ148" s="16"/>
      <c r="ISK148" s="16"/>
      <c r="ISL148" s="16"/>
      <c r="ISM148" s="16"/>
      <c r="ISN148" s="16"/>
      <c r="ISO148" s="16"/>
      <c r="ISP148" s="16"/>
      <c r="ISQ148" s="16"/>
      <c r="ISR148" s="16"/>
      <c r="ISS148" s="16"/>
      <c r="IST148" s="16"/>
      <c r="ISU148" s="16"/>
      <c r="ISV148" s="16"/>
      <c r="ISW148" s="16"/>
      <c r="ISX148" s="16"/>
      <c r="ISY148" s="16"/>
      <c r="ISZ148" s="16"/>
      <c r="ITA148" s="16"/>
      <c r="ITB148" s="16"/>
      <c r="ITC148" s="16"/>
      <c r="ITD148" s="16"/>
      <c r="ITE148" s="16"/>
      <c r="ITF148" s="16"/>
      <c r="ITG148" s="16"/>
      <c r="ITH148" s="16"/>
      <c r="ITI148" s="16"/>
      <c r="ITJ148" s="16"/>
      <c r="ITK148" s="16"/>
      <c r="ITL148" s="16"/>
      <c r="ITM148" s="16"/>
      <c r="ITN148" s="16"/>
      <c r="ITO148" s="16"/>
      <c r="ITP148" s="16"/>
      <c r="ITQ148" s="16"/>
      <c r="ITR148" s="16"/>
      <c r="ITS148" s="16"/>
      <c r="ITT148" s="16"/>
      <c r="ITU148" s="16"/>
      <c r="ITV148" s="16"/>
      <c r="ITW148" s="16"/>
      <c r="ITX148" s="16"/>
      <c r="ITY148" s="16"/>
      <c r="ITZ148" s="16"/>
      <c r="IUA148" s="16"/>
      <c r="IUB148" s="16"/>
      <c r="IUC148" s="16"/>
      <c r="IUD148" s="16"/>
      <c r="IUE148" s="16"/>
      <c r="IUF148" s="16"/>
      <c r="IUG148" s="16"/>
      <c r="IUH148" s="16"/>
      <c r="IUI148" s="16"/>
      <c r="IUJ148" s="16"/>
      <c r="IUK148" s="16"/>
      <c r="IUL148" s="16"/>
      <c r="IUM148" s="16"/>
      <c r="IUN148" s="16"/>
      <c r="IUO148" s="16"/>
      <c r="IUP148" s="16"/>
      <c r="IUQ148" s="16"/>
      <c r="IUR148" s="16"/>
      <c r="IUS148" s="16"/>
      <c r="IUT148" s="16"/>
      <c r="IUU148" s="16"/>
      <c r="IUV148" s="16"/>
      <c r="IUW148" s="16"/>
      <c r="IUX148" s="16"/>
      <c r="IUY148" s="16"/>
      <c r="IUZ148" s="16"/>
      <c r="IVA148" s="16"/>
      <c r="IVB148" s="16"/>
      <c r="IVC148" s="16"/>
      <c r="IVD148" s="16"/>
      <c r="IVE148" s="16"/>
      <c r="IVF148" s="16"/>
      <c r="IVG148" s="16"/>
      <c r="IVH148" s="16"/>
      <c r="IVI148" s="16"/>
      <c r="IVJ148" s="16"/>
      <c r="IVK148" s="16"/>
      <c r="IVL148" s="16"/>
      <c r="IVM148" s="16"/>
      <c r="IVN148" s="16"/>
      <c r="IVO148" s="16"/>
      <c r="IVP148" s="16"/>
      <c r="IVQ148" s="16"/>
      <c r="IVR148" s="16"/>
      <c r="IVS148" s="16"/>
      <c r="IVT148" s="16"/>
      <c r="IVU148" s="16"/>
      <c r="IVV148" s="16"/>
      <c r="IVW148" s="16"/>
      <c r="IVX148" s="16"/>
      <c r="IVY148" s="16"/>
      <c r="IVZ148" s="16"/>
      <c r="IWA148" s="16"/>
      <c r="IWB148" s="16"/>
      <c r="IWC148" s="16"/>
      <c r="IWD148" s="16"/>
      <c r="IWE148" s="16"/>
      <c r="IWF148" s="16"/>
      <c r="IWG148" s="16"/>
      <c r="IWH148" s="16"/>
      <c r="IWI148" s="16"/>
      <c r="IWJ148" s="16"/>
      <c r="IWK148" s="16"/>
      <c r="IWL148" s="16"/>
      <c r="IWM148" s="16"/>
      <c r="IWN148" s="16"/>
      <c r="IWO148" s="16"/>
      <c r="IWP148" s="16"/>
      <c r="IWQ148" s="16"/>
      <c r="IWR148" s="16"/>
      <c r="IWS148" s="16"/>
      <c r="IWT148" s="16"/>
      <c r="IWU148" s="16"/>
      <c r="IWV148" s="16"/>
      <c r="IWW148" s="16"/>
      <c r="IWX148" s="16"/>
      <c r="IWY148" s="16"/>
      <c r="IWZ148" s="16"/>
      <c r="IXA148" s="16"/>
      <c r="IXB148" s="16"/>
      <c r="IXC148" s="16"/>
      <c r="IXD148" s="16"/>
      <c r="IXE148" s="16"/>
      <c r="IXF148" s="16"/>
      <c r="IXG148" s="16"/>
      <c r="IXH148" s="16"/>
      <c r="IXI148" s="16"/>
      <c r="IXJ148" s="16"/>
      <c r="IXK148" s="16"/>
      <c r="IXL148" s="16"/>
      <c r="IXM148" s="16"/>
      <c r="IXN148" s="16"/>
      <c r="IXO148" s="16"/>
      <c r="IXP148" s="16"/>
      <c r="IXQ148" s="16"/>
      <c r="IXR148" s="16"/>
      <c r="IXS148" s="16"/>
      <c r="IXT148" s="16"/>
      <c r="IXU148" s="16"/>
      <c r="IXV148" s="16"/>
      <c r="IXW148" s="16"/>
      <c r="IXX148" s="16"/>
      <c r="IXY148" s="16"/>
      <c r="IXZ148" s="16"/>
      <c r="IYA148" s="16"/>
      <c r="IYB148" s="16"/>
      <c r="IYC148" s="16"/>
      <c r="IYD148" s="16"/>
      <c r="IYE148" s="16"/>
      <c r="IYF148" s="16"/>
      <c r="IYG148" s="16"/>
      <c r="IYH148" s="16"/>
      <c r="IYI148" s="16"/>
      <c r="IYJ148" s="16"/>
      <c r="IYK148" s="16"/>
      <c r="IYL148" s="16"/>
      <c r="IYM148" s="16"/>
      <c r="IYN148" s="16"/>
      <c r="IYO148" s="16"/>
      <c r="IYP148" s="16"/>
      <c r="IYQ148" s="16"/>
      <c r="IYR148" s="16"/>
      <c r="IYS148" s="16"/>
      <c r="IYT148" s="16"/>
      <c r="IYU148" s="16"/>
      <c r="IYV148" s="16"/>
      <c r="IYW148" s="16"/>
      <c r="IYX148" s="16"/>
      <c r="IYY148" s="16"/>
      <c r="IYZ148" s="16"/>
      <c r="IZA148" s="16"/>
      <c r="IZB148" s="16"/>
      <c r="IZC148" s="16"/>
      <c r="IZD148" s="16"/>
      <c r="IZE148" s="16"/>
      <c r="IZF148" s="16"/>
      <c r="IZG148" s="16"/>
      <c r="IZH148" s="16"/>
      <c r="IZI148" s="16"/>
      <c r="IZJ148" s="16"/>
      <c r="IZK148" s="16"/>
      <c r="IZL148" s="16"/>
      <c r="IZM148" s="16"/>
      <c r="IZN148" s="16"/>
      <c r="IZO148" s="16"/>
      <c r="IZP148" s="16"/>
      <c r="IZQ148" s="16"/>
      <c r="IZR148" s="16"/>
      <c r="IZS148" s="16"/>
      <c r="IZT148" s="16"/>
      <c r="IZU148" s="16"/>
      <c r="IZV148" s="16"/>
      <c r="IZW148" s="16"/>
      <c r="IZX148" s="16"/>
      <c r="IZY148" s="16"/>
      <c r="IZZ148" s="16"/>
      <c r="JAA148" s="16"/>
      <c r="JAB148" s="16"/>
      <c r="JAC148" s="16"/>
      <c r="JAD148" s="16"/>
      <c r="JAE148" s="16"/>
      <c r="JAF148" s="16"/>
      <c r="JAG148" s="16"/>
      <c r="JAH148" s="16"/>
      <c r="JAI148" s="16"/>
      <c r="JAJ148" s="16"/>
      <c r="JAK148" s="16"/>
      <c r="JAL148" s="16"/>
      <c r="JAM148" s="16"/>
      <c r="JAN148" s="16"/>
      <c r="JAO148" s="16"/>
      <c r="JAP148" s="16"/>
      <c r="JAQ148" s="16"/>
      <c r="JAR148" s="16"/>
      <c r="JAS148" s="16"/>
      <c r="JAT148" s="16"/>
      <c r="JAU148" s="16"/>
      <c r="JAV148" s="16"/>
      <c r="JAW148" s="16"/>
      <c r="JAX148" s="16"/>
      <c r="JAY148" s="16"/>
      <c r="JAZ148" s="16"/>
      <c r="JBA148" s="16"/>
      <c r="JBB148" s="16"/>
      <c r="JBC148" s="16"/>
      <c r="JBD148" s="16"/>
      <c r="JBE148" s="16"/>
      <c r="JBF148" s="16"/>
      <c r="JBG148" s="16"/>
      <c r="JBH148" s="16"/>
      <c r="JBI148" s="16"/>
      <c r="JBJ148" s="16"/>
      <c r="JBK148" s="16"/>
      <c r="JBL148" s="16"/>
      <c r="JBM148" s="16"/>
      <c r="JBN148" s="16"/>
      <c r="JBO148" s="16"/>
      <c r="JBP148" s="16"/>
      <c r="JBQ148" s="16"/>
      <c r="JBR148" s="16"/>
      <c r="JBS148" s="16"/>
      <c r="JBT148" s="16"/>
      <c r="JBU148" s="16"/>
      <c r="JBV148" s="16"/>
      <c r="JBW148" s="16"/>
      <c r="JBX148" s="16"/>
      <c r="JBY148" s="16"/>
      <c r="JBZ148" s="16"/>
      <c r="JCA148" s="16"/>
      <c r="JCB148" s="16"/>
      <c r="JCC148" s="16"/>
      <c r="JCD148" s="16"/>
      <c r="JCE148" s="16"/>
      <c r="JCF148" s="16"/>
      <c r="JCG148" s="16"/>
      <c r="JCH148" s="16"/>
      <c r="JCI148" s="16"/>
      <c r="JCJ148" s="16"/>
      <c r="JCK148" s="16"/>
      <c r="JCL148" s="16"/>
      <c r="JCM148" s="16"/>
      <c r="JCN148" s="16"/>
      <c r="JCO148" s="16"/>
      <c r="JCP148" s="16"/>
      <c r="JCQ148" s="16"/>
      <c r="JCR148" s="16"/>
      <c r="JCS148" s="16"/>
      <c r="JCT148" s="16"/>
      <c r="JCU148" s="16"/>
      <c r="JCV148" s="16"/>
      <c r="JCW148" s="16"/>
      <c r="JCX148" s="16"/>
      <c r="JCY148" s="16"/>
      <c r="JCZ148" s="16"/>
      <c r="JDA148" s="16"/>
      <c r="JDB148" s="16"/>
      <c r="JDC148" s="16"/>
      <c r="JDD148" s="16"/>
      <c r="JDE148" s="16"/>
      <c r="JDF148" s="16"/>
      <c r="JDG148" s="16"/>
      <c r="JDH148" s="16"/>
      <c r="JDI148" s="16"/>
      <c r="JDJ148" s="16"/>
      <c r="JDK148" s="16"/>
      <c r="JDL148" s="16"/>
      <c r="JDM148" s="16"/>
      <c r="JDN148" s="16"/>
      <c r="JDO148" s="16"/>
      <c r="JDP148" s="16"/>
      <c r="JDQ148" s="16"/>
      <c r="JDR148" s="16"/>
      <c r="JDS148" s="16"/>
      <c r="JDT148" s="16"/>
      <c r="JDU148" s="16"/>
      <c r="JDV148" s="16"/>
      <c r="JDW148" s="16"/>
      <c r="JDX148" s="16"/>
      <c r="JDY148" s="16"/>
      <c r="JDZ148" s="16"/>
      <c r="JEA148" s="16"/>
      <c r="JEB148" s="16"/>
      <c r="JEC148" s="16"/>
      <c r="JED148" s="16"/>
      <c r="JEE148" s="16"/>
      <c r="JEF148" s="16"/>
      <c r="JEG148" s="16"/>
      <c r="JEH148" s="16"/>
      <c r="JEI148" s="16"/>
      <c r="JEJ148" s="16"/>
      <c r="JEK148" s="16"/>
      <c r="JEL148" s="16"/>
      <c r="JEM148" s="16"/>
      <c r="JEN148" s="16"/>
      <c r="JEO148" s="16"/>
      <c r="JEP148" s="16"/>
      <c r="JEQ148" s="16"/>
      <c r="JER148" s="16"/>
      <c r="JES148" s="16"/>
      <c r="JET148" s="16"/>
      <c r="JEU148" s="16"/>
      <c r="JEV148" s="16"/>
      <c r="JEW148" s="16"/>
      <c r="JEX148" s="16"/>
      <c r="JEY148" s="16"/>
      <c r="JEZ148" s="16"/>
      <c r="JFA148" s="16"/>
      <c r="JFB148" s="16"/>
      <c r="JFC148" s="16"/>
      <c r="JFD148" s="16"/>
      <c r="JFE148" s="16"/>
      <c r="JFF148" s="16"/>
      <c r="JFG148" s="16"/>
      <c r="JFH148" s="16"/>
      <c r="JFI148" s="16"/>
      <c r="JFJ148" s="16"/>
      <c r="JFK148" s="16"/>
      <c r="JFL148" s="16"/>
      <c r="JFM148" s="16"/>
      <c r="JFN148" s="16"/>
      <c r="JFO148" s="16"/>
      <c r="JFP148" s="16"/>
      <c r="JFQ148" s="16"/>
      <c r="JFR148" s="16"/>
      <c r="JFS148" s="16"/>
      <c r="JFT148" s="16"/>
      <c r="JFU148" s="16"/>
      <c r="JFV148" s="16"/>
      <c r="JFW148" s="16"/>
      <c r="JFX148" s="16"/>
      <c r="JFY148" s="16"/>
      <c r="JFZ148" s="16"/>
      <c r="JGA148" s="16"/>
      <c r="JGB148" s="16"/>
      <c r="JGC148" s="16"/>
      <c r="JGD148" s="16"/>
      <c r="JGE148" s="16"/>
      <c r="JGF148" s="16"/>
      <c r="JGG148" s="16"/>
      <c r="JGH148" s="16"/>
      <c r="JGI148" s="16"/>
      <c r="JGJ148" s="16"/>
      <c r="JGK148" s="16"/>
      <c r="JGL148" s="16"/>
      <c r="JGM148" s="16"/>
      <c r="JGN148" s="16"/>
      <c r="JGO148" s="16"/>
      <c r="JGP148" s="16"/>
      <c r="JGQ148" s="16"/>
      <c r="JGR148" s="16"/>
      <c r="JGS148" s="16"/>
      <c r="JGT148" s="16"/>
      <c r="JGU148" s="16"/>
      <c r="JGV148" s="16"/>
      <c r="JGW148" s="16"/>
      <c r="JGX148" s="16"/>
      <c r="JGY148" s="16"/>
      <c r="JGZ148" s="16"/>
      <c r="JHA148" s="16"/>
      <c r="JHB148" s="16"/>
      <c r="JHC148" s="16"/>
      <c r="JHD148" s="16"/>
      <c r="JHE148" s="16"/>
      <c r="JHF148" s="16"/>
      <c r="JHG148" s="16"/>
      <c r="JHH148" s="16"/>
      <c r="JHI148" s="16"/>
      <c r="JHJ148" s="16"/>
      <c r="JHK148" s="16"/>
      <c r="JHL148" s="16"/>
      <c r="JHM148" s="16"/>
      <c r="JHN148" s="16"/>
      <c r="JHO148" s="16"/>
      <c r="JHP148" s="16"/>
      <c r="JHQ148" s="16"/>
      <c r="JHR148" s="16"/>
      <c r="JHS148" s="16"/>
      <c r="JHT148" s="16"/>
      <c r="JHU148" s="16"/>
      <c r="JHV148" s="16"/>
      <c r="JHW148" s="16"/>
      <c r="JHX148" s="16"/>
      <c r="JHY148" s="16"/>
      <c r="JHZ148" s="16"/>
      <c r="JIA148" s="16"/>
      <c r="JIB148" s="16"/>
      <c r="JIC148" s="16"/>
      <c r="JID148" s="16"/>
      <c r="JIE148" s="16"/>
      <c r="JIF148" s="16"/>
      <c r="JIG148" s="16"/>
      <c r="JIH148" s="16"/>
      <c r="JII148" s="16"/>
      <c r="JIJ148" s="16"/>
      <c r="JIK148" s="16"/>
      <c r="JIL148" s="16"/>
      <c r="JIM148" s="16"/>
      <c r="JIN148" s="16"/>
      <c r="JIO148" s="16"/>
      <c r="JIP148" s="16"/>
      <c r="JIQ148" s="16"/>
      <c r="JIR148" s="16"/>
      <c r="JIS148" s="16"/>
      <c r="JIT148" s="16"/>
      <c r="JIU148" s="16"/>
      <c r="JIV148" s="16"/>
      <c r="JIW148" s="16"/>
      <c r="JIX148" s="16"/>
      <c r="JIY148" s="16"/>
      <c r="JIZ148" s="16"/>
      <c r="JJA148" s="16"/>
      <c r="JJB148" s="16"/>
      <c r="JJC148" s="16"/>
      <c r="JJD148" s="16"/>
      <c r="JJE148" s="16"/>
      <c r="JJF148" s="16"/>
      <c r="JJG148" s="16"/>
      <c r="JJH148" s="16"/>
      <c r="JJI148" s="16"/>
      <c r="JJJ148" s="16"/>
      <c r="JJK148" s="16"/>
      <c r="JJL148" s="16"/>
      <c r="JJM148" s="16"/>
      <c r="JJN148" s="16"/>
      <c r="JJO148" s="16"/>
      <c r="JJP148" s="16"/>
      <c r="JJQ148" s="16"/>
      <c r="JJR148" s="16"/>
      <c r="JJS148" s="16"/>
      <c r="JJT148" s="16"/>
      <c r="JJU148" s="16"/>
      <c r="JJV148" s="16"/>
      <c r="JJW148" s="16"/>
      <c r="JJX148" s="16"/>
      <c r="JJY148" s="16"/>
      <c r="JJZ148" s="16"/>
      <c r="JKA148" s="16"/>
      <c r="JKB148" s="16"/>
      <c r="JKC148" s="16"/>
      <c r="JKD148" s="16"/>
      <c r="JKE148" s="16"/>
      <c r="JKF148" s="16"/>
      <c r="JKG148" s="16"/>
      <c r="JKH148" s="16"/>
      <c r="JKI148" s="16"/>
      <c r="JKJ148" s="16"/>
      <c r="JKK148" s="16"/>
      <c r="JKL148" s="16"/>
      <c r="JKM148" s="16"/>
      <c r="JKN148" s="16"/>
      <c r="JKO148" s="16"/>
      <c r="JKP148" s="16"/>
      <c r="JKQ148" s="16"/>
      <c r="JKR148" s="16"/>
      <c r="JKS148" s="16"/>
      <c r="JKT148" s="16"/>
      <c r="JKU148" s="16"/>
      <c r="JKV148" s="16"/>
      <c r="JKW148" s="16"/>
      <c r="JKX148" s="16"/>
      <c r="JKY148" s="16"/>
      <c r="JKZ148" s="16"/>
      <c r="JLA148" s="16"/>
      <c r="JLB148" s="16"/>
      <c r="JLC148" s="16"/>
      <c r="JLD148" s="16"/>
      <c r="JLE148" s="16"/>
      <c r="JLF148" s="16"/>
      <c r="JLG148" s="16"/>
      <c r="JLH148" s="16"/>
      <c r="JLI148" s="16"/>
      <c r="JLJ148" s="16"/>
      <c r="JLK148" s="16"/>
      <c r="JLL148" s="16"/>
      <c r="JLM148" s="16"/>
      <c r="JLN148" s="16"/>
      <c r="JLO148" s="16"/>
      <c r="JLP148" s="16"/>
      <c r="JLQ148" s="16"/>
      <c r="JLR148" s="16"/>
      <c r="JLS148" s="16"/>
      <c r="JLT148" s="16"/>
      <c r="JLU148" s="16"/>
      <c r="JLV148" s="16"/>
      <c r="JLW148" s="16"/>
      <c r="JLX148" s="16"/>
      <c r="JLY148" s="16"/>
      <c r="JLZ148" s="16"/>
      <c r="JMA148" s="16"/>
      <c r="JMB148" s="16"/>
      <c r="JMC148" s="16"/>
      <c r="JMD148" s="16"/>
      <c r="JME148" s="16"/>
      <c r="JMF148" s="16"/>
      <c r="JMG148" s="16"/>
      <c r="JMH148" s="16"/>
      <c r="JMI148" s="16"/>
      <c r="JMJ148" s="16"/>
      <c r="JMK148" s="16"/>
      <c r="JML148" s="16"/>
      <c r="JMM148" s="16"/>
      <c r="JMN148" s="16"/>
      <c r="JMO148" s="16"/>
      <c r="JMP148" s="16"/>
      <c r="JMQ148" s="16"/>
      <c r="JMR148" s="16"/>
      <c r="JMS148" s="16"/>
      <c r="JMT148" s="16"/>
      <c r="JMU148" s="16"/>
      <c r="JMV148" s="16"/>
      <c r="JMW148" s="16"/>
      <c r="JMX148" s="16"/>
      <c r="JMY148" s="16"/>
      <c r="JMZ148" s="16"/>
      <c r="JNA148" s="16"/>
      <c r="JNB148" s="16"/>
      <c r="JNC148" s="16"/>
      <c r="JND148" s="16"/>
      <c r="JNE148" s="16"/>
      <c r="JNF148" s="16"/>
      <c r="JNG148" s="16"/>
      <c r="JNH148" s="16"/>
      <c r="JNI148" s="16"/>
      <c r="JNJ148" s="16"/>
      <c r="JNK148" s="16"/>
      <c r="JNL148" s="16"/>
      <c r="JNM148" s="16"/>
      <c r="JNN148" s="16"/>
      <c r="JNO148" s="16"/>
      <c r="JNP148" s="16"/>
      <c r="JNQ148" s="16"/>
      <c r="JNR148" s="16"/>
      <c r="JNS148" s="16"/>
      <c r="JNT148" s="16"/>
      <c r="JNU148" s="16"/>
      <c r="JNV148" s="16"/>
      <c r="JNW148" s="16"/>
      <c r="JNX148" s="16"/>
      <c r="JNY148" s="16"/>
      <c r="JNZ148" s="16"/>
      <c r="JOA148" s="16"/>
      <c r="JOB148" s="16"/>
      <c r="JOC148" s="16"/>
      <c r="JOD148" s="16"/>
      <c r="JOE148" s="16"/>
      <c r="JOF148" s="16"/>
      <c r="JOG148" s="16"/>
      <c r="JOH148" s="16"/>
      <c r="JOI148" s="16"/>
      <c r="JOJ148" s="16"/>
      <c r="JOK148" s="16"/>
      <c r="JOL148" s="16"/>
      <c r="JOM148" s="16"/>
      <c r="JON148" s="16"/>
      <c r="JOO148" s="16"/>
      <c r="JOP148" s="16"/>
      <c r="JOQ148" s="16"/>
      <c r="JOR148" s="16"/>
      <c r="JOS148" s="16"/>
      <c r="JOT148" s="16"/>
      <c r="JOU148" s="16"/>
      <c r="JOV148" s="16"/>
      <c r="JOW148" s="16"/>
      <c r="JOX148" s="16"/>
      <c r="JOY148" s="16"/>
      <c r="JOZ148" s="16"/>
      <c r="JPA148" s="16"/>
      <c r="JPB148" s="16"/>
      <c r="JPC148" s="16"/>
      <c r="JPD148" s="16"/>
      <c r="JPE148" s="16"/>
      <c r="JPF148" s="16"/>
      <c r="JPG148" s="16"/>
      <c r="JPH148" s="16"/>
      <c r="JPI148" s="16"/>
      <c r="JPJ148" s="16"/>
      <c r="JPK148" s="16"/>
      <c r="JPL148" s="16"/>
      <c r="JPM148" s="16"/>
      <c r="JPN148" s="16"/>
      <c r="JPO148" s="16"/>
      <c r="JPP148" s="16"/>
      <c r="JPQ148" s="16"/>
      <c r="JPR148" s="16"/>
      <c r="JPS148" s="16"/>
      <c r="JPT148" s="16"/>
      <c r="JPU148" s="16"/>
      <c r="JPV148" s="16"/>
      <c r="JPW148" s="16"/>
      <c r="JPX148" s="16"/>
      <c r="JPY148" s="16"/>
      <c r="JPZ148" s="16"/>
      <c r="JQA148" s="16"/>
      <c r="JQB148" s="16"/>
      <c r="JQC148" s="16"/>
      <c r="JQD148" s="16"/>
      <c r="JQE148" s="16"/>
      <c r="JQF148" s="16"/>
      <c r="JQG148" s="16"/>
      <c r="JQH148" s="16"/>
      <c r="JQI148" s="16"/>
      <c r="JQJ148" s="16"/>
      <c r="JQK148" s="16"/>
      <c r="JQL148" s="16"/>
      <c r="JQM148" s="16"/>
      <c r="JQN148" s="16"/>
      <c r="JQO148" s="16"/>
      <c r="JQP148" s="16"/>
      <c r="JQQ148" s="16"/>
      <c r="JQR148" s="16"/>
      <c r="JQS148" s="16"/>
      <c r="JQT148" s="16"/>
      <c r="JQU148" s="16"/>
      <c r="JQV148" s="16"/>
      <c r="JQW148" s="16"/>
      <c r="JQX148" s="16"/>
      <c r="JQY148" s="16"/>
      <c r="JQZ148" s="16"/>
      <c r="JRA148" s="16"/>
      <c r="JRB148" s="16"/>
      <c r="JRC148" s="16"/>
      <c r="JRD148" s="16"/>
      <c r="JRE148" s="16"/>
      <c r="JRF148" s="16"/>
      <c r="JRG148" s="16"/>
      <c r="JRH148" s="16"/>
      <c r="JRI148" s="16"/>
      <c r="JRJ148" s="16"/>
      <c r="JRK148" s="16"/>
      <c r="JRL148" s="16"/>
      <c r="JRM148" s="16"/>
      <c r="JRN148" s="16"/>
      <c r="JRO148" s="16"/>
      <c r="JRP148" s="16"/>
      <c r="JRQ148" s="16"/>
      <c r="JRR148" s="16"/>
      <c r="JRS148" s="16"/>
      <c r="JRT148" s="16"/>
      <c r="JRU148" s="16"/>
      <c r="JRV148" s="16"/>
      <c r="JRW148" s="16"/>
      <c r="JRX148" s="16"/>
      <c r="JRY148" s="16"/>
      <c r="JRZ148" s="16"/>
      <c r="JSA148" s="16"/>
      <c r="JSB148" s="16"/>
      <c r="JSC148" s="16"/>
      <c r="JSD148" s="16"/>
      <c r="JSE148" s="16"/>
      <c r="JSF148" s="16"/>
      <c r="JSG148" s="16"/>
      <c r="JSH148" s="16"/>
      <c r="JSI148" s="16"/>
      <c r="JSJ148" s="16"/>
      <c r="JSK148" s="16"/>
      <c r="JSL148" s="16"/>
      <c r="JSM148" s="16"/>
      <c r="JSN148" s="16"/>
      <c r="JSO148" s="16"/>
      <c r="JSP148" s="16"/>
      <c r="JSQ148" s="16"/>
      <c r="JSR148" s="16"/>
      <c r="JSS148" s="16"/>
      <c r="JST148" s="16"/>
      <c r="JSU148" s="16"/>
      <c r="JSV148" s="16"/>
      <c r="JSW148" s="16"/>
      <c r="JSX148" s="16"/>
      <c r="JSY148" s="16"/>
      <c r="JSZ148" s="16"/>
      <c r="JTA148" s="16"/>
      <c r="JTB148" s="16"/>
      <c r="JTC148" s="16"/>
      <c r="JTD148" s="16"/>
      <c r="JTE148" s="16"/>
      <c r="JTF148" s="16"/>
      <c r="JTG148" s="16"/>
      <c r="JTH148" s="16"/>
      <c r="JTI148" s="16"/>
      <c r="JTJ148" s="16"/>
      <c r="JTK148" s="16"/>
      <c r="JTL148" s="16"/>
      <c r="JTM148" s="16"/>
      <c r="JTN148" s="16"/>
      <c r="JTO148" s="16"/>
      <c r="JTP148" s="16"/>
      <c r="JTQ148" s="16"/>
      <c r="JTR148" s="16"/>
      <c r="JTS148" s="16"/>
      <c r="JTT148" s="16"/>
      <c r="JTU148" s="16"/>
      <c r="JTV148" s="16"/>
      <c r="JTW148" s="16"/>
      <c r="JTX148" s="16"/>
      <c r="JTY148" s="16"/>
      <c r="JTZ148" s="16"/>
      <c r="JUA148" s="16"/>
      <c r="JUB148" s="16"/>
      <c r="JUC148" s="16"/>
      <c r="JUD148" s="16"/>
      <c r="JUE148" s="16"/>
      <c r="JUF148" s="16"/>
      <c r="JUG148" s="16"/>
      <c r="JUH148" s="16"/>
      <c r="JUI148" s="16"/>
      <c r="JUJ148" s="16"/>
      <c r="JUK148" s="16"/>
      <c r="JUL148" s="16"/>
      <c r="JUM148" s="16"/>
      <c r="JUN148" s="16"/>
      <c r="JUO148" s="16"/>
      <c r="JUP148" s="16"/>
      <c r="JUQ148" s="16"/>
      <c r="JUR148" s="16"/>
      <c r="JUS148" s="16"/>
      <c r="JUT148" s="16"/>
      <c r="JUU148" s="16"/>
      <c r="JUV148" s="16"/>
      <c r="JUW148" s="16"/>
      <c r="JUX148" s="16"/>
      <c r="JUY148" s="16"/>
      <c r="JUZ148" s="16"/>
      <c r="JVA148" s="16"/>
      <c r="JVB148" s="16"/>
      <c r="JVC148" s="16"/>
      <c r="JVD148" s="16"/>
      <c r="JVE148" s="16"/>
      <c r="JVF148" s="16"/>
      <c r="JVG148" s="16"/>
      <c r="JVH148" s="16"/>
      <c r="JVI148" s="16"/>
      <c r="JVJ148" s="16"/>
      <c r="JVK148" s="16"/>
      <c r="JVL148" s="16"/>
      <c r="JVM148" s="16"/>
      <c r="JVN148" s="16"/>
      <c r="JVO148" s="16"/>
      <c r="JVP148" s="16"/>
      <c r="JVQ148" s="16"/>
      <c r="JVR148" s="16"/>
      <c r="JVS148" s="16"/>
      <c r="JVT148" s="16"/>
      <c r="JVU148" s="16"/>
      <c r="JVV148" s="16"/>
      <c r="JVW148" s="16"/>
      <c r="JVX148" s="16"/>
      <c r="JVY148" s="16"/>
      <c r="JVZ148" s="16"/>
      <c r="JWA148" s="16"/>
      <c r="JWB148" s="16"/>
      <c r="JWC148" s="16"/>
      <c r="JWD148" s="16"/>
      <c r="JWE148" s="16"/>
      <c r="JWF148" s="16"/>
      <c r="JWG148" s="16"/>
      <c r="JWH148" s="16"/>
      <c r="JWI148" s="16"/>
      <c r="JWJ148" s="16"/>
      <c r="JWK148" s="16"/>
      <c r="JWL148" s="16"/>
      <c r="JWM148" s="16"/>
      <c r="JWN148" s="16"/>
      <c r="JWO148" s="16"/>
      <c r="JWP148" s="16"/>
      <c r="JWQ148" s="16"/>
      <c r="JWR148" s="16"/>
      <c r="JWS148" s="16"/>
      <c r="JWT148" s="16"/>
      <c r="JWU148" s="16"/>
      <c r="JWV148" s="16"/>
      <c r="JWW148" s="16"/>
      <c r="JWX148" s="16"/>
      <c r="JWY148" s="16"/>
      <c r="JWZ148" s="16"/>
      <c r="JXA148" s="16"/>
      <c r="JXB148" s="16"/>
      <c r="JXC148" s="16"/>
      <c r="JXD148" s="16"/>
      <c r="JXE148" s="16"/>
      <c r="JXF148" s="16"/>
      <c r="JXG148" s="16"/>
      <c r="JXH148" s="16"/>
      <c r="JXI148" s="16"/>
      <c r="JXJ148" s="16"/>
      <c r="JXK148" s="16"/>
      <c r="JXL148" s="16"/>
      <c r="JXM148" s="16"/>
      <c r="JXN148" s="16"/>
      <c r="JXO148" s="16"/>
      <c r="JXP148" s="16"/>
      <c r="JXQ148" s="16"/>
      <c r="JXR148" s="16"/>
      <c r="JXS148" s="16"/>
      <c r="JXT148" s="16"/>
      <c r="JXU148" s="16"/>
      <c r="JXV148" s="16"/>
      <c r="JXW148" s="16"/>
      <c r="JXX148" s="16"/>
      <c r="JXY148" s="16"/>
      <c r="JXZ148" s="16"/>
      <c r="JYA148" s="16"/>
      <c r="JYB148" s="16"/>
      <c r="JYC148" s="16"/>
      <c r="JYD148" s="16"/>
      <c r="JYE148" s="16"/>
      <c r="JYF148" s="16"/>
      <c r="JYG148" s="16"/>
      <c r="JYH148" s="16"/>
      <c r="JYI148" s="16"/>
      <c r="JYJ148" s="16"/>
      <c r="JYK148" s="16"/>
      <c r="JYL148" s="16"/>
      <c r="JYM148" s="16"/>
      <c r="JYN148" s="16"/>
      <c r="JYO148" s="16"/>
      <c r="JYP148" s="16"/>
      <c r="JYQ148" s="16"/>
      <c r="JYR148" s="16"/>
      <c r="JYS148" s="16"/>
      <c r="JYT148" s="16"/>
      <c r="JYU148" s="16"/>
      <c r="JYV148" s="16"/>
      <c r="JYW148" s="16"/>
      <c r="JYX148" s="16"/>
      <c r="JYY148" s="16"/>
      <c r="JYZ148" s="16"/>
      <c r="JZA148" s="16"/>
      <c r="JZB148" s="16"/>
      <c r="JZC148" s="16"/>
      <c r="JZD148" s="16"/>
      <c r="JZE148" s="16"/>
      <c r="JZF148" s="16"/>
      <c r="JZG148" s="16"/>
      <c r="JZH148" s="16"/>
      <c r="JZI148" s="16"/>
      <c r="JZJ148" s="16"/>
      <c r="JZK148" s="16"/>
      <c r="JZL148" s="16"/>
      <c r="JZM148" s="16"/>
      <c r="JZN148" s="16"/>
      <c r="JZO148" s="16"/>
      <c r="JZP148" s="16"/>
      <c r="JZQ148" s="16"/>
      <c r="JZR148" s="16"/>
      <c r="JZS148" s="16"/>
      <c r="JZT148" s="16"/>
      <c r="JZU148" s="16"/>
      <c r="JZV148" s="16"/>
      <c r="JZW148" s="16"/>
      <c r="JZX148" s="16"/>
      <c r="JZY148" s="16"/>
      <c r="JZZ148" s="16"/>
      <c r="KAA148" s="16"/>
      <c r="KAB148" s="16"/>
      <c r="KAC148" s="16"/>
      <c r="KAD148" s="16"/>
      <c r="KAE148" s="16"/>
      <c r="KAF148" s="16"/>
      <c r="KAG148" s="16"/>
      <c r="KAH148" s="16"/>
      <c r="KAI148" s="16"/>
      <c r="KAJ148" s="16"/>
      <c r="KAK148" s="16"/>
      <c r="KAL148" s="16"/>
      <c r="KAM148" s="16"/>
      <c r="KAN148" s="16"/>
      <c r="KAO148" s="16"/>
      <c r="KAP148" s="16"/>
      <c r="KAQ148" s="16"/>
      <c r="KAR148" s="16"/>
      <c r="KAS148" s="16"/>
      <c r="KAT148" s="16"/>
      <c r="KAU148" s="16"/>
      <c r="KAV148" s="16"/>
      <c r="KAW148" s="16"/>
      <c r="KAX148" s="16"/>
      <c r="KAY148" s="16"/>
      <c r="KAZ148" s="16"/>
      <c r="KBA148" s="16"/>
      <c r="KBB148" s="16"/>
      <c r="KBC148" s="16"/>
      <c r="KBD148" s="16"/>
      <c r="KBE148" s="16"/>
      <c r="KBF148" s="16"/>
      <c r="KBG148" s="16"/>
      <c r="KBH148" s="16"/>
      <c r="KBI148" s="16"/>
      <c r="KBJ148" s="16"/>
      <c r="KBK148" s="16"/>
      <c r="KBL148" s="16"/>
      <c r="KBM148" s="16"/>
      <c r="KBN148" s="16"/>
      <c r="KBO148" s="16"/>
      <c r="KBP148" s="16"/>
      <c r="KBQ148" s="16"/>
      <c r="KBR148" s="16"/>
      <c r="KBS148" s="16"/>
      <c r="KBT148" s="16"/>
      <c r="KBU148" s="16"/>
      <c r="KBV148" s="16"/>
      <c r="KBW148" s="16"/>
      <c r="KBX148" s="16"/>
      <c r="KBY148" s="16"/>
      <c r="KBZ148" s="16"/>
      <c r="KCA148" s="16"/>
      <c r="KCB148" s="16"/>
      <c r="KCC148" s="16"/>
      <c r="KCD148" s="16"/>
      <c r="KCE148" s="16"/>
      <c r="KCF148" s="16"/>
      <c r="KCG148" s="16"/>
      <c r="KCH148" s="16"/>
      <c r="KCI148" s="16"/>
      <c r="KCJ148" s="16"/>
      <c r="KCK148" s="16"/>
      <c r="KCL148" s="16"/>
      <c r="KCM148" s="16"/>
      <c r="KCN148" s="16"/>
      <c r="KCO148" s="16"/>
      <c r="KCP148" s="16"/>
      <c r="KCQ148" s="16"/>
      <c r="KCR148" s="16"/>
      <c r="KCS148" s="16"/>
      <c r="KCT148" s="16"/>
      <c r="KCU148" s="16"/>
      <c r="KCV148" s="16"/>
      <c r="KCW148" s="16"/>
      <c r="KCX148" s="16"/>
      <c r="KCY148" s="16"/>
      <c r="KCZ148" s="16"/>
      <c r="KDA148" s="16"/>
      <c r="KDB148" s="16"/>
      <c r="KDC148" s="16"/>
      <c r="KDD148" s="16"/>
      <c r="KDE148" s="16"/>
      <c r="KDF148" s="16"/>
      <c r="KDG148" s="16"/>
      <c r="KDH148" s="16"/>
      <c r="KDI148" s="16"/>
      <c r="KDJ148" s="16"/>
      <c r="KDK148" s="16"/>
      <c r="KDL148" s="16"/>
      <c r="KDM148" s="16"/>
      <c r="KDN148" s="16"/>
      <c r="KDO148" s="16"/>
      <c r="KDP148" s="16"/>
      <c r="KDQ148" s="16"/>
      <c r="KDR148" s="16"/>
      <c r="KDS148" s="16"/>
      <c r="KDT148" s="16"/>
      <c r="KDU148" s="16"/>
      <c r="KDV148" s="16"/>
      <c r="KDW148" s="16"/>
      <c r="KDX148" s="16"/>
      <c r="KDY148" s="16"/>
      <c r="KDZ148" s="16"/>
      <c r="KEA148" s="16"/>
      <c r="KEB148" s="16"/>
      <c r="KEC148" s="16"/>
      <c r="KED148" s="16"/>
      <c r="KEE148" s="16"/>
      <c r="KEF148" s="16"/>
      <c r="KEG148" s="16"/>
      <c r="KEH148" s="16"/>
      <c r="KEI148" s="16"/>
      <c r="KEJ148" s="16"/>
      <c r="KEK148" s="16"/>
      <c r="KEL148" s="16"/>
      <c r="KEM148" s="16"/>
      <c r="KEN148" s="16"/>
      <c r="KEO148" s="16"/>
      <c r="KEP148" s="16"/>
      <c r="KEQ148" s="16"/>
      <c r="KER148" s="16"/>
      <c r="KES148" s="16"/>
      <c r="KET148" s="16"/>
      <c r="KEU148" s="16"/>
      <c r="KEV148" s="16"/>
      <c r="KEW148" s="16"/>
      <c r="KEX148" s="16"/>
      <c r="KEY148" s="16"/>
      <c r="KEZ148" s="16"/>
      <c r="KFA148" s="16"/>
      <c r="KFB148" s="16"/>
      <c r="KFC148" s="16"/>
      <c r="KFD148" s="16"/>
      <c r="KFE148" s="16"/>
      <c r="KFF148" s="16"/>
      <c r="KFG148" s="16"/>
      <c r="KFH148" s="16"/>
      <c r="KFI148" s="16"/>
      <c r="KFJ148" s="16"/>
      <c r="KFK148" s="16"/>
      <c r="KFL148" s="16"/>
      <c r="KFM148" s="16"/>
      <c r="KFN148" s="16"/>
      <c r="KFO148" s="16"/>
      <c r="KFP148" s="16"/>
      <c r="KFQ148" s="16"/>
      <c r="KFR148" s="16"/>
      <c r="KFS148" s="16"/>
      <c r="KFT148" s="16"/>
      <c r="KFU148" s="16"/>
      <c r="KFV148" s="16"/>
      <c r="KFW148" s="16"/>
      <c r="KFX148" s="16"/>
      <c r="KFY148" s="16"/>
      <c r="KFZ148" s="16"/>
      <c r="KGA148" s="16"/>
      <c r="KGB148" s="16"/>
      <c r="KGC148" s="16"/>
      <c r="KGD148" s="16"/>
      <c r="KGE148" s="16"/>
      <c r="KGF148" s="16"/>
      <c r="KGG148" s="16"/>
      <c r="KGH148" s="16"/>
      <c r="KGI148" s="16"/>
      <c r="KGJ148" s="16"/>
      <c r="KGK148" s="16"/>
      <c r="KGL148" s="16"/>
      <c r="KGM148" s="16"/>
      <c r="KGN148" s="16"/>
      <c r="KGO148" s="16"/>
      <c r="KGP148" s="16"/>
      <c r="KGQ148" s="16"/>
      <c r="KGR148" s="16"/>
      <c r="KGS148" s="16"/>
      <c r="KGT148" s="16"/>
      <c r="KGU148" s="16"/>
      <c r="KGV148" s="16"/>
      <c r="KGW148" s="16"/>
      <c r="KGX148" s="16"/>
      <c r="KGY148" s="16"/>
      <c r="KGZ148" s="16"/>
      <c r="KHA148" s="16"/>
      <c r="KHB148" s="16"/>
      <c r="KHC148" s="16"/>
      <c r="KHD148" s="16"/>
      <c r="KHE148" s="16"/>
      <c r="KHF148" s="16"/>
      <c r="KHG148" s="16"/>
      <c r="KHH148" s="16"/>
      <c r="KHI148" s="16"/>
      <c r="KHJ148" s="16"/>
      <c r="KHK148" s="16"/>
      <c r="KHL148" s="16"/>
      <c r="KHM148" s="16"/>
      <c r="KHN148" s="16"/>
      <c r="KHO148" s="16"/>
      <c r="KHP148" s="16"/>
      <c r="KHQ148" s="16"/>
      <c r="KHR148" s="16"/>
      <c r="KHS148" s="16"/>
      <c r="KHT148" s="16"/>
      <c r="KHU148" s="16"/>
      <c r="KHV148" s="16"/>
      <c r="KHW148" s="16"/>
      <c r="KHX148" s="16"/>
      <c r="KHY148" s="16"/>
      <c r="KHZ148" s="16"/>
      <c r="KIA148" s="16"/>
      <c r="KIB148" s="16"/>
      <c r="KIC148" s="16"/>
      <c r="KID148" s="16"/>
      <c r="KIE148" s="16"/>
      <c r="KIF148" s="16"/>
      <c r="KIG148" s="16"/>
      <c r="KIH148" s="16"/>
      <c r="KII148" s="16"/>
      <c r="KIJ148" s="16"/>
      <c r="KIK148" s="16"/>
      <c r="KIL148" s="16"/>
      <c r="KIM148" s="16"/>
      <c r="KIN148" s="16"/>
      <c r="KIO148" s="16"/>
      <c r="KIP148" s="16"/>
      <c r="KIQ148" s="16"/>
      <c r="KIR148" s="16"/>
      <c r="KIS148" s="16"/>
      <c r="KIT148" s="16"/>
      <c r="KIU148" s="16"/>
      <c r="KIV148" s="16"/>
      <c r="KIW148" s="16"/>
      <c r="KIX148" s="16"/>
      <c r="KIY148" s="16"/>
      <c r="KIZ148" s="16"/>
      <c r="KJA148" s="16"/>
      <c r="KJB148" s="16"/>
      <c r="KJC148" s="16"/>
      <c r="KJD148" s="16"/>
      <c r="KJE148" s="16"/>
      <c r="KJF148" s="16"/>
      <c r="KJG148" s="16"/>
      <c r="KJH148" s="16"/>
      <c r="KJI148" s="16"/>
      <c r="KJJ148" s="16"/>
      <c r="KJK148" s="16"/>
      <c r="KJL148" s="16"/>
      <c r="KJM148" s="16"/>
      <c r="KJN148" s="16"/>
      <c r="KJO148" s="16"/>
      <c r="KJP148" s="16"/>
      <c r="KJQ148" s="16"/>
      <c r="KJR148" s="16"/>
      <c r="KJS148" s="16"/>
      <c r="KJT148" s="16"/>
      <c r="KJU148" s="16"/>
      <c r="KJV148" s="16"/>
      <c r="KJW148" s="16"/>
      <c r="KJX148" s="16"/>
      <c r="KJY148" s="16"/>
      <c r="KJZ148" s="16"/>
      <c r="KKA148" s="16"/>
      <c r="KKB148" s="16"/>
      <c r="KKC148" s="16"/>
      <c r="KKD148" s="16"/>
      <c r="KKE148" s="16"/>
      <c r="KKF148" s="16"/>
      <c r="KKG148" s="16"/>
      <c r="KKH148" s="16"/>
      <c r="KKI148" s="16"/>
      <c r="KKJ148" s="16"/>
      <c r="KKK148" s="16"/>
      <c r="KKL148" s="16"/>
      <c r="KKM148" s="16"/>
      <c r="KKN148" s="16"/>
      <c r="KKO148" s="16"/>
      <c r="KKP148" s="16"/>
      <c r="KKQ148" s="16"/>
      <c r="KKR148" s="16"/>
      <c r="KKS148" s="16"/>
      <c r="KKT148" s="16"/>
      <c r="KKU148" s="16"/>
      <c r="KKV148" s="16"/>
      <c r="KKW148" s="16"/>
      <c r="KKX148" s="16"/>
      <c r="KKY148" s="16"/>
      <c r="KKZ148" s="16"/>
      <c r="KLA148" s="16"/>
      <c r="KLB148" s="16"/>
      <c r="KLC148" s="16"/>
      <c r="KLD148" s="16"/>
      <c r="KLE148" s="16"/>
      <c r="KLF148" s="16"/>
      <c r="KLG148" s="16"/>
      <c r="KLH148" s="16"/>
      <c r="KLI148" s="16"/>
      <c r="KLJ148" s="16"/>
      <c r="KLK148" s="16"/>
      <c r="KLL148" s="16"/>
      <c r="KLM148" s="16"/>
      <c r="KLN148" s="16"/>
      <c r="KLO148" s="16"/>
      <c r="KLP148" s="16"/>
      <c r="KLQ148" s="16"/>
      <c r="KLR148" s="16"/>
      <c r="KLS148" s="16"/>
      <c r="KLT148" s="16"/>
      <c r="KLU148" s="16"/>
      <c r="KLV148" s="16"/>
      <c r="KLW148" s="16"/>
      <c r="KLX148" s="16"/>
      <c r="KLY148" s="16"/>
      <c r="KLZ148" s="16"/>
      <c r="KMA148" s="16"/>
      <c r="KMB148" s="16"/>
      <c r="KMC148" s="16"/>
      <c r="KMD148" s="16"/>
      <c r="KME148" s="16"/>
      <c r="KMF148" s="16"/>
      <c r="KMG148" s="16"/>
      <c r="KMH148" s="16"/>
      <c r="KMI148" s="16"/>
      <c r="KMJ148" s="16"/>
      <c r="KMK148" s="16"/>
      <c r="KML148" s="16"/>
      <c r="KMM148" s="16"/>
      <c r="KMN148" s="16"/>
      <c r="KMO148" s="16"/>
      <c r="KMP148" s="16"/>
      <c r="KMQ148" s="16"/>
      <c r="KMR148" s="16"/>
      <c r="KMS148" s="16"/>
      <c r="KMT148" s="16"/>
      <c r="KMU148" s="16"/>
      <c r="KMV148" s="16"/>
      <c r="KMW148" s="16"/>
      <c r="KMX148" s="16"/>
      <c r="KMY148" s="16"/>
      <c r="KMZ148" s="16"/>
      <c r="KNA148" s="16"/>
      <c r="KNB148" s="16"/>
      <c r="KNC148" s="16"/>
      <c r="KND148" s="16"/>
      <c r="KNE148" s="16"/>
      <c r="KNF148" s="16"/>
      <c r="KNG148" s="16"/>
      <c r="KNH148" s="16"/>
      <c r="KNI148" s="16"/>
      <c r="KNJ148" s="16"/>
      <c r="KNK148" s="16"/>
      <c r="KNL148" s="16"/>
      <c r="KNM148" s="16"/>
      <c r="KNN148" s="16"/>
      <c r="KNO148" s="16"/>
      <c r="KNP148" s="16"/>
      <c r="KNQ148" s="16"/>
      <c r="KNR148" s="16"/>
      <c r="KNS148" s="16"/>
      <c r="KNT148" s="16"/>
      <c r="KNU148" s="16"/>
      <c r="KNV148" s="16"/>
      <c r="KNW148" s="16"/>
      <c r="KNX148" s="16"/>
      <c r="KNY148" s="16"/>
      <c r="KNZ148" s="16"/>
      <c r="KOA148" s="16"/>
      <c r="KOB148" s="16"/>
      <c r="KOC148" s="16"/>
      <c r="KOD148" s="16"/>
      <c r="KOE148" s="16"/>
      <c r="KOF148" s="16"/>
      <c r="KOG148" s="16"/>
      <c r="KOH148" s="16"/>
      <c r="KOI148" s="16"/>
      <c r="KOJ148" s="16"/>
      <c r="KOK148" s="16"/>
      <c r="KOL148" s="16"/>
      <c r="KOM148" s="16"/>
      <c r="KON148" s="16"/>
      <c r="KOO148" s="16"/>
      <c r="KOP148" s="16"/>
      <c r="KOQ148" s="16"/>
      <c r="KOR148" s="16"/>
      <c r="KOS148" s="16"/>
      <c r="KOT148" s="16"/>
      <c r="KOU148" s="16"/>
      <c r="KOV148" s="16"/>
      <c r="KOW148" s="16"/>
      <c r="KOX148" s="16"/>
      <c r="KOY148" s="16"/>
      <c r="KOZ148" s="16"/>
      <c r="KPA148" s="16"/>
      <c r="KPB148" s="16"/>
      <c r="KPC148" s="16"/>
      <c r="KPD148" s="16"/>
      <c r="KPE148" s="16"/>
      <c r="KPF148" s="16"/>
      <c r="KPG148" s="16"/>
      <c r="KPH148" s="16"/>
      <c r="KPI148" s="16"/>
      <c r="KPJ148" s="16"/>
      <c r="KPK148" s="16"/>
      <c r="KPL148" s="16"/>
      <c r="KPM148" s="16"/>
      <c r="KPN148" s="16"/>
      <c r="KPO148" s="16"/>
      <c r="KPP148" s="16"/>
      <c r="KPQ148" s="16"/>
      <c r="KPR148" s="16"/>
      <c r="KPS148" s="16"/>
      <c r="KPT148" s="16"/>
      <c r="KPU148" s="16"/>
      <c r="KPV148" s="16"/>
      <c r="KPW148" s="16"/>
      <c r="KPX148" s="16"/>
      <c r="KPY148" s="16"/>
      <c r="KPZ148" s="16"/>
      <c r="KQA148" s="16"/>
      <c r="KQB148" s="16"/>
      <c r="KQC148" s="16"/>
      <c r="KQD148" s="16"/>
      <c r="KQE148" s="16"/>
      <c r="KQF148" s="16"/>
      <c r="KQG148" s="16"/>
      <c r="KQH148" s="16"/>
      <c r="KQI148" s="16"/>
      <c r="KQJ148" s="16"/>
      <c r="KQK148" s="16"/>
      <c r="KQL148" s="16"/>
      <c r="KQM148" s="16"/>
      <c r="KQN148" s="16"/>
      <c r="KQO148" s="16"/>
      <c r="KQP148" s="16"/>
      <c r="KQQ148" s="16"/>
      <c r="KQR148" s="16"/>
      <c r="KQS148" s="16"/>
      <c r="KQT148" s="16"/>
      <c r="KQU148" s="16"/>
      <c r="KQV148" s="16"/>
      <c r="KQW148" s="16"/>
      <c r="KQX148" s="16"/>
      <c r="KQY148" s="16"/>
      <c r="KQZ148" s="16"/>
      <c r="KRA148" s="16"/>
      <c r="KRB148" s="16"/>
      <c r="KRC148" s="16"/>
      <c r="KRD148" s="16"/>
      <c r="KRE148" s="16"/>
      <c r="KRF148" s="16"/>
      <c r="KRG148" s="16"/>
      <c r="KRH148" s="16"/>
      <c r="KRI148" s="16"/>
      <c r="KRJ148" s="16"/>
      <c r="KRK148" s="16"/>
      <c r="KRL148" s="16"/>
      <c r="KRM148" s="16"/>
      <c r="KRN148" s="16"/>
      <c r="KRO148" s="16"/>
      <c r="KRP148" s="16"/>
      <c r="KRQ148" s="16"/>
      <c r="KRR148" s="16"/>
      <c r="KRS148" s="16"/>
      <c r="KRT148" s="16"/>
      <c r="KRU148" s="16"/>
      <c r="KRV148" s="16"/>
      <c r="KRW148" s="16"/>
      <c r="KRX148" s="16"/>
      <c r="KRY148" s="16"/>
      <c r="KRZ148" s="16"/>
      <c r="KSA148" s="16"/>
      <c r="KSB148" s="16"/>
      <c r="KSC148" s="16"/>
      <c r="KSD148" s="16"/>
      <c r="KSE148" s="16"/>
      <c r="KSF148" s="16"/>
      <c r="KSG148" s="16"/>
      <c r="KSH148" s="16"/>
      <c r="KSI148" s="16"/>
      <c r="KSJ148" s="16"/>
      <c r="KSK148" s="16"/>
      <c r="KSL148" s="16"/>
      <c r="KSM148" s="16"/>
      <c r="KSN148" s="16"/>
      <c r="KSO148" s="16"/>
      <c r="KSP148" s="16"/>
      <c r="KSQ148" s="16"/>
      <c r="KSR148" s="16"/>
      <c r="KSS148" s="16"/>
      <c r="KST148" s="16"/>
      <c r="KSU148" s="16"/>
      <c r="KSV148" s="16"/>
      <c r="KSW148" s="16"/>
      <c r="KSX148" s="16"/>
      <c r="KSY148" s="16"/>
      <c r="KSZ148" s="16"/>
      <c r="KTA148" s="16"/>
      <c r="KTB148" s="16"/>
      <c r="KTC148" s="16"/>
      <c r="KTD148" s="16"/>
      <c r="KTE148" s="16"/>
      <c r="KTF148" s="16"/>
      <c r="KTG148" s="16"/>
      <c r="KTH148" s="16"/>
      <c r="KTI148" s="16"/>
      <c r="KTJ148" s="16"/>
      <c r="KTK148" s="16"/>
      <c r="KTL148" s="16"/>
      <c r="KTM148" s="16"/>
      <c r="KTN148" s="16"/>
      <c r="KTO148" s="16"/>
      <c r="KTP148" s="16"/>
      <c r="KTQ148" s="16"/>
      <c r="KTR148" s="16"/>
      <c r="KTS148" s="16"/>
      <c r="KTT148" s="16"/>
      <c r="KTU148" s="16"/>
      <c r="KTV148" s="16"/>
      <c r="KTW148" s="16"/>
      <c r="KTX148" s="16"/>
      <c r="KTY148" s="16"/>
      <c r="KTZ148" s="16"/>
      <c r="KUA148" s="16"/>
      <c r="KUB148" s="16"/>
      <c r="KUC148" s="16"/>
      <c r="KUD148" s="16"/>
      <c r="KUE148" s="16"/>
      <c r="KUF148" s="16"/>
      <c r="KUG148" s="16"/>
      <c r="KUH148" s="16"/>
      <c r="KUI148" s="16"/>
      <c r="KUJ148" s="16"/>
      <c r="KUK148" s="16"/>
      <c r="KUL148" s="16"/>
      <c r="KUM148" s="16"/>
      <c r="KUN148" s="16"/>
      <c r="KUO148" s="16"/>
      <c r="KUP148" s="16"/>
      <c r="KUQ148" s="16"/>
      <c r="KUR148" s="16"/>
      <c r="KUS148" s="16"/>
      <c r="KUT148" s="16"/>
      <c r="KUU148" s="16"/>
      <c r="KUV148" s="16"/>
      <c r="KUW148" s="16"/>
      <c r="KUX148" s="16"/>
      <c r="KUY148" s="16"/>
      <c r="KUZ148" s="16"/>
      <c r="KVA148" s="16"/>
      <c r="KVB148" s="16"/>
      <c r="KVC148" s="16"/>
      <c r="KVD148" s="16"/>
      <c r="KVE148" s="16"/>
      <c r="KVF148" s="16"/>
      <c r="KVG148" s="16"/>
      <c r="KVH148" s="16"/>
      <c r="KVI148" s="16"/>
      <c r="KVJ148" s="16"/>
      <c r="KVK148" s="16"/>
      <c r="KVL148" s="16"/>
      <c r="KVM148" s="16"/>
      <c r="KVN148" s="16"/>
      <c r="KVO148" s="16"/>
      <c r="KVP148" s="16"/>
      <c r="KVQ148" s="16"/>
      <c r="KVR148" s="16"/>
      <c r="KVS148" s="16"/>
      <c r="KVT148" s="16"/>
      <c r="KVU148" s="16"/>
      <c r="KVV148" s="16"/>
      <c r="KVW148" s="16"/>
      <c r="KVX148" s="16"/>
      <c r="KVY148" s="16"/>
      <c r="KVZ148" s="16"/>
      <c r="KWA148" s="16"/>
      <c r="KWB148" s="16"/>
      <c r="KWC148" s="16"/>
      <c r="KWD148" s="16"/>
      <c r="KWE148" s="16"/>
      <c r="KWF148" s="16"/>
      <c r="KWG148" s="16"/>
      <c r="KWH148" s="16"/>
      <c r="KWI148" s="16"/>
      <c r="KWJ148" s="16"/>
      <c r="KWK148" s="16"/>
      <c r="KWL148" s="16"/>
      <c r="KWM148" s="16"/>
      <c r="KWN148" s="16"/>
      <c r="KWO148" s="16"/>
      <c r="KWP148" s="16"/>
      <c r="KWQ148" s="16"/>
      <c r="KWR148" s="16"/>
      <c r="KWS148" s="16"/>
      <c r="KWT148" s="16"/>
      <c r="KWU148" s="16"/>
      <c r="KWV148" s="16"/>
      <c r="KWW148" s="16"/>
      <c r="KWX148" s="16"/>
      <c r="KWY148" s="16"/>
      <c r="KWZ148" s="16"/>
      <c r="KXA148" s="16"/>
      <c r="KXB148" s="16"/>
      <c r="KXC148" s="16"/>
      <c r="KXD148" s="16"/>
      <c r="KXE148" s="16"/>
      <c r="KXF148" s="16"/>
      <c r="KXG148" s="16"/>
      <c r="KXH148" s="16"/>
      <c r="KXI148" s="16"/>
      <c r="KXJ148" s="16"/>
      <c r="KXK148" s="16"/>
      <c r="KXL148" s="16"/>
      <c r="KXM148" s="16"/>
      <c r="KXN148" s="16"/>
      <c r="KXO148" s="16"/>
      <c r="KXP148" s="16"/>
      <c r="KXQ148" s="16"/>
      <c r="KXR148" s="16"/>
      <c r="KXS148" s="16"/>
      <c r="KXT148" s="16"/>
      <c r="KXU148" s="16"/>
      <c r="KXV148" s="16"/>
      <c r="KXW148" s="16"/>
      <c r="KXX148" s="16"/>
      <c r="KXY148" s="16"/>
      <c r="KXZ148" s="16"/>
      <c r="KYA148" s="16"/>
      <c r="KYB148" s="16"/>
      <c r="KYC148" s="16"/>
      <c r="KYD148" s="16"/>
      <c r="KYE148" s="16"/>
      <c r="KYF148" s="16"/>
      <c r="KYG148" s="16"/>
      <c r="KYH148" s="16"/>
      <c r="KYI148" s="16"/>
      <c r="KYJ148" s="16"/>
      <c r="KYK148" s="16"/>
      <c r="KYL148" s="16"/>
      <c r="KYM148" s="16"/>
      <c r="KYN148" s="16"/>
      <c r="KYO148" s="16"/>
      <c r="KYP148" s="16"/>
      <c r="KYQ148" s="16"/>
      <c r="KYR148" s="16"/>
      <c r="KYS148" s="16"/>
      <c r="KYT148" s="16"/>
      <c r="KYU148" s="16"/>
      <c r="KYV148" s="16"/>
      <c r="KYW148" s="16"/>
      <c r="KYX148" s="16"/>
      <c r="KYY148" s="16"/>
      <c r="KYZ148" s="16"/>
      <c r="KZA148" s="16"/>
      <c r="KZB148" s="16"/>
      <c r="KZC148" s="16"/>
      <c r="KZD148" s="16"/>
      <c r="KZE148" s="16"/>
      <c r="KZF148" s="16"/>
      <c r="KZG148" s="16"/>
      <c r="KZH148" s="16"/>
      <c r="KZI148" s="16"/>
      <c r="KZJ148" s="16"/>
      <c r="KZK148" s="16"/>
      <c r="KZL148" s="16"/>
      <c r="KZM148" s="16"/>
      <c r="KZN148" s="16"/>
      <c r="KZO148" s="16"/>
      <c r="KZP148" s="16"/>
      <c r="KZQ148" s="16"/>
      <c r="KZR148" s="16"/>
      <c r="KZS148" s="16"/>
      <c r="KZT148" s="16"/>
      <c r="KZU148" s="16"/>
      <c r="KZV148" s="16"/>
      <c r="KZW148" s="16"/>
      <c r="KZX148" s="16"/>
      <c r="KZY148" s="16"/>
      <c r="KZZ148" s="16"/>
      <c r="LAA148" s="16"/>
      <c r="LAB148" s="16"/>
      <c r="LAC148" s="16"/>
      <c r="LAD148" s="16"/>
      <c r="LAE148" s="16"/>
      <c r="LAF148" s="16"/>
      <c r="LAG148" s="16"/>
      <c r="LAH148" s="16"/>
      <c r="LAI148" s="16"/>
      <c r="LAJ148" s="16"/>
      <c r="LAK148" s="16"/>
      <c r="LAL148" s="16"/>
      <c r="LAM148" s="16"/>
      <c r="LAN148" s="16"/>
      <c r="LAO148" s="16"/>
      <c r="LAP148" s="16"/>
      <c r="LAQ148" s="16"/>
      <c r="LAR148" s="16"/>
      <c r="LAS148" s="16"/>
      <c r="LAT148" s="16"/>
      <c r="LAU148" s="16"/>
      <c r="LAV148" s="16"/>
      <c r="LAW148" s="16"/>
      <c r="LAX148" s="16"/>
      <c r="LAY148" s="16"/>
      <c r="LAZ148" s="16"/>
      <c r="LBA148" s="16"/>
      <c r="LBB148" s="16"/>
      <c r="LBC148" s="16"/>
      <c r="LBD148" s="16"/>
      <c r="LBE148" s="16"/>
      <c r="LBF148" s="16"/>
      <c r="LBG148" s="16"/>
      <c r="LBH148" s="16"/>
      <c r="LBI148" s="16"/>
      <c r="LBJ148" s="16"/>
      <c r="LBK148" s="16"/>
      <c r="LBL148" s="16"/>
      <c r="LBM148" s="16"/>
      <c r="LBN148" s="16"/>
      <c r="LBO148" s="16"/>
      <c r="LBP148" s="16"/>
      <c r="LBQ148" s="16"/>
      <c r="LBR148" s="16"/>
      <c r="LBS148" s="16"/>
      <c r="LBT148" s="16"/>
      <c r="LBU148" s="16"/>
      <c r="LBV148" s="16"/>
      <c r="LBW148" s="16"/>
      <c r="LBX148" s="16"/>
      <c r="LBY148" s="16"/>
      <c r="LBZ148" s="16"/>
      <c r="LCA148" s="16"/>
      <c r="LCB148" s="16"/>
      <c r="LCC148" s="16"/>
      <c r="LCD148" s="16"/>
      <c r="LCE148" s="16"/>
      <c r="LCF148" s="16"/>
      <c r="LCG148" s="16"/>
      <c r="LCH148" s="16"/>
      <c r="LCI148" s="16"/>
      <c r="LCJ148" s="16"/>
      <c r="LCK148" s="16"/>
      <c r="LCL148" s="16"/>
      <c r="LCM148" s="16"/>
      <c r="LCN148" s="16"/>
      <c r="LCO148" s="16"/>
      <c r="LCP148" s="16"/>
      <c r="LCQ148" s="16"/>
      <c r="LCR148" s="16"/>
      <c r="LCS148" s="16"/>
      <c r="LCT148" s="16"/>
      <c r="LCU148" s="16"/>
      <c r="LCV148" s="16"/>
      <c r="LCW148" s="16"/>
      <c r="LCX148" s="16"/>
      <c r="LCY148" s="16"/>
      <c r="LCZ148" s="16"/>
      <c r="LDA148" s="16"/>
      <c r="LDB148" s="16"/>
      <c r="LDC148" s="16"/>
      <c r="LDD148" s="16"/>
      <c r="LDE148" s="16"/>
      <c r="LDF148" s="16"/>
      <c r="LDG148" s="16"/>
      <c r="LDH148" s="16"/>
      <c r="LDI148" s="16"/>
      <c r="LDJ148" s="16"/>
      <c r="LDK148" s="16"/>
      <c r="LDL148" s="16"/>
      <c r="LDM148" s="16"/>
      <c r="LDN148" s="16"/>
      <c r="LDO148" s="16"/>
      <c r="LDP148" s="16"/>
      <c r="LDQ148" s="16"/>
      <c r="LDR148" s="16"/>
      <c r="LDS148" s="16"/>
      <c r="LDT148" s="16"/>
      <c r="LDU148" s="16"/>
      <c r="LDV148" s="16"/>
      <c r="LDW148" s="16"/>
      <c r="LDX148" s="16"/>
      <c r="LDY148" s="16"/>
      <c r="LDZ148" s="16"/>
      <c r="LEA148" s="16"/>
      <c r="LEB148" s="16"/>
      <c r="LEC148" s="16"/>
      <c r="LED148" s="16"/>
      <c r="LEE148" s="16"/>
      <c r="LEF148" s="16"/>
      <c r="LEG148" s="16"/>
      <c r="LEH148" s="16"/>
      <c r="LEI148" s="16"/>
      <c r="LEJ148" s="16"/>
      <c r="LEK148" s="16"/>
      <c r="LEL148" s="16"/>
      <c r="LEM148" s="16"/>
      <c r="LEN148" s="16"/>
      <c r="LEO148" s="16"/>
      <c r="LEP148" s="16"/>
      <c r="LEQ148" s="16"/>
      <c r="LER148" s="16"/>
      <c r="LES148" s="16"/>
      <c r="LET148" s="16"/>
      <c r="LEU148" s="16"/>
      <c r="LEV148" s="16"/>
      <c r="LEW148" s="16"/>
      <c r="LEX148" s="16"/>
      <c r="LEY148" s="16"/>
      <c r="LEZ148" s="16"/>
      <c r="LFA148" s="16"/>
      <c r="LFB148" s="16"/>
      <c r="LFC148" s="16"/>
      <c r="LFD148" s="16"/>
      <c r="LFE148" s="16"/>
      <c r="LFF148" s="16"/>
      <c r="LFG148" s="16"/>
      <c r="LFH148" s="16"/>
      <c r="LFI148" s="16"/>
      <c r="LFJ148" s="16"/>
      <c r="LFK148" s="16"/>
      <c r="LFL148" s="16"/>
      <c r="LFM148" s="16"/>
      <c r="LFN148" s="16"/>
      <c r="LFO148" s="16"/>
      <c r="LFP148" s="16"/>
      <c r="LFQ148" s="16"/>
      <c r="LFR148" s="16"/>
      <c r="LFS148" s="16"/>
      <c r="LFT148" s="16"/>
      <c r="LFU148" s="16"/>
      <c r="LFV148" s="16"/>
      <c r="LFW148" s="16"/>
      <c r="LFX148" s="16"/>
      <c r="LFY148" s="16"/>
      <c r="LFZ148" s="16"/>
      <c r="LGA148" s="16"/>
      <c r="LGB148" s="16"/>
      <c r="LGC148" s="16"/>
      <c r="LGD148" s="16"/>
      <c r="LGE148" s="16"/>
      <c r="LGF148" s="16"/>
      <c r="LGG148" s="16"/>
      <c r="LGH148" s="16"/>
      <c r="LGI148" s="16"/>
      <c r="LGJ148" s="16"/>
      <c r="LGK148" s="16"/>
      <c r="LGL148" s="16"/>
      <c r="LGM148" s="16"/>
      <c r="LGN148" s="16"/>
      <c r="LGO148" s="16"/>
      <c r="LGP148" s="16"/>
      <c r="LGQ148" s="16"/>
      <c r="LGR148" s="16"/>
      <c r="LGS148" s="16"/>
      <c r="LGT148" s="16"/>
      <c r="LGU148" s="16"/>
      <c r="LGV148" s="16"/>
      <c r="LGW148" s="16"/>
      <c r="LGX148" s="16"/>
      <c r="LGY148" s="16"/>
      <c r="LGZ148" s="16"/>
      <c r="LHA148" s="16"/>
      <c r="LHB148" s="16"/>
      <c r="LHC148" s="16"/>
      <c r="LHD148" s="16"/>
      <c r="LHE148" s="16"/>
      <c r="LHF148" s="16"/>
      <c r="LHG148" s="16"/>
      <c r="LHH148" s="16"/>
      <c r="LHI148" s="16"/>
      <c r="LHJ148" s="16"/>
      <c r="LHK148" s="16"/>
      <c r="LHL148" s="16"/>
      <c r="LHM148" s="16"/>
      <c r="LHN148" s="16"/>
      <c r="LHO148" s="16"/>
      <c r="LHP148" s="16"/>
      <c r="LHQ148" s="16"/>
      <c r="LHR148" s="16"/>
      <c r="LHS148" s="16"/>
      <c r="LHT148" s="16"/>
      <c r="LHU148" s="16"/>
      <c r="LHV148" s="16"/>
      <c r="LHW148" s="16"/>
      <c r="LHX148" s="16"/>
      <c r="LHY148" s="16"/>
      <c r="LHZ148" s="16"/>
      <c r="LIA148" s="16"/>
      <c r="LIB148" s="16"/>
      <c r="LIC148" s="16"/>
      <c r="LID148" s="16"/>
      <c r="LIE148" s="16"/>
      <c r="LIF148" s="16"/>
      <c r="LIG148" s="16"/>
      <c r="LIH148" s="16"/>
      <c r="LII148" s="16"/>
      <c r="LIJ148" s="16"/>
      <c r="LIK148" s="16"/>
      <c r="LIL148" s="16"/>
      <c r="LIM148" s="16"/>
      <c r="LIN148" s="16"/>
      <c r="LIO148" s="16"/>
      <c r="LIP148" s="16"/>
      <c r="LIQ148" s="16"/>
      <c r="LIR148" s="16"/>
      <c r="LIS148" s="16"/>
      <c r="LIT148" s="16"/>
      <c r="LIU148" s="16"/>
      <c r="LIV148" s="16"/>
      <c r="LIW148" s="16"/>
      <c r="LIX148" s="16"/>
      <c r="LIY148" s="16"/>
      <c r="LIZ148" s="16"/>
      <c r="LJA148" s="16"/>
      <c r="LJB148" s="16"/>
      <c r="LJC148" s="16"/>
      <c r="LJD148" s="16"/>
      <c r="LJE148" s="16"/>
      <c r="LJF148" s="16"/>
      <c r="LJG148" s="16"/>
      <c r="LJH148" s="16"/>
      <c r="LJI148" s="16"/>
      <c r="LJJ148" s="16"/>
      <c r="LJK148" s="16"/>
      <c r="LJL148" s="16"/>
      <c r="LJM148" s="16"/>
      <c r="LJN148" s="16"/>
      <c r="LJO148" s="16"/>
      <c r="LJP148" s="16"/>
      <c r="LJQ148" s="16"/>
      <c r="LJR148" s="16"/>
      <c r="LJS148" s="16"/>
      <c r="LJT148" s="16"/>
      <c r="LJU148" s="16"/>
      <c r="LJV148" s="16"/>
      <c r="LJW148" s="16"/>
      <c r="LJX148" s="16"/>
      <c r="LJY148" s="16"/>
      <c r="LJZ148" s="16"/>
      <c r="LKA148" s="16"/>
      <c r="LKB148" s="16"/>
      <c r="LKC148" s="16"/>
      <c r="LKD148" s="16"/>
      <c r="LKE148" s="16"/>
      <c r="LKF148" s="16"/>
      <c r="LKG148" s="16"/>
      <c r="LKH148" s="16"/>
      <c r="LKI148" s="16"/>
      <c r="LKJ148" s="16"/>
      <c r="LKK148" s="16"/>
      <c r="LKL148" s="16"/>
      <c r="LKM148" s="16"/>
      <c r="LKN148" s="16"/>
      <c r="LKO148" s="16"/>
      <c r="LKP148" s="16"/>
      <c r="LKQ148" s="16"/>
      <c r="LKR148" s="16"/>
      <c r="LKS148" s="16"/>
      <c r="LKT148" s="16"/>
      <c r="LKU148" s="16"/>
      <c r="LKV148" s="16"/>
      <c r="LKW148" s="16"/>
      <c r="LKX148" s="16"/>
      <c r="LKY148" s="16"/>
      <c r="LKZ148" s="16"/>
      <c r="LLA148" s="16"/>
      <c r="LLB148" s="16"/>
      <c r="LLC148" s="16"/>
      <c r="LLD148" s="16"/>
      <c r="LLE148" s="16"/>
      <c r="LLF148" s="16"/>
      <c r="LLG148" s="16"/>
      <c r="LLH148" s="16"/>
      <c r="LLI148" s="16"/>
      <c r="LLJ148" s="16"/>
      <c r="LLK148" s="16"/>
      <c r="LLL148" s="16"/>
      <c r="LLM148" s="16"/>
      <c r="LLN148" s="16"/>
      <c r="LLO148" s="16"/>
      <c r="LLP148" s="16"/>
      <c r="LLQ148" s="16"/>
      <c r="LLR148" s="16"/>
      <c r="LLS148" s="16"/>
      <c r="LLT148" s="16"/>
      <c r="LLU148" s="16"/>
      <c r="LLV148" s="16"/>
      <c r="LLW148" s="16"/>
      <c r="LLX148" s="16"/>
      <c r="LLY148" s="16"/>
      <c r="LLZ148" s="16"/>
      <c r="LMA148" s="16"/>
      <c r="LMB148" s="16"/>
      <c r="LMC148" s="16"/>
      <c r="LMD148" s="16"/>
      <c r="LME148" s="16"/>
      <c r="LMF148" s="16"/>
      <c r="LMG148" s="16"/>
      <c r="LMH148" s="16"/>
      <c r="LMI148" s="16"/>
      <c r="LMJ148" s="16"/>
      <c r="LMK148" s="16"/>
      <c r="LML148" s="16"/>
      <c r="LMM148" s="16"/>
      <c r="LMN148" s="16"/>
      <c r="LMO148" s="16"/>
      <c r="LMP148" s="16"/>
      <c r="LMQ148" s="16"/>
      <c r="LMR148" s="16"/>
      <c r="LMS148" s="16"/>
      <c r="LMT148" s="16"/>
      <c r="LMU148" s="16"/>
      <c r="LMV148" s="16"/>
      <c r="LMW148" s="16"/>
      <c r="LMX148" s="16"/>
      <c r="LMY148" s="16"/>
      <c r="LMZ148" s="16"/>
      <c r="LNA148" s="16"/>
      <c r="LNB148" s="16"/>
      <c r="LNC148" s="16"/>
      <c r="LND148" s="16"/>
      <c r="LNE148" s="16"/>
      <c r="LNF148" s="16"/>
      <c r="LNG148" s="16"/>
      <c r="LNH148" s="16"/>
      <c r="LNI148" s="16"/>
      <c r="LNJ148" s="16"/>
      <c r="LNK148" s="16"/>
      <c r="LNL148" s="16"/>
      <c r="LNM148" s="16"/>
      <c r="LNN148" s="16"/>
      <c r="LNO148" s="16"/>
      <c r="LNP148" s="16"/>
      <c r="LNQ148" s="16"/>
      <c r="LNR148" s="16"/>
      <c r="LNS148" s="16"/>
      <c r="LNT148" s="16"/>
      <c r="LNU148" s="16"/>
      <c r="LNV148" s="16"/>
      <c r="LNW148" s="16"/>
      <c r="LNX148" s="16"/>
      <c r="LNY148" s="16"/>
      <c r="LNZ148" s="16"/>
      <c r="LOA148" s="16"/>
      <c r="LOB148" s="16"/>
      <c r="LOC148" s="16"/>
      <c r="LOD148" s="16"/>
      <c r="LOE148" s="16"/>
      <c r="LOF148" s="16"/>
      <c r="LOG148" s="16"/>
      <c r="LOH148" s="16"/>
      <c r="LOI148" s="16"/>
      <c r="LOJ148" s="16"/>
      <c r="LOK148" s="16"/>
      <c r="LOL148" s="16"/>
      <c r="LOM148" s="16"/>
      <c r="LON148" s="16"/>
      <c r="LOO148" s="16"/>
      <c r="LOP148" s="16"/>
      <c r="LOQ148" s="16"/>
      <c r="LOR148" s="16"/>
      <c r="LOS148" s="16"/>
      <c r="LOT148" s="16"/>
      <c r="LOU148" s="16"/>
      <c r="LOV148" s="16"/>
      <c r="LOW148" s="16"/>
      <c r="LOX148" s="16"/>
      <c r="LOY148" s="16"/>
      <c r="LOZ148" s="16"/>
      <c r="LPA148" s="16"/>
      <c r="LPB148" s="16"/>
      <c r="LPC148" s="16"/>
      <c r="LPD148" s="16"/>
      <c r="LPE148" s="16"/>
      <c r="LPF148" s="16"/>
      <c r="LPG148" s="16"/>
      <c r="LPH148" s="16"/>
      <c r="LPI148" s="16"/>
      <c r="LPJ148" s="16"/>
      <c r="LPK148" s="16"/>
      <c r="LPL148" s="16"/>
      <c r="LPM148" s="16"/>
      <c r="LPN148" s="16"/>
      <c r="LPO148" s="16"/>
      <c r="LPP148" s="16"/>
      <c r="LPQ148" s="16"/>
      <c r="LPR148" s="16"/>
      <c r="LPS148" s="16"/>
      <c r="LPT148" s="16"/>
      <c r="LPU148" s="16"/>
      <c r="LPV148" s="16"/>
      <c r="LPW148" s="16"/>
      <c r="LPX148" s="16"/>
      <c r="LPY148" s="16"/>
      <c r="LPZ148" s="16"/>
      <c r="LQA148" s="16"/>
      <c r="LQB148" s="16"/>
      <c r="LQC148" s="16"/>
      <c r="LQD148" s="16"/>
      <c r="LQE148" s="16"/>
      <c r="LQF148" s="16"/>
      <c r="LQG148" s="16"/>
      <c r="LQH148" s="16"/>
      <c r="LQI148" s="16"/>
      <c r="LQJ148" s="16"/>
      <c r="LQK148" s="16"/>
      <c r="LQL148" s="16"/>
      <c r="LQM148" s="16"/>
      <c r="LQN148" s="16"/>
      <c r="LQO148" s="16"/>
      <c r="LQP148" s="16"/>
      <c r="LQQ148" s="16"/>
      <c r="LQR148" s="16"/>
      <c r="LQS148" s="16"/>
      <c r="LQT148" s="16"/>
      <c r="LQU148" s="16"/>
      <c r="LQV148" s="16"/>
      <c r="LQW148" s="16"/>
      <c r="LQX148" s="16"/>
      <c r="LQY148" s="16"/>
      <c r="LQZ148" s="16"/>
      <c r="LRA148" s="16"/>
      <c r="LRB148" s="16"/>
      <c r="LRC148" s="16"/>
      <c r="LRD148" s="16"/>
      <c r="LRE148" s="16"/>
      <c r="LRF148" s="16"/>
      <c r="LRG148" s="16"/>
      <c r="LRH148" s="16"/>
      <c r="LRI148" s="16"/>
      <c r="LRJ148" s="16"/>
      <c r="LRK148" s="16"/>
      <c r="LRL148" s="16"/>
      <c r="LRM148" s="16"/>
      <c r="LRN148" s="16"/>
      <c r="LRO148" s="16"/>
      <c r="LRP148" s="16"/>
      <c r="LRQ148" s="16"/>
      <c r="LRR148" s="16"/>
      <c r="LRS148" s="16"/>
      <c r="LRT148" s="16"/>
      <c r="LRU148" s="16"/>
      <c r="LRV148" s="16"/>
      <c r="LRW148" s="16"/>
      <c r="LRX148" s="16"/>
      <c r="LRY148" s="16"/>
      <c r="LRZ148" s="16"/>
      <c r="LSA148" s="16"/>
      <c r="LSB148" s="16"/>
      <c r="LSC148" s="16"/>
      <c r="LSD148" s="16"/>
      <c r="LSE148" s="16"/>
      <c r="LSF148" s="16"/>
      <c r="LSG148" s="16"/>
      <c r="LSH148" s="16"/>
      <c r="LSI148" s="16"/>
      <c r="LSJ148" s="16"/>
      <c r="LSK148" s="16"/>
      <c r="LSL148" s="16"/>
      <c r="LSM148" s="16"/>
      <c r="LSN148" s="16"/>
      <c r="LSO148" s="16"/>
      <c r="LSP148" s="16"/>
      <c r="LSQ148" s="16"/>
      <c r="LSR148" s="16"/>
      <c r="LSS148" s="16"/>
      <c r="LST148" s="16"/>
      <c r="LSU148" s="16"/>
      <c r="LSV148" s="16"/>
      <c r="LSW148" s="16"/>
      <c r="LSX148" s="16"/>
      <c r="LSY148" s="16"/>
      <c r="LSZ148" s="16"/>
      <c r="LTA148" s="16"/>
      <c r="LTB148" s="16"/>
      <c r="LTC148" s="16"/>
      <c r="LTD148" s="16"/>
      <c r="LTE148" s="16"/>
      <c r="LTF148" s="16"/>
      <c r="LTG148" s="16"/>
      <c r="LTH148" s="16"/>
      <c r="LTI148" s="16"/>
      <c r="LTJ148" s="16"/>
      <c r="LTK148" s="16"/>
      <c r="LTL148" s="16"/>
      <c r="LTM148" s="16"/>
      <c r="LTN148" s="16"/>
      <c r="LTO148" s="16"/>
      <c r="LTP148" s="16"/>
      <c r="LTQ148" s="16"/>
      <c r="LTR148" s="16"/>
      <c r="LTS148" s="16"/>
      <c r="LTT148" s="16"/>
      <c r="LTU148" s="16"/>
      <c r="LTV148" s="16"/>
      <c r="LTW148" s="16"/>
      <c r="LTX148" s="16"/>
      <c r="LTY148" s="16"/>
      <c r="LTZ148" s="16"/>
      <c r="LUA148" s="16"/>
      <c r="LUB148" s="16"/>
      <c r="LUC148" s="16"/>
      <c r="LUD148" s="16"/>
      <c r="LUE148" s="16"/>
      <c r="LUF148" s="16"/>
      <c r="LUG148" s="16"/>
      <c r="LUH148" s="16"/>
      <c r="LUI148" s="16"/>
      <c r="LUJ148" s="16"/>
      <c r="LUK148" s="16"/>
      <c r="LUL148" s="16"/>
      <c r="LUM148" s="16"/>
      <c r="LUN148" s="16"/>
      <c r="LUO148" s="16"/>
      <c r="LUP148" s="16"/>
      <c r="LUQ148" s="16"/>
      <c r="LUR148" s="16"/>
      <c r="LUS148" s="16"/>
      <c r="LUT148" s="16"/>
      <c r="LUU148" s="16"/>
      <c r="LUV148" s="16"/>
      <c r="LUW148" s="16"/>
      <c r="LUX148" s="16"/>
      <c r="LUY148" s="16"/>
      <c r="LUZ148" s="16"/>
      <c r="LVA148" s="16"/>
      <c r="LVB148" s="16"/>
      <c r="LVC148" s="16"/>
      <c r="LVD148" s="16"/>
      <c r="LVE148" s="16"/>
      <c r="LVF148" s="16"/>
      <c r="LVG148" s="16"/>
      <c r="LVH148" s="16"/>
      <c r="LVI148" s="16"/>
      <c r="LVJ148" s="16"/>
      <c r="LVK148" s="16"/>
      <c r="LVL148" s="16"/>
      <c r="LVM148" s="16"/>
      <c r="LVN148" s="16"/>
      <c r="LVO148" s="16"/>
      <c r="LVP148" s="16"/>
      <c r="LVQ148" s="16"/>
      <c r="LVR148" s="16"/>
      <c r="LVS148" s="16"/>
      <c r="LVT148" s="16"/>
      <c r="LVU148" s="16"/>
      <c r="LVV148" s="16"/>
      <c r="LVW148" s="16"/>
      <c r="LVX148" s="16"/>
      <c r="LVY148" s="16"/>
      <c r="LVZ148" s="16"/>
      <c r="LWA148" s="16"/>
      <c r="LWB148" s="16"/>
      <c r="LWC148" s="16"/>
      <c r="LWD148" s="16"/>
      <c r="LWE148" s="16"/>
      <c r="LWF148" s="16"/>
      <c r="LWG148" s="16"/>
      <c r="LWH148" s="16"/>
      <c r="LWI148" s="16"/>
      <c r="LWJ148" s="16"/>
      <c r="LWK148" s="16"/>
      <c r="LWL148" s="16"/>
      <c r="LWM148" s="16"/>
      <c r="LWN148" s="16"/>
      <c r="LWO148" s="16"/>
      <c r="LWP148" s="16"/>
      <c r="LWQ148" s="16"/>
      <c r="LWR148" s="16"/>
      <c r="LWS148" s="16"/>
      <c r="LWT148" s="16"/>
      <c r="LWU148" s="16"/>
      <c r="LWV148" s="16"/>
      <c r="LWW148" s="16"/>
      <c r="LWX148" s="16"/>
      <c r="LWY148" s="16"/>
      <c r="LWZ148" s="16"/>
      <c r="LXA148" s="16"/>
      <c r="LXB148" s="16"/>
      <c r="LXC148" s="16"/>
      <c r="LXD148" s="16"/>
      <c r="LXE148" s="16"/>
      <c r="LXF148" s="16"/>
      <c r="LXG148" s="16"/>
      <c r="LXH148" s="16"/>
      <c r="LXI148" s="16"/>
      <c r="LXJ148" s="16"/>
      <c r="LXK148" s="16"/>
      <c r="LXL148" s="16"/>
      <c r="LXM148" s="16"/>
      <c r="LXN148" s="16"/>
      <c r="LXO148" s="16"/>
      <c r="LXP148" s="16"/>
      <c r="LXQ148" s="16"/>
      <c r="LXR148" s="16"/>
      <c r="LXS148" s="16"/>
      <c r="LXT148" s="16"/>
      <c r="LXU148" s="16"/>
      <c r="LXV148" s="16"/>
      <c r="LXW148" s="16"/>
      <c r="LXX148" s="16"/>
      <c r="LXY148" s="16"/>
      <c r="LXZ148" s="16"/>
      <c r="LYA148" s="16"/>
      <c r="LYB148" s="16"/>
      <c r="LYC148" s="16"/>
      <c r="LYD148" s="16"/>
      <c r="LYE148" s="16"/>
      <c r="LYF148" s="16"/>
      <c r="LYG148" s="16"/>
      <c r="LYH148" s="16"/>
      <c r="LYI148" s="16"/>
      <c r="LYJ148" s="16"/>
      <c r="LYK148" s="16"/>
      <c r="LYL148" s="16"/>
      <c r="LYM148" s="16"/>
      <c r="LYN148" s="16"/>
      <c r="LYO148" s="16"/>
      <c r="LYP148" s="16"/>
      <c r="LYQ148" s="16"/>
      <c r="LYR148" s="16"/>
      <c r="LYS148" s="16"/>
      <c r="LYT148" s="16"/>
      <c r="LYU148" s="16"/>
      <c r="LYV148" s="16"/>
      <c r="LYW148" s="16"/>
      <c r="LYX148" s="16"/>
      <c r="LYY148" s="16"/>
      <c r="LYZ148" s="16"/>
      <c r="LZA148" s="16"/>
      <c r="LZB148" s="16"/>
      <c r="LZC148" s="16"/>
      <c r="LZD148" s="16"/>
      <c r="LZE148" s="16"/>
      <c r="LZF148" s="16"/>
      <c r="LZG148" s="16"/>
      <c r="LZH148" s="16"/>
      <c r="LZI148" s="16"/>
      <c r="LZJ148" s="16"/>
      <c r="LZK148" s="16"/>
      <c r="LZL148" s="16"/>
      <c r="LZM148" s="16"/>
      <c r="LZN148" s="16"/>
      <c r="LZO148" s="16"/>
      <c r="LZP148" s="16"/>
      <c r="LZQ148" s="16"/>
      <c r="LZR148" s="16"/>
      <c r="LZS148" s="16"/>
      <c r="LZT148" s="16"/>
      <c r="LZU148" s="16"/>
      <c r="LZV148" s="16"/>
      <c r="LZW148" s="16"/>
      <c r="LZX148" s="16"/>
      <c r="LZY148" s="16"/>
      <c r="LZZ148" s="16"/>
      <c r="MAA148" s="16"/>
      <c r="MAB148" s="16"/>
      <c r="MAC148" s="16"/>
      <c r="MAD148" s="16"/>
      <c r="MAE148" s="16"/>
      <c r="MAF148" s="16"/>
      <c r="MAG148" s="16"/>
      <c r="MAH148" s="16"/>
      <c r="MAI148" s="16"/>
      <c r="MAJ148" s="16"/>
      <c r="MAK148" s="16"/>
      <c r="MAL148" s="16"/>
      <c r="MAM148" s="16"/>
      <c r="MAN148" s="16"/>
      <c r="MAO148" s="16"/>
      <c r="MAP148" s="16"/>
      <c r="MAQ148" s="16"/>
      <c r="MAR148" s="16"/>
      <c r="MAS148" s="16"/>
      <c r="MAT148" s="16"/>
      <c r="MAU148" s="16"/>
      <c r="MAV148" s="16"/>
      <c r="MAW148" s="16"/>
      <c r="MAX148" s="16"/>
      <c r="MAY148" s="16"/>
      <c r="MAZ148" s="16"/>
      <c r="MBA148" s="16"/>
      <c r="MBB148" s="16"/>
      <c r="MBC148" s="16"/>
      <c r="MBD148" s="16"/>
      <c r="MBE148" s="16"/>
      <c r="MBF148" s="16"/>
      <c r="MBG148" s="16"/>
      <c r="MBH148" s="16"/>
      <c r="MBI148" s="16"/>
      <c r="MBJ148" s="16"/>
      <c r="MBK148" s="16"/>
      <c r="MBL148" s="16"/>
      <c r="MBM148" s="16"/>
      <c r="MBN148" s="16"/>
      <c r="MBO148" s="16"/>
      <c r="MBP148" s="16"/>
      <c r="MBQ148" s="16"/>
      <c r="MBR148" s="16"/>
      <c r="MBS148" s="16"/>
      <c r="MBT148" s="16"/>
      <c r="MBU148" s="16"/>
      <c r="MBV148" s="16"/>
      <c r="MBW148" s="16"/>
      <c r="MBX148" s="16"/>
      <c r="MBY148" s="16"/>
      <c r="MBZ148" s="16"/>
      <c r="MCA148" s="16"/>
      <c r="MCB148" s="16"/>
      <c r="MCC148" s="16"/>
      <c r="MCD148" s="16"/>
      <c r="MCE148" s="16"/>
      <c r="MCF148" s="16"/>
      <c r="MCG148" s="16"/>
      <c r="MCH148" s="16"/>
      <c r="MCI148" s="16"/>
      <c r="MCJ148" s="16"/>
      <c r="MCK148" s="16"/>
      <c r="MCL148" s="16"/>
      <c r="MCM148" s="16"/>
      <c r="MCN148" s="16"/>
      <c r="MCO148" s="16"/>
      <c r="MCP148" s="16"/>
      <c r="MCQ148" s="16"/>
      <c r="MCR148" s="16"/>
      <c r="MCS148" s="16"/>
      <c r="MCT148" s="16"/>
      <c r="MCU148" s="16"/>
      <c r="MCV148" s="16"/>
      <c r="MCW148" s="16"/>
      <c r="MCX148" s="16"/>
      <c r="MCY148" s="16"/>
      <c r="MCZ148" s="16"/>
      <c r="MDA148" s="16"/>
      <c r="MDB148" s="16"/>
      <c r="MDC148" s="16"/>
      <c r="MDD148" s="16"/>
      <c r="MDE148" s="16"/>
      <c r="MDF148" s="16"/>
      <c r="MDG148" s="16"/>
      <c r="MDH148" s="16"/>
      <c r="MDI148" s="16"/>
      <c r="MDJ148" s="16"/>
      <c r="MDK148" s="16"/>
      <c r="MDL148" s="16"/>
      <c r="MDM148" s="16"/>
      <c r="MDN148" s="16"/>
      <c r="MDO148" s="16"/>
      <c r="MDP148" s="16"/>
      <c r="MDQ148" s="16"/>
      <c r="MDR148" s="16"/>
      <c r="MDS148" s="16"/>
      <c r="MDT148" s="16"/>
      <c r="MDU148" s="16"/>
      <c r="MDV148" s="16"/>
      <c r="MDW148" s="16"/>
      <c r="MDX148" s="16"/>
      <c r="MDY148" s="16"/>
      <c r="MDZ148" s="16"/>
      <c r="MEA148" s="16"/>
      <c r="MEB148" s="16"/>
      <c r="MEC148" s="16"/>
      <c r="MED148" s="16"/>
      <c r="MEE148" s="16"/>
      <c r="MEF148" s="16"/>
      <c r="MEG148" s="16"/>
      <c r="MEH148" s="16"/>
      <c r="MEI148" s="16"/>
      <c r="MEJ148" s="16"/>
      <c r="MEK148" s="16"/>
      <c r="MEL148" s="16"/>
      <c r="MEM148" s="16"/>
      <c r="MEN148" s="16"/>
      <c r="MEO148" s="16"/>
      <c r="MEP148" s="16"/>
      <c r="MEQ148" s="16"/>
      <c r="MER148" s="16"/>
      <c r="MES148" s="16"/>
      <c r="MET148" s="16"/>
      <c r="MEU148" s="16"/>
      <c r="MEV148" s="16"/>
      <c r="MEW148" s="16"/>
      <c r="MEX148" s="16"/>
      <c r="MEY148" s="16"/>
      <c r="MEZ148" s="16"/>
      <c r="MFA148" s="16"/>
      <c r="MFB148" s="16"/>
      <c r="MFC148" s="16"/>
      <c r="MFD148" s="16"/>
      <c r="MFE148" s="16"/>
      <c r="MFF148" s="16"/>
      <c r="MFG148" s="16"/>
      <c r="MFH148" s="16"/>
      <c r="MFI148" s="16"/>
      <c r="MFJ148" s="16"/>
      <c r="MFK148" s="16"/>
      <c r="MFL148" s="16"/>
      <c r="MFM148" s="16"/>
      <c r="MFN148" s="16"/>
      <c r="MFO148" s="16"/>
      <c r="MFP148" s="16"/>
      <c r="MFQ148" s="16"/>
      <c r="MFR148" s="16"/>
      <c r="MFS148" s="16"/>
      <c r="MFT148" s="16"/>
      <c r="MFU148" s="16"/>
      <c r="MFV148" s="16"/>
      <c r="MFW148" s="16"/>
      <c r="MFX148" s="16"/>
      <c r="MFY148" s="16"/>
      <c r="MFZ148" s="16"/>
      <c r="MGA148" s="16"/>
      <c r="MGB148" s="16"/>
      <c r="MGC148" s="16"/>
      <c r="MGD148" s="16"/>
      <c r="MGE148" s="16"/>
      <c r="MGF148" s="16"/>
      <c r="MGG148" s="16"/>
      <c r="MGH148" s="16"/>
      <c r="MGI148" s="16"/>
      <c r="MGJ148" s="16"/>
      <c r="MGK148" s="16"/>
      <c r="MGL148" s="16"/>
      <c r="MGM148" s="16"/>
      <c r="MGN148" s="16"/>
      <c r="MGO148" s="16"/>
      <c r="MGP148" s="16"/>
      <c r="MGQ148" s="16"/>
      <c r="MGR148" s="16"/>
      <c r="MGS148" s="16"/>
      <c r="MGT148" s="16"/>
      <c r="MGU148" s="16"/>
      <c r="MGV148" s="16"/>
      <c r="MGW148" s="16"/>
      <c r="MGX148" s="16"/>
      <c r="MGY148" s="16"/>
      <c r="MGZ148" s="16"/>
      <c r="MHA148" s="16"/>
      <c r="MHB148" s="16"/>
      <c r="MHC148" s="16"/>
      <c r="MHD148" s="16"/>
      <c r="MHE148" s="16"/>
      <c r="MHF148" s="16"/>
      <c r="MHG148" s="16"/>
      <c r="MHH148" s="16"/>
      <c r="MHI148" s="16"/>
      <c r="MHJ148" s="16"/>
      <c r="MHK148" s="16"/>
      <c r="MHL148" s="16"/>
      <c r="MHM148" s="16"/>
      <c r="MHN148" s="16"/>
      <c r="MHO148" s="16"/>
      <c r="MHP148" s="16"/>
      <c r="MHQ148" s="16"/>
      <c r="MHR148" s="16"/>
      <c r="MHS148" s="16"/>
      <c r="MHT148" s="16"/>
      <c r="MHU148" s="16"/>
      <c r="MHV148" s="16"/>
      <c r="MHW148" s="16"/>
      <c r="MHX148" s="16"/>
      <c r="MHY148" s="16"/>
      <c r="MHZ148" s="16"/>
      <c r="MIA148" s="16"/>
      <c r="MIB148" s="16"/>
      <c r="MIC148" s="16"/>
      <c r="MID148" s="16"/>
      <c r="MIE148" s="16"/>
      <c r="MIF148" s="16"/>
      <c r="MIG148" s="16"/>
      <c r="MIH148" s="16"/>
      <c r="MII148" s="16"/>
      <c r="MIJ148" s="16"/>
      <c r="MIK148" s="16"/>
      <c r="MIL148" s="16"/>
      <c r="MIM148" s="16"/>
      <c r="MIN148" s="16"/>
      <c r="MIO148" s="16"/>
      <c r="MIP148" s="16"/>
      <c r="MIQ148" s="16"/>
      <c r="MIR148" s="16"/>
      <c r="MIS148" s="16"/>
      <c r="MIT148" s="16"/>
      <c r="MIU148" s="16"/>
      <c r="MIV148" s="16"/>
      <c r="MIW148" s="16"/>
      <c r="MIX148" s="16"/>
      <c r="MIY148" s="16"/>
      <c r="MIZ148" s="16"/>
      <c r="MJA148" s="16"/>
      <c r="MJB148" s="16"/>
      <c r="MJC148" s="16"/>
      <c r="MJD148" s="16"/>
      <c r="MJE148" s="16"/>
      <c r="MJF148" s="16"/>
      <c r="MJG148" s="16"/>
      <c r="MJH148" s="16"/>
      <c r="MJI148" s="16"/>
      <c r="MJJ148" s="16"/>
      <c r="MJK148" s="16"/>
      <c r="MJL148" s="16"/>
      <c r="MJM148" s="16"/>
      <c r="MJN148" s="16"/>
      <c r="MJO148" s="16"/>
      <c r="MJP148" s="16"/>
      <c r="MJQ148" s="16"/>
      <c r="MJR148" s="16"/>
      <c r="MJS148" s="16"/>
      <c r="MJT148" s="16"/>
      <c r="MJU148" s="16"/>
      <c r="MJV148" s="16"/>
      <c r="MJW148" s="16"/>
      <c r="MJX148" s="16"/>
      <c r="MJY148" s="16"/>
      <c r="MJZ148" s="16"/>
      <c r="MKA148" s="16"/>
      <c r="MKB148" s="16"/>
      <c r="MKC148" s="16"/>
      <c r="MKD148" s="16"/>
      <c r="MKE148" s="16"/>
      <c r="MKF148" s="16"/>
      <c r="MKG148" s="16"/>
      <c r="MKH148" s="16"/>
      <c r="MKI148" s="16"/>
      <c r="MKJ148" s="16"/>
      <c r="MKK148" s="16"/>
      <c r="MKL148" s="16"/>
      <c r="MKM148" s="16"/>
      <c r="MKN148" s="16"/>
      <c r="MKO148" s="16"/>
      <c r="MKP148" s="16"/>
      <c r="MKQ148" s="16"/>
      <c r="MKR148" s="16"/>
      <c r="MKS148" s="16"/>
      <c r="MKT148" s="16"/>
      <c r="MKU148" s="16"/>
      <c r="MKV148" s="16"/>
      <c r="MKW148" s="16"/>
      <c r="MKX148" s="16"/>
      <c r="MKY148" s="16"/>
      <c r="MKZ148" s="16"/>
      <c r="MLA148" s="16"/>
      <c r="MLB148" s="16"/>
      <c r="MLC148" s="16"/>
      <c r="MLD148" s="16"/>
      <c r="MLE148" s="16"/>
      <c r="MLF148" s="16"/>
      <c r="MLG148" s="16"/>
      <c r="MLH148" s="16"/>
      <c r="MLI148" s="16"/>
      <c r="MLJ148" s="16"/>
      <c r="MLK148" s="16"/>
      <c r="MLL148" s="16"/>
      <c r="MLM148" s="16"/>
      <c r="MLN148" s="16"/>
      <c r="MLO148" s="16"/>
      <c r="MLP148" s="16"/>
      <c r="MLQ148" s="16"/>
      <c r="MLR148" s="16"/>
      <c r="MLS148" s="16"/>
      <c r="MLT148" s="16"/>
      <c r="MLU148" s="16"/>
      <c r="MLV148" s="16"/>
      <c r="MLW148" s="16"/>
      <c r="MLX148" s="16"/>
      <c r="MLY148" s="16"/>
      <c r="MLZ148" s="16"/>
      <c r="MMA148" s="16"/>
      <c r="MMB148" s="16"/>
      <c r="MMC148" s="16"/>
      <c r="MMD148" s="16"/>
      <c r="MME148" s="16"/>
      <c r="MMF148" s="16"/>
      <c r="MMG148" s="16"/>
      <c r="MMH148" s="16"/>
      <c r="MMI148" s="16"/>
      <c r="MMJ148" s="16"/>
      <c r="MMK148" s="16"/>
      <c r="MML148" s="16"/>
      <c r="MMM148" s="16"/>
      <c r="MMN148" s="16"/>
      <c r="MMO148" s="16"/>
      <c r="MMP148" s="16"/>
      <c r="MMQ148" s="16"/>
      <c r="MMR148" s="16"/>
      <c r="MMS148" s="16"/>
      <c r="MMT148" s="16"/>
      <c r="MMU148" s="16"/>
      <c r="MMV148" s="16"/>
      <c r="MMW148" s="16"/>
      <c r="MMX148" s="16"/>
      <c r="MMY148" s="16"/>
      <c r="MMZ148" s="16"/>
      <c r="MNA148" s="16"/>
      <c r="MNB148" s="16"/>
      <c r="MNC148" s="16"/>
      <c r="MND148" s="16"/>
      <c r="MNE148" s="16"/>
      <c r="MNF148" s="16"/>
      <c r="MNG148" s="16"/>
      <c r="MNH148" s="16"/>
      <c r="MNI148" s="16"/>
      <c r="MNJ148" s="16"/>
      <c r="MNK148" s="16"/>
      <c r="MNL148" s="16"/>
      <c r="MNM148" s="16"/>
      <c r="MNN148" s="16"/>
      <c r="MNO148" s="16"/>
      <c r="MNP148" s="16"/>
      <c r="MNQ148" s="16"/>
      <c r="MNR148" s="16"/>
      <c r="MNS148" s="16"/>
      <c r="MNT148" s="16"/>
      <c r="MNU148" s="16"/>
      <c r="MNV148" s="16"/>
      <c r="MNW148" s="16"/>
      <c r="MNX148" s="16"/>
      <c r="MNY148" s="16"/>
      <c r="MNZ148" s="16"/>
      <c r="MOA148" s="16"/>
      <c r="MOB148" s="16"/>
      <c r="MOC148" s="16"/>
      <c r="MOD148" s="16"/>
      <c r="MOE148" s="16"/>
      <c r="MOF148" s="16"/>
      <c r="MOG148" s="16"/>
      <c r="MOH148" s="16"/>
      <c r="MOI148" s="16"/>
      <c r="MOJ148" s="16"/>
      <c r="MOK148" s="16"/>
      <c r="MOL148" s="16"/>
      <c r="MOM148" s="16"/>
      <c r="MON148" s="16"/>
      <c r="MOO148" s="16"/>
      <c r="MOP148" s="16"/>
      <c r="MOQ148" s="16"/>
      <c r="MOR148" s="16"/>
      <c r="MOS148" s="16"/>
      <c r="MOT148" s="16"/>
      <c r="MOU148" s="16"/>
      <c r="MOV148" s="16"/>
      <c r="MOW148" s="16"/>
      <c r="MOX148" s="16"/>
      <c r="MOY148" s="16"/>
      <c r="MOZ148" s="16"/>
      <c r="MPA148" s="16"/>
      <c r="MPB148" s="16"/>
      <c r="MPC148" s="16"/>
      <c r="MPD148" s="16"/>
      <c r="MPE148" s="16"/>
      <c r="MPF148" s="16"/>
      <c r="MPG148" s="16"/>
      <c r="MPH148" s="16"/>
      <c r="MPI148" s="16"/>
      <c r="MPJ148" s="16"/>
      <c r="MPK148" s="16"/>
      <c r="MPL148" s="16"/>
      <c r="MPM148" s="16"/>
      <c r="MPN148" s="16"/>
      <c r="MPO148" s="16"/>
      <c r="MPP148" s="16"/>
      <c r="MPQ148" s="16"/>
      <c r="MPR148" s="16"/>
      <c r="MPS148" s="16"/>
      <c r="MPT148" s="16"/>
      <c r="MPU148" s="16"/>
      <c r="MPV148" s="16"/>
      <c r="MPW148" s="16"/>
      <c r="MPX148" s="16"/>
      <c r="MPY148" s="16"/>
      <c r="MPZ148" s="16"/>
      <c r="MQA148" s="16"/>
      <c r="MQB148" s="16"/>
      <c r="MQC148" s="16"/>
      <c r="MQD148" s="16"/>
      <c r="MQE148" s="16"/>
      <c r="MQF148" s="16"/>
      <c r="MQG148" s="16"/>
      <c r="MQH148" s="16"/>
      <c r="MQI148" s="16"/>
      <c r="MQJ148" s="16"/>
      <c r="MQK148" s="16"/>
      <c r="MQL148" s="16"/>
      <c r="MQM148" s="16"/>
      <c r="MQN148" s="16"/>
      <c r="MQO148" s="16"/>
      <c r="MQP148" s="16"/>
      <c r="MQQ148" s="16"/>
      <c r="MQR148" s="16"/>
      <c r="MQS148" s="16"/>
      <c r="MQT148" s="16"/>
      <c r="MQU148" s="16"/>
      <c r="MQV148" s="16"/>
      <c r="MQW148" s="16"/>
      <c r="MQX148" s="16"/>
      <c r="MQY148" s="16"/>
      <c r="MQZ148" s="16"/>
      <c r="MRA148" s="16"/>
      <c r="MRB148" s="16"/>
      <c r="MRC148" s="16"/>
      <c r="MRD148" s="16"/>
      <c r="MRE148" s="16"/>
      <c r="MRF148" s="16"/>
      <c r="MRG148" s="16"/>
      <c r="MRH148" s="16"/>
      <c r="MRI148" s="16"/>
      <c r="MRJ148" s="16"/>
      <c r="MRK148" s="16"/>
      <c r="MRL148" s="16"/>
      <c r="MRM148" s="16"/>
      <c r="MRN148" s="16"/>
      <c r="MRO148" s="16"/>
      <c r="MRP148" s="16"/>
      <c r="MRQ148" s="16"/>
      <c r="MRR148" s="16"/>
      <c r="MRS148" s="16"/>
      <c r="MRT148" s="16"/>
      <c r="MRU148" s="16"/>
      <c r="MRV148" s="16"/>
      <c r="MRW148" s="16"/>
      <c r="MRX148" s="16"/>
      <c r="MRY148" s="16"/>
      <c r="MRZ148" s="16"/>
      <c r="MSA148" s="16"/>
      <c r="MSB148" s="16"/>
      <c r="MSC148" s="16"/>
      <c r="MSD148" s="16"/>
      <c r="MSE148" s="16"/>
      <c r="MSF148" s="16"/>
      <c r="MSG148" s="16"/>
      <c r="MSH148" s="16"/>
      <c r="MSI148" s="16"/>
      <c r="MSJ148" s="16"/>
      <c r="MSK148" s="16"/>
      <c r="MSL148" s="16"/>
      <c r="MSM148" s="16"/>
      <c r="MSN148" s="16"/>
      <c r="MSO148" s="16"/>
      <c r="MSP148" s="16"/>
      <c r="MSQ148" s="16"/>
      <c r="MSR148" s="16"/>
      <c r="MSS148" s="16"/>
      <c r="MST148" s="16"/>
      <c r="MSU148" s="16"/>
      <c r="MSV148" s="16"/>
      <c r="MSW148" s="16"/>
      <c r="MSX148" s="16"/>
      <c r="MSY148" s="16"/>
      <c r="MSZ148" s="16"/>
      <c r="MTA148" s="16"/>
      <c r="MTB148" s="16"/>
      <c r="MTC148" s="16"/>
      <c r="MTD148" s="16"/>
      <c r="MTE148" s="16"/>
      <c r="MTF148" s="16"/>
      <c r="MTG148" s="16"/>
      <c r="MTH148" s="16"/>
      <c r="MTI148" s="16"/>
      <c r="MTJ148" s="16"/>
      <c r="MTK148" s="16"/>
      <c r="MTL148" s="16"/>
      <c r="MTM148" s="16"/>
      <c r="MTN148" s="16"/>
      <c r="MTO148" s="16"/>
      <c r="MTP148" s="16"/>
      <c r="MTQ148" s="16"/>
      <c r="MTR148" s="16"/>
      <c r="MTS148" s="16"/>
      <c r="MTT148" s="16"/>
      <c r="MTU148" s="16"/>
      <c r="MTV148" s="16"/>
      <c r="MTW148" s="16"/>
      <c r="MTX148" s="16"/>
      <c r="MTY148" s="16"/>
      <c r="MTZ148" s="16"/>
      <c r="MUA148" s="16"/>
      <c r="MUB148" s="16"/>
      <c r="MUC148" s="16"/>
      <c r="MUD148" s="16"/>
      <c r="MUE148" s="16"/>
      <c r="MUF148" s="16"/>
      <c r="MUG148" s="16"/>
      <c r="MUH148" s="16"/>
      <c r="MUI148" s="16"/>
      <c r="MUJ148" s="16"/>
      <c r="MUK148" s="16"/>
      <c r="MUL148" s="16"/>
      <c r="MUM148" s="16"/>
      <c r="MUN148" s="16"/>
      <c r="MUO148" s="16"/>
      <c r="MUP148" s="16"/>
      <c r="MUQ148" s="16"/>
      <c r="MUR148" s="16"/>
      <c r="MUS148" s="16"/>
      <c r="MUT148" s="16"/>
      <c r="MUU148" s="16"/>
      <c r="MUV148" s="16"/>
      <c r="MUW148" s="16"/>
      <c r="MUX148" s="16"/>
      <c r="MUY148" s="16"/>
      <c r="MUZ148" s="16"/>
      <c r="MVA148" s="16"/>
      <c r="MVB148" s="16"/>
      <c r="MVC148" s="16"/>
      <c r="MVD148" s="16"/>
      <c r="MVE148" s="16"/>
      <c r="MVF148" s="16"/>
      <c r="MVG148" s="16"/>
      <c r="MVH148" s="16"/>
      <c r="MVI148" s="16"/>
      <c r="MVJ148" s="16"/>
      <c r="MVK148" s="16"/>
      <c r="MVL148" s="16"/>
      <c r="MVM148" s="16"/>
      <c r="MVN148" s="16"/>
      <c r="MVO148" s="16"/>
      <c r="MVP148" s="16"/>
      <c r="MVQ148" s="16"/>
      <c r="MVR148" s="16"/>
      <c r="MVS148" s="16"/>
      <c r="MVT148" s="16"/>
      <c r="MVU148" s="16"/>
      <c r="MVV148" s="16"/>
      <c r="MVW148" s="16"/>
      <c r="MVX148" s="16"/>
      <c r="MVY148" s="16"/>
      <c r="MVZ148" s="16"/>
      <c r="MWA148" s="16"/>
      <c r="MWB148" s="16"/>
      <c r="MWC148" s="16"/>
      <c r="MWD148" s="16"/>
      <c r="MWE148" s="16"/>
      <c r="MWF148" s="16"/>
      <c r="MWG148" s="16"/>
      <c r="MWH148" s="16"/>
      <c r="MWI148" s="16"/>
      <c r="MWJ148" s="16"/>
      <c r="MWK148" s="16"/>
      <c r="MWL148" s="16"/>
      <c r="MWM148" s="16"/>
      <c r="MWN148" s="16"/>
      <c r="MWO148" s="16"/>
      <c r="MWP148" s="16"/>
      <c r="MWQ148" s="16"/>
      <c r="MWR148" s="16"/>
      <c r="MWS148" s="16"/>
      <c r="MWT148" s="16"/>
      <c r="MWU148" s="16"/>
      <c r="MWV148" s="16"/>
      <c r="MWW148" s="16"/>
      <c r="MWX148" s="16"/>
      <c r="MWY148" s="16"/>
      <c r="MWZ148" s="16"/>
      <c r="MXA148" s="16"/>
      <c r="MXB148" s="16"/>
      <c r="MXC148" s="16"/>
      <c r="MXD148" s="16"/>
      <c r="MXE148" s="16"/>
      <c r="MXF148" s="16"/>
      <c r="MXG148" s="16"/>
      <c r="MXH148" s="16"/>
      <c r="MXI148" s="16"/>
      <c r="MXJ148" s="16"/>
      <c r="MXK148" s="16"/>
      <c r="MXL148" s="16"/>
      <c r="MXM148" s="16"/>
      <c r="MXN148" s="16"/>
      <c r="MXO148" s="16"/>
      <c r="MXP148" s="16"/>
      <c r="MXQ148" s="16"/>
      <c r="MXR148" s="16"/>
      <c r="MXS148" s="16"/>
      <c r="MXT148" s="16"/>
      <c r="MXU148" s="16"/>
      <c r="MXV148" s="16"/>
      <c r="MXW148" s="16"/>
      <c r="MXX148" s="16"/>
      <c r="MXY148" s="16"/>
      <c r="MXZ148" s="16"/>
      <c r="MYA148" s="16"/>
      <c r="MYB148" s="16"/>
      <c r="MYC148" s="16"/>
      <c r="MYD148" s="16"/>
      <c r="MYE148" s="16"/>
      <c r="MYF148" s="16"/>
      <c r="MYG148" s="16"/>
      <c r="MYH148" s="16"/>
      <c r="MYI148" s="16"/>
      <c r="MYJ148" s="16"/>
      <c r="MYK148" s="16"/>
      <c r="MYL148" s="16"/>
      <c r="MYM148" s="16"/>
      <c r="MYN148" s="16"/>
      <c r="MYO148" s="16"/>
      <c r="MYP148" s="16"/>
      <c r="MYQ148" s="16"/>
      <c r="MYR148" s="16"/>
      <c r="MYS148" s="16"/>
      <c r="MYT148" s="16"/>
      <c r="MYU148" s="16"/>
      <c r="MYV148" s="16"/>
      <c r="MYW148" s="16"/>
      <c r="MYX148" s="16"/>
      <c r="MYY148" s="16"/>
      <c r="MYZ148" s="16"/>
      <c r="MZA148" s="16"/>
      <c r="MZB148" s="16"/>
      <c r="MZC148" s="16"/>
      <c r="MZD148" s="16"/>
      <c r="MZE148" s="16"/>
      <c r="MZF148" s="16"/>
      <c r="MZG148" s="16"/>
      <c r="MZH148" s="16"/>
      <c r="MZI148" s="16"/>
      <c r="MZJ148" s="16"/>
      <c r="MZK148" s="16"/>
      <c r="MZL148" s="16"/>
      <c r="MZM148" s="16"/>
      <c r="MZN148" s="16"/>
      <c r="MZO148" s="16"/>
      <c r="MZP148" s="16"/>
      <c r="MZQ148" s="16"/>
      <c r="MZR148" s="16"/>
      <c r="MZS148" s="16"/>
      <c r="MZT148" s="16"/>
      <c r="MZU148" s="16"/>
      <c r="MZV148" s="16"/>
      <c r="MZW148" s="16"/>
      <c r="MZX148" s="16"/>
      <c r="MZY148" s="16"/>
      <c r="MZZ148" s="16"/>
      <c r="NAA148" s="16"/>
      <c r="NAB148" s="16"/>
      <c r="NAC148" s="16"/>
      <c r="NAD148" s="16"/>
      <c r="NAE148" s="16"/>
      <c r="NAF148" s="16"/>
      <c r="NAG148" s="16"/>
      <c r="NAH148" s="16"/>
      <c r="NAI148" s="16"/>
      <c r="NAJ148" s="16"/>
      <c r="NAK148" s="16"/>
      <c r="NAL148" s="16"/>
      <c r="NAM148" s="16"/>
      <c r="NAN148" s="16"/>
      <c r="NAO148" s="16"/>
      <c r="NAP148" s="16"/>
      <c r="NAQ148" s="16"/>
      <c r="NAR148" s="16"/>
      <c r="NAS148" s="16"/>
      <c r="NAT148" s="16"/>
      <c r="NAU148" s="16"/>
      <c r="NAV148" s="16"/>
      <c r="NAW148" s="16"/>
      <c r="NAX148" s="16"/>
      <c r="NAY148" s="16"/>
      <c r="NAZ148" s="16"/>
      <c r="NBA148" s="16"/>
      <c r="NBB148" s="16"/>
      <c r="NBC148" s="16"/>
      <c r="NBD148" s="16"/>
      <c r="NBE148" s="16"/>
      <c r="NBF148" s="16"/>
      <c r="NBG148" s="16"/>
      <c r="NBH148" s="16"/>
      <c r="NBI148" s="16"/>
      <c r="NBJ148" s="16"/>
      <c r="NBK148" s="16"/>
      <c r="NBL148" s="16"/>
      <c r="NBM148" s="16"/>
      <c r="NBN148" s="16"/>
      <c r="NBO148" s="16"/>
      <c r="NBP148" s="16"/>
      <c r="NBQ148" s="16"/>
      <c r="NBR148" s="16"/>
      <c r="NBS148" s="16"/>
      <c r="NBT148" s="16"/>
      <c r="NBU148" s="16"/>
      <c r="NBV148" s="16"/>
      <c r="NBW148" s="16"/>
      <c r="NBX148" s="16"/>
      <c r="NBY148" s="16"/>
      <c r="NBZ148" s="16"/>
      <c r="NCA148" s="16"/>
      <c r="NCB148" s="16"/>
      <c r="NCC148" s="16"/>
      <c r="NCD148" s="16"/>
      <c r="NCE148" s="16"/>
      <c r="NCF148" s="16"/>
      <c r="NCG148" s="16"/>
      <c r="NCH148" s="16"/>
      <c r="NCI148" s="16"/>
      <c r="NCJ148" s="16"/>
      <c r="NCK148" s="16"/>
      <c r="NCL148" s="16"/>
      <c r="NCM148" s="16"/>
      <c r="NCN148" s="16"/>
      <c r="NCO148" s="16"/>
      <c r="NCP148" s="16"/>
      <c r="NCQ148" s="16"/>
      <c r="NCR148" s="16"/>
      <c r="NCS148" s="16"/>
      <c r="NCT148" s="16"/>
      <c r="NCU148" s="16"/>
      <c r="NCV148" s="16"/>
      <c r="NCW148" s="16"/>
      <c r="NCX148" s="16"/>
      <c r="NCY148" s="16"/>
      <c r="NCZ148" s="16"/>
      <c r="NDA148" s="16"/>
      <c r="NDB148" s="16"/>
      <c r="NDC148" s="16"/>
      <c r="NDD148" s="16"/>
      <c r="NDE148" s="16"/>
      <c r="NDF148" s="16"/>
      <c r="NDG148" s="16"/>
      <c r="NDH148" s="16"/>
      <c r="NDI148" s="16"/>
      <c r="NDJ148" s="16"/>
      <c r="NDK148" s="16"/>
      <c r="NDL148" s="16"/>
      <c r="NDM148" s="16"/>
      <c r="NDN148" s="16"/>
      <c r="NDO148" s="16"/>
      <c r="NDP148" s="16"/>
      <c r="NDQ148" s="16"/>
      <c r="NDR148" s="16"/>
      <c r="NDS148" s="16"/>
      <c r="NDT148" s="16"/>
      <c r="NDU148" s="16"/>
      <c r="NDV148" s="16"/>
      <c r="NDW148" s="16"/>
      <c r="NDX148" s="16"/>
      <c r="NDY148" s="16"/>
      <c r="NDZ148" s="16"/>
      <c r="NEA148" s="16"/>
      <c r="NEB148" s="16"/>
      <c r="NEC148" s="16"/>
      <c r="NED148" s="16"/>
      <c r="NEE148" s="16"/>
      <c r="NEF148" s="16"/>
      <c r="NEG148" s="16"/>
      <c r="NEH148" s="16"/>
      <c r="NEI148" s="16"/>
      <c r="NEJ148" s="16"/>
      <c r="NEK148" s="16"/>
      <c r="NEL148" s="16"/>
      <c r="NEM148" s="16"/>
      <c r="NEN148" s="16"/>
      <c r="NEO148" s="16"/>
      <c r="NEP148" s="16"/>
      <c r="NEQ148" s="16"/>
      <c r="NER148" s="16"/>
      <c r="NES148" s="16"/>
      <c r="NET148" s="16"/>
      <c r="NEU148" s="16"/>
      <c r="NEV148" s="16"/>
      <c r="NEW148" s="16"/>
      <c r="NEX148" s="16"/>
      <c r="NEY148" s="16"/>
      <c r="NEZ148" s="16"/>
      <c r="NFA148" s="16"/>
      <c r="NFB148" s="16"/>
      <c r="NFC148" s="16"/>
      <c r="NFD148" s="16"/>
      <c r="NFE148" s="16"/>
      <c r="NFF148" s="16"/>
      <c r="NFG148" s="16"/>
      <c r="NFH148" s="16"/>
      <c r="NFI148" s="16"/>
      <c r="NFJ148" s="16"/>
      <c r="NFK148" s="16"/>
      <c r="NFL148" s="16"/>
      <c r="NFM148" s="16"/>
      <c r="NFN148" s="16"/>
      <c r="NFO148" s="16"/>
      <c r="NFP148" s="16"/>
      <c r="NFQ148" s="16"/>
      <c r="NFR148" s="16"/>
      <c r="NFS148" s="16"/>
      <c r="NFT148" s="16"/>
      <c r="NFU148" s="16"/>
      <c r="NFV148" s="16"/>
      <c r="NFW148" s="16"/>
      <c r="NFX148" s="16"/>
      <c r="NFY148" s="16"/>
      <c r="NFZ148" s="16"/>
      <c r="NGA148" s="16"/>
      <c r="NGB148" s="16"/>
      <c r="NGC148" s="16"/>
      <c r="NGD148" s="16"/>
      <c r="NGE148" s="16"/>
      <c r="NGF148" s="16"/>
      <c r="NGG148" s="16"/>
      <c r="NGH148" s="16"/>
      <c r="NGI148" s="16"/>
      <c r="NGJ148" s="16"/>
      <c r="NGK148" s="16"/>
      <c r="NGL148" s="16"/>
      <c r="NGM148" s="16"/>
      <c r="NGN148" s="16"/>
      <c r="NGO148" s="16"/>
      <c r="NGP148" s="16"/>
      <c r="NGQ148" s="16"/>
      <c r="NGR148" s="16"/>
      <c r="NGS148" s="16"/>
      <c r="NGT148" s="16"/>
      <c r="NGU148" s="16"/>
      <c r="NGV148" s="16"/>
      <c r="NGW148" s="16"/>
      <c r="NGX148" s="16"/>
      <c r="NGY148" s="16"/>
      <c r="NGZ148" s="16"/>
      <c r="NHA148" s="16"/>
      <c r="NHB148" s="16"/>
      <c r="NHC148" s="16"/>
      <c r="NHD148" s="16"/>
      <c r="NHE148" s="16"/>
      <c r="NHF148" s="16"/>
      <c r="NHG148" s="16"/>
      <c r="NHH148" s="16"/>
      <c r="NHI148" s="16"/>
      <c r="NHJ148" s="16"/>
      <c r="NHK148" s="16"/>
      <c r="NHL148" s="16"/>
      <c r="NHM148" s="16"/>
      <c r="NHN148" s="16"/>
      <c r="NHO148" s="16"/>
      <c r="NHP148" s="16"/>
      <c r="NHQ148" s="16"/>
      <c r="NHR148" s="16"/>
      <c r="NHS148" s="16"/>
      <c r="NHT148" s="16"/>
      <c r="NHU148" s="16"/>
      <c r="NHV148" s="16"/>
      <c r="NHW148" s="16"/>
      <c r="NHX148" s="16"/>
      <c r="NHY148" s="16"/>
      <c r="NHZ148" s="16"/>
      <c r="NIA148" s="16"/>
      <c r="NIB148" s="16"/>
      <c r="NIC148" s="16"/>
      <c r="NID148" s="16"/>
      <c r="NIE148" s="16"/>
      <c r="NIF148" s="16"/>
      <c r="NIG148" s="16"/>
      <c r="NIH148" s="16"/>
      <c r="NII148" s="16"/>
      <c r="NIJ148" s="16"/>
      <c r="NIK148" s="16"/>
      <c r="NIL148" s="16"/>
      <c r="NIM148" s="16"/>
      <c r="NIN148" s="16"/>
      <c r="NIO148" s="16"/>
      <c r="NIP148" s="16"/>
      <c r="NIQ148" s="16"/>
      <c r="NIR148" s="16"/>
      <c r="NIS148" s="16"/>
      <c r="NIT148" s="16"/>
      <c r="NIU148" s="16"/>
      <c r="NIV148" s="16"/>
      <c r="NIW148" s="16"/>
      <c r="NIX148" s="16"/>
      <c r="NIY148" s="16"/>
      <c r="NIZ148" s="16"/>
      <c r="NJA148" s="16"/>
      <c r="NJB148" s="16"/>
      <c r="NJC148" s="16"/>
      <c r="NJD148" s="16"/>
      <c r="NJE148" s="16"/>
      <c r="NJF148" s="16"/>
      <c r="NJG148" s="16"/>
      <c r="NJH148" s="16"/>
      <c r="NJI148" s="16"/>
      <c r="NJJ148" s="16"/>
      <c r="NJK148" s="16"/>
      <c r="NJL148" s="16"/>
      <c r="NJM148" s="16"/>
      <c r="NJN148" s="16"/>
      <c r="NJO148" s="16"/>
      <c r="NJP148" s="16"/>
      <c r="NJQ148" s="16"/>
      <c r="NJR148" s="16"/>
      <c r="NJS148" s="16"/>
      <c r="NJT148" s="16"/>
      <c r="NJU148" s="16"/>
      <c r="NJV148" s="16"/>
      <c r="NJW148" s="16"/>
      <c r="NJX148" s="16"/>
      <c r="NJY148" s="16"/>
      <c r="NJZ148" s="16"/>
      <c r="NKA148" s="16"/>
      <c r="NKB148" s="16"/>
      <c r="NKC148" s="16"/>
      <c r="NKD148" s="16"/>
      <c r="NKE148" s="16"/>
      <c r="NKF148" s="16"/>
      <c r="NKG148" s="16"/>
      <c r="NKH148" s="16"/>
      <c r="NKI148" s="16"/>
      <c r="NKJ148" s="16"/>
      <c r="NKK148" s="16"/>
      <c r="NKL148" s="16"/>
      <c r="NKM148" s="16"/>
      <c r="NKN148" s="16"/>
      <c r="NKO148" s="16"/>
      <c r="NKP148" s="16"/>
      <c r="NKQ148" s="16"/>
      <c r="NKR148" s="16"/>
      <c r="NKS148" s="16"/>
      <c r="NKT148" s="16"/>
      <c r="NKU148" s="16"/>
      <c r="NKV148" s="16"/>
      <c r="NKW148" s="16"/>
      <c r="NKX148" s="16"/>
      <c r="NKY148" s="16"/>
      <c r="NKZ148" s="16"/>
      <c r="NLA148" s="16"/>
      <c r="NLB148" s="16"/>
      <c r="NLC148" s="16"/>
      <c r="NLD148" s="16"/>
      <c r="NLE148" s="16"/>
      <c r="NLF148" s="16"/>
      <c r="NLG148" s="16"/>
      <c r="NLH148" s="16"/>
      <c r="NLI148" s="16"/>
      <c r="NLJ148" s="16"/>
      <c r="NLK148" s="16"/>
      <c r="NLL148" s="16"/>
      <c r="NLM148" s="16"/>
      <c r="NLN148" s="16"/>
      <c r="NLO148" s="16"/>
      <c r="NLP148" s="16"/>
      <c r="NLQ148" s="16"/>
      <c r="NLR148" s="16"/>
      <c r="NLS148" s="16"/>
      <c r="NLT148" s="16"/>
      <c r="NLU148" s="16"/>
      <c r="NLV148" s="16"/>
      <c r="NLW148" s="16"/>
      <c r="NLX148" s="16"/>
      <c r="NLY148" s="16"/>
      <c r="NLZ148" s="16"/>
      <c r="NMA148" s="16"/>
      <c r="NMB148" s="16"/>
      <c r="NMC148" s="16"/>
      <c r="NMD148" s="16"/>
      <c r="NME148" s="16"/>
      <c r="NMF148" s="16"/>
      <c r="NMG148" s="16"/>
      <c r="NMH148" s="16"/>
      <c r="NMI148" s="16"/>
      <c r="NMJ148" s="16"/>
      <c r="NMK148" s="16"/>
      <c r="NML148" s="16"/>
      <c r="NMM148" s="16"/>
      <c r="NMN148" s="16"/>
      <c r="NMO148" s="16"/>
      <c r="NMP148" s="16"/>
      <c r="NMQ148" s="16"/>
      <c r="NMR148" s="16"/>
      <c r="NMS148" s="16"/>
      <c r="NMT148" s="16"/>
      <c r="NMU148" s="16"/>
      <c r="NMV148" s="16"/>
      <c r="NMW148" s="16"/>
      <c r="NMX148" s="16"/>
      <c r="NMY148" s="16"/>
      <c r="NMZ148" s="16"/>
      <c r="NNA148" s="16"/>
      <c r="NNB148" s="16"/>
      <c r="NNC148" s="16"/>
      <c r="NND148" s="16"/>
      <c r="NNE148" s="16"/>
      <c r="NNF148" s="16"/>
      <c r="NNG148" s="16"/>
      <c r="NNH148" s="16"/>
      <c r="NNI148" s="16"/>
      <c r="NNJ148" s="16"/>
      <c r="NNK148" s="16"/>
      <c r="NNL148" s="16"/>
      <c r="NNM148" s="16"/>
      <c r="NNN148" s="16"/>
      <c r="NNO148" s="16"/>
      <c r="NNP148" s="16"/>
      <c r="NNQ148" s="16"/>
      <c r="NNR148" s="16"/>
      <c r="NNS148" s="16"/>
      <c r="NNT148" s="16"/>
      <c r="NNU148" s="16"/>
      <c r="NNV148" s="16"/>
      <c r="NNW148" s="16"/>
      <c r="NNX148" s="16"/>
      <c r="NNY148" s="16"/>
      <c r="NNZ148" s="16"/>
      <c r="NOA148" s="16"/>
      <c r="NOB148" s="16"/>
      <c r="NOC148" s="16"/>
      <c r="NOD148" s="16"/>
      <c r="NOE148" s="16"/>
      <c r="NOF148" s="16"/>
      <c r="NOG148" s="16"/>
      <c r="NOH148" s="16"/>
      <c r="NOI148" s="16"/>
      <c r="NOJ148" s="16"/>
      <c r="NOK148" s="16"/>
      <c r="NOL148" s="16"/>
      <c r="NOM148" s="16"/>
      <c r="NON148" s="16"/>
      <c r="NOO148" s="16"/>
      <c r="NOP148" s="16"/>
      <c r="NOQ148" s="16"/>
      <c r="NOR148" s="16"/>
      <c r="NOS148" s="16"/>
      <c r="NOT148" s="16"/>
      <c r="NOU148" s="16"/>
      <c r="NOV148" s="16"/>
      <c r="NOW148" s="16"/>
      <c r="NOX148" s="16"/>
      <c r="NOY148" s="16"/>
      <c r="NOZ148" s="16"/>
      <c r="NPA148" s="16"/>
      <c r="NPB148" s="16"/>
      <c r="NPC148" s="16"/>
      <c r="NPD148" s="16"/>
      <c r="NPE148" s="16"/>
      <c r="NPF148" s="16"/>
      <c r="NPG148" s="16"/>
      <c r="NPH148" s="16"/>
      <c r="NPI148" s="16"/>
      <c r="NPJ148" s="16"/>
      <c r="NPK148" s="16"/>
      <c r="NPL148" s="16"/>
      <c r="NPM148" s="16"/>
      <c r="NPN148" s="16"/>
      <c r="NPO148" s="16"/>
      <c r="NPP148" s="16"/>
      <c r="NPQ148" s="16"/>
      <c r="NPR148" s="16"/>
      <c r="NPS148" s="16"/>
      <c r="NPT148" s="16"/>
      <c r="NPU148" s="16"/>
      <c r="NPV148" s="16"/>
      <c r="NPW148" s="16"/>
      <c r="NPX148" s="16"/>
      <c r="NPY148" s="16"/>
      <c r="NPZ148" s="16"/>
      <c r="NQA148" s="16"/>
      <c r="NQB148" s="16"/>
      <c r="NQC148" s="16"/>
      <c r="NQD148" s="16"/>
      <c r="NQE148" s="16"/>
      <c r="NQF148" s="16"/>
      <c r="NQG148" s="16"/>
      <c r="NQH148" s="16"/>
      <c r="NQI148" s="16"/>
      <c r="NQJ148" s="16"/>
      <c r="NQK148" s="16"/>
      <c r="NQL148" s="16"/>
      <c r="NQM148" s="16"/>
      <c r="NQN148" s="16"/>
      <c r="NQO148" s="16"/>
      <c r="NQP148" s="16"/>
      <c r="NQQ148" s="16"/>
      <c r="NQR148" s="16"/>
      <c r="NQS148" s="16"/>
      <c r="NQT148" s="16"/>
      <c r="NQU148" s="16"/>
      <c r="NQV148" s="16"/>
      <c r="NQW148" s="16"/>
      <c r="NQX148" s="16"/>
      <c r="NQY148" s="16"/>
      <c r="NQZ148" s="16"/>
      <c r="NRA148" s="16"/>
      <c r="NRB148" s="16"/>
      <c r="NRC148" s="16"/>
      <c r="NRD148" s="16"/>
      <c r="NRE148" s="16"/>
      <c r="NRF148" s="16"/>
      <c r="NRG148" s="16"/>
      <c r="NRH148" s="16"/>
      <c r="NRI148" s="16"/>
      <c r="NRJ148" s="16"/>
      <c r="NRK148" s="16"/>
      <c r="NRL148" s="16"/>
      <c r="NRM148" s="16"/>
      <c r="NRN148" s="16"/>
      <c r="NRO148" s="16"/>
      <c r="NRP148" s="16"/>
      <c r="NRQ148" s="16"/>
      <c r="NRR148" s="16"/>
      <c r="NRS148" s="16"/>
      <c r="NRT148" s="16"/>
      <c r="NRU148" s="16"/>
      <c r="NRV148" s="16"/>
      <c r="NRW148" s="16"/>
      <c r="NRX148" s="16"/>
      <c r="NRY148" s="16"/>
      <c r="NRZ148" s="16"/>
      <c r="NSA148" s="16"/>
      <c r="NSB148" s="16"/>
      <c r="NSC148" s="16"/>
      <c r="NSD148" s="16"/>
      <c r="NSE148" s="16"/>
      <c r="NSF148" s="16"/>
      <c r="NSG148" s="16"/>
      <c r="NSH148" s="16"/>
      <c r="NSI148" s="16"/>
      <c r="NSJ148" s="16"/>
      <c r="NSK148" s="16"/>
      <c r="NSL148" s="16"/>
      <c r="NSM148" s="16"/>
      <c r="NSN148" s="16"/>
      <c r="NSO148" s="16"/>
      <c r="NSP148" s="16"/>
      <c r="NSQ148" s="16"/>
      <c r="NSR148" s="16"/>
      <c r="NSS148" s="16"/>
      <c r="NST148" s="16"/>
      <c r="NSU148" s="16"/>
      <c r="NSV148" s="16"/>
      <c r="NSW148" s="16"/>
      <c r="NSX148" s="16"/>
      <c r="NSY148" s="16"/>
      <c r="NSZ148" s="16"/>
      <c r="NTA148" s="16"/>
      <c r="NTB148" s="16"/>
      <c r="NTC148" s="16"/>
      <c r="NTD148" s="16"/>
      <c r="NTE148" s="16"/>
      <c r="NTF148" s="16"/>
      <c r="NTG148" s="16"/>
      <c r="NTH148" s="16"/>
      <c r="NTI148" s="16"/>
      <c r="NTJ148" s="16"/>
      <c r="NTK148" s="16"/>
      <c r="NTL148" s="16"/>
      <c r="NTM148" s="16"/>
      <c r="NTN148" s="16"/>
      <c r="NTO148" s="16"/>
      <c r="NTP148" s="16"/>
      <c r="NTQ148" s="16"/>
      <c r="NTR148" s="16"/>
      <c r="NTS148" s="16"/>
      <c r="NTT148" s="16"/>
      <c r="NTU148" s="16"/>
      <c r="NTV148" s="16"/>
      <c r="NTW148" s="16"/>
      <c r="NTX148" s="16"/>
      <c r="NTY148" s="16"/>
      <c r="NTZ148" s="16"/>
      <c r="NUA148" s="16"/>
      <c r="NUB148" s="16"/>
      <c r="NUC148" s="16"/>
      <c r="NUD148" s="16"/>
      <c r="NUE148" s="16"/>
      <c r="NUF148" s="16"/>
      <c r="NUG148" s="16"/>
      <c r="NUH148" s="16"/>
      <c r="NUI148" s="16"/>
      <c r="NUJ148" s="16"/>
      <c r="NUK148" s="16"/>
      <c r="NUL148" s="16"/>
      <c r="NUM148" s="16"/>
      <c r="NUN148" s="16"/>
      <c r="NUO148" s="16"/>
      <c r="NUP148" s="16"/>
      <c r="NUQ148" s="16"/>
      <c r="NUR148" s="16"/>
      <c r="NUS148" s="16"/>
      <c r="NUT148" s="16"/>
      <c r="NUU148" s="16"/>
      <c r="NUV148" s="16"/>
      <c r="NUW148" s="16"/>
      <c r="NUX148" s="16"/>
      <c r="NUY148" s="16"/>
      <c r="NUZ148" s="16"/>
      <c r="NVA148" s="16"/>
      <c r="NVB148" s="16"/>
      <c r="NVC148" s="16"/>
      <c r="NVD148" s="16"/>
      <c r="NVE148" s="16"/>
      <c r="NVF148" s="16"/>
      <c r="NVG148" s="16"/>
      <c r="NVH148" s="16"/>
      <c r="NVI148" s="16"/>
      <c r="NVJ148" s="16"/>
      <c r="NVK148" s="16"/>
      <c r="NVL148" s="16"/>
      <c r="NVM148" s="16"/>
      <c r="NVN148" s="16"/>
      <c r="NVO148" s="16"/>
      <c r="NVP148" s="16"/>
      <c r="NVQ148" s="16"/>
      <c r="NVR148" s="16"/>
      <c r="NVS148" s="16"/>
      <c r="NVT148" s="16"/>
      <c r="NVU148" s="16"/>
      <c r="NVV148" s="16"/>
      <c r="NVW148" s="16"/>
      <c r="NVX148" s="16"/>
      <c r="NVY148" s="16"/>
      <c r="NVZ148" s="16"/>
      <c r="NWA148" s="16"/>
      <c r="NWB148" s="16"/>
      <c r="NWC148" s="16"/>
      <c r="NWD148" s="16"/>
      <c r="NWE148" s="16"/>
      <c r="NWF148" s="16"/>
      <c r="NWG148" s="16"/>
      <c r="NWH148" s="16"/>
      <c r="NWI148" s="16"/>
      <c r="NWJ148" s="16"/>
      <c r="NWK148" s="16"/>
      <c r="NWL148" s="16"/>
      <c r="NWM148" s="16"/>
      <c r="NWN148" s="16"/>
      <c r="NWO148" s="16"/>
      <c r="NWP148" s="16"/>
      <c r="NWQ148" s="16"/>
      <c r="NWR148" s="16"/>
      <c r="NWS148" s="16"/>
      <c r="NWT148" s="16"/>
      <c r="NWU148" s="16"/>
      <c r="NWV148" s="16"/>
      <c r="NWW148" s="16"/>
      <c r="NWX148" s="16"/>
      <c r="NWY148" s="16"/>
      <c r="NWZ148" s="16"/>
      <c r="NXA148" s="16"/>
      <c r="NXB148" s="16"/>
      <c r="NXC148" s="16"/>
      <c r="NXD148" s="16"/>
      <c r="NXE148" s="16"/>
      <c r="NXF148" s="16"/>
      <c r="NXG148" s="16"/>
      <c r="NXH148" s="16"/>
      <c r="NXI148" s="16"/>
      <c r="NXJ148" s="16"/>
      <c r="NXK148" s="16"/>
      <c r="NXL148" s="16"/>
      <c r="NXM148" s="16"/>
      <c r="NXN148" s="16"/>
      <c r="NXO148" s="16"/>
      <c r="NXP148" s="16"/>
      <c r="NXQ148" s="16"/>
      <c r="NXR148" s="16"/>
      <c r="NXS148" s="16"/>
      <c r="NXT148" s="16"/>
      <c r="NXU148" s="16"/>
      <c r="NXV148" s="16"/>
      <c r="NXW148" s="16"/>
      <c r="NXX148" s="16"/>
      <c r="NXY148" s="16"/>
      <c r="NXZ148" s="16"/>
      <c r="NYA148" s="16"/>
      <c r="NYB148" s="16"/>
      <c r="NYC148" s="16"/>
      <c r="NYD148" s="16"/>
      <c r="NYE148" s="16"/>
      <c r="NYF148" s="16"/>
      <c r="NYG148" s="16"/>
      <c r="NYH148" s="16"/>
      <c r="NYI148" s="16"/>
      <c r="NYJ148" s="16"/>
      <c r="NYK148" s="16"/>
      <c r="NYL148" s="16"/>
      <c r="NYM148" s="16"/>
      <c r="NYN148" s="16"/>
      <c r="NYO148" s="16"/>
      <c r="NYP148" s="16"/>
      <c r="NYQ148" s="16"/>
      <c r="NYR148" s="16"/>
      <c r="NYS148" s="16"/>
      <c r="NYT148" s="16"/>
      <c r="NYU148" s="16"/>
      <c r="NYV148" s="16"/>
      <c r="NYW148" s="16"/>
      <c r="NYX148" s="16"/>
      <c r="NYY148" s="16"/>
      <c r="NYZ148" s="16"/>
      <c r="NZA148" s="16"/>
      <c r="NZB148" s="16"/>
      <c r="NZC148" s="16"/>
      <c r="NZD148" s="16"/>
      <c r="NZE148" s="16"/>
      <c r="NZF148" s="16"/>
      <c r="NZG148" s="16"/>
      <c r="NZH148" s="16"/>
      <c r="NZI148" s="16"/>
      <c r="NZJ148" s="16"/>
      <c r="NZK148" s="16"/>
      <c r="NZL148" s="16"/>
      <c r="NZM148" s="16"/>
      <c r="NZN148" s="16"/>
      <c r="NZO148" s="16"/>
      <c r="NZP148" s="16"/>
      <c r="NZQ148" s="16"/>
      <c r="NZR148" s="16"/>
      <c r="NZS148" s="16"/>
      <c r="NZT148" s="16"/>
      <c r="NZU148" s="16"/>
      <c r="NZV148" s="16"/>
      <c r="NZW148" s="16"/>
      <c r="NZX148" s="16"/>
      <c r="NZY148" s="16"/>
      <c r="NZZ148" s="16"/>
      <c r="OAA148" s="16"/>
      <c r="OAB148" s="16"/>
      <c r="OAC148" s="16"/>
      <c r="OAD148" s="16"/>
      <c r="OAE148" s="16"/>
      <c r="OAF148" s="16"/>
      <c r="OAG148" s="16"/>
      <c r="OAH148" s="16"/>
      <c r="OAI148" s="16"/>
      <c r="OAJ148" s="16"/>
      <c r="OAK148" s="16"/>
      <c r="OAL148" s="16"/>
      <c r="OAM148" s="16"/>
      <c r="OAN148" s="16"/>
      <c r="OAO148" s="16"/>
      <c r="OAP148" s="16"/>
      <c r="OAQ148" s="16"/>
      <c r="OAR148" s="16"/>
      <c r="OAS148" s="16"/>
      <c r="OAT148" s="16"/>
      <c r="OAU148" s="16"/>
      <c r="OAV148" s="16"/>
      <c r="OAW148" s="16"/>
      <c r="OAX148" s="16"/>
      <c r="OAY148" s="16"/>
      <c r="OAZ148" s="16"/>
      <c r="OBA148" s="16"/>
      <c r="OBB148" s="16"/>
      <c r="OBC148" s="16"/>
      <c r="OBD148" s="16"/>
      <c r="OBE148" s="16"/>
      <c r="OBF148" s="16"/>
      <c r="OBG148" s="16"/>
      <c r="OBH148" s="16"/>
      <c r="OBI148" s="16"/>
      <c r="OBJ148" s="16"/>
      <c r="OBK148" s="16"/>
      <c r="OBL148" s="16"/>
      <c r="OBM148" s="16"/>
      <c r="OBN148" s="16"/>
      <c r="OBO148" s="16"/>
      <c r="OBP148" s="16"/>
      <c r="OBQ148" s="16"/>
      <c r="OBR148" s="16"/>
      <c r="OBS148" s="16"/>
      <c r="OBT148" s="16"/>
      <c r="OBU148" s="16"/>
      <c r="OBV148" s="16"/>
      <c r="OBW148" s="16"/>
      <c r="OBX148" s="16"/>
      <c r="OBY148" s="16"/>
      <c r="OBZ148" s="16"/>
      <c r="OCA148" s="16"/>
      <c r="OCB148" s="16"/>
      <c r="OCC148" s="16"/>
      <c r="OCD148" s="16"/>
      <c r="OCE148" s="16"/>
      <c r="OCF148" s="16"/>
      <c r="OCG148" s="16"/>
      <c r="OCH148" s="16"/>
      <c r="OCI148" s="16"/>
      <c r="OCJ148" s="16"/>
      <c r="OCK148" s="16"/>
      <c r="OCL148" s="16"/>
      <c r="OCM148" s="16"/>
      <c r="OCN148" s="16"/>
      <c r="OCO148" s="16"/>
      <c r="OCP148" s="16"/>
      <c r="OCQ148" s="16"/>
      <c r="OCR148" s="16"/>
      <c r="OCS148" s="16"/>
      <c r="OCT148" s="16"/>
      <c r="OCU148" s="16"/>
      <c r="OCV148" s="16"/>
      <c r="OCW148" s="16"/>
      <c r="OCX148" s="16"/>
      <c r="OCY148" s="16"/>
      <c r="OCZ148" s="16"/>
      <c r="ODA148" s="16"/>
      <c r="ODB148" s="16"/>
      <c r="ODC148" s="16"/>
      <c r="ODD148" s="16"/>
      <c r="ODE148" s="16"/>
      <c r="ODF148" s="16"/>
      <c r="ODG148" s="16"/>
      <c r="ODH148" s="16"/>
      <c r="ODI148" s="16"/>
      <c r="ODJ148" s="16"/>
      <c r="ODK148" s="16"/>
      <c r="ODL148" s="16"/>
      <c r="ODM148" s="16"/>
      <c r="ODN148" s="16"/>
      <c r="ODO148" s="16"/>
      <c r="ODP148" s="16"/>
      <c r="ODQ148" s="16"/>
      <c r="ODR148" s="16"/>
      <c r="ODS148" s="16"/>
      <c r="ODT148" s="16"/>
      <c r="ODU148" s="16"/>
      <c r="ODV148" s="16"/>
      <c r="ODW148" s="16"/>
      <c r="ODX148" s="16"/>
      <c r="ODY148" s="16"/>
      <c r="ODZ148" s="16"/>
      <c r="OEA148" s="16"/>
      <c r="OEB148" s="16"/>
      <c r="OEC148" s="16"/>
      <c r="OED148" s="16"/>
      <c r="OEE148" s="16"/>
      <c r="OEF148" s="16"/>
      <c r="OEG148" s="16"/>
      <c r="OEH148" s="16"/>
      <c r="OEI148" s="16"/>
      <c r="OEJ148" s="16"/>
      <c r="OEK148" s="16"/>
      <c r="OEL148" s="16"/>
      <c r="OEM148" s="16"/>
      <c r="OEN148" s="16"/>
      <c r="OEO148" s="16"/>
      <c r="OEP148" s="16"/>
      <c r="OEQ148" s="16"/>
      <c r="OER148" s="16"/>
      <c r="OES148" s="16"/>
      <c r="OET148" s="16"/>
      <c r="OEU148" s="16"/>
      <c r="OEV148" s="16"/>
      <c r="OEW148" s="16"/>
      <c r="OEX148" s="16"/>
      <c r="OEY148" s="16"/>
      <c r="OEZ148" s="16"/>
      <c r="OFA148" s="16"/>
      <c r="OFB148" s="16"/>
      <c r="OFC148" s="16"/>
      <c r="OFD148" s="16"/>
      <c r="OFE148" s="16"/>
      <c r="OFF148" s="16"/>
      <c r="OFG148" s="16"/>
      <c r="OFH148" s="16"/>
      <c r="OFI148" s="16"/>
      <c r="OFJ148" s="16"/>
      <c r="OFK148" s="16"/>
      <c r="OFL148" s="16"/>
      <c r="OFM148" s="16"/>
      <c r="OFN148" s="16"/>
      <c r="OFO148" s="16"/>
      <c r="OFP148" s="16"/>
      <c r="OFQ148" s="16"/>
      <c r="OFR148" s="16"/>
      <c r="OFS148" s="16"/>
      <c r="OFT148" s="16"/>
      <c r="OFU148" s="16"/>
      <c r="OFV148" s="16"/>
      <c r="OFW148" s="16"/>
      <c r="OFX148" s="16"/>
      <c r="OFY148" s="16"/>
      <c r="OFZ148" s="16"/>
      <c r="OGA148" s="16"/>
      <c r="OGB148" s="16"/>
      <c r="OGC148" s="16"/>
      <c r="OGD148" s="16"/>
      <c r="OGE148" s="16"/>
      <c r="OGF148" s="16"/>
      <c r="OGG148" s="16"/>
      <c r="OGH148" s="16"/>
      <c r="OGI148" s="16"/>
      <c r="OGJ148" s="16"/>
      <c r="OGK148" s="16"/>
      <c r="OGL148" s="16"/>
      <c r="OGM148" s="16"/>
      <c r="OGN148" s="16"/>
      <c r="OGO148" s="16"/>
      <c r="OGP148" s="16"/>
      <c r="OGQ148" s="16"/>
      <c r="OGR148" s="16"/>
      <c r="OGS148" s="16"/>
      <c r="OGT148" s="16"/>
      <c r="OGU148" s="16"/>
      <c r="OGV148" s="16"/>
      <c r="OGW148" s="16"/>
      <c r="OGX148" s="16"/>
      <c r="OGY148" s="16"/>
      <c r="OGZ148" s="16"/>
      <c r="OHA148" s="16"/>
      <c r="OHB148" s="16"/>
      <c r="OHC148" s="16"/>
      <c r="OHD148" s="16"/>
      <c r="OHE148" s="16"/>
      <c r="OHF148" s="16"/>
      <c r="OHG148" s="16"/>
      <c r="OHH148" s="16"/>
      <c r="OHI148" s="16"/>
      <c r="OHJ148" s="16"/>
      <c r="OHK148" s="16"/>
      <c r="OHL148" s="16"/>
      <c r="OHM148" s="16"/>
      <c r="OHN148" s="16"/>
      <c r="OHO148" s="16"/>
      <c r="OHP148" s="16"/>
      <c r="OHQ148" s="16"/>
      <c r="OHR148" s="16"/>
      <c r="OHS148" s="16"/>
      <c r="OHT148" s="16"/>
      <c r="OHU148" s="16"/>
      <c r="OHV148" s="16"/>
      <c r="OHW148" s="16"/>
      <c r="OHX148" s="16"/>
      <c r="OHY148" s="16"/>
      <c r="OHZ148" s="16"/>
      <c r="OIA148" s="16"/>
      <c r="OIB148" s="16"/>
      <c r="OIC148" s="16"/>
      <c r="OID148" s="16"/>
      <c r="OIE148" s="16"/>
      <c r="OIF148" s="16"/>
      <c r="OIG148" s="16"/>
      <c r="OIH148" s="16"/>
      <c r="OII148" s="16"/>
      <c r="OIJ148" s="16"/>
      <c r="OIK148" s="16"/>
      <c r="OIL148" s="16"/>
      <c r="OIM148" s="16"/>
      <c r="OIN148" s="16"/>
      <c r="OIO148" s="16"/>
      <c r="OIP148" s="16"/>
      <c r="OIQ148" s="16"/>
      <c r="OIR148" s="16"/>
      <c r="OIS148" s="16"/>
      <c r="OIT148" s="16"/>
      <c r="OIU148" s="16"/>
      <c r="OIV148" s="16"/>
      <c r="OIW148" s="16"/>
      <c r="OIX148" s="16"/>
      <c r="OIY148" s="16"/>
      <c r="OIZ148" s="16"/>
      <c r="OJA148" s="16"/>
      <c r="OJB148" s="16"/>
      <c r="OJC148" s="16"/>
      <c r="OJD148" s="16"/>
      <c r="OJE148" s="16"/>
      <c r="OJF148" s="16"/>
      <c r="OJG148" s="16"/>
      <c r="OJH148" s="16"/>
      <c r="OJI148" s="16"/>
      <c r="OJJ148" s="16"/>
      <c r="OJK148" s="16"/>
      <c r="OJL148" s="16"/>
      <c r="OJM148" s="16"/>
      <c r="OJN148" s="16"/>
      <c r="OJO148" s="16"/>
      <c r="OJP148" s="16"/>
      <c r="OJQ148" s="16"/>
      <c r="OJR148" s="16"/>
      <c r="OJS148" s="16"/>
      <c r="OJT148" s="16"/>
      <c r="OJU148" s="16"/>
      <c r="OJV148" s="16"/>
      <c r="OJW148" s="16"/>
      <c r="OJX148" s="16"/>
      <c r="OJY148" s="16"/>
      <c r="OJZ148" s="16"/>
      <c r="OKA148" s="16"/>
      <c r="OKB148" s="16"/>
      <c r="OKC148" s="16"/>
      <c r="OKD148" s="16"/>
      <c r="OKE148" s="16"/>
      <c r="OKF148" s="16"/>
      <c r="OKG148" s="16"/>
      <c r="OKH148" s="16"/>
      <c r="OKI148" s="16"/>
      <c r="OKJ148" s="16"/>
      <c r="OKK148" s="16"/>
      <c r="OKL148" s="16"/>
      <c r="OKM148" s="16"/>
      <c r="OKN148" s="16"/>
      <c r="OKO148" s="16"/>
      <c r="OKP148" s="16"/>
      <c r="OKQ148" s="16"/>
      <c r="OKR148" s="16"/>
      <c r="OKS148" s="16"/>
      <c r="OKT148" s="16"/>
      <c r="OKU148" s="16"/>
      <c r="OKV148" s="16"/>
      <c r="OKW148" s="16"/>
      <c r="OKX148" s="16"/>
      <c r="OKY148" s="16"/>
      <c r="OKZ148" s="16"/>
      <c r="OLA148" s="16"/>
      <c r="OLB148" s="16"/>
      <c r="OLC148" s="16"/>
      <c r="OLD148" s="16"/>
      <c r="OLE148" s="16"/>
      <c r="OLF148" s="16"/>
      <c r="OLG148" s="16"/>
      <c r="OLH148" s="16"/>
      <c r="OLI148" s="16"/>
      <c r="OLJ148" s="16"/>
      <c r="OLK148" s="16"/>
      <c r="OLL148" s="16"/>
      <c r="OLM148" s="16"/>
      <c r="OLN148" s="16"/>
      <c r="OLO148" s="16"/>
      <c r="OLP148" s="16"/>
      <c r="OLQ148" s="16"/>
      <c r="OLR148" s="16"/>
      <c r="OLS148" s="16"/>
      <c r="OLT148" s="16"/>
      <c r="OLU148" s="16"/>
      <c r="OLV148" s="16"/>
      <c r="OLW148" s="16"/>
      <c r="OLX148" s="16"/>
      <c r="OLY148" s="16"/>
      <c r="OLZ148" s="16"/>
      <c r="OMA148" s="16"/>
      <c r="OMB148" s="16"/>
      <c r="OMC148" s="16"/>
      <c r="OMD148" s="16"/>
      <c r="OME148" s="16"/>
      <c r="OMF148" s="16"/>
      <c r="OMG148" s="16"/>
      <c r="OMH148" s="16"/>
      <c r="OMI148" s="16"/>
      <c r="OMJ148" s="16"/>
      <c r="OMK148" s="16"/>
      <c r="OML148" s="16"/>
      <c r="OMM148" s="16"/>
      <c r="OMN148" s="16"/>
      <c r="OMO148" s="16"/>
      <c r="OMP148" s="16"/>
      <c r="OMQ148" s="16"/>
      <c r="OMR148" s="16"/>
      <c r="OMS148" s="16"/>
      <c r="OMT148" s="16"/>
      <c r="OMU148" s="16"/>
      <c r="OMV148" s="16"/>
      <c r="OMW148" s="16"/>
      <c r="OMX148" s="16"/>
      <c r="OMY148" s="16"/>
      <c r="OMZ148" s="16"/>
      <c r="ONA148" s="16"/>
      <c r="ONB148" s="16"/>
      <c r="ONC148" s="16"/>
      <c r="OND148" s="16"/>
      <c r="ONE148" s="16"/>
      <c r="ONF148" s="16"/>
      <c r="ONG148" s="16"/>
      <c r="ONH148" s="16"/>
      <c r="ONI148" s="16"/>
      <c r="ONJ148" s="16"/>
      <c r="ONK148" s="16"/>
      <c r="ONL148" s="16"/>
      <c r="ONM148" s="16"/>
      <c r="ONN148" s="16"/>
      <c r="ONO148" s="16"/>
      <c r="ONP148" s="16"/>
      <c r="ONQ148" s="16"/>
      <c r="ONR148" s="16"/>
      <c r="ONS148" s="16"/>
      <c r="ONT148" s="16"/>
      <c r="ONU148" s="16"/>
      <c r="ONV148" s="16"/>
      <c r="ONW148" s="16"/>
      <c r="ONX148" s="16"/>
      <c r="ONY148" s="16"/>
      <c r="ONZ148" s="16"/>
      <c r="OOA148" s="16"/>
      <c r="OOB148" s="16"/>
      <c r="OOC148" s="16"/>
      <c r="OOD148" s="16"/>
      <c r="OOE148" s="16"/>
      <c r="OOF148" s="16"/>
      <c r="OOG148" s="16"/>
      <c r="OOH148" s="16"/>
      <c r="OOI148" s="16"/>
      <c r="OOJ148" s="16"/>
      <c r="OOK148" s="16"/>
      <c r="OOL148" s="16"/>
      <c r="OOM148" s="16"/>
      <c r="OON148" s="16"/>
      <c r="OOO148" s="16"/>
      <c r="OOP148" s="16"/>
      <c r="OOQ148" s="16"/>
      <c r="OOR148" s="16"/>
      <c r="OOS148" s="16"/>
      <c r="OOT148" s="16"/>
      <c r="OOU148" s="16"/>
      <c r="OOV148" s="16"/>
      <c r="OOW148" s="16"/>
      <c r="OOX148" s="16"/>
      <c r="OOY148" s="16"/>
      <c r="OOZ148" s="16"/>
      <c r="OPA148" s="16"/>
      <c r="OPB148" s="16"/>
      <c r="OPC148" s="16"/>
      <c r="OPD148" s="16"/>
      <c r="OPE148" s="16"/>
      <c r="OPF148" s="16"/>
      <c r="OPG148" s="16"/>
      <c r="OPH148" s="16"/>
      <c r="OPI148" s="16"/>
      <c r="OPJ148" s="16"/>
      <c r="OPK148" s="16"/>
      <c r="OPL148" s="16"/>
      <c r="OPM148" s="16"/>
      <c r="OPN148" s="16"/>
      <c r="OPO148" s="16"/>
      <c r="OPP148" s="16"/>
      <c r="OPQ148" s="16"/>
      <c r="OPR148" s="16"/>
      <c r="OPS148" s="16"/>
      <c r="OPT148" s="16"/>
      <c r="OPU148" s="16"/>
      <c r="OPV148" s="16"/>
      <c r="OPW148" s="16"/>
      <c r="OPX148" s="16"/>
      <c r="OPY148" s="16"/>
      <c r="OPZ148" s="16"/>
      <c r="OQA148" s="16"/>
      <c r="OQB148" s="16"/>
      <c r="OQC148" s="16"/>
      <c r="OQD148" s="16"/>
      <c r="OQE148" s="16"/>
      <c r="OQF148" s="16"/>
      <c r="OQG148" s="16"/>
      <c r="OQH148" s="16"/>
      <c r="OQI148" s="16"/>
      <c r="OQJ148" s="16"/>
      <c r="OQK148" s="16"/>
      <c r="OQL148" s="16"/>
      <c r="OQM148" s="16"/>
      <c r="OQN148" s="16"/>
      <c r="OQO148" s="16"/>
      <c r="OQP148" s="16"/>
      <c r="OQQ148" s="16"/>
      <c r="OQR148" s="16"/>
      <c r="OQS148" s="16"/>
      <c r="OQT148" s="16"/>
      <c r="OQU148" s="16"/>
      <c r="OQV148" s="16"/>
      <c r="OQW148" s="16"/>
      <c r="OQX148" s="16"/>
      <c r="OQY148" s="16"/>
      <c r="OQZ148" s="16"/>
      <c r="ORA148" s="16"/>
      <c r="ORB148" s="16"/>
      <c r="ORC148" s="16"/>
      <c r="ORD148" s="16"/>
      <c r="ORE148" s="16"/>
      <c r="ORF148" s="16"/>
      <c r="ORG148" s="16"/>
      <c r="ORH148" s="16"/>
      <c r="ORI148" s="16"/>
      <c r="ORJ148" s="16"/>
      <c r="ORK148" s="16"/>
      <c r="ORL148" s="16"/>
      <c r="ORM148" s="16"/>
      <c r="ORN148" s="16"/>
      <c r="ORO148" s="16"/>
      <c r="ORP148" s="16"/>
      <c r="ORQ148" s="16"/>
      <c r="ORR148" s="16"/>
      <c r="ORS148" s="16"/>
      <c r="ORT148" s="16"/>
      <c r="ORU148" s="16"/>
      <c r="ORV148" s="16"/>
      <c r="ORW148" s="16"/>
      <c r="ORX148" s="16"/>
      <c r="ORY148" s="16"/>
      <c r="ORZ148" s="16"/>
      <c r="OSA148" s="16"/>
      <c r="OSB148" s="16"/>
      <c r="OSC148" s="16"/>
      <c r="OSD148" s="16"/>
      <c r="OSE148" s="16"/>
      <c r="OSF148" s="16"/>
      <c r="OSG148" s="16"/>
      <c r="OSH148" s="16"/>
      <c r="OSI148" s="16"/>
      <c r="OSJ148" s="16"/>
      <c r="OSK148" s="16"/>
      <c r="OSL148" s="16"/>
      <c r="OSM148" s="16"/>
      <c r="OSN148" s="16"/>
      <c r="OSO148" s="16"/>
      <c r="OSP148" s="16"/>
      <c r="OSQ148" s="16"/>
      <c r="OSR148" s="16"/>
      <c r="OSS148" s="16"/>
      <c r="OST148" s="16"/>
      <c r="OSU148" s="16"/>
      <c r="OSV148" s="16"/>
      <c r="OSW148" s="16"/>
      <c r="OSX148" s="16"/>
      <c r="OSY148" s="16"/>
      <c r="OSZ148" s="16"/>
      <c r="OTA148" s="16"/>
      <c r="OTB148" s="16"/>
      <c r="OTC148" s="16"/>
      <c r="OTD148" s="16"/>
      <c r="OTE148" s="16"/>
      <c r="OTF148" s="16"/>
      <c r="OTG148" s="16"/>
      <c r="OTH148" s="16"/>
      <c r="OTI148" s="16"/>
      <c r="OTJ148" s="16"/>
      <c r="OTK148" s="16"/>
      <c r="OTL148" s="16"/>
      <c r="OTM148" s="16"/>
      <c r="OTN148" s="16"/>
      <c r="OTO148" s="16"/>
      <c r="OTP148" s="16"/>
      <c r="OTQ148" s="16"/>
      <c r="OTR148" s="16"/>
      <c r="OTS148" s="16"/>
      <c r="OTT148" s="16"/>
      <c r="OTU148" s="16"/>
      <c r="OTV148" s="16"/>
      <c r="OTW148" s="16"/>
      <c r="OTX148" s="16"/>
      <c r="OTY148" s="16"/>
      <c r="OTZ148" s="16"/>
      <c r="OUA148" s="16"/>
      <c r="OUB148" s="16"/>
      <c r="OUC148" s="16"/>
      <c r="OUD148" s="16"/>
      <c r="OUE148" s="16"/>
      <c r="OUF148" s="16"/>
      <c r="OUG148" s="16"/>
      <c r="OUH148" s="16"/>
      <c r="OUI148" s="16"/>
      <c r="OUJ148" s="16"/>
      <c r="OUK148" s="16"/>
      <c r="OUL148" s="16"/>
      <c r="OUM148" s="16"/>
      <c r="OUN148" s="16"/>
      <c r="OUO148" s="16"/>
      <c r="OUP148" s="16"/>
      <c r="OUQ148" s="16"/>
      <c r="OUR148" s="16"/>
      <c r="OUS148" s="16"/>
      <c r="OUT148" s="16"/>
      <c r="OUU148" s="16"/>
      <c r="OUV148" s="16"/>
      <c r="OUW148" s="16"/>
      <c r="OUX148" s="16"/>
      <c r="OUY148" s="16"/>
      <c r="OUZ148" s="16"/>
      <c r="OVA148" s="16"/>
      <c r="OVB148" s="16"/>
      <c r="OVC148" s="16"/>
      <c r="OVD148" s="16"/>
      <c r="OVE148" s="16"/>
      <c r="OVF148" s="16"/>
      <c r="OVG148" s="16"/>
      <c r="OVH148" s="16"/>
      <c r="OVI148" s="16"/>
      <c r="OVJ148" s="16"/>
      <c r="OVK148" s="16"/>
      <c r="OVL148" s="16"/>
      <c r="OVM148" s="16"/>
      <c r="OVN148" s="16"/>
      <c r="OVO148" s="16"/>
      <c r="OVP148" s="16"/>
      <c r="OVQ148" s="16"/>
      <c r="OVR148" s="16"/>
      <c r="OVS148" s="16"/>
      <c r="OVT148" s="16"/>
      <c r="OVU148" s="16"/>
      <c r="OVV148" s="16"/>
      <c r="OVW148" s="16"/>
      <c r="OVX148" s="16"/>
      <c r="OVY148" s="16"/>
      <c r="OVZ148" s="16"/>
      <c r="OWA148" s="16"/>
      <c r="OWB148" s="16"/>
      <c r="OWC148" s="16"/>
      <c r="OWD148" s="16"/>
      <c r="OWE148" s="16"/>
      <c r="OWF148" s="16"/>
      <c r="OWG148" s="16"/>
      <c r="OWH148" s="16"/>
      <c r="OWI148" s="16"/>
      <c r="OWJ148" s="16"/>
      <c r="OWK148" s="16"/>
      <c r="OWL148" s="16"/>
      <c r="OWM148" s="16"/>
      <c r="OWN148" s="16"/>
      <c r="OWO148" s="16"/>
      <c r="OWP148" s="16"/>
      <c r="OWQ148" s="16"/>
      <c r="OWR148" s="16"/>
      <c r="OWS148" s="16"/>
      <c r="OWT148" s="16"/>
      <c r="OWU148" s="16"/>
      <c r="OWV148" s="16"/>
      <c r="OWW148" s="16"/>
      <c r="OWX148" s="16"/>
      <c r="OWY148" s="16"/>
      <c r="OWZ148" s="16"/>
      <c r="OXA148" s="16"/>
      <c r="OXB148" s="16"/>
      <c r="OXC148" s="16"/>
      <c r="OXD148" s="16"/>
      <c r="OXE148" s="16"/>
      <c r="OXF148" s="16"/>
      <c r="OXG148" s="16"/>
      <c r="OXH148" s="16"/>
      <c r="OXI148" s="16"/>
      <c r="OXJ148" s="16"/>
      <c r="OXK148" s="16"/>
      <c r="OXL148" s="16"/>
      <c r="OXM148" s="16"/>
      <c r="OXN148" s="16"/>
      <c r="OXO148" s="16"/>
      <c r="OXP148" s="16"/>
      <c r="OXQ148" s="16"/>
      <c r="OXR148" s="16"/>
      <c r="OXS148" s="16"/>
      <c r="OXT148" s="16"/>
      <c r="OXU148" s="16"/>
      <c r="OXV148" s="16"/>
      <c r="OXW148" s="16"/>
      <c r="OXX148" s="16"/>
      <c r="OXY148" s="16"/>
      <c r="OXZ148" s="16"/>
      <c r="OYA148" s="16"/>
      <c r="OYB148" s="16"/>
      <c r="OYC148" s="16"/>
      <c r="OYD148" s="16"/>
      <c r="OYE148" s="16"/>
      <c r="OYF148" s="16"/>
      <c r="OYG148" s="16"/>
      <c r="OYH148" s="16"/>
      <c r="OYI148" s="16"/>
      <c r="OYJ148" s="16"/>
      <c r="OYK148" s="16"/>
      <c r="OYL148" s="16"/>
      <c r="OYM148" s="16"/>
      <c r="OYN148" s="16"/>
      <c r="OYO148" s="16"/>
      <c r="OYP148" s="16"/>
      <c r="OYQ148" s="16"/>
      <c r="OYR148" s="16"/>
      <c r="OYS148" s="16"/>
      <c r="OYT148" s="16"/>
      <c r="OYU148" s="16"/>
      <c r="OYV148" s="16"/>
      <c r="OYW148" s="16"/>
      <c r="OYX148" s="16"/>
      <c r="OYY148" s="16"/>
      <c r="OYZ148" s="16"/>
      <c r="OZA148" s="16"/>
      <c r="OZB148" s="16"/>
      <c r="OZC148" s="16"/>
      <c r="OZD148" s="16"/>
      <c r="OZE148" s="16"/>
      <c r="OZF148" s="16"/>
      <c r="OZG148" s="16"/>
      <c r="OZH148" s="16"/>
      <c r="OZI148" s="16"/>
      <c r="OZJ148" s="16"/>
      <c r="OZK148" s="16"/>
      <c r="OZL148" s="16"/>
      <c r="OZM148" s="16"/>
      <c r="OZN148" s="16"/>
      <c r="OZO148" s="16"/>
      <c r="OZP148" s="16"/>
      <c r="OZQ148" s="16"/>
      <c r="OZR148" s="16"/>
      <c r="OZS148" s="16"/>
      <c r="OZT148" s="16"/>
      <c r="OZU148" s="16"/>
      <c r="OZV148" s="16"/>
      <c r="OZW148" s="16"/>
      <c r="OZX148" s="16"/>
      <c r="OZY148" s="16"/>
      <c r="OZZ148" s="16"/>
      <c r="PAA148" s="16"/>
      <c r="PAB148" s="16"/>
      <c r="PAC148" s="16"/>
      <c r="PAD148" s="16"/>
      <c r="PAE148" s="16"/>
      <c r="PAF148" s="16"/>
      <c r="PAG148" s="16"/>
      <c r="PAH148" s="16"/>
      <c r="PAI148" s="16"/>
      <c r="PAJ148" s="16"/>
      <c r="PAK148" s="16"/>
      <c r="PAL148" s="16"/>
      <c r="PAM148" s="16"/>
      <c r="PAN148" s="16"/>
      <c r="PAO148" s="16"/>
      <c r="PAP148" s="16"/>
      <c r="PAQ148" s="16"/>
      <c r="PAR148" s="16"/>
      <c r="PAS148" s="16"/>
      <c r="PAT148" s="16"/>
      <c r="PAU148" s="16"/>
      <c r="PAV148" s="16"/>
      <c r="PAW148" s="16"/>
      <c r="PAX148" s="16"/>
      <c r="PAY148" s="16"/>
      <c r="PAZ148" s="16"/>
      <c r="PBA148" s="16"/>
      <c r="PBB148" s="16"/>
      <c r="PBC148" s="16"/>
      <c r="PBD148" s="16"/>
      <c r="PBE148" s="16"/>
      <c r="PBF148" s="16"/>
      <c r="PBG148" s="16"/>
      <c r="PBH148" s="16"/>
      <c r="PBI148" s="16"/>
      <c r="PBJ148" s="16"/>
      <c r="PBK148" s="16"/>
      <c r="PBL148" s="16"/>
      <c r="PBM148" s="16"/>
      <c r="PBN148" s="16"/>
      <c r="PBO148" s="16"/>
      <c r="PBP148" s="16"/>
      <c r="PBQ148" s="16"/>
      <c r="PBR148" s="16"/>
      <c r="PBS148" s="16"/>
      <c r="PBT148" s="16"/>
      <c r="PBU148" s="16"/>
      <c r="PBV148" s="16"/>
      <c r="PBW148" s="16"/>
      <c r="PBX148" s="16"/>
      <c r="PBY148" s="16"/>
      <c r="PBZ148" s="16"/>
      <c r="PCA148" s="16"/>
      <c r="PCB148" s="16"/>
      <c r="PCC148" s="16"/>
      <c r="PCD148" s="16"/>
      <c r="PCE148" s="16"/>
      <c r="PCF148" s="16"/>
      <c r="PCG148" s="16"/>
      <c r="PCH148" s="16"/>
      <c r="PCI148" s="16"/>
      <c r="PCJ148" s="16"/>
      <c r="PCK148" s="16"/>
      <c r="PCL148" s="16"/>
      <c r="PCM148" s="16"/>
      <c r="PCN148" s="16"/>
      <c r="PCO148" s="16"/>
      <c r="PCP148" s="16"/>
      <c r="PCQ148" s="16"/>
      <c r="PCR148" s="16"/>
      <c r="PCS148" s="16"/>
      <c r="PCT148" s="16"/>
      <c r="PCU148" s="16"/>
      <c r="PCV148" s="16"/>
      <c r="PCW148" s="16"/>
      <c r="PCX148" s="16"/>
      <c r="PCY148" s="16"/>
      <c r="PCZ148" s="16"/>
      <c r="PDA148" s="16"/>
      <c r="PDB148" s="16"/>
      <c r="PDC148" s="16"/>
      <c r="PDD148" s="16"/>
      <c r="PDE148" s="16"/>
      <c r="PDF148" s="16"/>
      <c r="PDG148" s="16"/>
      <c r="PDH148" s="16"/>
      <c r="PDI148" s="16"/>
      <c r="PDJ148" s="16"/>
      <c r="PDK148" s="16"/>
      <c r="PDL148" s="16"/>
      <c r="PDM148" s="16"/>
      <c r="PDN148" s="16"/>
      <c r="PDO148" s="16"/>
      <c r="PDP148" s="16"/>
      <c r="PDQ148" s="16"/>
      <c r="PDR148" s="16"/>
      <c r="PDS148" s="16"/>
      <c r="PDT148" s="16"/>
      <c r="PDU148" s="16"/>
      <c r="PDV148" s="16"/>
      <c r="PDW148" s="16"/>
      <c r="PDX148" s="16"/>
      <c r="PDY148" s="16"/>
      <c r="PDZ148" s="16"/>
      <c r="PEA148" s="16"/>
      <c r="PEB148" s="16"/>
      <c r="PEC148" s="16"/>
      <c r="PED148" s="16"/>
      <c r="PEE148" s="16"/>
      <c r="PEF148" s="16"/>
      <c r="PEG148" s="16"/>
      <c r="PEH148" s="16"/>
      <c r="PEI148" s="16"/>
      <c r="PEJ148" s="16"/>
      <c r="PEK148" s="16"/>
      <c r="PEL148" s="16"/>
      <c r="PEM148" s="16"/>
      <c r="PEN148" s="16"/>
      <c r="PEO148" s="16"/>
      <c r="PEP148" s="16"/>
      <c r="PEQ148" s="16"/>
      <c r="PER148" s="16"/>
      <c r="PES148" s="16"/>
      <c r="PET148" s="16"/>
      <c r="PEU148" s="16"/>
      <c r="PEV148" s="16"/>
      <c r="PEW148" s="16"/>
      <c r="PEX148" s="16"/>
      <c r="PEY148" s="16"/>
      <c r="PEZ148" s="16"/>
      <c r="PFA148" s="16"/>
      <c r="PFB148" s="16"/>
      <c r="PFC148" s="16"/>
      <c r="PFD148" s="16"/>
      <c r="PFE148" s="16"/>
      <c r="PFF148" s="16"/>
      <c r="PFG148" s="16"/>
      <c r="PFH148" s="16"/>
      <c r="PFI148" s="16"/>
      <c r="PFJ148" s="16"/>
      <c r="PFK148" s="16"/>
      <c r="PFL148" s="16"/>
      <c r="PFM148" s="16"/>
      <c r="PFN148" s="16"/>
      <c r="PFO148" s="16"/>
      <c r="PFP148" s="16"/>
      <c r="PFQ148" s="16"/>
      <c r="PFR148" s="16"/>
      <c r="PFS148" s="16"/>
      <c r="PFT148" s="16"/>
      <c r="PFU148" s="16"/>
      <c r="PFV148" s="16"/>
      <c r="PFW148" s="16"/>
      <c r="PFX148" s="16"/>
      <c r="PFY148" s="16"/>
      <c r="PFZ148" s="16"/>
      <c r="PGA148" s="16"/>
      <c r="PGB148" s="16"/>
      <c r="PGC148" s="16"/>
      <c r="PGD148" s="16"/>
      <c r="PGE148" s="16"/>
      <c r="PGF148" s="16"/>
      <c r="PGG148" s="16"/>
      <c r="PGH148" s="16"/>
      <c r="PGI148" s="16"/>
      <c r="PGJ148" s="16"/>
      <c r="PGK148" s="16"/>
      <c r="PGL148" s="16"/>
      <c r="PGM148" s="16"/>
      <c r="PGN148" s="16"/>
      <c r="PGO148" s="16"/>
      <c r="PGP148" s="16"/>
      <c r="PGQ148" s="16"/>
      <c r="PGR148" s="16"/>
      <c r="PGS148" s="16"/>
      <c r="PGT148" s="16"/>
      <c r="PGU148" s="16"/>
      <c r="PGV148" s="16"/>
      <c r="PGW148" s="16"/>
      <c r="PGX148" s="16"/>
      <c r="PGY148" s="16"/>
      <c r="PGZ148" s="16"/>
      <c r="PHA148" s="16"/>
      <c r="PHB148" s="16"/>
      <c r="PHC148" s="16"/>
      <c r="PHD148" s="16"/>
      <c r="PHE148" s="16"/>
      <c r="PHF148" s="16"/>
      <c r="PHG148" s="16"/>
      <c r="PHH148" s="16"/>
      <c r="PHI148" s="16"/>
      <c r="PHJ148" s="16"/>
      <c r="PHK148" s="16"/>
      <c r="PHL148" s="16"/>
      <c r="PHM148" s="16"/>
      <c r="PHN148" s="16"/>
      <c r="PHO148" s="16"/>
      <c r="PHP148" s="16"/>
      <c r="PHQ148" s="16"/>
      <c r="PHR148" s="16"/>
      <c r="PHS148" s="16"/>
      <c r="PHT148" s="16"/>
      <c r="PHU148" s="16"/>
      <c r="PHV148" s="16"/>
      <c r="PHW148" s="16"/>
      <c r="PHX148" s="16"/>
      <c r="PHY148" s="16"/>
      <c r="PHZ148" s="16"/>
      <c r="PIA148" s="16"/>
      <c r="PIB148" s="16"/>
      <c r="PIC148" s="16"/>
      <c r="PID148" s="16"/>
      <c r="PIE148" s="16"/>
      <c r="PIF148" s="16"/>
      <c r="PIG148" s="16"/>
      <c r="PIH148" s="16"/>
      <c r="PII148" s="16"/>
      <c r="PIJ148" s="16"/>
      <c r="PIK148" s="16"/>
      <c r="PIL148" s="16"/>
      <c r="PIM148" s="16"/>
      <c r="PIN148" s="16"/>
      <c r="PIO148" s="16"/>
      <c r="PIP148" s="16"/>
      <c r="PIQ148" s="16"/>
      <c r="PIR148" s="16"/>
      <c r="PIS148" s="16"/>
      <c r="PIT148" s="16"/>
      <c r="PIU148" s="16"/>
      <c r="PIV148" s="16"/>
      <c r="PIW148" s="16"/>
      <c r="PIX148" s="16"/>
      <c r="PIY148" s="16"/>
      <c r="PIZ148" s="16"/>
      <c r="PJA148" s="16"/>
      <c r="PJB148" s="16"/>
      <c r="PJC148" s="16"/>
      <c r="PJD148" s="16"/>
      <c r="PJE148" s="16"/>
      <c r="PJF148" s="16"/>
      <c r="PJG148" s="16"/>
      <c r="PJH148" s="16"/>
      <c r="PJI148" s="16"/>
      <c r="PJJ148" s="16"/>
      <c r="PJK148" s="16"/>
      <c r="PJL148" s="16"/>
      <c r="PJM148" s="16"/>
      <c r="PJN148" s="16"/>
      <c r="PJO148" s="16"/>
      <c r="PJP148" s="16"/>
      <c r="PJQ148" s="16"/>
      <c r="PJR148" s="16"/>
      <c r="PJS148" s="16"/>
      <c r="PJT148" s="16"/>
      <c r="PJU148" s="16"/>
      <c r="PJV148" s="16"/>
      <c r="PJW148" s="16"/>
      <c r="PJX148" s="16"/>
      <c r="PJY148" s="16"/>
      <c r="PJZ148" s="16"/>
      <c r="PKA148" s="16"/>
      <c r="PKB148" s="16"/>
      <c r="PKC148" s="16"/>
      <c r="PKD148" s="16"/>
      <c r="PKE148" s="16"/>
      <c r="PKF148" s="16"/>
      <c r="PKG148" s="16"/>
      <c r="PKH148" s="16"/>
      <c r="PKI148" s="16"/>
      <c r="PKJ148" s="16"/>
      <c r="PKK148" s="16"/>
      <c r="PKL148" s="16"/>
      <c r="PKM148" s="16"/>
      <c r="PKN148" s="16"/>
      <c r="PKO148" s="16"/>
      <c r="PKP148" s="16"/>
      <c r="PKQ148" s="16"/>
      <c r="PKR148" s="16"/>
      <c r="PKS148" s="16"/>
      <c r="PKT148" s="16"/>
      <c r="PKU148" s="16"/>
      <c r="PKV148" s="16"/>
      <c r="PKW148" s="16"/>
      <c r="PKX148" s="16"/>
      <c r="PKY148" s="16"/>
      <c r="PKZ148" s="16"/>
      <c r="PLA148" s="16"/>
      <c r="PLB148" s="16"/>
      <c r="PLC148" s="16"/>
      <c r="PLD148" s="16"/>
      <c r="PLE148" s="16"/>
      <c r="PLF148" s="16"/>
      <c r="PLG148" s="16"/>
      <c r="PLH148" s="16"/>
      <c r="PLI148" s="16"/>
      <c r="PLJ148" s="16"/>
      <c r="PLK148" s="16"/>
      <c r="PLL148" s="16"/>
      <c r="PLM148" s="16"/>
      <c r="PLN148" s="16"/>
      <c r="PLO148" s="16"/>
      <c r="PLP148" s="16"/>
      <c r="PLQ148" s="16"/>
      <c r="PLR148" s="16"/>
      <c r="PLS148" s="16"/>
      <c r="PLT148" s="16"/>
      <c r="PLU148" s="16"/>
      <c r="PLV148" s="16"/>
      <c r="PLW148" s="16"/>
      <c r="PLX148" s="16"/>
      <c r="PLY148" s="16"/>
      <c r="PLZ148" s="16"/>
      <c r="PMA148" s="16"/>
      <c r="PMB148" s="16"/>
      <c r="PMC148" s="16"/>
      <c r="PMD148" s="16"/>
      <c r="PME148" s="16"/>
      <c r="PMF148" s="16"/>
      <c r="PMG148" s="16"/>
      <c r="PMH148" s="16"/>
      <c r="PMI148" s="16"/>
      <c r="PMJ148" s="16"/>
      <c r="PMK148" s="16"/>
      <c r="PML148" s="16"/>
      <c r="PMM148" s="16"/>
      <c r="PMN148" s="16"/>
      <c r="PMO148" s="16"/>
      <c r="PMP148" s="16"/>
      <c r="PMQ148" s="16"/>
      <c r="PMR148" s="16"/>
      <c r="PMS148" s="16"/>
      <c r="PMT148" s="16"/>
      <c r="PMU148" s="16"/>
      <c r="PMV148" s="16"/>
      <c r="PMW148" s="16"/>
      <c r="PMX148" s="16"/>
      <c r="PMY148" s="16"/>
      <c r="PMZ148" s="16"/>
      <c r="PNA148" s="16"/>
      <c r="PNB148" s="16"/>
      <c r="PNC148" s="16"/>
      <c r="PND148" s="16"/>
      <c r="PNE148" s="16"/>
      <c r="PNF148" s="16"/>
      <c r="PNG148" s="16"/>
      <c r="PNH148" s="16"/>
      <c r="PNI148" s="16"/>
      <c r="PNJ148" s="16"/>
      <c r="PNK148" s="16"/>
      <c r="PNL148" s="16"/>
      <c r="PNM148" s="16"/>
      <c r="PNN148" s="16"/>
      <c r="PNO148" s="16"/>
      <c r="PNP148" s="16"/>
      <c r="PNQ148" s="16"/>
      <c r="PNR148" s="16"/>
      <c r="PNS148" s="16"/>
      <c r="PNT148" s="16"/>
      <c r="PNU148" s="16"/>
      <c r="PNV148" s="16"/>
      <c r="PNW148" s="16"/>
      <c r="PNX148" s="16"/>
      <c r="PNY148" s="16"/>
      <c r="PNZ148" s="16"/>
      <c r="POA148" s="16"/>
      <c r="POB148" s="16"/>
      <c r="POC148" s="16"/>
      <c r="POD148" s="16"/>
      <c r="POE148" s="16"/>
      <c r="POF148" s="16"/>
      <c r="POG148" s="16"/>
      <c r="POH148" s="16"/>
      <c r="POI148" s="16"/>
      <c r="POJ148" s="16"/>
      <c r="POK148" s="16"/>
      <c r="POL148" s="16"/>
      <c r="POM148" s="16"/>
      <c r="PON148" s="16"/>
      <c r="POO148" s="16"/>
      <c r="POP148" s="16"/>
      <c r="POQ148" s="16"/>
      <c r="POR148" s="16"/>
      <c r="POS148" s="16"/>
      <c r="POT148" s="16"/>
      <c r="POU148" s="16"/>
      <c r="POV148" s="16"/>
      <c r="POW148" s="16"/>
      <c r="POX148" s="16"/>
      <c r="POY148" s="16"/>
      <c r="POZ148" s="16"/>
      <c r="PPA148" s="16"/>
      <c r="PPB148" s="16"/>
      <c r="PPC148" s="16"/>
      <c r="PPD148" s="16"/>
      <c r="PPE148" s="16"/>
      <c r="PPF148" s="16"/>
      <c r="PPG148" s="16"/>
      <c r="PPH148" s="16"/>
      <c r="PPI148" s="16"/>
      <c r="PPJ148" s="16"/>
      <c r="PPK148" s="16"/>
      <c r="PPL148" s="16"/>
      <c r="PPM148" s="16"/>
      <c r="PPN148" s="16"/>
      <c r="PPO148" s="16"/>
      <c r="PPP148" s="16"/>
      <c r="PPQ148" s="16"/>
      <c r="PPR148" s="16"/>
      <c r="PPS148" s="16"/>
      <c r="PPT148" s="16"/>
      <c r="PPU148" s="16"/>
      <c r="PPV148" s="16"/>
      <c r="PPW148" s="16"/>
      <c r="PPX148" s="16"/>
      <c r="PPY148" s="16"/>
      <c r="PPZ148" s="16"/>
      <c r="PQA148" s="16"/>
      <c r="PQB148" s="16"/>
      <c r="PQC148" s="16"/>
      <c r="PQD148" s="16"/>
      <c r="PQE148" s="16"/>
      <c r="PQF148" s="16"/>
      <c r="PQG148" s="16"/>
      <c r="PQH148" s="16"/>
      <c r="PQI148" s="16"/>
      <c r="PQJ148" s="16"/>
      <c r="PQK148" s="16"/>
      <c r="PQL148" s="16"/>
      <c r="PQM148" s="16"/>
      <c r="PQN148" s="16"/>
      <c r="PQO148" s="16"/>
      <c r="PQP148" s="16"/>
      <c r="PQQ148" s="16"/>
      <c r="PQR148" s="16"/>
      <c r="PQS148" s="16"/>
      <c r="PQT148" s="16"/>
      <c r="PQU148" s="16"/>
      <c r="PQV148" s="16"/>
      <c r="PQW148" s="16"/>
      <c r="PQX148" s="16"/>
      <c r="PQY148" s="16"/>
      <c r="PQZ148" s="16"/>
      <c r="PRA148" s="16"/>
      <c r="PRB148" s="16"/>
      <c r="PRC148" s="16"/>
      <c r="PRD148" s="16"/>
      <c r="PRE148" s="16"/>
      <c r="PRF148" s="16"/>
      <c r="PRG148" s="16"/>
      <c r="PRH148" s="16"/>
      <c r="PRI148" s="16"/>
      <c r="PRJ148" s="16"/>
      <c r="PRK148" s="16"/>
      <c r="PRL148" s="16"/>
      <c r="PRM148" s="16"/>
      <c r="PRN148" s="16"/>
      <c r="PRO148" s="16"/>
      <c r="PRP148" s="16"/>
      <c r="PRQ148" s="16"/>
      <c r="PRR148" s="16"/>
      <c r="PRS148" s="16"/>
      <c r="PRT148" s="16"/>
      <c r="PRU148" s="16"/>
      <c r="PRV148" s="16"/>
      <c r="PRW148" s="16"/>
      <c r="PRX148" s="16"/>
      <c r="PRY148" s="16"/>
      <c r="PRZ148" s="16"/>
      <c r="PSA148" s="16"/>
      <c r="PSB148" s="16"/>
      <c r="PSC148" s="16"/>
      <c r="PSD148" s="16"/>
      <c r="PSE148" s="16"/>
      <c r="PSF148" s="16"/>
      <c r="PSG148" s="16"/>
      <c r="PSH148" s="16"/>
      <c r="PSI148" s="16"/>
      <c r="PSJ148" s="16"/>
      <c r="PSK148" s="16"/>
      <c r="PSL148" s="16"/>
      <c r="PSM148" s="16"/>
      <c r="PSN148" s="16"/>
      <c r="PSO148" s="16"/>
      <c r="PSP148" s="16"/>
      <c r="PSQ148" s="16"/>
      <c r="PSR148" s="16"/>
      <c r="PSS148" s="16"/>
      <c r="PST148" s="16"/>
      <c r="PSU148" s="16"/>
      <c r="PSV148" s="16"/>
      <c r="PSW148" s="16"/>
      <c r="PSX148" s="16"/>
      <c r="PSY148" s="16"/>
      <c r="PSZ148" s="16"/>
      <c r="PTA148" s="16"/>
      <c r="PTB148" s="16"/>
      <c r="PTC148" s="16"/>
      <c r="PTD148" s="16"/>
      <c r="PTE148" s="16"/>
      <c r="PTF148" s="16"/>
      <c r="PTG148" s="16"/>
      <c r="PTH148" s="16"/>
      <c r="PTI148" s="16"/>
      <c r="PTJ148" s="16"/>
      <c r="PTK148" s="16"/>
      <c r="PTL148" s="16"/>
      <c r="PTM148" s="16"/>
      <c r="PTN148" s="16"/>
      <c r="PTO148" s="16"/>
      <c r="PTP148" s="16"/>
      <c r="PTQ148" s="16"/>
      <c r="PTR148" s="16"/>
      <c r="PTS148" s="16"/>
      <c r="PTT148" s="16"/>
      <c r="PTU148" s="16"/>
      <c r="PTV148" s="16"/>
      <c r="PTW148" s="16"/>
      <c r="PTX148" s="16"/>
      <c r="PTY148" s="16"/>
      <c r="PTZ148" s="16"/>
      <c r="PUA148" s="16"/>
      <c r="PUB148" s="16"/>
      <c r="PUC148" s="16"/>
      <c r="PUD148" s="16"/>
      <c r="PUE148" s="16"/>
      <c r="PUF148" s="16"/>
      <c r="PUG148" s="16"/>
      <c r="PUH148" s="16"/>
      <c r="PUI148" s="16"/>
      <c r="PUJ148" s="16"/>
      <c r="PUK148" s="16"/>
      <c r="PUL148" s="16"/>
      <c r="PUM148" s="16"/>
      <c r="PUN148" s="16"/>
      <c r="PUO148" s="16"/>
      <c r="PUP148" s="16"/>
      <c r="PUQ148" s="16"/>
      <c r="PUR148" s="16"/>
      <c r="PUS148" s="16"/>
      <c r="PUT148" s="16"/>
      <c r="PUU148" s="16"/>
      <c r="PUV148" s="16"/>
      <c r="PUW148" s="16"/>
      <c r="PUX148" s="16"/>
      <c r="PUY148" s="16"/>
      <c r="PUZ148" s="16"/>
      <c r="PVA148" s="16"/>
      <c r="PVB148" s="16"/>
      <c r="PVC148" s="16"/>
      <c r="PVD148" s="16"/>
      <c r="PVE148" s="16"/>
      <c r="PVF148" s="16"/>
      <c r="PVG148" s="16"/>
      <c r="PVH148" s="16"/>
      <c r="PVI148" s="16"/>
      <c r="PVJ148" s="16"/>
      <c r="PVK148" s="16"/>
      <c r="PVL148" s="16"/>
      <c r="PVM148" s="16"/>
      <c r="PVN148" s="16"/>
      <c r="PVO148" s="16"/>
      <c r="PVP148" s="16"/>
      <c r="PVQ148" s="16"/>
      <c r="PVR148" s="16"/>
      <c r="PVS148" s="16"/>
      <c r="PVT148" s="16"/>
      <c r="PVU148" s="16"/>
      <c r="PVV148" s="16"/>
      <c r="PVW148" s="16"/>
      <c r="PVX148" s="16"/>
      <c r="PVY148" s="16"/>
      <c r="PVZ148" s="16"/>
      <c r="PWA148" s="16"/>
      <c r="PWB148" s="16"/>
      <c r="PWC148" s="16"/>
      <c r="PWD148" s="16"/>
      <c r="PWE148" s="16"/>
      <c r="PWF148" s="16"/>
      <c r="PWG148" s="16"/>
      <c r="PWH148" s="16"/>
      <c r="PWI148" s="16"/>
      <c r="PWJ148" s="16"/>
      <c r="PWK148" s="16"/>
      <c r="PWL148" s="16"/>
      <c r="PWM148" s="16"/>
      <c r="PWN148" s="16"/>
      <c r="PWO148" s="16"/>
      <c r="PWP148" s="16"/>
      <c r="PWQ148" s="16"/>
      <c r="PWR148" s="16"/>
      <c r="PWS148" s="16"/>
      <c r="PWT148" s="16"/>
      <c r="PWU148" s="16"/>
      <c r="PWV148" s="16"/>
      <c r="PWW148" s="16"/>
      <c r="PWX148" s="16"/>
      <c r="PWY148" s="16"/>
      <c r="PWZ148" s="16"/>
      <c r="PXA148" s="16"/>
      <c r="PXB148" s="16"/>
      <c r="PXC148" s="16"/>
      <c r="PXD148" s="16"/>
      <c r="PXE148" s="16"/>
      <c r="PXF148" s="16"/>
      <c r="PXG148" s="16"/>
      <c r="PXH148" s="16"/>
      <c r="PXI148" s="16"/>
      <c r="PXJ148" s="16"/>
      <c r="PXK148" s="16"/>
      <c r="PXL148" s="16"/>
      <c r="PXM148" s="16"/>
      <c r="PXN148" s="16"/>
      <c r="PXO148" s="16"/>
      <c r="PXP148" s="16"/>
      <c r="PXQ148" s="16"/>
      <c r="PXR148" s="16"/>
      <c r="PXS148" s="16"/>
      <c r="PXT148" s="16"/>
      <c r="PXU148" s="16"/>
      <c r="PXV148" s="16"/>
      <c r="PXW148" s="16"/>
      <c r="PXX148" s="16"/>
      <c r="PXY148" s="16"/>
      <c r="PXZ148" s="16"/>
      <c r="PYA148" s="16"/>
      <c r="PYB148" s="16"/>
      <c r="PYC148" s="16"/>
      <c r="PYD148" s="16"/>
      <c r="PYE148" s="16"/>
      <c r="PYF148" s="16"/>
      <c r="PYG148" s="16"/>
      <c r="PYH148" s="16"/>
      <c r="PYI148" s="16"/>
      <c r="PYJ148" s="16"/>
      <c r="PYK148" s="16"/>
      <c r="PYL148" s="16"/>
      <c r="PYM148" s="16"/>
      <c r="PYN148" s="16"/>
      <c r="PYO148" s="16"/>
      <c r="PYP148" s="16"/>
      <c r="PYQ148" s="16"/>
      <c r="PYR148" s="16"/>
      <c r="PYS148" s="16"/>
      <c r="PYT148" s="16"/>
      <c r="PYU148" s="16"/>
      <c r="PYV148" s="16"/>
      <c r="PYW148" s="16"/>
      <c r="PYX148" s="16"/>
      <c r="PYY148" s="16"/>
      <c r="PYZ148" s="16"/>
      <c r="PZA148" s="16"/>
      <c r="PZB148" s="16"/>
      <c r="PZC148" s="16"/>
      <c r="PZD148" s="16"/>
      <c r="PZE148" s="16"/>
      <c r="PZF148" s="16"/>
      <c r="PZG148" s="16"/>
      <c r="PZH148" s="16"/>
      <c r="PZI148" s="16"/>
      <c r="PZJ148" s="16"/>
      <c r="PZK148" s="16"/>
      <c r="PZL148" s="16"/>
      <c r="PZM148" s="16"/>
      <c r="PZN148" s="16"/>
      <c r="PZO148" s="16"/>
      <c r="PZP148" s="16"/>
      <c r="PZQ148" s="16"/>
      <c r="PZR148" s="16"/>
      <c r="PZS148" s="16"/>
      <c r="PZT148" s="16"/>
      <c r="PZU148" s="16"/>
      <c r="PZV148" s="16"/>
      <c r="PZW148" s="16"/>
      <c r="PZX148" s="16"/>
      <c r="PZY148" s="16"/>
      <c r="PZZ148" s="16"/>
      <c r="QAA148" s="16"/>
      <c r="QAB148" s="16"/>
      <c r="QAC148" s="16"/>
      <c r="QAD148" s="16"/>
      <c r="QAE148" s="16"/>
      <c r="QAF148" s="16"/>
      <c r="QAG148" s="16"/>
      <c r="QAH148" s="16"/>
      <c r="QAI148" s="16"/>
      <c r="QAJ148" s="16"/>
      <c r="QAK148" s="16"/>
      <c r="QAL148" s="16"/>
      <c r="QAM148" s="16"/>
      <c r="QAN148" s="16"/>
      <c r="QAO148" s="16"/>
      <c r="QAP148" s="16"/>
      <c r="QAQ148" s="16"/>
      <c r="QAR148" s="16"/>
      <c r="QAS148" s="16"/>
      <c r="QAT148" s="16"/>
      <c r="QAU148" s="16"/>
      <c r="QAV148" s="16"/>
      <c r="QAW148" s="16"/>
      <c r="QAX148" s="16"/>
      <c r="QAY148" s="16"/>
      <c r="QAZ148" s="16"/>
      <c r="QBA148" s="16"/>
      <c r="QBB148" s="16"/>
      <c r="QBC148" s="16"/>
      <c r="QBD148" s="16"/>
      <c r="QBE148" s="16"/>
      <c r="QBF148" s="16"/>
      <c r="QBG148" s="16"/>
      <c r="QBH148" s="16"/>
      <c r="QBI148" s="16"/>
      <c r="QBJ148" s="16"/>
      <c r="QBK148" s="16"/>
      <c r="QBL148" s="16"/>
      <c r="QBM148" s="16"/>
      <c r="QBN148" s="16"/>
      <c r="QBO148" s="16"/>
      <c r="QBP148" s="16"/>
      <c r="QBQ148" s="16"/>
      <c r="QBR148" s="16"/>
      <c r="QBS148" s="16"/>
      <c r="QBT148" s="16"/>
      <c r="QBU148" s="16"/>
      <c r="QBV148" s="16"/>
      <c r="QBW148" s="16"/>
      <c r="QBX148" s="16"/>
      <c r="QBY148" s="16"/>
      <c r="QBZ148" s="16"/>
      <c r="QCA148" s="16"/>
      <c r="QCB148" s="16"/>
      <c r="QCC148" s="16"/>
      <c r="QCD148" s="16"/>
      <c r="QCE148" s="16"/>
      <c r="QCF148" s="16"/>
      <c r="QCG148" s="16"/>
      <c r="QCH148" s="16"/>
      <c r="QCI148" s="16"/>
      <c r="QCJ148" s="16"/>
      <c r="QCK148" s="16"/>
      <c r="QCL148" s="16"/>
      <c r="QCM148" s="16"/>
      <c r="QCN148" s="16"/>
      <c r="QCO148" s="16"/>
      <c r="QCP148" s="16"/>
      <c r="QCQ148" s="16"/>
      <c r="QCR148" s="16"/>
      <c r="QCS148" s="16"/>
      <c r="QCT148" s="16"/>
      <c r="QCU148" s="16"/>
      <c r="QCV148" s="16"/>
      <c r="QCW148" s="16"/>
      <c r="QCX148" s="16"/>
      <c r="QCY148" s="16"/>
      <c r="QCZ148" s="16"/>
      <c r="QDA148" s="16"/>
      <c r="QDB148" s="16"/>
      <c r="QDC148" s="16"/>
      <c r="QDD148" s="16"/>
      <c r="QDE148" s="16"/>
      <c r="QDF148" s="16"/>
      <c r="QDG148" s="16"/>
      <c r="QDH148" s="16"/>
      <c r="QDI148" s="16"/>
      <c r="QDJ148" s="16"/>
      <c r="QDK148" s="16"/>
      <c r="QDL148" s="16"/>
      <c r="QDM148" s="16"/>
      <c r="QDN148" s="16"/>
      <c r="QDO148" s="16"/>
      <c r="QDP148" s="16"/>
      <c r="QDQ148" s="16"/>
      <c r="QDR148" s="16"/>
      <c r="QDS148" s="16"/>
      <c r="QDT148" s="16"/>
      <c r="QDU148" s="16"/>
      <c r="QDV148" s="16"/>
      <c r="QDW148" s="16"/>
      <c r="QDX148" s="16"/>
      <c r="QDY148" s="16"/>
      <c r="QDZ148" s="16"/>
      <c r="QEA148" s="16"/>
      <c r="QEB148" s="16"/>
      <c r="QEC148" s="16"/>
      <c r="QED148" s="16"/>
      <c r="QEE148" s="16"/>
      <c r="QEF148" s="16"/>
      <c r="QEG148" s="16"/>
      <c r="QEH148" s="16"/>
      <c r="QEI148" s="16"/>
      <c r="QEJ148" s="16"/>
      <c r="QEK148" s="16"/>
      <c r="QEL148" s="16"/>
      <c r="QEM148" s="16"/>
      <c r="QEN148" s="16"/>
      <c r="QEO148" s="16"/>
      <c r="QEP148" s="16"/>
      <c r="QEQ148" s="16"/>
      <c r="QER148" s="16"/>
      <c r="QES148" s="16"/>
      <c r="QET148" s="16"/>
      <c r="QEU148" s="16"/>
      <c r="QEV148" s="16"/>
      <c r="QEW148" s="16"/>
      <c r="QEX148" s="16"/>
      <c r="QEY148" s="16"/>
      <c r="QEZ148" s="16"/>
      <c r="QFA148" s="16"/>
      <c r="QFB148" s="16"/>
      <c r="QFC148" s="16"/>
      <c r="QFD148" s="16"/>
      <c r="QFE148" s="16"/>
      <c r="QFF148" s="16"/>
      <c r="QFG148" s="16"/>
      <c r="QFH148" s="16"/>
      <c r="QFI148" s="16"/>
      <c r="QFJ148" s="16"/>
      <c r="QFK148" s="16"/>
      <c r="QFL148" s="16"/>
      <c r="QFM148" s="16"/>
      <c r="QFN148" s="16"/>
      <c r="QFO148" s="16"/>
      <c r="QFP148" s="16"/>
      <c r="QFQ148" s="16"/>
      <c r="QFR148" s="16"/>
      <c r="QFS148" s="16"/>
      <c r="QFT148" s="16"/>
      <c r="QFU148" s="16"/>
      <c r="QFV148" s="16"/>
      <c r="QFW148" s="16"/>
      <c r="QFX148" s="16"/>
      <c r="QFY148" s="16"/>
      <c r="QFZ148" s="16"/>
      <c r="QGA148" s="16"/>
      <c r="QGB148" s="16"/>
      <c r="QGC148" s="16"/>
      <c r="QGD148" s="16"/>
      <c r="QGE148" s="16"/>
      <c r="QGF148" s="16"/>
      <c r="QGG148" s="16"/>
      <c r="QGH148" s="16"/>
      <c r="QGI148" s="16"/>
      <c r="QGJ148" s="16"/>
      <c r="QGK148" s="16"/>
      <c r="QGL148" s="16"/>
      <c r="QGM148" s="16"/>
      <c r="QGN148" s="16"/>
      <c r="QGO148" s="16"/>
      <c r="QGP148" s="16"/>
      <c r="QGQ148" s="16"/>
      <c r="QGR148" s="16"/>
      <c r="QGS148" s="16"/>
      <c r="QGT148" s="16"/>
      <c r="QGU148" s="16"/>
      <c r="QGV148" s="16"/>
      <c r="QGW148" s="16"/>
      <c r="QGX148" s="16"/>
      <c r="QGY148" s="16"/>
      <c r="QGZ148" s="16"/>
      <c r="QHA148" s="16"/>
      <c r="QHB148" s="16"/>
      <c r="QHC148" s="16"/>
      <c r="QHD148" s="16"/>
      <c r="QHE148" s="16"/>
      <c r="QHF148" s="16"/>
      <c r="QHG148" s="16"/>
      <c r="QHH148" s="16"/>
      <c r="QHI148" s="16"/>
      <c r="QHJ148" s="16"/>
      <c r="QHK148" s="16"/>
      <c r="QHL148" s="16"/>
      <c r="QHM148" s="16"/>
      <c r="QHN148" s="16"/>
      <c r="QHO148" s="16"/>
      <c r="QHP148" s="16"/>
      <c r="QHQ148" s="16"/>
      <c r="QHR148" s="16"/>
      <c r="QHS148" s="16"/>
      <c r="QHT148" s="16"/>
      <c r="QHU148" s="16"/>
      <c r="QHV148" s="16"/>
      <c r="QHW148" s="16"/>
      <c r="QHX148" s="16"/>
      <c r="QHY148" s="16"/>
      <c r="QHZ148" s="16"/>
      <c r="QIA148" s="16"/>
      <c r="QIB148" s="16"/>
      <c r="QIC148" s="16"/>
      <c r="QID148" s="16"/>
      <c r="QIE148" s="16"/>
      <c r="QIF148" s="16"/>
      <c r="QIG148" s="16"/>
      <c r="QIH148" s="16"/>
      <c r="QII148" s="16"/>
      <c r="QIJ148" s="16"/>
      <c r="QIK148" s="16"/>
      <c r="QIL148" s="16"/>
      <c r="QIM148" s="16"/>
      <c r="QIN148" s="16"/>
      <c r="QIO148" s="16"/>
      <c r="QIP148" s="16"/>
      <c r="QIQ148" s="16"/>
      <c r="QIR148" s="16"/>
      <c r="QIS148" s="16"/>
      <c r="QIT148" s="16"/>
      <c r="QIU148" s="16"/>
      <c r="QIV148" s="16"/>
      <c r="QIW148" s="16"/>
      <c r="QIX148" s="16"/>
      <c r="QIY148" s="16"/>
      <c r="QIZ148" s="16"/>
      <c r="QJA148" s="16"/>
      <c r="QJB148" s="16"/>
      <c r="QJC148" s="16"/>
      <c r="QJD148" s="16"/>
      <c r="QJE148" s="16"/>
      <c r="QJF148" s="16"/>
      <c r="QJG148" s="16"/>
      <c r="QJH148" s="16"/>
      <c r="QJI148" s="16"/>
      <c r="QJJ148" s="16"/>
      <c r="QJK148" s="16"/>
      <c r="QJL148" s="16"/>
      <c r="QJM148" s="16"/>
      <c r="QJN148" s="16"/>
      <c r="QJO148" s="16"/>
      <c r="QJP148" s="16"/>
      <c r="QJQ148" s="16"/>
      <c r="QJR148" s="16"/>
      <c r="QJS148" s="16"/>
      <c r="QJT148" s="16"/>
      <c r="QJU148" s="16"/>
      <c r="QJV148" s="16"/>
      <c r="QJW148" s="16"/>
      <c r="QJX148" s="16"/>
      <c r="QJY148" s="16"/>
      <c r="QJZ148" s="16"/>
      <c r="QKA148" s="16"/>
      <c r="QKB148" s="16"/>
      <c r="QKC148" s="16"/>
      <c r="QKD148" s="16"/>
      <c r="QKE148" s="16"/>
      <c r="QKF148" s="16"/>
      <c r="QKG148" s="16"/>
      <c r="QKH148" s="16"/>
      <c r="QKI148" s="16"/>
      <c r="QKJ148" s="16"/>
      <c r="QKK148" s="16"/>
      <c r="QKL148" s="16"/>
      <c r="QKM148" s="16"/>
      <c r="QKN148" s="16"/>
      <c r="QKO148" s="16"/>
      <c r="QKP148" s="16"/>
      <c r="QKQ148" s="16"/>
      <c r="QKR148" s="16"/>
      <c r="QKS148" s="16"/>
      <c r="QKT148" s="16"/>
      <c r="QKU148" s="16"/>
      <c r="QKV148" s="16"/>
      <c r="QKW148" s="16"/>
      <c r="QKX148" s="16"/>
      <c r="QKY148" s="16"/>
      <c r="QKZ148" s="16"/>
      <c r="QLA148" s="16"/>
      <c r="QLB148" s="16"/>
      <c r="QLC148" s="16"/>
      <c r="QLD148" s="16"/>
      <c r="QLE148" s="16"/>
      <c r="QLF148" s="16"/>
      <c r="QLG148" s="16"/>
      <c r="QLH148" s="16"/>
      <c r="QLI148" s="16"/>
      <c r="QLJ148" s="16"/>
      <c r="QLK148" s="16"/>
      <c r="QLL148" s="16"/>
      <c r="QLM148" s="16"/>
      <c r="QLN148" s="16"/>
      <c r="QLO148" s="16"/>
      <c r="QLP148" s="16"/>
      <c r="QLQ148" s="16"/>
      <c r="QLR148" s="16"/>
      <c r="QLS148" s="16"/>
      <c r="QLT148" s="16"/>
      <c r="QLU148" s="16"/>
      <c r="QLV148" s="16"/>
      <c r="QLW148" s="16"/>
      <c r="QLX148" s="16"/>
      <c r="QLY148" s="16"/>
      <c r="QLZ148" s="16"/>
      <c r="QMA148" s="16"/>
      <c r="QMB148" s="16"/>
      <c r="QMC148" s="16"/>
      <c r="QMD148" s="16"/>
      <c r="QME148" s="16"/>
      <c r="QMF148" s="16"/>
      <c r="QMG148" s="16"/>
      <c r="QMH148" s="16"/>
      <c r="QMI148" s="16"/>
      <c r="QMJ148" s="16"/>
      <c r="QMK148" s="16"/>
      <c r="QML148" s="16"/>
      <c r="QMM148" s="16"/>
      <c r="QMN148" s="16"/>
      <c r="QMO148" s="16"/>
      <c r="QMP148" s="16"/>
      <c r="QMQ148" s="16"/>
      <c r="QMR148" s="16"/>
      <c r="QMS148" s="16"/>
      <c r="QMT148" s="16"/>
      <c r="QMU148" s="16"/>
      <c r="QMV148" s="16"/>
      <c r="QMW148" s="16"/>
      <c r="QMX148" s="16"/>
      <c r="QMY148" s="16"/>
      <c r="QMZ148" s="16"/>
      <c r="QNA148" s="16"/>
      <c r="QNB148" s="16"/>
      <c r="QNC148" s="16"/>
      <c r="QND148" s="16"/>
      <c r="QNE148" s="16"/>
      <c r="QNF148" s="16"/>
      <c r="QNG148" s="16"/>
      <c r="QNH148" s="16"/>
      <c r="QNI148" s="16"/>
      <c r="QNJ148" s="16"/>
      <c r="QNK148" s="16"/>
      <c r="QNL148" s="16"/>
      <c r="QNM148" s="16"/>
      <c r="QNN148" s="16"/>
      <c r="QNO148" s="16"/>
      <c r="QNP148" s="16"/>
      <c r="QNQ148" s="16"/>
      <c r="QNR148" s="16"/>
      <c r="QNS148" s="16"/>
      <c r="QNT148" s="16"/>
      <c r="QNU148" s="16"/>
      <c r="QNV148" s="16"/>
      <c r="QNW148" s="16"/>
      <c r="QNX148" s="16"/>
      <c r="QNY148" s="16"/>
      <c r="QNZ148" s="16"/>
      <c r="QOA148" s="16"/>
      <c r="QOB148" s="16"/>
      <c r="QOC148" s="16"/>
      <c r="QOD148" s="16"/>
      <c r="QOE148" s="16"/>
      <c r="QOF148" s="16"/>
      <c r="QOG148" s="16"/>
      <c r="QOH148" s="16"/>
      <c r="QOI148" s="16"/>
      <c r="QOJ148" s="16"/>
      <c r="QOK148" s="16"/>
      <c r="QOL148" s="16"/>
      <c r="QOM148" s="16"/>
      <c r="QON148" s="16"/>
      <c r="QOO148" s="16"/>
      <c r="QOP148" s="16"/>
      <c r="QOQ148" s="16"/>
      <c r="QOR148" s="16"/>
      <c r="QOS148" s="16"/>
      <c r="QOT148" s="16"/>
      <c r="QOU148" s="16"/>
      <c r="QOV148" s="16"/>
      <c r="QOW148" s="16"/>
      <c r="QOX148" s="16"/>
      <c r="QOY148" s="16"/>
      <c r="QOZ148" s="16"/>
      <c r="QPA148" s="16"/>
      <c r="QPB148" s="16"/>
      <c r="QPC148" s="16"/>
      <c r="QPD148" s="16"/>
      <c r="QPE148" s="16"/>
      <c r="QPF148" s="16"/>
      <c r="QPG148" s="16"/>
      <c r="QPH148" s="16"/>
      <c r="QPI148" s="16"/>
      <c r="QPJ148" s="16"/>
      <c r="QPK148" s="16"/>
      <c r="QPL148" s="16"/>
      <c r="QPM148" s="16"/>
      <c r="QPN148" s="16"/>
      <c r="QPO148" s="16"/>
      <c r="QPP148" s="16"/>
      <c r="QPQ148" s="16"/>
      <c r="QPR148" s="16"/>
      <c r="QPS148" s="16"/>
      <c r="QPT148" s="16"/>
      <c r="QPU148" s="16"/>
      <c r="QPV148" s="16"/>
      <c r="QPW148" s="16"/>
      <c r="QPX148" s="16"/>
      <c r="QPY148" s="16"/>
      <c r="QPZ148" s="16"/>
      <c r="QQA148" s="16"/>
      <c r="QQB148" s="16"/>
      <c r="QQC148" s="16"/>
      <c r="QQD148" s="16"/>
      <c r="QQE148" s="16"/>
      <c r="QQF148" s="16"/>
      <c r="QQG148" s="16"/>
      <c r="QQH148" s="16"/>
      <c r="QQI148" s="16"/>
      <c r="QQJ148" s="16"/>
      <c r="QQK148" s="16"/>
      <c r="QQL148" s="16"/>
      <c r="QQM148" s="16"/>
      <c r="QQN148" s="16"/>
      <c r="QQO148" s="16"/>
      <c r="QQP148" s="16"/>
      <c r="QQQ148" s="16"/>
      <c r="QQR148" s="16"/>
      <c r="QQS148" s="16"/>
      <c r="QQT148" s="16"/>
      <c r="QQU148" s="16"/>
      <c r="QQV148" s="16"/>
      <c r="QQW148" s="16"/>
      <c r="QQX148" s="16"/>
      <c r="QQY148" s="16"/>
      <c r="QQZ148" s="16"/>
      <c r="QRA148" s="16"/>
      <c r="QRB148" s="16"/>
      <c r="QRC148" s="16"/>
      <c r="QRD148" s="16"/>
      <c r="QRE148" s="16"/>
      <c r="QRF148" s="16"/>
      <c r="QRG148" s="16"/>
      <c r="QRH148" s="16"/>
      <c r="QRI148" s="16"/>
      <c r="QRJ148" s="16"/>
      <c r="QRK148" s="16"/>
      <c r="QRL148" s="16"/>
      <c r="QRM148" s="16"/>
      <c r="QRN148" s="16"/>
      <c r="QRO148" s="16"/>
      <c r="QRP148" s="16"/>
      <c r="QRQ148" s="16"/>
      <c r="QRR148" s="16"/>
      <c r="QRS148" s="16"/>
      <c r="QRT148" s="16"/>
      <c r="QRU148" s="16"/>
      <c r="QRV148" s="16"/>
      <c r="QRW148" s="16"/>
      <c r="QRX148" s="16"/>
      <c r="QRY148" s="16"/>
      <c r="QRZ148" s="16"/>
      <c r="QSA148" s="16"/>
      <c r="QSB148" s="16"/>
      <c r="QSC148" s="16"/>
      <c r="QSD148" s="16"/>
      <c r="QSE148" s="16"/>
      <c r="QSF148" s="16"/>
      <c r="QSG148" s="16"/>
      <c r="QSH148" s="16"/>
      <c r="QSI148" s="16"/>
      <c r="QSJ148" s="16"/>
      <c r="QSK148" s="16"/>
      <c r="QSL148" s="16"/>
      <c r="QSM148" s="16"/>
      <c r="QSN148" s="16"/>
      <c r="QSO148" s="16"/>
      <c r="QSP148" s="16"/>
      <c r="QSQ148" s="16"/>
      <c r="QSR148" s="16"/>
      <c r="QSS148" s="16"/>
      <c r="QST148" s="16"/>
      <c r="QSU148" s="16"/>
      <c r="QSV148" s="16"/>
      <c r="QSW148" s="16"/>
      <c r="QSX148" s="16"/>
      <c r="QSY148" s="16"/>
      <c r="QSZ148" s="16"/>
      <c r="QTA148" s="16"/>
      <c r="QTB148" s="16"/>
      <c r="QTC148" s="16"/>
      <c r="QTD148" s="16"/>
      <c r="QTE148" s="16"/>
      <c r="QTF148" s="16"/>
      <c r="QTG148" s="16"/>
      <c r="QTH148" s="16"/>
      <c r="QTI148" s="16"/>
      <c r="QTJ148" s="16"/>
      <c r="QTK148" s="16"/>
      <c r="QTL148" s="16"/>
      <c r="QTM148" s="16"/>
      <c r="QTN148" s="16"/>
      <c r="QTO148" s="16"/>
      <c r="QTP148" s="16"/>
      <c r="QTQ148" s="16"/>
      <c r="QTR148" s="16"/>
      <c r="QTS148" s="16"/>
      <c r="QTT148" s="16"/>
      <c r="QTU148" s="16"/>
      <c r="QTV148" s="16"/>
      <c r="QTW148" s="16"/>
      <c r="QTX148" s="16"/>
      <c r="QTY148" s="16"/>
      <c r="QTZ148" s="16"/>
      <c r="QUA148" s="16"/>
      <c r="QUB148" s="16"/>
      <c r="QUC148" s="16"/>
      <c r="QUD148" s="16"/>
      <c r="QUE148" s="16"/>
      <c r="QUF148" s="16"/>
      <c r="QUG148" s="16"/>
      <c r="QUH148" s="16"/>
      <c r="QUI148" s="16"/>
      <c r="QUJ148" s="16"/>
      <c r="QUK148" s="16"/>
      <c r="QUL148" s="16"/>
      <c r="QUM148" s="16"/>
      <c r="QUN148" s="16"/>
      <c r="QUO148" s="16"/>
      <c r="QUP148" s="16"/>
      <c r="QUQ148" s="16"/>
      <c r="QUR148" s="16"/>
      <c r="QUS148" s="16"/>
      <c r="QUT148" s="16"/>
      <c r="QUU148" s="16"/>
      <c r="QUV148" s="16"/>
      <c r="QUW148" s="16"/>
      <c r="QUX148" s="16"/>
      <c r="QUY148" s="16"/>
      <c r="QUZ148" s="16"/>
      <c r="QVA148" s="16"/>
      <c r="QVB148" s="16"/>
      <c r="QVC148" s="16"/>
      <c r="QVD148" s="16"/>
      <c r="QVE148" s="16"/>
      <c r="QVF148" s="16"/>
      <c r="QVG148" s="16"/>
      <c r="QVH148" s="16"/>
      <c r="QVI148" s="16"/>
      <c r="QVJ148" s="16"/>
      <c r="QVK148" s="16"/>
      <c r="QVL148" s="16"/>
      <c r="QVM148" s="16"/>
      <c r="QVN148" s="16"/>
      <c r="QVO148" s="16"/>
      <c r="QVP148" s="16"/>
      <c r="QVQ148" s="16"/>
      <c r="QVR148" s="16"/>
      <c r="QVS148" s="16"/>
      <c r="QVT148" s="16"/>
      <c r="QVU148" s="16"/>
      <c r="QVV148" s="16"/>
      <c r="QVW148" s="16"/>
      <c r="QVX148" s="16"/>
      <c r="QVY148" s="16"/>
      <c r="QVZ148" s="16"/>
      <c r="QWA148" s="16"/>
      <c r="QWB148" s="16"/>
      <c r="QWC148" s="16"/>
      <c r="QWD148" s="16"/>
      <c r="QWE148" s="16"/>
      <c r="QWF148" s="16"/>
      <c r="QWG148" s="16"/>
      <c r="QWH148" s="16"/>
      <c r="QWI148" s="16"/>
      <c r="QWJ148" s="16"/>
      <c r="QWK148" s="16"/>
      <c r="QWL148" s="16"/>
      <c r="QWM148" s="16"/>
      <c r="QWN148" s="16"/>
      <c r="QWO148" s="16"/>
      <c r="QWP148" s="16"/>
      <c r="QWQ148" s="16"/>
      <c r="QWR148" s="16"/>
      <c r="QWS148" s="16"/>
      <c r="QWT148" s="16"/>
      <c r="QWU148" s="16"/>
      <c r="QWV148" s="16"/>
      <c r="QWW148" s="16"/>
      <c r="QWX148" s="16"/>
      <c r="QWY148" s="16"/>
      <c r="QWZ148" s="16"/>
      <c r="QXA148" s="16"/>
      <c r="QXB148" s="16"/>
      <c r="QXC148" s="16"/>
      <c r="QXD148" s="16"/>
      <c r="QXE148" s="16"/>
      <c r="QXF148" s="16"/>
      <c r="QXG148" s="16"/>
      <c r="QXH148" s="16"/>
      <c r="QXI148" s="16"/>
      <c r="QXJ148" s="16"/>
      <c r="QXK148" s="16"/>
      <c r="QXL148" s="16"/>
      <c r="QXM148" s="16"/>
      <c r="QXN148" s="16"/>
      <c r="QXO148" s="16"/>
      <c r="QXP148" s="16"/>
      <c r="QXQ148" s="16"/>
      <c r="QXR148" s="16"/>
      <c r="QXS148" s="16"/>
      <c r="QXT148" s="16"/>
      <c r="QXU148" s="16"/>
      <c r="QXV148" s="16"/>
      <c r="QXW148" s="16"/>
      <c r="QXX148" s="16"/>
      <c r="QXY148" s="16"/>
      <c r="QXZ148" s="16"/>
      <c r="QYA148" s="16"/>
      <c r="QYB148" s="16"/>
      <c r="QYC148" s="16"/>
      <c r="QYD148" s="16"/>
      <c r="QYE148" s="16"/>
      <c r="QYF148" s="16"/>
      <c r="QYG148" s="16"/>
      <c r="QYH148" s="16"/>
      <c r="QYI148" s="16"/>
      <c r="QYJ148" s="16"/>
      <c r="QYK148" s="16"/>
      <c r="QYL148" s="16"/>
      <c r="QYM148" s="16"/>
      <c r="QYN148" s="16"/>
      <c r="QYO148" s="16"/>
      <c r="QYP148" s="16"/>
      <c r="QYQ148" s="16"/>
      <c r="QYR148" s="16"/>
      <c r="QYS148" s="16"/>
      <c r="QYT148" s="16"/>
      <c r="QYU148" s="16"/>
      <c r="QYV148" s="16"/>
      <c r="QYW148" s="16"/>
      <c r="QYX148" s="16"/>
      <c r="QYY148" s="16"/>
      <c r="QYZ148" s="16"/>
      <c r="QZA148" s="16"/>
      <c r="QZB148" s="16"/>
      <c r="QZC148" s="16"/>
      <c r="QZD148" s="16"/>
      <c r="QZE148" s="16"/>
      <c r="QZF148" s="16"/>
      <c r="QZG148" s="16"/>
      <c r="QZH148" s="16"/>
      <c r="QZI148" s="16"/>
      <c r="QZJ148" s="16"/>
      <c r="QZK148" s="16"/>
      <c r="QZL148" s="16"/>
      <c r="QZM148" s="16"/>
      <c r="QZN148" s="16"/>
      <c r="QZO148" s="16"/>
      <c r="QZP148" s="16"/>
      <c r="QZQ148" s="16"/>
      <c r="QZR148" s="16"/>
      <c r="QZS148" s="16"/>
      <c r="QZT148" s="16"/>
      <c r="QZU148" s="16"/>
      <c r="QZV148" s="16"/>
      <c r="QZW148" s="16"/>
      <c r="QZX148" s="16"/>
      <c r="QZY148" s="16"/>
      <c r="QZZ148" s="16"/>
      <c r="RAA148" s="16"/>
      <c r="RAB148" s="16"/>
      <c r="RAC148" s="16"/>
      <c r="RAD148" s="16"/>
      <c r="RAE148" s="16"/>
      <c r="RAF148" s="16"/>
      <c r="RAG148" s="16"/>
      <c r="RAH148" s="16"/>
      <c r="RAI148" s="16"/>
      <c r="RAJ148" s="16"/>
      <c r="RAK148" s="16"/>
      <c r="RAL148" s="16"/>
      <c r="RAM148" s="16"/>
      <c r="RAN148" s="16"/>
      <c r="RAO148" s="16"/>
      <c r="RAP148" s="16"/>
      <c r="RAQ148" s="16"/>
      <c r="RAR148" s="16"/>
      <c r="RAS148" s="16"/>
      <c r="RAT148" s="16"/>
      <c r="RAU148" s="16"/>
      <c r="RAV148" s="16"/>
      <c r="RAW148" s="16"/>
      <c r="RAX148" s="16"/>
      <c r="RAY148" s="16"/>
      <c r="RAZ148" s="16"/>
      <c r="RBA148" s="16"/>
      <c r="RBB148" s="16"/>
      <c r="RBC148" s="16"/>
      <c r="RBD148" s="16"/>
      <c r="RBE148" s="16"/>
      <c r="RBF148" s="16"/>
      <c r="RBG148" s="16"/>
      <c r="RBH148" s="16"/>
      <c r="RBI148" s="16"/>
      <c r="RBJ148" s="16"/>
      <c r="RBK148" s="16"/>
      <c r="RBL148" s="16"/>
      <c r="RBM148" s="16"/>
      <c r="RBN148" s="16"/>
      <c r="RBO148" s="16"/>
      <c r="RBP148" s="16"/>
      <c r="RBQ148" s="16"/>
      <c r="RBR148" s="16"/>
      <c r="RBS148" s="16"/>
      <c r="RBT148" s="16"/>
      <c r="RBU148" s="16"/>
      <c r="RBV148" s="16"/>
      <c r="RBW148" s="16"/>
      <c r="RBX148" s="16"/>
      <c r="RBY148" s="16"/>
      <c r="RBZ148" s="16"/>
      <c r="RCA148" s="16"/>
      <c r="RCB148" s="16"/>
      <c r="RCC148" s="16"/>
      <c r="RCD148" s="16"/>
      <c r="RCE148" s="16"/>
      <c r="RCF148" s="16"/>
      <c r="RCG148" s="16"/>
      <c r="RCH148" s="16"/>
      <c r="RCI148" s="16"/>
      <c r="RCJ148" s="16"/>
      <c r="RCK148" s="16"/>
      <c r="RCL148" s="16"/>
      <c r="RCM148" s="16"/>
      <c r="RCN148" s="16"/>
      <c r="RCO148" s="16"/>
      <c r="RCP148" s="16"/>
      <c r="RCQ148" s="16"/>
      <c r="RCR148" s="16"/>
      <c r="RCS148" s="16"/>
      <c r="RCT148" s="16"/>
      <c r="RCU148" s="16"/>
      <c r="RCV148" s="16"/>
      <c r="RCW148" s="16"/>
      <c r="RCX148" s="16"/>
      <c r="RCY148" s="16"/>
      <c r="RCZ148" s="16"/>
      <c r="RDA148" s="16"/>
      <c r="RDB148" s="16"/>
      <c r="RDC148" s="16"/>
      <c r="RDD148" s="16"/>
      <c r="RDE148" s="16"/>
      <c r="RDF148" s="16"/>
      <c r="RDG148" s="16"/>
      <c r="RDH148" s="16"/>
      <c r="RDI148" s="16"/>
      <c r="RDJ148" s="16"/>
      <c r="RDK148" s="16"/>
      <c r="RDL148" s="16"/>
      <c r="RDM148" s="16"/>
      <c r="RDN148" s="16"/>
      <c r="RDO148" s="16"/>
      <c r="RDP148" s="16"/>
      <c r="RDQ148" s="16"/>
      <c r="RDR148" s="16"/>
      <c r="RDS148" s="16"/>
      <c r="RDT148" s="16"/>
      <c r="RDU148" s="16"/>
      <c r="RDV148" s="16"/>
      <c r="RDW148" s="16"/>
      <c r="RDX148" s="16"/>
      <c r="RDY148" s="16"/>
      <c r="RDZ148" s="16"/>
      <c r="REA148" s="16"/>
      <c r="REB148" s="16"/>
      <c r="REC148" s="16"/>
      <c r="RED148" s="16"/>
      <c r="REE148" s="16"/>
      <c r="REF148" s="16"/>
      <c r="REG148" s="16"/>
      <c r="REH148" s="16"/>
      <c r="REI148" s="16"/>
      <c r="REJ148" s="16"/>
      <c r="REK148" s="16"/>
      <c r="REL148" s="16"/>
      <c r="REM148" s="16"/>
      <c r="REN148" s="16"/>
      <c r="REO148" s="16"/>
      <c r="REP148" s="16"/>
      <c r="REQ148" s="16"/>
      <c r="RER148" s="16"/>
      <c r="RES148" s="16"/>
      <c r="RET148" s="16"/>
      <c r="REU148" s="16"/>
      <c r="REV148" s="16"/>
      <c r="REW148" s="16"/>
      <c r="REX148" s="16"/>
      <c r="REY148" s="16"/>
      <c r="REZ148" s="16"/>
      <c r="RFA148" s="16"/>
      <c r="RFB148" s="16"/>
      <c r="RFC148" s="16"/>
      <c r="RFD148" s="16"/>
      <c r="RFE148" s="16"/>
      <c r="RFF148" s="16"/>
      <c r="RFG148" s="16"/>
      <c r="RFH148" s="16"/>
      <c r="RFI148" s="16"/>
      <c r="RFJ148" s="16"/>
      <c r="RFK148" s="16"/>
      <c r="RFL148" s="16"/>
      <c r="RFM148" s="16"/>
      <c r="RFN148" s="16"/>
      <c r="RFO148" s="16"/>
      <c r="RFP148" s="16"/>
      <c r="RFQ148" s="16"/>
      <c r="RFR148" s="16"/>
      <c r="RFS148" s="16"/>
      <c r="RFT148" s="16"/>
      <c r="RFU148" s="16"/>
      <c r="RFV148" s="16"/>
      <c r="RFW148" s="16"/>
      <c r="RFX148" s="16"/>
      <c r="RFY148" s="16"/>
      <c r="RFZ148" s="16"/>
      <c r="RGA148" s="16"/>
      <c r="RGB148" s="16"/>
      <c r="RGC148" s="16"/>
      <c r="RGD148" s="16"/>
      <c r="RGE148" s="16"/>
      <c r="RGF148" s="16"/>
      <c r="RGG148" s="16"/>
      <c r="RGH148" s="16"/>
      <c r="RGI148" s="16"/>
      <c r="RGJ148" s="16"/>
      <c r="RGK148" s="16"/>
      <c r="RGL148" s="16"/>
      <c r="RGM148" s="16"/>
      <c r="RGN148" s="16"/>
      <c r="RGO148" s="16"/>
      <c r="RGP148" s="16"/>
      <c r="RGQ148" s="16"/>
      <c r="RGR148" s="16"/>
      <c r="RGS148" s="16"/>
      <c r="RGT148" s="16"/>
      <c r="RGU148" s="16"/>
      <c r="RGV148" s="16"/>
      <c r="RGW148" s="16"/>
      <c r="RGX148" s="16"/>
      <c r="RGY148" s="16"/>
      <c r="RGZ148" s="16"/>
      <c r="RHA148" s="16"/>
      <c r="RHB148" s="16"/>
      <c r="RHC148" s="16"/>
      <c r="RHD148" s="16"/>
      <c r="RHE148" s="16"/>
      <c r="RHF148" s="16"/>
      <c r="RHG148" s="16"/>
      <c r="RHH148" s="16"/>
      <c r="RHI148" s="16"/>
      <c r="RHJ148" s="16"/>
      <c r="RHK148" s="16"/>
      <c r="RHL148" s="16"/>
      <c r="RHM148" s="16"/>
      <c r="RHN148" s="16"/>
      <c r="RHO148" s="16"/>
      <c r="RHP148" s="16"/>
      <c r="RHQ148" s="16"/>
      <c r="RHR148" s="16"/>
      <c r="RHS148" s="16"/>
      <c r="RHT148" s="16"/>
      <c r="RHU148" s="16"/>
      <c r="RHV148" s="16"/>
      <c r="RHW148" s="16"/>
      <c r="RHX148" s="16"/>
      <c r="RHY148" s="16"/>
      <c r="RHZ148" s="16"/>
      <c r="RIA148" s="16"/>
      <c r="RIB148" s="16"/>
      <c r="RIC148" s="16"/>
      <c r="RID148" s="16"/>
      <c r="RIE148" s="16"/>
      <c r="RIF148" s="16"/>
      <c r="RIG148" s="16"/>
      <c r="RIH148" s="16"/>
      <c r="RII148" s="16"/>
      <c r="RIJ148" s="16"/>
      <c r="RIK148" s="16"/>
      <c r="RIL148" s="16"/>
      <c r="RIM148" s="16"/>
      <c r="RIN148" s="16"/>
      <c r="RIO148" s="16"/>
      <c r="RIP148" s="16"/>
      <c r="RIQ148" s="16"/>
      <c r="RIR148" s="16"/>
      <c r="RIS148" s="16"/>
      <c r="RIT148" s="16"/>
      <c r="RIU148" s="16"/>
      <c r="RIV148" s="16"/>
      <c r="RIW148" s="16"/>
      <c r="RIX148" s="16"/>
      <c r="RIY148" s="16"/>
      <c r="RIZ148" s="16"/>
      <c r="RJA148" s="16"/>
      <c r="RJB148" s="16"/>
      <c r="RJC148" s="16"/>
      <c r="RJD148" s="16"/>
      <c r="RJE148" s="16"/>
      <c r="RJF148" s="16"/>
      <c r="RJG148" s="16"/>
      <c r="RJH148" s="16"/>
      <c r="RJI148" s="16"/>
      <c r="RJJ148" s="16"/>
      <c r="RJK148" s="16"/>
      <c r="RJL148" s="16"/>
      <c r="RJM148" s="16"/>
      <c r="RJN148" s="16"/>
      <c r="RJO148" s="16"/>
      <c r="RJP148" s="16"/>
      <c r="RJQ148" s="16"/>
      <c r="RJR148" s="16"/>
      <c r="RJS148" s="16"/>
      <c r="RJT148" s="16"/>
      <c r="RJU148" s="16"/>
      <c r="RJV148" s="16"/>
      <c r="RJW148" s="16"/>
      <c r="RJX148" s="16"/>
      <c r="RJY148" s="16"/>
      <c r="RJZ148" s="16"/>
      <c r="RKA148" s="16"/>
      <c r="RKB148" s="16"/>
      <c r="RKC148" s="16"/>
      <c r="RKD148" s="16"/>
      <c r="RKE148" s="16"/>
      <c r="RKF148" s="16"/>
      <c r="RKG148" s="16"/>
      <c r="RKH148" s="16"/>
      <c r="RKI148" s="16"/>
      <c r="RKJ148" s="16"/>
      <c r="RKK148" s="16"/>
      <c r="RKL148" s="16"/>
      <c r="RKM148" s="16"/>
      <c r="RKN148" s="16"/>
      <c r="RKO148" s="16"/>
      <c r="RKP148" s="16"/>
      <c r="RKQ148" s="16"/>
      <c r="RKR148" s="16"/>
      <c r="RKS148" s="16"/>
      <c r="RKT148" s="16"/>
      <c r="RKU148" s="16"/>
      <c r="RKV148" s="16"/>
      <c r="RKW148" s="16"/>
      <c r="RKX148" s="16"/>
      <c r="RKY148" s="16"/>
      <c r="RKZ148" s="16"/>
      <c r="RLA148" s="16"/>
      <c r="RLB148" s="16"/>
      <c r="RLC148" s="16"/>
      <c r="RLD148" s="16"/>
      <c r="RLE148" s="16"/>
      <c r="RLF148" s="16"/>
      <c r="RLG148" s="16"/>
      <c r="RLH148" s="16"/>
      <c r="RLI148" s="16"/>
      <c r="RLJ148" s="16"/>
      <c r="RLK148" s="16"/>
      <c r="RLL148" s="16"/>
      <c r="RLM148" s="16"/>
      <c r="RLN148" s="16"/>
      <c r="RLO148" s="16"/>
      <c r="RLP148" s="16"/>
      <c r="RLQ148" s="16"/>
      <c r="RLR148" s="16"/>
      <c r="RLS148" s="16"/>
      <c r="RLT148" s="16"/>
      <c r="RLU148" s="16"/>
      <c r="RLV148" s="16"/>
      <c r="RLW148" s="16"/>
      <c r="RLX148" s="16"/>
      <c r="RLY148" s="16"/>
      <c r="RLZ148" s="16"/>
      <c r="RMA148" s="16"/>
      <c r="RMB148" s="16"/>
      <c r="RMC148" s="16"/>
      <c r="RMD148" s="16"/>
      <c r="RME148" s="16"/>
      <c r="RMF148" s="16"/>
      <c r="RMG148" s="16"/>
      <c r="RMH148" s="16"/>
      <c r="RMI148" s="16"/>
      <c r="RMJ148" s="16"/>
      <c r="RMK148" s="16"/>
      <c r="RML148" s="16"/>
      <c r="RMM148" s="16"/>
      <c r="RMN148" s="16"/>
      <c r="RMO148" s="16"/>
      <c r="RMP148" s="16"/>
      <c r="RMQ148" s="16"/>
      <c r="RMR148" s="16"/>
      <c r="RMS148" s="16"/>
      <c r="RMT148" s="16"/>
      <c r="RMU148" s="16"/>
      <c r="RMV148" s="16"/>
      <c r="RMW148" s="16"/>
      <c r="RMX148" s="16"/>
      <c r="RMY148" s="16"/>
      <c r="RMZ148" s="16"/>
      <c r="RNA148" s="16"/>
      <c r="RNB148" s="16"/>
      <c r="RNC148" s="16"/>
      <c r="RND148" s="16"/>
      <c r="RNE148" s="16"/>
      <c r="RNF148" s="16"/>
      <c r="RNG148" s="16"/>
      <c r="RNH148" s="16"/>
      <c r="RNI148" s="16"/>
      <c r="RNJ148" s="16"/>
      <c r="RNK148" s="16"/>
      <c r="RNL148" s="16"/>
      <c r="RNM148" s="16"/>
      <c r="RNN148" s="16"/>
      <c r="RNO148" s="16"/>
      <c r="RNP148" s="16"/>
      <c r="RNQ148" s="16"/>
      <c r="RNR148" s="16"/>
      <c r="RNS148" s="16"/>
      <c r="RNT148" s="16"/>
      <c r="RNU148" s="16"/>
      <c r="RNV148" s="16"/>
      <c r="RNW148" s="16"/>
      <c r="RNX148" s="16"/>
      <c r="RNY148" s="16"/>
      <c r="RNZ148" s="16"/>
      <c r="ROA148" s="16"/>
      <c r="ROB148" s="16"/>
      <c r="ROC148" s="16"/>
      <c r="ROD148" s="16"/>
      <c r="ROE148" s="16"/>
      <c r="ROF148" s="16"/>
      <c r="ROG148" s="16"/>
      <c r="ROH148" s="16"/>
      <c r="ROI148" s="16"/>
      <c r="ROJ148" s="16"/>
      <c r="ROK148" s="16"/>
      <c r="ROL148" s="16"/>
      <c r="ROM148" s="16"/>
      <c r="RON148" s="16"/>
      <c r="ROO148" s="16"/>
      <c r="ROP148" s="16"/>
      <c r="ROQ148" s="16"/>
      <c r="ROR148" s="16"/>
      <c r="ROS148" s="16"/>
      <c r="ROT148" s="16"/>
      <c r="ROU148" s="16"/>
      <c r="ROV148" s="16"/>
      <c r="ROW148" s="16"/>
      <c r="ROX148" s="16"/>
      <c r="ROY148" s="16"/>
      <c r="ROZ148" s="16"/>
      <c r="RPA148" s="16"/>
      <c r="RPB148" s="16"/>
      <c r="RPC148" s="16"/>
      <c r="RPD148" s="16"/>
      <c r="RPE148" s="16"/>
      <c r="RPF148" s="16"/>
      <c r="RPG148" s="16"/>
      <c r="RPH148" s="16"/>
      <c r="RPI148" s="16"/>
      <c r="RPJ148" s="16"/>
      <c r="RPK148" s="16"/>
      <c r="RPL148" s="16"/>
      <c r="RPM148" s="16"/>
      <c r="RPN148" s="16"/>
      <c r="RPO148" s="16"/>
      <c r="RPP148" s="16"/>
      <c r="RPQ148" s="16"/>
      <c r="RPR148" s="16"/>
      <c r="RPS148" s="16"/>
      <c r="RPT148" s="16"/>
      <c r="RPU148" s="16"/>
      <c r="RPV148" s="16"/>
      <c r="RPW148" s="16"/>
      <c r="RPX148" s="16"/>
      <c r="RPY148" s="16"/>
      <c r="RPZ148" s="16"/>
      <c r="RQA148" s="16"/>
      <c r="RQB148" s="16"/>
      <c r="RQC148" s="16"/>
      <c r="RQD148" s="16"/>
      <c r="RQE148" s="16"/>
      <c r="RQF148" s="16"/>
      <c r="RQG148" s="16"/>
      <c r="RQH148" s="16"/>
      <c r="RQI148" s="16"/>
      <c r="RQJ148" s="16"/>
      <c r="RQK148" s="16"/>
      <c r="RQL148" s="16"/>
      <c r="RQM148" s="16"/>
      <c r="RQN148" s="16"/>
      <c r="RQO148" s="16"/>
      <c r="RQP148" s="16"/>
      <c r="RQQ148" s="16"/>
      <c r="RQR148" s="16"/>
      <c r="RQS148" s="16"/>
      <c r="RQT148" s="16"/>
      <c r="RQU148" s="16"/>
      <c r="RQV148" s="16"/>
      <c r="RQW148" s="16"/>
      <c r="RQX148" s="16"/>
      <c r="RQY148" s="16"/>
      <c r="RQZ148" s="16"/>
      <c r="RRA148" s="16"/>
      <c r="RRB148" s="16"/>
      <c r="RRC148" s="16"/>
      <c r="RRD148" s="16"/>
      <c r="RRE148" s="16"/>
      <c r="RRF148" s="16"/>
      <c r="RRG148" s="16"/>
      <c r="RRH148" s="16"/>
      <c r="RRI148" s="16"/>
      <c r="RRJ148" s="16"/>
      <c r="RRK148" s="16"/>
      <c r="RRL148" s="16"/>
      <c r="RRM148" s="16"/>
      <c r="RRN148" s="16"/>
      <c r="RRO148" s="16"/>
      <c r="RRP148" s="16"/>
      <c r="RRQ148" s="16"/>
      <c r="RRR148" s="16"/>
      <c r="RRS148" s="16"/>
      <c r="RRT148" s="16"/>
      <c r="RRU148" s="16"/>
      <c r="RRV148" s="16"/>
      <c r="RRW148" s="16"/>
      <c r="RRX148" s="16"/>
      <c r="RRY148" s="16"/>
      <c r="RRZ148" s="16"/>
      <c r="RSA148" s="16"/>
      <c r="RSB148" s="16"/>
      <c r="RSC148" s="16"/>
      <c r="RSD148" s="16"/>
      <c r="RSE148" s="16"/>
      <c r="RSF148" s="16"/>
      <c r="RSG148" s="16"/>
      <c r="RSH148" s="16"/>
      <c r="RSI148" s="16"/>
      <c r="RSJ148" s="16"/>
      <c r="RSK148" s="16"/>
      <c r="RSL148" s="16"/>
      <c r="RSM148" s="16"/>
      <c r="RSN148" s="16"/>
      <c r="RSO148" s="16"/>
      <c r="RSP148" s="16"/>
      <c r="RSQ148" s="16"/>
      <c r="RSR148" s="16"/>
      <c r="RSS148" s="16"/>
      <c r="RST148" s="16"/>
      <c r="RSU148" s="16"/>
      <c r="RSV148" s="16"/>
      <c r="RSW148" s="16"/>
      <c r="RSX148" s="16"/>
      <c r="RSY148" s="16"/>
      <c r="RSZ148" s="16"/>
      <c r="RTA148" s="16"/>
      <c r="RTB148" s="16"/>
      <c r="RTC148" s="16"/>
      <c r="RTD148" s="16"/>
      <c r="RTE148" s="16"/>
      <c r="RTF148" s="16"/>
      <c r="RTG148" s="16"/>
      <c r="RTH148" s="16"/>
      <c r="RTI148" s="16"/>
      <c r="RTJ148" s="16"/>
      <c r="RTK148" s="16"/>
      <c r="RTL148" s="16"/>
      <c r="RTM148" s="16"/>
      <c r="RTN148" s="16"/>
      <c r="RTO148" s="16"/>
      <c r="RTP148" s="16"/>
      <c r="RTQ148" s="16"/>
      <c r="RTR148" s="16"/>
      <c r="RTS148" s="16"/>
      <c r="RTT148" s="16"/>
      <c r="RTU148" s="16"/>
      <c r="RTV148" s="16"/>
      <c r="RTW148" s="16"/>
      <c r="RTX148" s="16"/>
      <c r="RTY148" s="16"/>
      <c r="RTZ148" s="16"/>
      <c r="RUA148" s="16"/>
      <c r="RUB148" s="16"/>
      <c r="RUC148" s="16"/>
      <c r="RUD148" s="16"/>
      <c r="RUE148" s="16"/>
      <c r="RUF148" s="16"/>
      <c r="RUG148" s="16"/>
      <c r="RUH148" s="16"/>
      <c r="RUI148" s="16"/>
      <c r="RUJ148" s="16"/>
      <c r="RUK148" s="16"/>
      <c r="RUL148" s="16"/>
      <c r="RUM148" s="16"/>
      <c r="RUN148" s="16"/>
      <c r="RUO148" s="16"/>
      <c r="RUP148" s="16"/>
      <c r="RUQ148" s="16"/>
      <c r="RUR148" s="16"/>
      <c r="RUS148" s="16"/>
      <c r="RUT148" s="16"/>
      <c r="RUU148" s="16"/>
      <c r="RUV148" s="16"/>
      <c r="RUW148" s="16"/>
      <c r="RUX148" s="16"/>
      <c r="RUY148" s="16"/>
      <c r="RUZ148" s="16"/>
      <c r="RVA148" s="16"/>
      <c r="RVB148" s="16"/>
      <c r="RVC148" s="16"/>
      <c r="RVD148" s="16"/>
      <c r="RVE148" s="16"/>
      <c r="RVF148" s="16"/>
      <c r="RVG148" s="16"/>
      <c r="RVH148" s="16"/>
      <c r="RVI148" s="16"/>
      <c r="RVJ148" s="16"/>
      <c r="RVK148" s="16"/>
      <c r="RVL148" s="16"/>
      <c r="RVM148" s="16"/>
      <c r="RVN148" s="16"/>
      <c r="RVO148" s="16"/>
      <c r="RVP148" s="16"/>
      <c r="RVQ148" s="16"/>
      <c r="RVR148" s="16"/>
      <c r="RVS148" s="16"/>
      <c r="RVT148" s="16"/>
      <c r="RVU148" s="16"/>
      <c r="RVV148" s="16"/>
      <c r="RVW148" s="16"/>
      <c r="RVX148" s="16"/>
      <c r="RVY148" s="16"/>
      <c r="RVZ148" s="16"/>
      <c r="RWA148" s="16"/>
      <c r="RWB148" s="16"/>
      <c r="RWC148" s="16"/>
      <c r="RWD148" s="16"/>
      <c r="RWE148" s="16"/>
      <c r="RWF148" s="16"/>
      <c r="RWG148" s="16"/>
      <c r="RWH148" s="16"/>
      <c r="RWI148" s="16"/>
      <c r="RWJ148" s="16"/>
      <c r="RWK148" s="16"/>
      <c r="RWL148" s="16"/>
      <c r="RWM148" s="16"/>
      <c r="RWN148" s="16"/>
      <c r="RWO148" s="16"/>
      <c r="RWP148" s="16"/>
      <c r="RWQ148" s="16"/>
      <c r="RWR148" s="16"/>
      <c r="RWS148" s="16"/>
      <c r="RWT148" s="16"/>
      <c r="RWU148" s="16"/>
      <c r="RWV148" s="16"/>
      <c r="RWW148" s="16"/>
      <c r="RWX148" s="16"/>
      <c r="RWY148" s="16"/>
      <c r="RWZ148" s="16"/>
      <c r="RXA148" s="16"/>
      <c r="RXB148" s="16"/>
      <c r="RXC148" s="16"/>
      <c r="RXD148" s="16"/>
      <c r="RXE148" s="16"/>
      <c r="RXF148" s="16"/>
      <c r="RXG148" s="16"/>
      <c r="RXH148" s="16"/>
      <c r="RXI148" s="16"/>
      <c r="RXJ148" s="16"/>
      <c r="RXK148" s="16"/>
      <c r="RXL148" s="16"/>
      <c r="RXM148" s="16"/>
      <c r="RXN148" s="16"/>
      <c r="RXO148" s="16"/>
      <c r="RXP148" s="16"/>
      <c r="RXQ148" s="16"/>
      <c r="RXR148" s="16"/>
      <c r="RXS148" s="16"/>
      <c r="RXT148" s="16"/>
      <c r="RXU148" s="16"/>
      <c r="RXV148" s="16"/>
      <c r="RXW148" s="16"/>
      <c r="RXX148" s="16"/>
      <c r="RXY148" s="16"/>
      <c r="RXZ148" s="16"/>
      <c r="RYA148" s="16"/>
      <c r="RYB148" s="16"/>
      <c r="RYC148" s="16"/>
      <c r="RYD148" s="16"/>
      <c r="RYE148" s="16"/>
      <c r="RYF148" s="16"/>
      <c r="RYG148" s="16"/>
      <c r="RYH148" s="16"/>
      <c r="RYI148" s="16"/>
      <c r="RYJ148" s="16"/>
      <c r="RYK148" s="16"/>
      <c r="RYL148" s="16"/>
      <c r="RYM148" s="16"/>
      <c r="RYN148" s="16"/>
      <c r="RYO148" s="16"/>
      <c r="RYP148" s="16"/>
      <c r="RYQ148" s="16"/>
      <c r="RYR148" s="16"/>
      <c r="RYS148" s="16"/>
      <c r="RYT148" s="16"/>
      <c r="RYU148" s="16"/>
      <c r="RYV148" s="16"/>
      <c r="RYW148" s="16"/>
      <c r="RYX148" s="16"/>
      <c r="RYY148" s="16"/>
      <c r="RYZ148" s="16"/>
      <c r="RZA148" s="16"/>
      <c r="RZB148" s="16"/>
      <c r="RZC148" s="16"/>
      <c r="RZD148" s="16"/>
      <c r="RZE148" s="16"/>
      <c r="RZF148" s="16"/>
      <c r="RZG148" s="16"/>
      <c r="RZH148" s="16"/>
      <c r="RZI148" s="16"/>
      <c r="RZJ148" s="16"/>
      <c r="RZK148" s="16"/>
      <c r="RZL148" s="16"/>
      <c r="RZM148" s="16"/>
      <c r="RZN148" s="16"/>
      <c r="RZO148" s="16"/>
      <c r="RZP148" s="16"/>
      <c r="RZQ148" s="16"/>
      <c r="RZR148" s="16"/>
      <c r="RZS148" s="16"/>
      <c r="RZT148" s="16"/>
      <c r="RZU148" s="16"/>
      <c r="RZV148" s="16"/>
      <c r="RZW148" s="16"/>
      <c r="RZX148" s="16"/>
      <c r="RZY148" s="16"/>
      <c r="RZZ148" s="16"/>
      <c r="SAA148" s="16"/>
      <c r="SAB148" s="16"/>
      <c r="SAC148" s="16"/>
      <c r="SAD148" s="16"/>
      <c r="SAE148" s="16"/>
      <c r="SAF148" s="16"/>
      <c r="SAG148" s="16"/>
      <c r="SAH148" s="16"/>
      <c r="SAI148" s="16"/>
      <c r="SAJ148" s="16"/>
      <c r="SAK148" s="16"/>
      <c r="SAL148" s="16"/>
      <c r="SAM148" s="16"/>
      <c r="SAN148" s="16"/>
      <c r="SAO148" s="16"/>
      <c r="SAP148" s="16"/>
      <c r="SAQ148" s="16"/>
      <c r="SAR148" s="16"/>
      <c r="SAS148" s="16"/>
      <c r="SAT148" s="16"/>
      <c r="SAU148" s="16"/>
      <c r="SAV148" s="16"/>
      <c r="SAW148" s="16"/>
      <c r="SAX148" s="16"/>
      <c r="SAY148" s="16"/>
      <c r="SAZ148" s="16"/>
      <c r="SBA148" s="16"/>
      <c r="SBB148" s="16"/>
      <c r="SBC148" s="16"/>
      <c r="SBD148" s="16"/>
      <c r="SBE148" s="16"/>
      <c r="SBF148" s="16"/>
      <c r="SBG148" s="16"/>
      <c r="SBH148" s="16"/>
      <c r="SBI148" s="16"/>
      <c r="SBJ148" s="16"/>
      <c r="SBK148" s="16"/>
      <c r="SBL148" s="16"/>
      <c r="SBM148" s="16"/>
      <c r="SBN148" s="16"/>
      <c r="SBO148" s="16"/>
      <c r="SBP148" s="16"/>
      <c r="SBQ148" s="16"/>
      <c r="SBR148" s="16"/>
      <c r="SBS148" s="16"/>
      <c r="SBT148" s="16"/>
      <c r="SBU148" s="16"/>
      <c r="SBV148" s="16"/>
      <c r="SBW148" s="16"/>
      <c r="SBX148" s="16"/>
      <c r="SBY148" s="16"/>
      <c r="SBZ148" s="16"/>
      <c r="SCA148" s="16"/>
      <c r="SCB148" s="16"/>
      <c r="SCC148" s="16"/>
      <c r="SCD148" s="16"/>
      <c r="SCE148" s="16"/>
      <c r="SCF148" s="16"/>
      <c r="SCG148" s="16"/>
      <c r="SCH148" s="16"/>
      <c r="SCI148" s="16"/>
      <c r="SCJ148" s="16"/>
      <c r="SCK148" s="16"/>
      <c r="SCL148" s="16"/>
      <c r="SCM148" s="16"/>
      <c r="SCN148" s="16"/>
      <c r="SCO148" s="16"/>
      <c r="SCP148" s="16"/>
      <c r="SCQ148" s="16"/>
      <c r="SCR148" s="16"/>
      <c r="SCS148" s="16"/>
      <c r="SCT148" s="16"/>
      <c r="SCU148" s="16"/>
      <c r="SCV148" s="16"/>
      <c r="SCW148" s="16"/>
      <c r="SCX148" s="16"/>
      <c r="SCY148" s="16"/>
      <c r="SCZ148" s="16"/>
      <c r="SDA148" s="16"/>
      <c r="SDB148" s="16"/>
      <c r="SDC148" s="16"/>
      <c r="SDD148" s="16"/>
      <c r="SDE148" s="16"/>
      <c r="SDF148" s="16"/>
      <c r="SDG148" s="16"/>
      <c r="SDH148" s="16"/>
      <c r="SDI148" s="16"/>
      <c r="SDJ148" s="16"/>
      <c r="SDK148" s="16"/>
      <c r="SDL148" s="16"/>
      <c r="SDM148" s="16"/>
      <c r="SDN148" s="16"/>
      <c r="SDO148" s="16"/>
      <c r="SDP148" s="16"/>
      <c r="SDQ148" s="16"/>
      <c r="SDR148" s="16"/>
      <c r="SDS148" s="16"/>
      <c r="SDT148" s="16"/>
      <c r="SDU148" s="16"/>
      <c r="SDV148" s="16"/>
      <c r="SDW148" s="16"/>
      <c r="SDX148" s="16"/>
      <c r="SDY148" s="16"/>
      <c r="SDZ148" s="16"/>
      <c r="SEA148" s="16"/>
      <c r="SEB148" s="16"/>
      <c r="SEC148" s="16"/>
      <c r="SED148" s="16"/>
      <c r="SEE148" s="16"/>
      <c r="SEF148" s="16"/>
      <c r="SEG148" s="16"/>
      <c r="SEH148" s="16"/>
      <c r="SEI148" s="16"/>
      <c r="SEJ148" s="16"/>
      <c r="SEK148" s="16"/>
      <c r="SEL148" s="16"/>
      <c r="SEM148" s="16"/>
      <c r="SEN148" s="16"/>
      <c r="SEO148" s="16"/>
      <c r="SEP148" s="16"/>
      <c r="SEQ148" s="16"/>
      <c r="SER148" s="16"/>
      <c r="SES148" s="16"/>
      <c r="SET148" s="16"/>
      <c r="SEU148" s="16"/>
      <c r="SEV148" s="16"/>
      <c r="SEW148" s="16"/>
      <c r="SEX148" s="16"/>
      <c r="SEY148" s="16"/>
      <c r="SEZ148" s="16"/>
      <c r="SFA148" s="16"/>
      <c r="SFB148" s="16"/>
      <c r="SFC148" s="16"/>
      <c r="SFD148" s="16"/>
      <c r="SFE148" s="16"/>
      <c r="SFF148" s="16"/>
      <c r="SFG148" s="16"/>
      <c r="SFH148" s="16"/>
      <c r="SFI148" s="16"/>
      <c r="SFJ148" s="16"/>
      <c r="SFK148" s="16"/>
      <c r="SFL148" s="16"/>
      <c r="SFM148" s="16"/>
      <c r="SFN148" s="16"/>
      <c r="SFO148" s="16"/>
      <c r="SFP148" s="16"/>
      <c r="SFQ148" s="16"/>
      <c r="SFR148" s="16"/>
      <c r="SFS148" s="16"/>
      <c r="SFT148" s="16"/>
      <c r="SFU148" s="16"/>
      <c r="SFV148" s="16"/>
      <c r="SFW148" s="16"/>
      <c r="SFX148" s="16"/>
      <c r="SFY148" s="16"/>
      <c r="SFZ148" s="16"/>
      <c r="SGA148" s="16"/>
      <c r="SGB148" s="16"/>
      <c r="SGC148" s="16"/>
      <c r="SGD148" s="16"/>
      <c r="SGE148" s="16"/>
      <c r="SGF148" s="16"/>
      <c r="SGG148" s="16"/>
      <c r="SGH148" s="16"/>
      <c r="SGI148" s="16"/>
      <c r="SGJ148" s="16"/>
      <c r="SGK148" s="16"/>
      <c r="SGL148" s="16"/>
      <c r="SGM148" s="16"/>
      <c r="SGN148" s="16"/>
      <c r="SGO148" s="16"/>
      <c r="SGP148" s="16"/>
      <c r="SGQ148" s="16"/>
      <c r="SGR148" s="16"/>
      <c r="SGS148" s="16"/>
      <c r="SGT148" s="16"/>
      <c r="SGU148" s="16"/>
      <c r="SGV148" s="16"/>
      <c r="SGW148" s="16"/>
      <c r="SGX148" s="16"/>
      <c r="SGY148" s="16"/>
      <c r="SGZ148" s="16"/>
      <c r="SHA148" s="16"/>
      <c r="SHB148" s="16"/>
      <c r="SHC148" s="16"/>
      <c r="SHD148" s="16"/>
      <c r="SHE148" s="16"/>
      <c r="SHF148" s="16"/>
      <c r="SHG148" s="16"/>
      <c r="SHH148" s="16"/>
      <c r="SHI148" s="16"/>
      <c r="SHJ148" s="16"/>
      <c r="SHK148" s="16"/>
      <c r="SHL148" s="16"/>
      <c r="SHM148" s="16"/>
      <c r="SHN148" s="16"/>
      <c r="SHO148" s="16"/>
      <c r="SHP148" s="16"/>
      <c r="SHQ148" s="16"/>
      <c r="SHR148" s="16"/>
      <c r="SHS148" s="16"/>
      <c r="SHT148" s="16"/>
      <c r="SHU148" s="16"/>
      <c r="SHV148" s="16"/>
      <c r="SHW148" s="16"/>
      <c r="SHX148" s="16"/>
      <c r="SHY148" s="16"/>
      <c r="SHZ148" s="16"/>
      <c r="SIA148" s="16"/>
      <c r="SIB148" s="16"/>
      <c r="SIC148" s="16"/>
      <c r="SID148" s="16"/>
      <c r="SIE148" s="16"/>
      <c r="SIF148" s="16"/>
      <c r="SIG148" s="16"/>
      <c r="SIH148" s="16"/>
      <c r="SII148" s="16"/>
      <c r="SIJ148" s="16"/>
      <c r="SIK148" s="16"/>
      <c r="SIL148" s="16"/>
      <c r="SIM148" s="16"/>
      <c r="SIN148" s="16"/>
      <c r="SIO148" s="16"/>
      <c r="SIP148" s="16"/>
      <c r="SIQ148" s="16"/>
      <c r="SIR148" s="16"/>
      <c r="SIS148" s="16"/>
      <c r="SIT148" s="16"/>
      <c r="SIU148" s="16"/>
      <c r="SIV148" s="16"/>
      <c r="SIW148" s="16"/>
      <c r="SIX148" s="16"/>
      <c r="SIY148" s="16"/>
      <c r="SIZ148" s="16"/>
      <c r="SJA148" s="16"/>
      <c r="SJB148" s="16"/>
      <c r="SJC148" s="16"/>
      <c r="SJD148" s="16"/>
      <c r="SJE148" s="16"/>
      <c r="SJF148" s="16"/>
      <c r="SJG148" s="16"/>
      <c r="SJH148" s="16"/>
      <c r="SJI148" s="16"/>
      <c r="SJJ148" s="16"/>
      <c r="SJK148" s="16"/>
      <c r="SJL148" s="16"/>
      <c r="SJM148" s="16"/>
      <c r="SJN148" s="16"/>
      <c r="SJO148" s="16"/>
      <c r="SJP148" s="16"/>
      <c r="SJQ148" s="16"/>
      <c r="SJR148" s="16"/>
      <c r="SJS148" s="16"/>
      <c r="SJT148" s="16"/>
      <c r="SJU148" s="16"/>
      <c r="SJV148" s="16"/>
      <c r="SJW148" s="16"/>
      <c r="SJX148" s="16"/>
      <c r="SJY148" s="16"/>
      <c r="SJZ148" s="16"/>
      <c r="SKA148" s="16"/>
      <c r="SKB148" s="16"/>
      <c r="SKC148" s="16"/>
      <c r="SKD148" s="16"/>
      <c r="SKE148" s="16"/>
      <c r="SKF148" s="16"/>
      <c r="SKG148" s="16"/>
      <c r="SKH148" s="16"/>
      <c r="SKI148" s="16"/>
      <c r="SKJ148" s="16"/>
      <c r="SKK148" s="16"/>
      <c r="SKL148" s="16"/>
      <c r="SKM148" s="16"/>
      <c r="SKN148" s="16"/>
      <c r="SKO148" s="16"/>
      <c r="SKP148" s="16"/>
      <c r="SKQ148" s="16"/>
      <c r="SKR148" s="16"/>
      <c r="SKS148" s="16"/>
      <c r="SKT148" s="16"/>
      <c r="SKU148" s="16"/>
      <c r="SKV148" s="16"/>
      <c r="SKW148" s="16"/>
      <c r="SKX148" s="16"/>
      <c r="SKY148" s="16"/>
      <c r="SKZ148" s="16"/>
      <c r="SLA148" s="16"/>
      <c r="SLB148" s="16"/>
      <c r="SLC148" s="16"/>
      <c r="SLD148" s="16"/>
      <c r="SLE148" s="16"/>
      <c r="SLF148" s="16"/>
      <c r="SLG148" s="16"/>
      <c r="SLH148" s="16"/>
      <c r="SLI148" s="16"/>
      <c r="SLJ148" s="16"/>
      <c r="SLK148" s="16"/>
      <c r="SLL148" s="16"/>
      <c r="SLM148" s="16"/>
      <c r="SLN148" s="16"/>
      <c r="SLO148" s="16"/>
      <c r="SLP148" s="16"/>
      <c r="SLQ148" s="16"/>
      <c r="SLR148" s="16"/>
      <c r="SLS148" s="16"/>
      <c r="SLT148" s="16"/>
      <c r="SLU148" s="16"/>
      <c r="SLV148" s="16"/>
      <c r="SLW148" s="16"/>
      <c r="SLX148" s="16"/>
      <c r="SLY148" s="16"/>
      <c r="SLZ148" s="16"/>
      <c r="SMA148" s="16"/>
      <c r="SMB148" s="16"/>
      <c r="SMC148" s="16"/>
      <c r="SMD148" s="16"/>
      <c r="SME148" s="16"/>
      <c r="SMF148" s="16"/>
      <c r="SMG148" s="16"/>
      <c r="SMH148" s="16"/>
      <c r="SMI148" s="16"/>
      <c r="SMJ148" s="16"/>
      <c r="SMK148" s="16"/>
      <c r="SML148" s="16"/>
      <c r="SMM148" s="16"/>
      <c r="SMN148" s="16"/>
      <c r="SMO148" s="16"/>
      <c r="SMP148" s="16"/>
      <c r="SMQ148" s="16"/>
      <c r="SMR148" s="16"/>
      <c r="SMS148" s="16"/>
      <c r="SMT148" s="16"/>
      <c r="SMU148" s="16"/>
      <c r="SMV148" s="16"/>
      <c r="SMW148" s="16"/>
      <c r="SMX148" s="16"/>
      <c r="SMY148" s="16"/>
      <c r="SMZ148" s="16"/>
      <c r="SNA148" s="16"/>
      <c r="SNB148" s="16"/>
      <c r="SNC148" s="16"/>
      <c r="SND148" s="16"/>
      <c r="SNE148" s="16"/>
      <c r="SNF148" s="16"/>
      <c r="SNG148" s="16"/>
      <c r="SNH148" s="16"/>
      <c r="SNI148" s="16"/>
      <c r="SNJ148" s="16"/>
      <c r="SNK148" s="16"/>
      <c r="SNL148" s="16"/>
      <c r="SNM148" s="16"/>
      <c r="SNN148" s="16"/>
      <c r="SNO148" s="16"/>
      <c r="SNP148" s="16"/>
      <c r="SNQ148" s="16"/>
      <c r="SNR148" s="16"/>
      <c r="SNS148" s="16"/>
      <c r="SNT148" s="16"/>
      <c r="SNU148" s="16"/>
      <c r="SNV148" s="16"/>
      <c r="SNW148" s="16"/>
      <c r="SNX148" s="16"/>
      <c r="SNY148" s="16"/>
      <c r="SNZ148" s="16"/>
      <c r="SOA148" s="16"/>
      <c r="SOB148" s="16"/>
      <c r="SOC148" s="16"/>
      <c r="SOD148" s="16"/>
      <c r="SOE148" s="16"/>
      <c r="SOF148" s="16"/>
      <c r="SOG148" s="16"/>
      <c r="SOH148" s="16"/>
      <c r="SOI148" s="16"/>
      <c r="SOJ148" s="16"/>
      <c r="SOK148" s="16"/>
      <c r="SOL148" s="16"/>
      <c r="SOM148" s="16"/>
      <c r="SON148" s="16"/>
      <c r="SOO148" s="16"/>
      <c r="SOP148" s="16"/>
      <c r="SOQ148" s="16"/>
      <c r="SOR148" s="16"/>
      <c r="SOS148" s="16"/>
      <c r="SOT148" s="16"/>
      <c r="SOU148" s="16"/>
      <c r="SOV148" s="16"/>
      <c r="SOW148" s="16"/>
      <c r="SOX148" s="16"/>
      <c r="SOY148" s="16"/>
      <c r="SOZ148" s="16"/>
      <c r="SPA148" s="16"/>
      <c r="SPB148" s="16"/>
      <c r="SPC148" s="16"/>
      <c r="SPD148" s="16"/>
      <c r="SPE148" s="16"/>
      <c r="SPF148" s="16"/>
      <c r="SPG148" s="16"/>
      <c r="SPH148" s="16"/>
      <c r="SPI148" s="16"/>
      <c r="SPJ148" s="16"/>
      <c r="SPK148" s="16"/>
      <c r="SPL148" s="16"/>
      <c r="SPM148" s="16"/>
      <c r="SPN148" s="16"/>
      <c r="SPO148" s="16"/>
      <c r="SPP148" s="16"/>
      <c r="SPQ148" s="16"/>
      <c r="SPR148" s="16"/>
      <c r="SPS148" s="16"/>
      <c r="SPT148" s="16"/>
      <c r="SPU148" s="16"/>
      <c r="SPV148" s="16"/>
      <c r="SPW148" s="16"/>
      <c r="SPX148" s="16"/>
      <c r="SPY148" s="16"/>
      <c r="SPZ148" s="16"/>
      <c r="SQA148" s="16"/>
      <c r="SQB148" s="16"/>
      <c r="SQC148" s="16"/>
      <c r="SQD148" s="16"/>
      <c r="SQE148" s="16"/>
      <c r="SQF148" s="16"/>
      <c r="SQG148" s="16"/>
      <c r="SQH148" s="16"/>
      <c r="SQI148" s="16"/>
      <c r="SQJ148" s="16"/>
      <c r="SQK148" s="16"/>
      <c r="SQL148" s="16"/>
      <c r="SQM148" s="16"/>
      <c r="SQN148" s="16"/>
      <c r="SQO148" s="16"/>
      <c r="SQP148" s="16"/>
      <c r="SQQ148" s="16"/>
      <c r="SQR148" s="16"/>
      <c r="SQS148" s="16"/>
      <c r="SQT148" s="16"/>
      <c r="SQU148" s="16"/>
      <c r="SQV148" s="16"/>
      <c r="SQW148" s="16"/>
      <c r="SQX148" s="16"/>
      <c r="SQY148" s="16"/>
      <c r="SQZ148" s="16"/>
      <c r="SRA148" s="16"/>
      <c r="SRB148" s="16"/>
      <c r="SRC148" s="16"/>
      <c r="SRD148" s="16"/>
      <c r="SRE148" s="16"/>
      <c r="SRF148" s="16"/>
      <c r="SRG148" s="16"/>
      <c r="SRH148" s="16"/>
      <c r="SRI148" s="16"/>
      <c r="SRJ148" s="16"/>
      <c r="SRK148" s="16"/>
      <c r="SRL148" s="16"/>
      <c r="SRM148" s="16"/>
      <c r="SRN148" s="16"/>
      <c r="SRO148" s="16"/>
      <c r="SRP148" s="16"/>
      <c r="SRQ148" s="16"/>
      <c r="SRR148" s="16"/>
      <c r="SRS148" s="16"/>
      <c r="SRT148" s="16"/>
      <c r="SRU148" s="16"/>
      <c r="SRV148" s="16"/>
      <c r="SRW148" s="16"/>
      <c r="SRX148" s="16"/>
      <c r="SRY148" s="16"/>
      <c r="SRZ148" s="16"/>
      <c r="SSA148" s="16"/>
      <c r="SSB148" s="16"/>
      <c r="SSC148" s="16"/>
      <c r="SSD148" s="16"/>
      <c r="SSE148" s="16"/>
      <c r="SSF148" s="16"/>
      <c r="SSG148" s="16"/>
      <c r="SSH148" s="16"/>
      <c r="SSI148" s="16"/>
      <c r="SSJ148" s="16"/>
      <c r="SSK148" s="16"/>
      <c r="SSL148" s="16"/>
      <c r="SSM148" s="16"/>
      <c r="SSN148" s="16"/>
      <c r="SSO148" s="16"/>
      <c r="SSP148" s="16"/>
      <c r="SSQ148" s="16"/>
      <c r="SSR148" s="16"/>
      <c r="SSS148" s="16"/>
      <c r="SST148" s="16"/>
      <c r="SSU148" s="16"/>
      <c r="SSV148" s="16"/>
      <c r="SSW148" s="16"/>
      <c r="SSX148" s="16"/>
      <c r="SSY148" s="16"/>
      <c r="SSZ148" s="16"/>
      <c r="STA148" s="16"/>
      <c r="STB148" s="16"/>
      <c r="STC148" s="16"/>
      <c r="STD148" s="16"/>
      <c r="STE148" s="16"/>
      <c r="STF148" s="16"/>
      <c r="STG148" s="16"/>
      <c r="STH148" s="16"/>
      <c r="STI148" s="16"/>
      <c r="STJ148" s="16"/>
      <c r="STK148" s="16"/>
      <c r="STL148" s="16"/>
      <c r="STM148" s="16"/>
      <c r="STN148" s="16"/>
      <c r="STO148" s="16"/>
      <c r="STP148" s="16"/>
      <c r="STQ148" s="16"/>
      <c r="STR148" s="16"/>
      <c r="STS148" s="16"/>
      <c r="STT148" s="16"/>
      <c r="STU148" s="16"/>
      <c r="STV148" s="16"/>
      <c r="STW148" s="16"/>
      <c r="STX148" s="16"/>
      <c r="STY148" s="16"/>
      <c r="STZ148" s="16"/>
      <c r="SUA148" s="16"/>
      <c r="SUB148" s="16"/>
      <c r="SUC148" s="16"/>
      <c r="SUD148" s="16"/>
      <c r="SUE148" s="16"/>
      <c r="SUF148" s="16"/>
      <c r="SUG148" s="16"/>
      <c r="SUH148" s="16"/>
      <c r="SUI148" s="16"/>
      <c r="SUJ148" s="16"/>
      <c r="SUK148" s="16"/>
      <c r="SUL148" s="16"/>
      <c r="SUM148" s="16"/>
      <c r="SUN148" s="16"/>
      <c r="SUO148" s="16"/>
      <c r="SUP148" s="16"/>
      <c r="SUQ148" s="16"/>
      <c r="SUR148" s="16"/>
      <c r="SUS148" s="16"/>
      <c r="SUT148" s="16"/>
      <c r="SUU148" s="16"/>
      <c r="SUV148" s="16"/>
      <c r="SUW148" s="16"/>
      <c r="SUX148" s="16"/>
      <c r="SUY148" s="16"/>
      <c r="SUZ148" s="16"/>
      <c r="SVA148" s="16"/>
      <c r="SVB148" s="16"/>
      <c r="SVC148" s="16"/>
      <c r="SVD148" s="16"/>
      <c r="SVE148" s="16"/>
      <c r="SVF148" s="16"/>
      <c r="SVG148" s="16"/>
      <c r="SVH148" s="16"/>
      <c r="SVI148" s="16"/>
      <c r="SVJ148" s="16"/>
      <c r="SVK148" s="16"/>
      <c r="SVL148" s="16"/>
      <c r="SVM148" s="16"/>
      <c r="SVN148" s="16"/>
      <c r="SVO148" s="16"/>
      <c r="SVP148" s="16"/>
      <c r="SVQ148" s="16"/>
      <c r="SVR148" s="16"/>
      <c r="SVS148" s="16"/>
      <c r="SVT148" s="16"/>
      <c r="SVU148" s="16"/>
      <c r="SVV148" s="16"/>
      <c r="SVW148" s="16"/>
      <c r="SVX148" s="16"/>
      <c r="SVY148" s="16"/>
      <c r="SVZ148" s="16"/>
      <c r="SWA148" s="16"/>
      <c r="SWB148" s="16"/>
      <c r="SWC148" s="16"/>
      <c r="SWD148" s="16"/>
      <c r="SWE148" s="16"/>
      <c r="SWF148" s="16"/>
      <c r="SWG148" s="16"/>
      <c r="SWH148" s="16"/>
      <c r="SWI148" s="16"/>
      <c r="SWJ148" s="16"/>
      <c r="SWK148" s="16"/>
      <c r="SWL148" s="16"/>
      <c r="SWM148" s="16"/>
      <c r="SWN148" s="16"/>
      <c r="SWO148" s="16"/>
      <c r="SWP148" s="16"/>
      <c r="SWQ148" s="16"/>
      <c r="SWR148" s="16"/>
      <c r="SWS148" s="16"/>
      <c r="SWT148" s="16"/>
      <c r="SWU148" s="16"/>
      <c r="SWV148" s="16"/>
      <c r="SWW148" s="16"/>
      <c r="SWX148" s="16"/>
      <c r="SWY148" s="16"/>
      <c r="SWZ148" s="16"/>
      <c r="SXA148" s="16"/>
      <c r="SXB148" s="16"/>
      <c r="SXC148" s="16"/>
      <c r="SXD148" s="16"/>
      <c r="SXE148" s="16"/>
      <c r="SXF148" s="16"/>
      <c r="SXG148" s="16"/>
      <c r="SXH148" s="16"/>
      <c r="SXI148" s="16"/>
      <c r="SXJ148" s="16"/>
      <c r="SXK148" s="16"/>
      <c r="SXL148" s="16"/>
      <c r="SXM148" s="16"/>
      <c r="SXN148" s="16"/>
      <c r="SXO148" s="16"/>
      <c r="SXP148" s="16"/>
      <c r="SXQ148" s="16"/>
      <c r="SXR148" s="16"/>
      <c r="SXS148" s="16"/>
      <c r="SXT148" s="16"/>
      <c r="SXU148" s="16"/>
      <c r="SXV148" s="16"/>
      <c r="SXW148" s="16"/>
      <c r="SXX148" s="16"/>
      <c r="SXY148" s="16"/>
      <c r="SXZ148" s="16"/>
      <c r="SYA148" s="16"/>
      <c r="SYB148" s="16"/>
      <c r="SYC148" s="16"/>
      <c r="SYD148" s="16"/>
      <c r="SYE148" s="16"/>
      <c r="SYF148" s="16"/>
      <c r="SYG148" s="16"/>
      <c r="SYH148" s="16"/>
      <c r="SYI148" s="16"/>
      <c r="SYJ148" s="16"/>
      <c r="SYK148" s="16"/>
      <c r="SYL148" s="16"/>
      <c r="SYM148" s="16"/>
      <c r="SYN148" s="16"/>
      <c r="SYO148" s="16"/>
      <c r="SYP148" s="16"/>
      <c r="SYQ148" s="16"/>
      <c r="SYR148" s="16"/>
      <c r="SYS148" s="16"/>
      <c r="SYT148" s="16"/>
      <c r="SYU148" s="16"/>
      <c r="SYV148" s="16"/>
      <c r="SYW148" s="16"/>
      <c r="SYX148" s="16"/>
      <c r="SYY148" s="16"/>
      <c r="SYZ148" s="16"/>
      <c r="SZA148" s="16"/>
      <c r="SZB148" s="16"/>
      <c r="SZC148" s="16"/>
      <c r="SZD148" s="16"/>
      <c r="SZE148" s="16"/>
      <c r="SZF148" s="16"/>
      <c r="SZG148" s="16"/>
      <c r="SZH148" s="16"/>
      <c r="SZI148" s="16"/>
      <c r="SZJ148" s="16"/>
      <c r="SZK148" s="16"/>
      <c r="SZL148" s="16"/>
      <c r="SZM148" s="16"/>
      <c r="SZN148" s="16"/>
      <c r="SZO148" s="16"/>
      <c r="SZP148" s="16"/>
      <c r="SZQ148" s="16"/>
      <c r="SZR148" s="16"/>
      <c r="SZS148" s="16"/>
      <c r="SZT148" s="16"/>
      <c r="SZU148" s="16"/>
      <c r="SZV148" s="16"/>
      <c r="SZW148" s="16"/>
      <c r="SZX148" s="16"/>
      <c r="SZY148" s="16"/>
      <c r="SZZ148" s="16"/>
      <c r="TAA148" s="16"/>
      <c r="TAB148" s="16"/>
      <c r="TAC148" s="16"/>
      <c r="TAD148" s="16"/>
      <c r="TAE148" s="16"/>
      <c r="TAF148" s="16"/>
      <c r="TAG148" s="16"/>
      <c r="TAH148" s="16"/>
      <c r="TAI148" s="16"/>
      <c r="TAJ148" s="16"/>
      <c r="TAK148" s="16"/>
      <c r="TAL148" s="16"/>
      <c r="TAM148" s="16"/>
      <c r="TAN148" s="16"/>
      <c r="TAO148" s="16"/>
      <c r="TAP148" s="16"/>
      <c r="TAQ148" s="16"/>
      <c r="TAR148" s="16"/>
      <c r="TAS148" s="16"/>
      <c r="TAT148" s="16"/>
      <c r="TAU148" s="16"/>
      <c r="TAV148" s="16"/>
      <c r="TAW148" s="16"/>
      <c r="TAX148" s="16"/>
      <c r="TAY148" s="16"/>
      <c r="TAZ148" s="16"/>
      <c r="TBA148" s="16"/>
      <c r="TBB148" s="16"/>
      <c r="TBC148" s="16"/>
      <c r="TBD148" s="16"/>
      <c r="TBE148" s="16"/>
      <c r="TBF148" s="16"/>
      <c r="TBG148" s="16"/>
      <c r="TBH148" s="16"/>
      <c r="TBI148" s="16"/>
      <c r="TBJ148" s="16"/>
      <c r="TBK148" s="16"/>
      <c r="TBL148" s="16"/>
      <c r="TBM148" s="16"/>
      <c r="TBN148" s="16"/>
      <c r="TBO148" s="16"/>
      <c r="TBP148" s="16"/>
      <c r="TBQ148" s="16"/>
      <c r="TBR148" s="16"/>
      <c r="TBS148" s="16"/>
      <c r="TBT148" s="16"/>
      <c r="TBU148" s="16"/>
      <c r="TBV148" s="16"/>
      <c r="TBW148" s="16"/>
      <c r="TBX148" s="16"/>
      <c r="TBY148" s="16"/>
      <c r="TBZ148" s="16"/>
      <c r="TCA148" s="16"/>
      <c r="TCB148" s="16"/>
      <c r="TCC148" s="16"/>
      <c r="TCD148" s="16"/>
      <c r="TCE148" s="16"/>
      <c r="TCF148" s="16"/>
      <c r="TCG148" s="16"/>
      <c r="TCH148" s="16"/>
      <c r="TCI148" s="16"/>
      <c r="TCJ148" s="16"/>
      <c r="TCK148" s="16"/>
      <c r="TCL148" s="16"/>
      <c r="TCM148" s="16"/>
      <c r="TCN148" s="16"/>
      <c r="TCO148" s="16"/>
      <c r="TCP148" s="16"/>
      <c r="TCQ148" s="16"/>
      <c r="TCR148" s="16"/>
      <c r="TCS148" s="16"/>
      <c r="TCT148" s="16"/>
      <c r="TCU148" s="16"/>
      <c r="TCV148" s="16"/>
      <c r="TCW148" s="16"/>
      <c r="TCX148" s="16"/>
      <c r="TCY148" s="16"/>
      <c r="TCZ148" s="16"/>
      <c r="TDA148" s="16"/>
      <c r="TDB148" s="16"/>
      <c r="TDC148" s="16"/>
      <c r="TDD148" s="16"/>
      <c r="TDE148" s="16"/>
      <c r="TDF148" s="16"/>
      <c r="TDG148" s="16"/>
      <c r="TDH148" s="16"/>
      <c r="TDI148" s="16"/>
      <c r="TDJ148" s="16"/>
      <c r="TDK148" s="16"/>
      <c r="TDL148" s="16"/>
      <c r="TDM148" s="16"/>
      <c r="TDN148" s="16"/>
      <c r="TDO148" s="16"/>
      <c r="TDP148" s="16"/>
      <c r="TDQ148" s="16"/>
      <c r="TDR148" s="16"/>
      <c r="TDS148" s="16"/>
      <c r="TDT148" s="16"/>
      <c r="TDU148" s="16"/>
      <c r="TDV148" s="16"/>
      <c r="TDW148" s="16"/>
      <c r="TDX148" s="16"/>
      <c r="TDY148" s="16"/>
      <c r="TDZ148" s="16"/>
      <c r="TEA148" s="16"/>
      <c r="TEB148" s="16"/>
      <c r="TEC148" s="16"/>
      <c r="TED148" s="16"/>
      <c r="TEE148" s="16"/>
      <c r="TEF148" s="16"/>
      <c r="TEG148" s="16"/>
      <c r="TEH148" s="16"/>
      <c r="TEI148" s="16"/>
      <c r="TEJ148" s="16"/>
      <c r="TEK148" s="16"/>
      <c r="TEL148" s="16"/>
      <c r="TEM148" s="16"/>
      <c r="TEN148" s="16"/>
      <c r="TEO148" s="16"/>
      <c r="TEP148" s="16"/>
      <c r="TEQ148" s="16"/>
      <c r="TER148" s="16"/>
      <c r="TES148" s="16"/>
      <c r="TET148" s="16"/>
      <c r="TEU148" s="16"/>
      <c r="TEV148" s="16"/>
      <c r="TEW148" s="16"/>
      <c r="TEX148" s="16"/>
      <c r="TEY148" s="16"/>
      <c r="TEZ148" s="16"/>
      <c r="TFA148" s="16"/>
      <c r="TFB148" s="16"/>
      <c r="TFC148" s="16"/>
      <c r="TFD148" s="16"/>
      <c r="TFE148" s="16"/>
      <c r="TFF148" s="16"/>
      <c r="TFG148" s="16"/>
      <c r="TFH148" s="16"/>
      <c r="TFI148" s="16"/>
      <c r="TFJ148" s="16"/>
      <c r="TFK148" s="16"/>
      <c r="TFL148" s="16"/>
      <c r="TFM148" s="16"/>
      <c r="TFN148" s="16"/>
      <c r="TFO148" s="16"/>
      <c r="TFP148" s="16"/>
      <c r="TFQ148" s="16"/>
      <c r="TFR148" s="16"/>
      <c r="TFS148" s="16"/>
      <c r="TFT148" s="16"/>
      <c r="TFU148" s="16"/>
      <c r="TFV148" s="16"/>
      <c r="TFW148" s="16"/>
      <c r="TFX148" s="16"/>
      <c r="TFY148" s="16"/>
      <c r="TFZ148" s="16"/>
      <c r="TGA148" s="16"/>
      <c r="TGB148" s="16"/>
      <c r="TGC148" s="16"/>
      <c r="TGD148" s="16"/>
      <c r="TGE148" s="16"/>
      <c r="TGF148" s="16"/>
      <c r="TGG148" s="16"/>
      <c r="TGH148" s="16"/>
      <c r="TGI148" s="16"/>
      <c r="TGJ148" s="16"/>
      <c r="TGK148" s="16"/>
      <c r="TGL148" s="16"/>
      <c r="TGM148" s="16"/>
      <c r="TGN148" s="16"/>
      <c r="TGO148" s="16"/>
      <c r="TGP148" s="16"/>
      <c r="TGQ148" s="16"/>
      <c r="TGR148" s="16"/>
      <c r="TGS148" s="16"/>
      <c r="TGT148" s="16"/>
      <c r="TGU148" s="16"/>
      <c r="TGV148" s="16"/>
      <c r="TGW148" s="16"/>
      <c r="TGX148" s="16"/>
      <c r="TGY148" s="16"/>
      <c r="TGZ148" s="16"/>
      <c r="THA148" s="16"/>
      <c r="THB148" s="16"/>
      <c r="THC148" s="16"/>
      <c r="THD148" s="16"/>
      <c r="THE148" s="16"/>
      <c r="THF148" s="16"/>
      <c r="THG148" s="16"/>
      <c r="THH148" s="16"/>
      <c r="THI148" s="16"/>
      <c r="THJ148" s="16"/>
      <c r="THK148" s="16"/>
      <c r="THL148" s="16"/>
      <c r="THM148" s="16"/>
      <c r="THN148" s="16"/>
      <c r="THO148" s="16"/>
      <c r="THP148" s="16"/>
      <c r="THQ148" s="16"/>
      <c r="THR148" s="16"/>
      <c r="THS148" s="16"/>
      <c r="THT148" s="16"/>
      <c r="THU148" s="16"/>
      <c r="THV148" s="16"/>
      <c r="THW148" s="16"/>
      <c r="THX148" s="16"/>
      <c r="THY148" s="16"/>
      <c r="THZ148" s="16"/>
      <c r="TIA148" s="16"/>
      <c r="TIB148" s="16"/>
      <c r="TIC148" s="16"/>
      <c r="TID148" s="16"/>
      <c r="TIE148" s="16"/>
      <c r="TIF148" s="16"/>
      <c r="TIG148" s="16"/>
      <c r="TIH148" s="16"/>
      <c r="TII148" s="16"/>
      <c r="TIJ148" s="16"/>
      <c r="TIK148" s="16"/>
      <c r="TIL148" s="16"/>
      <c r="TIM148" s="16"/>
      <c r="TIN148" s="16"/>
      <c r="TIO148" s="16"/>
      <c r="TIP148" s="16"/>
      <c r="TIQ148" s="16"/>
      <c r="TIR148" s="16"/>
      <c r="TIS148" s="16"/>
      <c r="TIT148" s="16"/>
      <c r="TIU148" s="16"/>
      <c r="TIV148" s="16"/>
      <c r="TIW148" s="16"/>
      <c r="TIX148" s="16"/>
      <c r="TIY148" s="16"/>
      <c r="TIZ148" s="16"/>
      <c r="TJA148" s="16"/>
      <c r="TJB148" s="16"/>
      <c r="TJC148" s="16"/>
      <c r="TJD148" s="16"/>
      <c r="TJE148" s="16"/>
      <c r="TJF148" s="16"/>
      <c r="TJG148" s="16"/>
      <c r="TJH148" s="16"/>
      <c r="TJI148" s="16"/>
      <c r="TJJ148" s="16"/>
      <c r="TJK148" s="16"/>
      <c r="TJL148" s="16"/>
      <c r="TJM148" s="16"/>
      <c r="TJN148" s="16"/>
      <c r="TJO148" s="16"/>
      <c r="TJP148" s="16"/>
      <c r="TJQ148" s="16"/>
      <c r="TJR148" s="16"/>
      <c r="TJS148" s="16"/>
      <c r="TJT148" s="16"/>
      <c r="TJU148" s="16"/>
      <c r="TJV148" s="16"/>
      <c r="TJW148" s="16"/>
      <c r="TJX148" s="16"/>
      <c r="TJY148" s="16"/>
      <c r="TJZ148" s="16"/>
      <c r="TKA148" s="16"/>
      <c r="TKB148" s="16"/>
      <c r="TKC148" s="16"/>
      <c r="TKD148" s="16"/>
      <c r="TKE148" s="16"/>
      <c r="TKF148" s="16"/>
      <c r="TKG148" s="16"/>
      <c r="TKH148" s="16"/>
      <c r="TKI148" s="16"/>
      <c r="TKJ148" s="16"/>
      <c r="TKK148" s="16"/>
      <c r="TKL148" s="16"/>
      <c r="TKM148" s="16"/>
      <c r="TKN148" s="16"/>
      <c r="TKO148" s="16"/>
      <c r="TKP148" s="16"/>
      <c r="TKQ148" s="16"/>
      <c r="TKR148" s="16"/>
      <c r="TKS148" s="16"/>
      <c r="TKT148" s="16"/>
      <c r="TKU148" s="16"/>
      <c r="TKV148" s="16"/>
      <c r="TKW148" s="16"/>
      <c r="TKX148" s="16"/>
      <c r="TKY148" s="16"/>
      <c r="TKZ148" s="16"/>
      <c r="TLA148" s="16"/>
      <c r="TLB148" s="16"/>
      <c r="TLC148" s="16"/>
      <c r="TLD148" s="16"/>
      <c r="TLE148" s="16"/>
      <c r="TLF148" s="16"/>
      <c r="TLG148" s="16"/>
      <c r="TLH148" s="16"/>
      <c r="TLI148" s="16"/>
      <c r="TLJ148" s="16"/>
      <c r="TLK148" s="16"/>
      <c r="TLL148" s="16"/>
      <c r="TLM148" s="16"/>
      <c r="TLN148" s="16"/>
      <c r="TLO148" s="16"/>
      <c r="TLP148" s="16"/>
      <c r="TLQ148" s="16"/>
      <c r="TLR148" s="16"/>
      <c r="TLS148" s="16"/>
      <c r="TLT148" s="16"/>
      <c r="TLU148" s="16"/>
      <c r="TLV148" s="16"/>
      <c r="TLW148" s="16"/>
      <c r="TLX148" s="16"/>
      <c r="TLY148" s="16"/>
      <c r="TLZ148" s="16"/>
      <c r="TMA148" s="16"/>
      <c r="TMB148" s="16"/>
      <c r="TMC148" s="16"/>
      <c r="TMD148" s="16"/>
      <c r="TME148" s="16"/>
      <c r="TMF148" s="16"/>
      <c r="TMG148" s="16"/>
      <c r="TMH148" s="16"/>
      <c r="TMI148" s="16"/>
      <c r="TMJ148" s="16"/>
      <c r="TMK148" s="16"/>
      <c r="TML148" s="16"/>
      <c r="TMM148" s="16"/>
      <c r="TMN148" s="16"/>
      <c r="TMO148" s="16"/>
      <c r="TMP148" s="16"/>
      <c r="TMQ148" s="16"/>
      <c r="TMR148" s="16"/>
      <c r="TMS148" s="16"/>
      <c r="TMT148" s="16"/>
      <c r="TMU148" s="16"/>
      <c r="TMV148" s="16"/>
      <c r="TMW148" s="16"/>
      <c r="TMX148" s="16"/>
      <c r="TMY148" s="16"/>
      <c r="TMZ148" s="16"/>
      <c r="TNA148" s="16"/>
      <c r="TNB148" s="16"/>
      <c r="TNC148" s="16"/>
      <c r="TND148" s="16"/>
      <c r="TNE148" s="16"/>
      <c r="TNF148" s="16"/>
      <c r="TNG148" s="16"/>
      <c r="TNH148" s="16"/>
      <c r="TNI148" s="16"/>
      <c r="TNJ148" s="16"/>
      <c r="TNK148" s="16"/>
      <c r="TNL148" s="16"/>
      <c r="TNM148" s="16"/>
      <c r="TNN148" s="16"/>
      <c r="TNO148" s="16"/>
      <c r="TNP148" s="16"/>
      <c r="TNQ148" s="16"/>
      <c r="TNR148" s="16"/>
      <c r="TNS148" s="16"/>
      <c r="TNT148" s="16"/>
      <c r="TNU148" s="16"/>
      <c r="TNV148" s="16"/>
      <c r="TNW148" s="16"/>
      <c r="TNX148" s="16"/>
      <c r="TNY148" s="16"/>
      <c r="TNZ148" s="16"/>
      <c r="TOA148" s="16"/>
      <c r="TOB148" s="16"/>
      <c r="TOC148" s="16"/>
      <c r="TOD148" s="16"/>
      <c r="TOE148" s="16"/>
      <c r="TOF148" s="16"/>
      <c r="TOG148" s="16"/>
      <c r="TOH148" s="16"/>
      <c r="TOI148" s="16"/>
      <c r="TOJ148" s="16"/>
      <c r="TOK148" s="16"/>
      <c r="TOL148" s="16"/>
      <c r="TOM148" s="16"/>
      <c r="TON148" s="16"/>
      <c r="TOO148" s="16"/>
      <c r="TOP148" s="16"/>
      <c r="TOQ148" s="16"/>
      <c r="TOR148" s="16"/>
      <c r="TOS148" s="16"/>
      <c r="TOT148" s="16"/>
      <c r="TOU148" s="16"/>
      <c r="TOV148" s="16"/>
      <c r="TOW148" s="16"/>
      <c r="TOX148" s="16"/>
      <c r="TOY148" s="16"/>
      <c r="TOZ148" s="16"/>
      <c r="TPA148" s="16"/>
      <c r="TPB148" s="16"/>
      <c r="TPC148" s="16"/>
      <c r="TPD148" s="16"/>
      <c r="TPE148" s="16"/>
      <c r="TPF148" s="16"/>
      <c r="TPG148" s="16"/>
      <c r="TPH148" s="16"/>
      <c r="TPI148" s="16"/>
      <c r="TPJ148" s="16"/>
      <c r="TPK148" s="16"/>
      <c r="TPL148" s="16"/>
      <c r="TPM148" s="16"/>
      <c r="TPN148" s="16"/>
      <c r="TPO148" s="16"/>
      <c r="TPP148" s="16"/>
      <c r="TPQ148" s="16"/>
      <c r="TPR148" s="16"/>
      <c r="TPS148" s="16"/>
      <c r="TPT148" s="16"/>
      <c r="TPU148" s="16"/>
      <c r="TPV148" s="16"/>
      <c r="TPW148" s="16"/>
      <c r="TPX148" s="16"/>
      <c r="TPY148" s="16"/>
      <c r="TPZ148" s="16"/>
      <c r="TQA148" s="16"/>
      <c r="TQB148" s="16"/>
      <c r="TQC148" s="16"/>
      <c r="TQD148" s="16"/>
      <c r="TQE148" s="16"/>
      <c r="TQF148" s="16"/>
      <c r="TQG148" s="16"/>
      <c r="TQH148" s="16"/>
      <c r="TQI148" s="16"/>
      <c r="TQJ148" s="16"/>
      <c r="TQK148" s="16"/>
      <c r="TQL148" s="16"/>
      <c r="TQM148" s="16"/>
      <c r="TQN148" s="16"/>
      <c r="TQO148" s="16"/>
      <c r="TQP148" s="16"/>
      <c r="TQQ148" s="16"/>
      <c r="TQR148" s="16"/>
      <c r="TQS148" s="16"/>
      <c r="TQT148" s="16"/>
      <c r="TQU148" s="16"/>
      <c r="TQV148" s="16"/>
      <c r="TQW148" s="16"/>
      <c r="TQX148" s="16"/>
      <c r="TQY148" s="16"/>
      <c r="TQZ148" s="16"/>
      <c r="TRA148" s="16"/>
      <c r="TRB148" s="16"/>
      <c r="TRC148" s="16"/>
      <c r="TRD148" s="16"/>
      <c r="TRE148" s="16"/>
      <c r="TRF148" s="16"/>
      <c r="TRG148" s="16"/>
      <c r="TRH148" s="16"/>
      <c r="TRI148" s="16"/>
      <c r="TRJ148" s="16"/>
      <c r="TRK148" s="16"/>
      <c r="TRL148" s="16"/>
      <c r="TRM148" s="16"/>
      <c r="TRN148" s="16"/>
      <c r="TRO148" s="16"/>
      <c r="TRP148" s="16"/>
      <c r="TRQ148" s="16"/>
      <c r="TRR148" s="16"/>
      <c r="TRS148" s="16"/>
      <c r="TRT148" s="16"/>
      <c r="TRU148" s="16"/>
      <c r="TRV148" s="16"/>
      <c r="TRW148" s="16"/>
      <c r="TRX148" s="16"/>
      <c r="TRY148" s="16"/>
      <c r="TRZ148" s="16"/>
      <c r="TSA148" s="16"/>
      <c r="TSB148" s="16"/>
      <c r="TSC148" s="16"/>
      <c r="TSD148" s="16"/>
      <c r="TSE148" s="16"/>
      <c r="TSF148" s="16"/>
      <c r="TSG148" s="16"/>
      <c r="TSH148" s="16"/>
      <c r="TSI148" s="16"/>
      <c r="TSJ148" s="16"/>
      <c r="TSK148" s="16"/>
      <c r="TSL148" s="16"/>
      <c r="TSM148" s="16"/>
      <c r="TSN148" s="16"/>
      <c r="TSO148" s="16"/>
      <c r="TSP148" s="16"/>
      <c r="TSQ148" s="16"/>
      <c r="TSR148" s="16"/>
      <c r="TSS148" s="16"/>
      <c r="TST148" s="16"/>
      <c r="TSU148" s="16"/>
      <c r="TSV148" s="16"/>
      <c r="TSW148" s="16"/>
      <c r="TSX148" s="16"/>
      <c r="TSY148" s="16"/>
      <c r="TSZ148" s="16"/>
      <c r="TTA148" s="16"/>
      <c r="TTB148" s="16"/>
      <c r="TTC148" s="16"/>
      <c r="TTD148" s="16"/>
      <c r="TTE148" s="16"/>
      <c r="TTF148" s="16"/>
      <c r="TTG148" s="16"/>
      <c r="TTH148" s="16"/>
      <c r="TTI148" s="16"/>
      <c r="TTJ148" s="16"/>
      <c r="TTK148" s="16"/>
      <c r="TTL148" s="16"/>
      <c r="TTM148" s="16"/>
      <c r="TTN148" s="16"/>
      <c r="TTO148" s="16"/>
      <c r="TTP148" s="16"/>
      <c r="TTQ148" s="16"/>
      <c r="TTR148" s="16"/>
      <c r="TTS148" s="16"/>
      <c r="TTT148" s="16"/>
      <c r="TTU148" s="16"/>
      <c r="TTV148" s="16"/>
      <c r="TTW148" s="16"/>
      <c r="TTX148" s="16"/>
      <c r="TTY148" s="16"/>
      <c r="TTZ148" s="16"/>
      <c r="TUA148" s="16"/>
      <c r="TUB148" s="16"/>
      <c r="TUC148" s="16"/>
      <c r="TUD148" s="16"/>
      <c r="TUE148" s="16"/>
      <c r="TUF148" s="16"/>
      <c r="TUG148" s="16"/>
      <c r="TUH148" s="16"/>
      <c r="TUI148" s="16"/>
      <c r="TUJ148" s="16"/>
      <c r="TUK148" s="16"/>
      <c r="TUL148" s="16"/>
      <c r="TUM148" s="16"/>
      <c r="TUN148" s="16"/>
      <c r="TUO148" s="16"/>
      <c r="TUP148" s="16"/>
      <c r="TUQ148" s="16"/>
      <c r="TUR148" s="16"/>
      <c r="TUS148" s="16"/>
      <c r="TUT148" s="16"/>
      <c r="TUU148" s="16"/>
      <c r="TUV148" s="16"/>
      <c r="TUW148" s="16"/>
      <c r="TUX148" s="16"/>
      <c r="TUY148" s="16"/>
      <c r="TUZ148" s="16"/>
      <c r="TVA148" s="16"/>
      <c r="TVB148" s="16"/>
      <c r="TVC148" s="16"/>
      <c r="TVD148" s="16"/>
      <c r="TVE148" s="16"/>
      <c r="TVF148" s="16"/>
      <c r="TVG148" s="16"/>
      <c r="TVH148" s="16"/>
      <c r="TVI148" s="16"/>
      <c r="TVJ148" s="16"/>
      <c r="TVK148" s="16"/>
      <c r="TVL148" s="16"/>
      <c r="TVM148" s="16"/>
      <c r="TVN148" s="16"/>
      <c r="TVO148" s="16"/>
      <c r="TVP148" s="16"/>
      <c r="TVQ148" s="16"/>
      <c r="TVR148" s="16"/>
      <c r="TVS148" s="16"/>
      <c r="TVT148" s="16"/>
      <c r="TVU148" s="16"/>
      <c r="TVV148" s="16"/>
      <c r="TVW148" s="16"/>
      <c r="TVX148" s="16"/>
      <c r="TVY148" s="16"/>
      <c r="TVZ148" s="16"/>
      <c r="TWA148" s="16"/>
      <c r="TWB148" s="16"/>
      <c r="TWC148" s="16"/>
      <c r="TWD148" s="16"/>
      <c r="TWE148" s="16"/>
      <c r="TWF148" s="16"/>
      <c r="TWG148" s="16"/>
      <c r="TWH148" s="16"/>
      <c r="TWI148" s="16"/>
      <c r="TWJ148" s="16"/>
      <c r="TWK148" s="16"/>
      <c r="TWL148" s="16"/>
      <c r="TWM148" s="16"/>
      <c r="TWN148" s="16"/>
      <c r="TWO148" s="16"/>
      <c r="TWP148" s="16"/>
      <c r="TWQ148" s="16"/>
      <c r="TWR148" s="16"/>
      <c r="TWS148" s="16"/>
      <c r="TWT148" s="16"/>
      <c r="TWU148" s="16"/>
      <c r="TWV148" s="16"/>
      <c r="TWW148" s="16"/>
      <c r="TWX148" s="16"/>
      <c r="TWY148" s="16"/>
      <c r="TWZ148" s="16"/>
      <c r="TXA148" s="16"/>
      <c r="TXB148" s="16"/>
      <c r="TXC148" s="16"/>
      <c r="TXD148" s="16"/>
      <c r="TXE148" s="16"/>
      <c r="TXF148" s="16"/>
      <c r="TXG148" s="16"/>
      <c r="TXH148" s="16"/>
      <c r="TXI148" s="16"/>
      <c r="TXJ148" s="16"/>
      <c r="TXK148" s="16"/>
      <c r="TXL148" s="16"/>
      <c r="TXM148" s="16"/>
      <c r="TXN148" s="16"/>
      <c r="TXO148" s="16"/>
      <c r="TXP148" s="16"/>
      <c r="TXQ148" s="16"/>
      <c r="TXR148" s="16"/>
      <c r="TXS148" s="16"/>
      <c r="TXT148" s="16"/>
      <c r="TXU148" s="16"/>
      <c r="TXV148" s="16"/>
      <c r="TXW148" s="16"/>
      <c r="TXX148" s="16"/>
      <c r="TXY148" s="16"/>
      <c r="TXZ148" s="16"/>
      <c r="TYA148" s="16"/>
      <c r="TYB148" s="16"/>
      <c r="TYC148" s="16"/>
      <c r="TYD148" s="16"/>
      <c r="TYE148" s="16"/>
      <c r="TYF148" s="16"/>
      <c r="TYG148" s="16"/>
      <c r="TYH148" s="16"/>
      <c r="TYI148" s="16"/>
      <c r="TYJ148" s="16"/>
      <c r="TYK148" s="16"/>
      <c r="TYL148" s="16"/>
      <c r="TYM148" s="16"/>
      <c r="TYN148" s="16"/>
      <c r="TYO148" s="16"/>
      <c r="TYP148" s="16"/>
      <c r="TYQ148" s="16"/>
      <c r="TYR148" s="16"/>
      <c r="TYS148" s="16"/>
      <c r="TYT148" s="16"/>
      <c r="TYU148" s="16"/>
      <c r="TYV148" s="16"/>
      <c r="TYW148" s="16"/>
      <c r="TYX148" s="16"/>
      <c r="TYY148" s="16"/>
      <c r="TYZ148" s="16"/>
      <c r="TZA148" s="16"/>
      <c r="TZB148" s="16"/>
      <c r="TZC148" s="16"/>
      <c r="TZD148" s="16"/>
      <c r="TZE148" s="16"/>
      <c r="TZF148" s="16"/>
      <c r="TZG148" s="16"/>
      <c r="TZH148" s="16"/>
      <c r="TZI148" s="16"/>
      <c r="TZJ148" s="16"/>
      <c r="TZK148" s="16"/>
      <c r="TZL148" s="16"/>
      <c r="TZM148" s="16"/>
      <c r="TZN148" s="16"/>
      <c r="TZO148" s="16"/>
      <c r="TZP148" s="16"/>
      <c r="TZQ148" s="16"/>
      <c r="TZR148" s="16"/>
      <c r="TZS148" s="16"/>
      <c r="TZT148" s="16"/>
      <c r="TZU148" s="16"/>
      <c r="TZV148" s="16"/>
      <c r="TZW148" s="16"/>
      <c r="TZX148" s="16"/>
      <c r="TZY148" s="16"/>
      <c r="TZZ148" s="16"/>
      <c r="UAA148" s="16"/>
      <c r="UAB148" s="16"/>
      <c r="UAC148" s="16"/>
      <c r="UAD148" s="16"/>
      <c r="UAE148" s="16"/>
      <c r="UAF148" s="16"/>
      <c r="UAG148" s="16"/>
      <c r="UAH148" s="16"/>
      <c r="UAI148" s="16"/>
      <c r="UAJ148" s="16"/>
      <c r="UAK148" s="16"/>
      <c r="UAL148" s="16"/>
      <c r="UAM148" s="16"/>
      <c r="UAN148" s="16"/>
      <c r="UAO148" s="16"/>
      <c r="UAP148" s="16"/>
      <c r="UAQ148" s="16"/>
      <c r="UAR148" s="16"/>
      <c r="UAS148" s="16"/>
      <c r="UAT148" s="16"/>
      <c r="UAU148" s="16"/>
      <c r="UAV148" s="16"/>
      <c r="UAW148" s="16"/>
      <c r="UAX148" s="16"/>
      <c r="UAY148" s="16"/>
      <c r="UAZ148" s="16"/>
      <c r="UBA148" s="16"/>
      <c r="UBB148" s="16"/>
      <c r="UBC148" s="16"/>
      <c r="UBD148" s="16"/>
      <c r="UBE148" s="16"/>
      <c r="UBF148" s="16"/>
      <c r="UBG148" s="16"/>
      <c r="UBH148" s="16"/>
      <c r="UBI148" s="16"/>
      <c r="UBJ148" s="16"/>
      <c r="UBK148" s="16"/>
      <c r="UBL148" s="16"/>
      <c r="UBM148" s="16"/>
      <c r="UBN148" s="16"/>
      <c r="UBO148" s="16"/>
      <c r="UBP148" s="16"/>
      <c r="UBQ148" s="16"/>
      <c r="UBR148" s="16"/>
      <c r="UBS148" s="16"/>
      <c r="UBT148" s="16"/>
      <c r="UBU148" s="16"/>
      <c r="UBV148" s="16"/>
      <c r="UBW148" s="16"/>
      <c r="UBX148" s="16"/>
      <c r="UBY148" s="16"/>
      <c r="UBZ148" s="16"/>
      <c r="UCA148" s="16"/>
      <c r="UCB148" s="16"/>
      <c r="UCC148" s="16"/>
      <c r="UCD148" s="16"/>
      <c r="UCE148" s="16"/>
      <c r="UCF148" s="16"/>
      <c r="UCG148" s="16"/>
      <c r="UCH148" s="16"/>
      <c r="UCI148" s="16"/>
      <c r="UCJ148" s="16"/>
      <c r="UCK148" s="16"/>
      <c r="UCL148" s="16"/>
      <c r="UCM148" s="16"/>
      <c r="UCN148" s="16"/>
      <c r="UCO148" s="16"/>
      <c r="UCP148" s="16"/>
      <c r="UCQ148" s="16"/>
      <c r="UCR148" s="16"/>
      <c r="UCS148" s="16"/>
      <c r="UCT148" s="16"/>
      <c r="UCU148" s="16"/>
      <c r="UCV148" s="16"/>
      <c r="UCW148" s="16"/>
      <c r="UCX148" s="16"/>
      <c r="UCY148" s="16"/>
      <c r="UCZ148" s="16"/>
      <c r="UDA148" s="16"/>
      <c r="UDB148" s="16"/>
      <c r="UDC148" s="16"/>
      <c r="UDD148" s="16"/>
      <c r="UDE148" s="16"/>
      <c r="UDF148" s="16"/>
      <c r="UDG148" s="16"/>
      <c r="UDH148" s="16"/>
      <c r="UDI148" s="16"/>
      <c r="UDJ148" s="16"/>
      <c r="UDK148" s="16"/>
      <c r="UDL148" s="16"/>
      <c r="UDM148" s="16"/>
      <c r="UDN148" s="16"/>
      <c r="UDO148" s="16"/>
      <c r="UDP148" s="16"/>
      <c r="UDQ148" s="16"/>
      <c r="UDR148" s="16"/>
      <c r="UDS148" s="16"/>
      <c r="UDT148" s="16"/>
      <c r="UDU148" s="16"/>
      <c r="UDV148" s="16"/>
      <c r="UDW148" s="16"/>
      <c r="UDX148" s="16"/>
      <c r="UDY148" s="16"/>
      <c r="UDZ148" s="16"/>
      <c r="UEA148" s="16"/>
      <c r="UEB148" s="16"/>
      <c r="UEC148" s="16"/>
      <c r="UED148" s="16"/>
      <c r="UEE148" s="16"/>
      <c r="UEF148" s="16"/>
      <c r="UEG148" s="16"/>
      <c r="UEH148" s="16"/>
      <c r="UEI148" s="16"/>
      <c r="UEJ148" s="16"/>
      <c r="UEK148" s="16"/>
      <c r="UEL148" s="16"/>
      <c r="UEM148" s="16"/>
      <c r="UEN148" s="16"/>
      <c r="UEO148" s="16"/>
      <c r="UEP148" s="16"/>
      <c r="UEQ148" s="16"/>
      <c r="UER148" s="16"/>
      <c r="UES148" s="16"/>
      <c r="UET148" s="16"/>
      <c r="UEU148" s="16"/>
      <c r="UEV148" s="16"/>
      <c r="UEW148" s="16"/>
      <c r="UEX148" s="16"/>
      <c r="UEY148" s="16"/>
      <c r="UEZ148" s="16"/>
      <c r="UFA148" s="16"/>
      <c r="UFB148" s="16"/>
      <c r="UFC148" s="16"/>
      <c r="UFD148" s="16"/>
      <c r="UFE148" s="16"/>
      <c r="UFF148" s="16"/>
      <c r="UFG148" s="16"/>
      <c r="UFH148" s="16"/>
      <c r="UFI148" s="16"/>
      <c r="UFJ148" s="16"/>
      <c r="UFK148" s="16"/>
      <c r="UFL148" s="16"/>
      <c r="UFM148" s="16"/>
      <c r="UFN148" s="16"/>
      <c r="UFO148" s="16"/>
      <c r="UFP148" s="16"/>
      <c r="UFQ148" s="16"/>
      <c r="UFR148" s="16"/>
      <c r="UFS148" s="16"/>
      <c r="UFT148" s="16"/>
      <c r="UFU148" s="16"/>
      <c r="UFV148" s="16"/>
      <c r="UFW148" s="16"/>
      <c r="UFX148" s="16"/>
      <c r="UFY148" s="16"/>
      <c r="UFZ148" s="16"/>
      <c r="UGA148" s="16"/>
      <c r="UGB148" s="16"/>
      <c r="UGC148" s="16"/>
      <c r="UGD148" s="16"/>
      <c r="UGE148" s="16"/>
      <c r="UGF148" s="16"/>
      <c r="UGG148" s="16"/>
      <c r="UGH148" s="16"/>
      <c r="UGI148" s="16"/>
      <c r="UGJ148" s="16"/>
      <c r="UGK148" s="16"/>
      <c r="UGL148" s="16"/>
      <c r="UGM148" s="16"/>
      <c r="UGN148" s="16"/>
      <c r="UGO148" s="16"/>
      <c r="UGP148" s="16"/>
      <c r="UGQ148" s="16"/>
      <c r="UGR148" s="16"/>
      <c r="UGS148" s="16"/>
      <c r="UGT148" s="16"/>
      <c r="UGU148" s="16"/>
      <c r="UGV148" s="16"/>
      <c r="UGW148" s="16"/>
      <c r="UGX148" s="16"/>
      <c r="UGY148" s="16"/>
      <c r="UGZ148" s="16"/>
      <c r="UHA148" s="16"/>
      <c r="UHB148" s="16"/>
      <c r="UHC148" s="16"/>
      <c r="UHD148" s="16"/>
      <c r="UHE148" s="16"/>
      <c r="UHF148" s="16"/>
      <c r="UHG148" s="16"/>
      <c r="UHH148" s="16"/>
      <c r="UHI148" s="16"/>
      <c r="UHJ148" s="16"/>
      <c r="UHK148" s="16"/>
      <c r="UHL148" s="16"/>
      <c r="UHM148" s="16"/>
      <c r="UHN148" s="16"/>
      <c r="UHO148" s="16"/>
      <c r="UHP148" s="16"/>
      <c r="UHQ148" s="16"/>
      <c r="UHR148" s="16"/>
      <c r="UHS148" s="16"/>
      <c r="UHT148" s="16"/>
      <c r="UHU148" s="16"/>
      <c r="UHV148" s="16"/>
      <c r="UHW148" s="16"/>
      <c r="UHX148" s="16"/>
      <c r="UHY148" s="16"/>
      <c r="UHZ148" s="16"/>
      <c r="UIA148" s="16"/>
      <c r="UIB148" s="16"/>
      <c r="UIC148" s="16"/>
      <c r="UID148" s="16"/>
      <c r="UIE148" s="16"/>
      <c r="UIF148" s="16"/>
      <c r="UIG148" s="16"/>
      <c r="UIH148" s="16"/>
      <c r="UII148" s="16"/>
      <c r="UIJ148" s="16"/>
      <c r="UIK148" s="16"/>
      <c r="UIL148" s="16"/>
      <c r="UIM148" s="16"/>
      <c r="UIN148" s="16"/>
      <c r="UIO148" s="16"/>
      <c r="UIP148" s="16"/>
      <c r="UIQ148" s="16"/>
      <c r="UIR148" s="16"/>
      <c r="UIS148" s="16"/>
      <c r="UIT148" s="16"/>
      <c r="UIU148" s="16"/>
      <c r="UIV148" s="16"/>
      <c r="UIW148" s="16"/>
      <c r="UIX148" s="16"/>
      <c r="UIY148" s="16"/>
      <c r="UIZ148" s="16"/>
      <c r="UJA148" s="16"/>
      <c r="UJB148" s="16"/>
      <c r="UJC148" s="16"/>
      <c r="UJD148" s="16"/>
      <c r="UJE148" s="16"/>
      <c r="UJF148" s="16"/>
      <c r="UJG148" s="16"/>
      <c r="UJH148" s="16"/>
      <c r="UJI148" s="16"/>
      <c r="UJJ148" s="16"/>
      <c r="UJK148" s="16"/>
      <c r="UJL148" s="16"/>
      <c r="UJM148" s="16"/>
      <c r="UJN148" s="16"/>
      <c r="UJO148" s="16"/>
      <c r="UJP148" s="16"/>
      <c r="UJQ148" s="16"/>
      <c r="UJR148" s="16"/>
      <c r="UJS148" s="16"/>
      <c r="UJT148" s="16"/>
      <c r="UJU148" s="16"/>
      <c r="UJV148" s="16"/>
      <c r="UJW148" s="16"/>
      <c r="UJX148" s="16"/>
      <c r="UJY148" s="16"/>
      <c r="UJZ148" s="16"/>
      <c r="UKA148" s="16"/>
      <c r="UKB148" s="16"/>
      <c r="UKC148" s="16"/>
      <c r="UKD148" s="16"/>
      <c r="UKE148" s="16"/>
      <c r="UKF148" s="16"/>
      <c r="UKG148" s="16"/>
      <c r="UKH148" s="16"/>
      <c r="UKI148" s="16"/>
      <c r="UKJ148" s="16"/>
      <c r="UKK148" s="16"/>
      <c r="UKL148" s="16"/>
      <c r="UKM148" s="16"/>
      <c r="UKN148" s="16"/>
      <c r="UKO148" s="16"/>
      <c r="UKP148" s="16"/>
      <c r="UKQ148" s="16"/>
      <c r="UKR148" s="16"/>
      <c r="UKS148" s="16"/>
      <c r="UKT148" s="16"/>
      <c r="UKU148" s="16"/>
      <c r="UKV148" s="16"/>
      <c r="UKW148" s="16"/>
      <c r="UKX148" s="16"/>
      <c r="UKY148" s="16"/>
      <c r="UKZ148" s="16"/>
      <c r="ULA148" s="16"/>
      <c r="ULB148" s="16"/>
      <c r="ULC148" s="16"/>
      <c r="ULD148" s="16"/>
      <c r="ULE148" s="16"/>
      <c r="ULF148" s="16"/>
      <c r="ULG148" s="16"/>
      <c r="ULH148" s="16"/>
      <c r="ULI148" s="16"/>
      <c r="ULJ148" s="16"/>
      <c r="ULK148" s="16"/>
      <c r="ULL148" s="16"/>
      <c r="ULM148" s="16"/>
      <c r="ULN148" s="16"/>
      <c r="ULO148" s="16"/>
      <c r="ULP148" s="16"/>
      <c r="ULQ148" s="16"/>
      <c r="ULR148" s="16"/>
      <c r="ULS148" s="16"/>
      <c r="ULT148" s="16"/>
      <c r="ULU148" s="16"/>
      <c r="ULV148" s="16"/>
      <c r="ULW148" s="16"/>
      <c r="ULX148" s="16"/>
      <c r="ULY148" s="16"/>
      <c r="ULZ148" s="16"/>
      <c r="UMA148" s="16"/>
      <c r="UMB148" s="16"/>
      <c r="UMC148" s="16"/>
      <c r="UMD148" s="16"/>
      <c r="UME148" s="16"/>
      <c r="UMF148" s="16"/>
      <c r="UMG148" s="16"/>
      <c r="UMH148" s="16"/>
      <c r="UMI148" s="16"/>
      <c r="UMJ148" s="16"/>
      <c r="UMK148" s="16"/>
      <c r="UML148" s="16"/>
      <c r="UMM148" s="16"/>
      <c r="UMN148" s="16"/>
      <c r="UMO148" s="16"/>
      <c r="UMP148" s="16"/>
      <c r="UMQ148" s="16"/>
      <c r="UMR148" s="16"/>
      <c r="UMS148" s="16"/>
      <c r="UMT148" s="16"/>
      <c r="UMU148" s="16"/>
      <c r="UMV148" s="16"/>
      <c r="UMW148" s="16"/>
      <c r="UMX148" s="16"/>
      <c r="UMY148" s="16"/>
      <c r="UMZ148" s="16"/>
      <c r="UNA148" s="16"/>
      <c r="UNB148" s="16"/>
      <c r="UNC148" s="16"/>
      <c r="UND148" s="16"/>
      <c r="UNE148" s="16"/>
      <c r="UNF148" s="16"/>
      <c r="UNG148" s="16"/>
      <c r="UNH148" s="16"/>
      <c r="UNI148" s="16"/>
      <c r="UNJ148" s="16"/>
      <c r="UNK148" s="16"/>
      <c r="UNL148" s="16"/>
      <c r="UNM148" s="16"/>
      <c r="UNN148" s="16"/>
      <c r="UNO148" s="16"/>
      <c r="UNP148" s="16"/>
      <c r="UNQ148" s="16"/>
      <c r="UNR148" s="16"/>
      <c r="UNS148" s="16"/>
      <c r="UNT148" s="16"/>
      <c r="UNU148" s="16"/>
      <c r="UNV148" s="16"/>
      <c r="UNW148" s="16"/>
      <c r="UNX148" s="16"/>
      <c r="UNY148" s="16"/>
      <c r="UNZ148" s="16"/>
      <c r="UOA148" s="16"/>
      <c r="UOB148" s="16"/>
      <c r="UOC148" s="16"/>
      <c r="UOD148" s="16"/>
      <c r="UOE148" s="16"/>
      <c r="UOF148" s="16"/>
      <c r="UOG148" s="16"/>
      <c r="UOH148" s="16"/>
      <c r="UOI148" s="16"/>
      <c r="UOJ148" s="16"/>
      <c r="UOK148" s="16"/>
      <c r="UOL148" s="16"/>
      <c r="UOM148" s="16"/>
      <c r="UON148" s="16"/>
      <c r="UOO148" s="16"/>
      <c r="UOP148" s="16"/>
      <c r="UOQ148" s="16"/>
      <c r="UOR148" s="16"/>
      <c r="UOS148" s="16"/>
      <c r="UOT148" s="16"/>
      <c r="UOU148" s="16"/>
      <c r="UOV148" s="16"/>
      <c r="UOW148" s="16"/>
      <c r="UOX148" s="16"/>
      <c r="UOY148" s="16"/>
      <c r="UOZ148" s="16"/>
      <c r="UPA148" s="16"/>
      <c r="UPB148" s="16"/>
      <c r="UPC148" s="16"/>
      <c r="UPD148" s="16"/>
      <c r="UPE148" s="16"/>
      <c r="UPF148" s="16"/>
      <c r="UPG148" s="16"/>
      <c r="UPH148" s="16"/>
      <c r="UPI148" s="16"/>
      <c r="UPJ148" s="16"/>
      <c r="UPK148" s="16"/>
      <c r="UPL148" s="16"/>
      <c r="UPM148" s="16"/>
      <c r="UPN148" s="16"/>
      <c r="UPO148" s="16"/>
      <c r="UPP148" s="16"/>
      <c r="UPQ148" s="16"/>
      <c r="UPR148" s="16"/>
      <c r="UPS148" s="16"/>
      <c r="UPT148" s="16"/>
      <c r="UPU148" s="16"/>
      <c r="UPV148" s="16"/>
      <c r="UPW148" s="16"/>
      <c r="UPX148" s="16"/>
      <c r="UPY148" s="16"/>
      <c r="UPZ148" s="16"/>
      <c r="UQA148" s="16"/>
      <c r="UQB148" s="16"/>
      <c r="UQC148" s="16"/>
      <c r="UQD148" s="16"/>
      <c r="UQE148" s="16"/>
      <c r="UQF148" s="16"/>
      <c r="UQG148" s="16"/>
      <c r="UQH148" s="16"/>
      <c r="UQI148" s="16"/>
      <c r="UQJ148" s="16"/>
      <c r="UQK148" s="16"/>
      <c r="UQL148" s="16"/>
      <c r="UQM148" s="16"/>
      <c r="UQN148" s="16"/>
      <c r="UQO148" s="16"/>
      <c r="UQP148" s="16"/>
      <c r="UQQ148" s="16"/>
      <c r="UQR148" s="16"/>
      <c r="UQS148" s="16"/>
      <c r="UQT148" s="16"/>
      <c r="UQU148" s="16"/>
      <c r="UQV148" s="16"/>
      <c r="UQW148" s="16"/>
      <c r="UQX148" s="16"/>
      <c r="UQY148" s="16"/>
      <c r="UQZ148" s="16"/>
      <c r="URA148" s="16"/>
      <c r="URB148" s="16"/>
      <c r="URC148" s="16"/>
      <c r="URD148" s="16"/>
      <c r="URE148" s="16"/>
      <c r="URF148" s="16"/>
      <c r="URG148" s="16"/>
      <c r="URH148" s="16"/>
      <c r="URI148" s="16"/>
      <c r="URJ148" s="16"/>
      <c r="URK148" s="16"/>
      <c r="URL148" s="16"/>
      <c r="URM148" s="16"/>
      <c r="URN148" s="16"/>
      <c r="URO148" s="16"/>
      <c r="URP148" s="16"/>
      <c r="URQ148" s="16"/>
      <c r="URR148" s="16"/>
      <c r="URS148" s="16"/>
      <c r="URT148" s="16"/>
      <c r="URU148" s="16"/>
      <c r="URV148" s="16"/>
      <c r="URW148" s="16"/>
      <c r="URX148" s="16"/>
      <c r="URY148" s="16"/>
      <c r="URZ148" s="16"/>
      <c r="USA148" s="16"/>
      <c r="USB148" s="16"/>
      <c r="USC148" s="16"/>
      <c r="USD148" s="16"/>
      <c r="USE148" s="16"/>
      <c r="USF148" s="16"/>
      <c r="USG148" s="16"/>
      <c r="USH148" s="16"/>
      <c r="USI148" s="16"/>
      <c r="USJ148" s="16"/>
      <c r="USK148" s="16"/>
      <c r="USL148" s="16"/>
      <c r="USM148" s="16"/>
      <c r="USN148" s="16"/>
      <c r="USO148" s="16"/>
      <c r="USP148" s="16"/>
      <c r="USQ148" s="16"/>
      <c r="USR148" s="16"/>
      <c r="USS148" s="16"/>
      <c r="UST148" s="16"/>
      <c r="USU148" s="16"/>
      <c r="USV148" s="16"/>
      <c r="USW148" s="16"/>
      <c r="USX148" s="16"/>
      <c r="USY148" s="16"/>
      <c r="USZ148" s="16"/>
      <c r="UTA148" s="16"/>
      <c r="UTB148" s="16"/>
      <c r="UTC148" s="16"/>
      <c r="UTD148" s="16"/>
      <c r="UTE148" s="16"/>
      <c r="UTF148" s="16"/>
      <c r="UTG148" s="16"/>
      <c r="UTH148" s="16"/>
      <c r="UTI148" s="16"/>
      <c r="UTJ148" s="16"/>
      <c r="UTK148" s="16"/>
      <c r="UTL148" s="16"/>
      <c r="UTM148" s="16"/>
      <c r="UTN148" s="16"/>
      <c r="UTO148" s="16"/>
      <c r="UTP148" s="16"/>
      <c r="UTQ148" s="16"/>
      <c r="UTR148" s="16"/>
      <c r="UTS148" s="16"/>
      <c r="UTT148" s="16"/>
      <c r="UTU148" s="16"/>
      <c r="UTV148" s="16"/>
      <c r="UTW148" s="16"/>
      <c r="UTX148" s="16"/>
      <c r="UTY148" s="16"/>
      <c r="UTZ148" s="16"/>
      <c r="UUA148" s="16"/>
      <c r="UUB148" s="16"/>
      <c r="UUC148" s="16"/>
      <c r="UUD148" s="16"/>
      <c r="UUE148" s="16"/>
      <c r="UUF148" s="16"/>
      <c r="UUG148" s="16"/>
      <c r="UUH148" s="16"/>
      <c r="UUI148" s="16"/>
      <c r="UUJ148" s="16"/>
      <c r="UUK148" s="16"/>
      <c r="UUL148" s="16"/>
      <c r="UUM148" s="16"/>
      <c r="UUN148" s="16"/>
      <c r="UUO148" s="16"/>
      <c r="UUP148" s="16"/>
      <c r="UUQ148" s="16"/>
      <c r="UUR148" s="16"/>
      <c r="UUS148" s="16"/>
      <c r="UUT148" s="16"/>
      <c r="UUU148" s="16"/>
      <c r="UUV148" s="16"/>
      <c r="UUW148" s="16"/>
      <c r="UUX148" s="16"/>
      <c r="UUY148" s="16"/>
      <c r="UUZ148" s="16"/>
      <c r="UVA148" s="16"/>
      <c r="UVB148" s="16"/>
      <c r="UVC148" s="16"/>
      <c r="UVD148" s="16"/>
      <c r="UVE148" s="16"/>
      <c r="UVF148" s="16"/>
      <c r="UVG148" s="16"/>
      <c r="UVH148" s="16"/>
      <c r="UVI148" s="16"/>
      <c r="UVJ148" s="16"/>
      <c r="UVK148" s="16"/>
      <c r="UVL148" s="16"/>
      <c r="UVM148" s="16"/>
      <c r="UVN148" s="16"/>
      <c r="UVO148" s="16"/>
      <c r="UVP148" s="16"/>
      <c r="UVQ148" s="16"/>
      <c r="UVR148" s="16"/>
      <c r="UVS148" s="16"/>
      <c r="UVT148" s="16"/>
      <c r="UVU148" s="16"/>
      <c r="UVV148" s="16"/>
      <c r="UVW148" s="16"/>
      <c r="UVX148" s="16"/>
      <c r="UVY148" s="16"/>
      <c r="UVZ148" s="16"/>
      <c r="UWA148" s="16"/>
      <c r="UWB148" s="16"/>
      <c r="UWC148" s="16"/>
      <c r="UWD148" s="16"/>
      <c r="UWE148" s="16"/>
      <c r="UWF148" s="16"/>
      <c r="UWG148" s="16"/>
      <c r="UWH148" s="16"/>
      <c r="UWI148" s="16"/>
      <c r="UWJ148" s="16"/>
      <c r="UWK148" s="16"/>
      <c r="UWL148" s="16"/>
      <c r="UWM148" s="16"/>
      <c r="UWN148" s="16"/>
      <c r="UWO148" s="16"/>
      <c r="UWP148" s="16"/>
      <c r="UWQ148" s="16"/>
      <c r="UWR148" s="16"/>
      <c r="UWS148" s="16"/>
      <c r="UWT148" s="16"/>
      <c r="UWU148" s="16"/>
      <c r="UWV148" s="16"/>
      <c r="UWW148" s="16"/>
      <c r="UWX148" s="16"/>
      <c r="UWY148" s="16"/>
      <c r="UWZ148" s="16"/>
      <c r="UXA148" s="16"/>
      <c r="UXB148" s="16"/>
      <c r="UXC148" s="16"/>
      <c r="UXD148" s="16"/>
      <c r="UXE148" s="16"/>
      <c r="UXF148" s="16"/>
      <c r="UXG148" s="16"/>
      <c r="UXH148" s="16"/>
      <c r="UXI148" s="16"/>
      <c r="UXJ148" s="16"/>
      <c r="UXK148" s="16"/>
      <c r="UXL148" s="16"/>
      <c r="UXM148" s="16"/>
      <c r="UXN148" s="16"/>
      <c r="UXO148" s="16"/>
      <c r="UXP148" s="16"/>
      <c r="UXQ148" s="16"/>
      <c r="UXR148" s="16"/>
      <c r="UXS148" s="16"/>
      <c r="UXT148" s="16"/>
      <c r="UXU148" s="16"/>
      <c r="UXV148" s="16"/>
      <c r="UXW148" s="16"/>
      <c r="UXX148" s="16"/>
      <c r="UXY148" s="16"/>
      <c r="UXZ148" s="16"/>
      <c r="UYA148" s="16"/>
      <c r="UYB148" s="16"/>
      <c r="UYC148" s="16"/>
      <c r="UYD148" s="16"/>
      <c r="UYE148" s="16"/>
      <c r="UYF148" s="16"/>
      <c r="UYG148" s="16"/>
      <c r="UYH148" s="16"/>
      <c r="UYI148" s="16"/>
      <c r="UYJ148" s="16"/>
      <c r="UYK148" s="16"/>
      <c r="UYL148" s="16"/>
      <c r="UYM148" s="16"/>
      <c r="UYN148" s="16"/>
      <c r="UYO148" s="16"/>
      <c r="UYP148" s="16"/>
      <c r="UYQ148" s="16"/>
      <c r="UYR148" s="16"/>
      <c r="UYS148" s="16"/>
      <c r="UYT148" s="16"/>
      <c r="UYU148" s="16"/>
      <c r="UYV148" s="16"/>
      <c r="UYW148" s="16"/>
      <c r="UYX148" s="16"/>
      <c r="UYY148" s="16"/>
      <c r="UYZ148" s="16"/>
      <c r="UZA148" s="16"/>
      <c r="UZB148" s="16"/>
      <c r="UZC148" s="16"/>
      <c r="UZD148" s="16"/>
      <c r="UZE148" s="16"/>
      <c r="UZF148" s="16"/>
      <c r="UZG148" s="16"/>
      <c r="UZH148" s="16"/>
      <c r="UZI148" s="16"/>
      <c r="UZJ148" s="16"/>
      <c r="UZK148" s="16"/>
      <c r="UZL148" s="16"/>
      <c r="UZM148" s="16"/>
      <c r="UZN148" s="16"/>
      <c r="UZO148" s="16"/>
      <c r="UZP148" s="16"/>
      <c r="UZQ148" s="16"/>
      <c r="UZR148" s="16"/>
      <c r="UZS148" s="16"/>
      <c r="UZT148" s="16"/>
      <c r="UZU148" s="16"/>
      <c r="UZV148" s="16"/>
      <c r="UZW148" s="16"/>
      <c r="UZX148" s="16"/>
      <c r="UZY148" s="16"/>
      <c r="UZZ148" s="16"/>
      <c r="VAA148" s="16"/>
      <c r="VAB148" s="16"/>
      <c r="VAC148" s="16"/>
      <c r="VAD148" s="16"/>
      <c r="VAE148" s="16"/>
      <c r="VAF148" s="16"/>
      <c r="VAG148" s="16"/>
      <c r="VAH148" s="16"/>
      <c r="VAI148" s="16"/>
      <c r="VAJ148" s="16"/>
      <c r="VAK148" s="16"/>
      <c r="VAL148" s="16"/>
      <c r="VAM148" s="16"/>
      <c r="VAN148" s="16"/>
      <c r="VAO148" s="16"/>
      <c r="VAP148" s="16"/>
      <c r="VAQ148" s="16"/>
      <c r="VAR148" s="16"/>
      <c r="VAS148" s="16"/>
      <c r="VAT148" s="16"/>
      <c r="VAU148" s="16"/>
      <c r="VAV148" s="16"/>
      <c r="VAW148" s="16"/>
      <c r="VAX148" s="16"/>
      <c r="VAY148" s="16"/>
      <c r="VAZ148" s="16"/>
      <c r="VBA148" s="16"/>
      <c r="VBB148" s="16"/>
      <c r="VBC148" s="16"/>
      <c r="VBD148" s="16"/>
      <c r="VBE148" s="16"/>
      <c r="VBF148" s="16"/>
      <c r="VBG148" s="16"/>
      <c r="VBH148" s="16"/>
      <c r="VBI148" s="16"/>
      <c r="VBJ148" s="16"/>
      <c r="VBK148" s="16"/>
      <c r="VBL148" s="16"/>
      <c r="VBM148" s="16"/>
      <c r="VBN148" s="16"/>
      <c r="VBO148" s="16"/>
      <c r="VBP148" s="16"/>
      <c r="VBQ148" s="16"/>
      <c r="VBR148" s="16"/>
      <c r="VBS148" s="16"/>
      <c r="VBT148" s="16"/>
      <c r="VBU148" s="16"/>
      <c r="VBV148" s="16"/>
      <c r="VBW148" s="16"/>
      <c r="VBX148" s="16"/>
      <c r="VBY148" s="16"/>
      <c r="VBZ148" s="16"/>
      <c r="VCA148" s="16"/>
      <c r="VCB148" s="16"/>
      <c r="VCC148" s="16"/>
      <c r="VCD148" s="16"/>
      <c r="VCE148" s="16"/>
      <c r="VCF148" s="16"/>
      <c r="VCG148" s="16"/>
      <c r="VCH148" s="16"/>
      <c r="VCI148" s="16"/>
      <c r="VCJ148" s="16"/>
      <c r="VCK148" s="16"/>
      <c r="VCL148" s="16"/>
      <c r="VCM148" s="16"/>
      <c r="VCN148" s="16"/>
      <c r="VCO148" s="16"/>
      <c r="VCP148" s="16"/>
      <c r="VCQ148" s="16"/>
      <c r="VCR148" s="16"/>
      <c r="VCS148" s="16"/>
      <c r="VCT148" s="16"/>
      <c r="VCU148" s="16"/>
      <c r="VCV148" s="16"/>
      <c r="VCW148" s="16"/>
      <c r="VCX148" s="16"/>
      <c r="VCY148" s="16"/>
      <c r="VCZ148" s="16"/>
      <c r="VDA148" s="16"/>
      <c r="VDB148" s="16"/>
      <c r="VDC148" s="16"/>
      <c r="VDD148" s="16"/>
      <c r="VDE148" s="16"/>
      <c r="VDF148" s="16"/>
      <c r="VDG148" s="16"/>
      <c r="VDH148" s="16"/>
      <c r="VDI148" s="16"/>
      <c r="VDJ148" s="16"/>
      <c r="VDK148" s="16"/>
      <c r="VDL148" s="16"/>
      <c r="VDM148" s="16"/>
      <c r="VDN148" s="16"/>
      <c r="VDO148" s="16"/>
      <c r="VDP148" s="16"/>
      <c r="VDQ148" s="16"/>
      <c r="VDR148" s="16"/>
      <c r="VDS148" s="16"/>
      <c r="VDT148" s="16"/>
      <c r="VDU148" s="16"/>
      <c r="VDV148" s="16"/>
      <c r="VDW148" s="16"/>
      <c r="VDX148" s="16"/>
      <c r="VDY148" s="16"/>
      <c r="VDZ148" s="16"/>
      <c r="VEA148" s="16"/>
      <c r="VEB148" s="16"/>
      <c r="VEC148" s="16"/>
      <c r="VED148" s="16"/>
      <c r="VEE148" s="16"/>
      <c r="VEF148" s="16"/>
      <c r="VEG148" s="16"/>
      <c r="VEH148" s="16"/>
      <c r="VEI148" s="16"/>
      <c r="VEJ148" s="16"/>
      <c r="VEK148" s="16"/>
      <c r="VEL148" s="16"/>
      <c r="VEM148" s="16"/>
      <c r="VEN148" s="16"/>
      <c r="VEO148" s="16"/>
      <c r="VEP148" s="16"/>
      <c r="VEQ148" s="16"/>
      <c r="VER148" s="16"/>
      <c r="VES148" s="16"/>
      <c r="VET148" s="16"/>
      <c r="VEU148" s="16"/>
      <c r="VEV148" s="16"/>
      <c r="VEW148" s="16"/>
      <c r="VEX148" s="16"/>
      <c r="VEY148" s="16"/>
      <c r="VEZ148" s="16"/>
      <c r="VFA148" s="16"/>
      <c r="VFB148" s="16"/>
      <c r="VFC148" s="16"/>
      <c r="VFD148" s="16"/>
      <c r="VFE148" s="16"/>
      <c r="VFF148" s="16"/>
      <c r="VFG148" s="16"/>
      <c r="VFH148" s="16"/>
      <c r="VFI148" s="16"/>
      <c r="VFJ148" s="16"/>
      <c r="VFK148" s="16"/>
      <c r="VFL148" s="16"/>
      <c r="VFM148" s="16"/>
      <c r="VFN148" s="16"/>
      <c r="VFO148" s="16"/>
      <c r="VFP148" s="16"/>
      <c r="VFQ148" s="16"/>
      <c r="VFR148" s="16"/>
      <c r="VFS148" s="16"/>
      <c r="VFT148" s="16"/>
      <c r="VFU148" s="16"/>
      <c r="VFV148" s="16"/>
      <c r="VFW148" s="16"/>
      <c r="VFX148" s="16"/>
      <c r="VFY148" s="16"/>
      <c r="VFZ148" s="16"/>
      <c r="VGA148" s="16"/>
      <c r="VGB148" s="16"/>
      <c r="VGC148" s="16"/>
      <c r="VGD148" s="16"/>
      <c r="VGE148" s="16"/>
      <c r="VGF148" s="16"/>
      <c r="VGG148" s="16"/>
      <c r="VGH148" s="16"/>
      <c r="VGI148" s="16"/>
      <c r="VGJ148" s="16"/>
      <c r="VGK148" s="16"/>
      <c r="VGL148" s="16"/>
      <c r="VGM148" s="16"/>
      <c r="VGN148" s="16"/>
      <c r="VGO148" s="16"/>
      <c r="VGP148" s="16"/>
      <c r="VGQ148" s="16"/>
      <c r="VGR148" s="16"/>
      <c r="VGS148" s="16"/>
      <c r="VGT148" s="16"/>
      <c r="VGU148" s="16"/>
      <c r="VGV148" s="16"/>
      <c r="VGW148" s="16"/>
      <c r="VGX148" s="16"/>
      <c r="VGY148" s="16"/>
      <c r="VGZ148" s="16"/>
      <c r="VHA148" s="16"/>
      <c r="VHB148" s="16"/>
      <c r="VHC148" s="16"/>
      <c r="VHD148" s="16"/>
      <c r="VHE148" s="16"/>
      <c r="VHF148" s="16"/>
      <c r="VHG148" s="16"/>
      <c r="VHH148" s="16"/>
      <c r="VHI148" s="16"/>
      <c r="VHJ148" s="16"/>
      <c r="VHK148" s="16"/>
      <c r="VHL148" s="16"/>
      <c r="VHM148" s="16"/>
      <c r="VHN148" s="16"/>
      <c r="VHO148" s="16"/>
      <c r="VHP148" s="16"/>
      <c r="VHQ148" s="16"/>
      <c r="VHR148" s="16"/>
      <c r="VHS148" s="16"/>
      <c r="VHT148" s="16"/>
      <c r="VHU148" s="16"/>
      <c r="VHV148" s="16"/>
      <c r="VHW148" s="16"/>
      <c r="VHX148" s="16"/>
      <c r="VHY148" s="16"/>
      <c r="VHZ148" s="16"/>
      <c r="VIA148" s="16"/>
      <c r="VIB148" s="16"/>
      <c r="VIC148" s="16"/>
      <c r="VID148" s="16"/>
      <c r="VIE148" s="16"/>
      <c r="VIF148" s="16"/>
      <c r="VIG148" s="16"/>
      <c r="VIH148" s="16"/>
      <c r="VII148" s="16"/>
      <c r="VIJ148" s="16"/>
      <c r="VIK148" s="16"/>
      <c r="VIL148" s="16"/>
      <c r="VIM148" s="16"/>
      <c r="VIN148" s="16"/>
      <c r="VIO148" s="16"/>
      <c r="VIP148" s="16"/>
      <c r="VIQ148" s="16"/>
      <c r="VIR148" s="16"/>
      <c r="VIS148" s="16"/>
      <c r="VIT148" s="16"/>
      <c r="VIU148" s="16"/>
      <c r="VIV148" s="16"/>
      <c r="VIW148" s="16"/>
      <c r="VIX148" s="16"/>
      <c r="VIY148" s="16"/>
      <c r="VIZ148" s="16"/>
      <c r="VJA148" s="16"/>
      <c r="VJB148" s="16"/>
      <c r="VJC148" s="16"/>
      <c r="VJD148" s="16"/>
      <c r="VJE148" s="16"/>
      <c r="VJF148" s="16"/>
      <c r="VJG148" s="16"/>
      <c r="VJH148" s="16"/>
      <c r="VJI148" s="16"/>
      <c r="VJJ148" s="16"/>
      <c r="VJK148" s="16"/>
      <c r="VJL148" s="16"/>
      <c r="VJM148" s="16"/>
      <c r="VJN148" s="16"/>
      <c r="VJO148" s="16"/>
      <c r="VJP148" s="16"/>
      <c r="VJQ148" s="16"/>
      <c r="VJR148" s="16"/>
      <c r="VJS148" s="16"/>
      <c r="VJT148" s="16"/>
      <c r="VJU148" s="16"/>
      <c r="VJV148" s="16"/>
      <c r="VJW148" s="16"/>
      <c r="VJX148" s="16"/>
      <c r="VJY148" s="16"/>
      <c r="VJZ148" s="16"/>
      <c r="VKA148" s="16"/>
      <c r="VKB148" s="16"/>
      <c r="VKC148" s="16"/>
      <c r="VKD148" s="16"/>
      <c r="VKE148" s="16"/>
      <c r="VKF148" s="16"/>
      <c r="VKG148" s="16"/>
      <c r="VKH148" s="16"/>
      <c r="VKI148" s="16"/>
      <c r="VKJ148" s="16"/>
      <c r="VKK148" s="16"/>
      <c r="VKL148" s="16"/>
      <c r="VKM148" s="16"/>
      <c r="VKN148" s="16"/>
      <c r="VKO148" s="16"/>
      <c r="VKP148" s="16"/>
      <c r="VKQ148" s="16"/>
      <c r="VKR148" s="16"/>
      <c r="VKS148" s="16"/>
      <c r="VKT148" s="16"/>
      <c r="VKU148" s="16"/>
      <c r="VKV148" s="16"/>
      <c r="VKW148" s="16"/>
      <c r="VKX148" s="16"/>
      <c r="VKY148" s="16"/>
      <c r="VKZ148" s="16"/>
      <c r="VLA148" s="16"/>
      <c r="VLB148" s="16"/>
      <c r="VLC148" s="16"/>
      <c r="VLD148" s="16"/>
      <c r="VLE148" s="16"/>
      <c r="VLF148" s="16"/>
      <c r="VLG148" s="16"/>
      <c r="VLH148" s="16"/>
      <c r="VLI148" s="16"/>
      <c r="VLJ148" s="16"/>
      <c r="VLK148" s="16"/>
      <c r="VLL148" s="16"/>
      <c r="VLM148" s="16"/>
      <c r="VLN148" s="16"/>
      <c r="VLO148" s="16"/>
      <c r="VLP148" s="16"/>
      <c r="VLQ148" s="16"/>
      <c r="VLR148" s="16"/>
      <c r="VLS148" s="16"/>
      <c r="VLT148" s="16"/>
      <c r="VLU148" s="16"/>
      <c r="VLV148" s="16"/>
      <c r="VLW148" s="16"/>
      <c r="VLX148" s="16"/>
      <c r="VLY148" s="16"/>
      <c r="VLZ148" s="16"/>
      <c r="VMA148" s="16"/>
      <c r="VMB148" s="16"/>
      <c r="VMC148" s="16"/>
      <c r="VMD148" s="16"/>
      <c r="VME148" s="16"/>
      <c r="VMF148" s="16"/>
      <c r="VMG148" s="16"/>
      <c r="VMH148" s="16"/>
      <c r="VMI148" s="16"/>
      <c r="VMJ148" s="16"/>
      <c r="VMK148" s="16"/>
      <c r="VML148" s="16"/>
      <c r="VMM148" s="16"/>
      <c r="VMN148" s="16"/>
      <c r="VMO148" s="16"/>
      <c r="VMP148" s="16"/>
      <c r="VMQ148" s="16"/>
      <c r="VMR148" s="16"/>
      <c r="VMS148" s="16"/>
      <c r="VMT148" s="16"/>
      <c r="VMU148" s="16"/>
      <c r="VMV148" s="16"/>
      <c r="VMW148" s="16"/>
      <c r="VMX148" s="16"/>
      <c r="VMY148" s="16"/>
      <c r="VMZ148" s="16"/>
      <c r="VNA148" s="16"/>
      <c r="VNB148" s="16"/>
      <c r="VNC148" s="16"/>
      <c r="VND148" s="16"/>
      <c r="VNE148" s="16"/>
      <c r="VNF148" s="16"/>
      <c r="VNG148" s="16"/>
      <c r="VNH148" s="16"/>
      <c r="VNI148" s="16"/>
      <c r="VNJ148" s="16"/>
      <c r="VNK148" s="16"/>
      <c r="VNL148" s="16"/>
      <c r="VNM148" s="16"/>
      <c r="VNN148" s="16"/>
      <c r="VNO148" s="16"/>
      <c r="VNP148" s="16"/>
      <c r="VNQ148" s="16"/>
      <c r="VNR148" s="16"/>
      <c r="VNS148" s="16"/>
      <c r="VNT148" s="16"/>
      <c r="VNU148" s="16"/>
      <c r="VNV148" s="16"/>
      <c r="VNW148" s="16"/>
      <c r="VNX148" s="16"/>
      <c r="VNY148" s="16"/>
      <c r="VNZ148" s="16"/>
      <c r="VOA148" s="16"/>
      <c r="VOB148" s="16"/>
      <c r="VOC148" s="16"/>
      <c r="VOD148" s="16"/>
      <c r="VOE148" s="16"/>
      <c r="VOF148" s="16"/>
      <c r="VOG148" s="16"/>
      <c r="VOH148" s="16"/>
      <c r="VOI148" s="16"/>
      <c r="VOJ148" s="16"/>
      <c r="VOK148" s="16"/>
      <c r="VOL148" s="16"/>
      <c r="VOM148" s="16"/>
      <c r="VON148" s="16"/>
      <c r="VOO148" s="16"/>
      <c r="VOP148" s="16"/>
      <c r="VOQ148" s="16"/>
      <c r="VOR148" s="16"/>
      <c r="VOS148" s="16"/>
      <c r="VOT148" s="16"/>
      <c r="VOU148" s="16"/>
      <c r="VOV148" s="16"/>
      <c r="VOW148" s="16"/>
      <c r="VOX148" s="16"/>
      <c r="VOY148" s="16"/>
      <c r="VOZ148" s="16"/>
      <c r="VPA148" s="16"/>
      <c r="VPB148" s="16"/>
      <c r="VPC148" s="16"/>
      <c r="VPD148" s="16"/>
      <c r="VPE148" s="16"/>
      <c r="VPF148" s="16"/>
      <c r="VPG148" s="16"/>
      <c r="VPH148" s="16"/>
      <c r="VPI148" s="16"/>
      <c r="VPJ148" s="16"/>
      <c r="VPK148" s="16"/>
      <c r="VPL148" s="16"/>
      <c r="VPM148" s="16"/>
      <c r="VPN148" s="16"/>
      <c r="VPO148" s="16"/>
      <c r="VPP148" s="16"/>
      <c r="VPQ148" s="16"/>
      <c r="VPR148" s="16"/>
      <c r="VPS148" s="16"/>
      <c r="VPT148" s="16"/>
      <c r="VPU148" s="16"/>
      <c r="VPV148" s="16"/>
      <c r="VPW148" s="16"/>
      <c r="VPX148" s="16"/>
      <c r="VPY148" s="16"/>
      <c r="VPZ148" s="16"/>
      <c r="VQA148" s="16"/>
      <c r="VQB148" s="16"/>
      <c r="VQC148" s="16"/>
      <c r="VQD148" s="16"/>
      <c r="VQE148" s="16"/>
      <c r="VQF148" s="16"/>
      <c r="VQG148" s="16"/>
      <c r="VQH148" s="16"/>
      <c r="VQI148" s="16"/>
      <c r="VQJ148" s="16"/>
      <c r="VQK148" s="16"/>
      <c r="VQL148" s="16"/>
      <c r="VQM148" s="16"/>
      <c r="VQN148" s="16"/>
      <c r="VQO148" s="16"/>
      <c r="VQP148" s="16"/>
      <c r="VQQ148" s="16"/>
      <c r="VQR148" s="16"/>
      <c r="VQS148" s="16"/>
      <c r="VQT148" s="16"/>
      <c r="VQU148" s="16"/>
      <c r="VQV148" s="16"/>
      <c r="VQW148" s="16"/>
      <c r="VQX148" s="16"/>
      <c r="VQY148" s="16"/>
      <c r="VQZ148" s="16"/>
      <c r="VRA148" s="16"/>
      <c r="VRB148" s="16"/>
      <c r="VRC148" s="16"/>
      <c r="VRD148" s="16"/>
      <c r="VRE148" s="16"/>
      <c r="VRF148" s="16"/>
      <c r="VRG148" s="16"/>
      <c r="VRH148" s="16"/>
      <c r="VRI148" s="16"/>
      <c r="VRJ148" s="16"/>
      <c r="VRK148" s="16"/>
      <c r="VRL148" s="16"/>
      <c r="VRM148" s="16"/>
      <c r="VRN148" s="16"/>
      <c r="VRO148" s="16"/>
      <c r="VRP148" s="16"/>
      <c r="VRQ148" s="16"/>
      <c r="VRR148" s="16"/>
      <c r="VRS148" s="16"/>
      <c r="VRT148" s="16"/>
      <c r="VRU148" s="16"/>
      <c r="VRV148" s="16"/>
      <c r="VRW148" s="16"/>
      <c r="VRX148" s="16"/>
      <c r="VRY148" s="16"/>
      <c r="VRZ148" s="16"/>
      <c r="VSA148" s="16"/>
      <c r="VSB148" s="16"/>
      <c r="VSC148" s="16"/>
      <c r="VSD148" s="16"/>
      <c r="VSE148" s="16"/>
      <c r="VSF148" s="16"/>
      <c r="VSG148" s="16"/>
      <c r="VSH148" s="16"/>
      <c r="VSI148" s="16"/>
      <c r="VSJ148" s="16"/>
      <c r="VSK148" s="16"/>
      <c r="VSL148" s="16"/>
      <c r="VSM148" s="16"/>
      <c r="VSN148" s="16"/>
      <c r="VSO148" s="16"/>
      <c r="VSP148" s="16"/>
      <c r="VSQ148" s="16"/>
      <c r="VSR148" s="16"/>
      <c r="VSS148" s="16"/>
      <c r="VST148" s="16"/>
      <c r="VSU148" s="16"/>
      <c r="VSV148" s="16"/>
      <c r="VSW148" s="16"/>
      <c r="VSX148" s="16"/>
      <c r="VSY148" s="16"/>
      <c r="VSZ148" s="16"/>
      <c r="VTA148" s="16"/>
      <c r="VTB148" s="16"/>
      <c r="VTC148" s="16"/>
      <c r="VTD148" s="16"/>
      <c r="VTE148" s="16"/>
      <c r="VTF148" s="16"/>
      <c r="VTG148" s="16"/>
      <c r="VTH148" s="16"/>
      <c r="VTI148" s="16"/>
      <c r="VTJ148" s="16"/>
      <c r="VTK148" s="16"/>
      <c r="VTL148" s="16"/>
      <c r="VTM148" s="16"/>
      <c r="VTN148" s="16"/>
      <c r="VTO148" s="16"/>
      <c r="VTP148" s="16"/>
      <c r="VTQ148" s="16"/>
      <c r="VTR148" s="16"/>
      <c r="VTS148" s="16"/>
      <c r="VTT148" s="16"/>
      <c r="VTU148" s="16"/>
      <c r="VTV148" s="16"/>
      <c r="VTW148" s="16"/>
      <c r="VTX148" s="16"/>
      <c r="VTY148" s="16"/>
      <c r="VTZ148" s="16"/>
      <c r="VUA148" s="16"/>
      <c r="VUB148" s="16"/>
      <c r="VUC148" s="16"/>
      <c r="VUD148" s="16"/>
      <c r="VUE148" s="16"/>
      <c r="VUF148" s="16"/>
      <c r="VUG148" s="16"/>
      <c r="VUH148" s="16"/>
      <c r="VUI148" s="16"/>
      <c r="VUJ148" s="16"/>
      <c r="VUK148" s="16"/>
      <c r="VUL148" s="16"/>
      <c r="VUM148" s="16"/>
      <c r="VUN148" s="16"/>
      <c r="VUO148" s="16"/>
      <c r="VUP148" s="16"/>
      <c r="VUQ148" s="16"/>
      <c r="VUR148" s="16"/>
      <c r="VUS148" s="16"/>
      <c r="VUT148" s="16"/>
      <c r="VUU148" s="16"/>
      <c r="VUV148" s="16"/>
      <c r="VUW148" s="16"/>
      <c r="VUX148" s="16"/>
      <c r="VUY148" s="16"/>
      <c r="VUZ148" s="16"/>
      <c r="VVA148" s="16"/>
      <c r="VVB148" s="16"/>
      <c r="VVC148" s="16"/>
      <c r="VVD148" s="16"/>
      <c r="VVE148" s="16"/>
      <c r="VVF148" s="16"/>
      <c r="VVG148" s="16"/>
      <c r="VVH148" s="16"/>
      <c r="VVI148" s="16"/>
      <c r="VVJ148" s="16"/>
      <c r="VVK148" s="16"/>
      <c r="VVL148" s="16"/>
      <c r="VVM148" s="16"/>
      <c r="VVN148" s="16"/>
      <c r="VVO148" s="16"/>
      <c r="VVP148" s="16"/>
      <c r="VVQ148" s="16"/>
      <c r="VVR148" s="16"/>
      <c r="VVS148" s="16"/>
      <c r="VVT148" s="16"/>
      <c r="VVU148" s="16"/>
      <c r="VVV148" s="16"/>
      <c r="VVW148" s="16"/>
      <c r="VVX148" s="16"/>
      <c r="VVY148" s="16"/>
      <c r="VVZ148" s="16"/>
      <c r="VWA148" s="16"/>
      <c r="VWB148" s="16"/>
      <c r="VWC148" s="16"/>
      <c r="VWD148" s="16"/>
      <c r="VWE148" s="16"/>
      <c r="VWF148" s="16"/>
      <c r="VWG148" s="16"/>
      <c r="VWH148" s="16"/>
      <c r="VWI148" s="16"/>
      <c r="VWJ148" s="16"/>
      <c r="VWK148" s="16"/>
      <c r="VWL148" s="16"/>
      <c r="VWM148" s="16"/>
      <c r="VWN148" s="16"/>
      <c r="VWO148" s="16"/>
      <c r="VWP148" s="16"/>
      <c r="VWQ148" s="16"/>
      <c r="VWR148" s="16"/>
      <c r="VWS148" s="16"/>
      <c r="VWT148" s="16"/>
      <c r="VWU148" s="16"/>
      <c r="VWV148" s="16"/>
      <c r="VWW148" s="16"/>
      <c r="VWX148" s="16"/>
      <c r="VWY148" s="16"/>
      <c r="VWZ148" s="16"/>
      <c r="VXA148" s="16"/>
      <c r="VXB148" s="16"/>
      <c r="VXC148" s="16"/>
      <c r="VXD148" s="16"/>
      <c r="VXE148" s="16"/>
      <c r="VXF148" s="16"/>
      <c r="VXG148" s="16"/>
      <c r="VXH148" s="16"/>
      <c r="VXI148" s="16"/>
      <c r="VXJ148" s="16"/>
      <c r="VXK148" s="16"/>
      <c r="VXL148" s="16"/>
      <c r="VXM148" s="16"/>
      <c r="VXN148" s="16"/>
      <c r="VXO148" s="16"/>
      <c r="VXP148" s="16"/>
      <c r="VXQ148" s="16"/>
      <c r="VXR148" s="16"/>
      <c r="VXS148" s="16"/>
      <c r="VXT148" s="16"/>
      <c r="VXU148" s="16"/>
      <c r="VXV148" s="16"/>
      <c r="VXW148" s="16"/>
      <c r="VXX148" s="16"/>
      <c r="VXY148" s="16"/>
      <c r="VXZ148" s="16"/>
      <c r="VYA148" s="16"/>
      <c r="VYB148" s="16"/>
      <c r="VYC148" s="16"/>
      <c r="VYD148" s="16"/>
      <c r="VYE148" s="16"/>
      <c r="VYF148" s="16"/>
      <c r="VYG148" s="16"/>
      <c r="VYH148" s="16"/>
      <c r="VYI148" s="16"/>
      <c r="VYJ148" s="16"/>
      <c r="VYK148" s="16"/>
      <c r="VYL148" s="16"/>
      <c r="VYM148" s="16"/>
      <c r="VYN148" s="16"/>
      <c r="VYO148" s="16"/>
      <c r="VYP148" s="16"/>
      <c r="VYQ148" s="16"/>
      <c r="VYR148" s="16"/>
      <c r="VYS148" s="16"/>
      <c r="VYT148" s="16"/>
      <c r="VYU148" s="16"/>
      <c r="VYV148" s="16"/>
      <c r="VYW148" s="16"/>
      <c r="VYX148" s="16"/>
      <c r="VYY148" s="16"/>
      <c r="VYZ148" s="16"/>
      <c r="VZA148" s="16"/>
      <c r="VZB148" s="16"/>
      <c r="VZC148" s="16"/>
      <c r="VZD148" s="16"/>
      <c r="VZE148" s="16"/>
      <c r="VZF148" s="16"/>
      <c r="VZG148" s="16"/>
      <c r="VZH148" s="16"/>
      <c r="VZI148" s="16"/>
      <c r="VZJ148" s="16"/>
      <c r="VZK148" s="16"/>
      <c r="VZL148" s="16"/>
      <c r="VZM148" s="16"/>
      <c r="VZN148" s="16"/>
      <c r="VZO148" s="16"/>
      <c r="VZP148" s="16"/>
      <c r="VZQ148" s="16"/>
      <c r="VZR148" s="16"/>
      <c r="VZS148" s="16"/>
      <c r="VZT148" s="16"/>
      <c r="VZU148" s="16"/>
      <c r="VZV148" s="16"/>
      <c r="VZW148" s="16"/>
      <c r="VZX148" s="16"/>
      <c r="VZY148" s="16"/>
      <c r="VZZ148" s="16"/>
      <c r="WAA148" s="16"/>
      <c r="WAB148" s="16"/>
      <c r="WAC148" s="16"/>
      <c r="WAD148" s="16"/>
      <c r="WAE148" s="16"/>
      <c r="WAF148" s="16"/>
      <c r="WAG148" s="16"/>
      <c r="WAH148" s="16"/>
      <c r="WAI148" s="16"/>
      <c r="WAJ148" s="16"/>
      <c r="WAK148" s="16"/>
      <c r="WAL148" s="16"/>
      <c r="WAM148" s="16"/>
      <c r="WAN148" s="16"/>
      <c r="WAO148" s="16"/>
      <c r="WAP148" s="16"/>
      <c r="WAQ148" s="16"/>
      <c r="WAR148" s="16"/>
      <c r="WAS148" s="16"/>
      <c r="WAT148" s="16"/>
      <c r="WAU148" s="16"/>
      <c r="WAV148" s="16"/>
      <c r="WAW148" s="16"/>
      <c r="WAX148" s="16"/>
      <c r="WAY148" s="16"/>
      <c r="WAZ148" s="16"/>
      <c r="WBA148" s="16"/>
      <c r="WBB148" s="16"/>
      <c r="WBC148" s="16"/>
      <c r="WBD148" s="16"/>
      <c r="WBE148" s="16"/>
      <c r="WBF148" s="16"/>
      <c r="WBG148" s="16"/>
      <c r="WBH148" s="16"/>
      <c r="WBI148" s="16"/>
      <c r="WBJ148" s="16"/>
      <c r="WBK148" s="16"/>
      <c r="WBL148" s="16"/>
      <c r="WBM148" s="16"/>
      <c r="WBN148" s="16"/>
      <c r="WBO148" s="16"/>
      <c r="WBP148" s="16"/>
      <c r="WBQ148" s="16"/>
      <c r="WBR148" s="16"/>
      <c r="WBS148" s="16"/>
      <c r="WBT148" s="16"/>
      <c r="WBU148" s="16"/>
      <c r="WBV148" s="16"/>
      <c r="WBW148" s="16"/>
      <c r="WBX148" s="16"/>
      <c r="WBY148" s="16"/>
      <c r="WBZ148" s="16"/>
      <c r="WCA148" s="16"/>
      <c r="WCB148" s="16"/>
      <c r="WCC148" s="16"/>
      <c r="WCD148" s="16"/>
      <c r="WCE148" s="16"/>
      <c r="WCF148" s="16"/>
      <c r="WCG148" s="16"/>
      <c r="WCH148" s="16"/>
      <c r="WCI148" s="16"/>
      <c r="WCJ148" s="16"/>
      <c r="WCK148" s="16"/>
      <c r="WCL148" s="16"/>
      <c r="WCM148" s="16"/>
      <c r="WCN148" s="16"/>
      <c r="WCO148" s="16"/>
      <c r="WCP148" s="16"/>
      <c r="WCQ148" s="16"/>
      <c r="WCR148" s="16"/>
      <c r="WCS148" s="16"/>
      <c r="WCT148" s="16"/>
      <c r="WCU148" s="16"/>
      <c r="WCV148" s="16"/>
      <c r="WCW148" s="16"/>
      <c r="WCX148" s="16"/>
      <c r="WCY148" s="16"/>
      <c r="WCZ148" s="16"/>
      <c r="WDA148" s="16"/>
      <c r="WDB148" s="16"/>
      <c r="WDC148" s="16"/>
      <c r="WDD148" s="16"/>
      <c r="WDE148" s="16"/>
      <c r="WDF148" s="16"/>
      <c r="WDG148" s="16"/>
      <c r="WDH148" s="16"/>
      <c r="WDI148" s="16"/>
      <c r="WDJ148" s="16"/>
      <c r="WDK148" s="16"/>
      <c r="WDL148" s="16"/>
      <c r="WDM148" s="16"/>
      <c r="WDN148" s="16"/>
      <c r="WDO148" s="16"/>
      <c r="WDP148" s="16"/>
      <c r="WDQ148" s="16"/>
      <c r="WDR148" s="16"/>
      <c r="WDS148" s="16"/>
      <c r="WDT148" s="16"/>
      <c r="WDU148" s="16"/>
      <c r="WDV148" s="16"/>
      <c r="WDW148" s="16"/>
      <c r="WDX148" s="16"/>
      <c r="WDY148" s="16"/>
      <c r="WDZ148" s="16"/>
      <c r="WEA148" s="16"/>
      <c r="WEB148" s="16"/>
      <c r="WEC148" s="16"/>
      <c r="WED148" s="16"/>
      <c r="WEE148" s="16"/>
      <c r="WEF148" s="16"/>
      <c r="WEG148" s="16"/>
      <c r="WEH148" s="16"/>
      <c r="WEI148" s="16"/>
      <c r="WEJ148" s="16"/>
      <c r="WEK148" s="16"/>
      <c r="WEL148" s="16"/>
      <c r="WEM148" s="16"/>
      <c r="WEN148" s="16"/>
      <c r="WEO148" s="16"/>
      <c r="WEP148" s="16"/>
      <c r="WEQ148" s="16"/>
      <c r="WER148" s="16"/>
      <c r="WES148" s="16"/>
      <c r="WET148" s="16"/>
      <c r="WEU148" s="16"/>
      <c r="WEV148" s="16"/>
      <c r="WEW148" s="16"/>
      <c r="WEX148" s="16"/>
      <c r="WEY148" s="16"/>
      <c r="WEZ148" s="16"/>
      <c r="WFA148" s="16"/>
      <c r="WFB148" s="16"/>
      <c r="WFC148" s="16"/>
      <c r="WFD148" s="16"/>
      <c r="WFE148" s="16"/>
      <c r="WFF148" s="16"/>
      <c r="WFG148" s="16"/>
      <c r="WFH148" s="16"/>
      <c r="WFI148" s="16"/>
      <c r="WFJ148" s="16"/>
      <c r="WFK148" s="16"/>
      <c r="WFL148" s="16"/>
      <c r="WFM148" s="16"/>
      <c r="WFN148" s="16"/>
      <c r="WFO148" s="16"/>
      <c r="WFP148" s="16"/>
      <c r="WFQ148" s="16"/>
      <c r="WFR148" s="16"/>
      <c r="WFS148" s="16"/>
      <c r="WFT148" s="16"/>
      <c r="WFU148" s="16"/>
      <c r="WFV148" s="16"/>
      <c r="WFW148" s="16"/>
      <c r="WFX148" s="16"/>
      <c r="WFY148" s="16"/>
      <c r="WFZ148" s="16"/>
      <c r="WGA148" s="16"/>
      <c r="WGB148" s="16"/>
      <c r="WGC148" s="16"/>
      <c r="WGD148" s="16"/>
      <c r="WGE148" s="16"/>
      <c r="WGF148" s="16"/>
      <c r="WGG148" s="16"/>
      <c r="WGH148" s="16"/>
      <c r="WGI148" s="16"/>
      <c r="WGJ148" s="16"/>
      <c r="WGK148" s="16"/>
      <c r="WGL148" s="16"/>
      <c r="WGM148" s="16"/>
      <c r="WGN148" s="16"/>
      <c r="WGO148" s="16"/>
      <c r="WGP148" s="16"/>
      <c r="WGQ148" s="16"/>
      <c r="WGR148" s="16"/>
      <c r="WGS148" s="16"/>
      <c r="WGT148" s="16"/>
      <c r="WGU148" s="16"/>
      <c r="WGV148" s="16"/>
      <c r="WGW148" s="16"/>
      <c r="WGX148" s="16"/>
      <c r="WGY148" s="16"/>
      <c r="WGZ148" s="16"/>
      <c r="WHA148" s="16"/>
      <c r="WHB148" s="16"/>
      <c r="WHC148" s="16"/>
      <c r="WHD148" s="16"/>
      <c r="WHE148" s="16"/>
      <c r="WHF148" s="16"/>
      <c r="WHG148" s="16"/>
      <c r="WHH148" s="16"/>
      <c r="WHI148" s="16"/>
      <c r="WHJ148" s="16"/>
      <c r="WHK148" s="16"/>
      <c r="WHL148" s="16"/>
      <c r="WHM148" s="16"/>
      <c r="WHN148" s="16"/>
      <c r="WHO148" s="16"/>
      <c r="WHP148" s="16"/>
      <c r="WHQ148" s="16"/>
      <c r="WHR148" s="16"/>
      <c r="WHS148" s="16"/>
      <c r="WHT148" s="16"/>
      <c r="WHU148" s="16"/>
      <c r="WHV148" s="16"/>
      <c r="WHW148" s="16"/>
      <c r="WHX148" s="16"/>
      <c r="WHY148" s="16"/>
      <c r="WHZ148" s="16"/>
      <c r="WIA148" s="16"/>
      <c r="WIB148" s="16"/>
      <c r="WIC148" s="16"/>
      <c r="WID148" s="16"/>
      <c r="WIE148" s="16"/>
      <c r="WIF148" s="16"/>
      <c r="WIG148" s="16"/>
      <c r="WIH148" s="16"/>
      <c r="WII148" s="16"/>
      <c r="WIJ148" s="16"/>
      <c r="WIK148" s="16"/>
      <c r="WIL148" s="16"/>
      <c r="WIM148" s="16"/>
      <c r="WIN148" s="16"/>
      <c r="WIO148" s="16"/>
      <c r="WIP148" s="16"/>
      <c r="WIQ148" s="16"/>
      <c r="WIR148" s="16"/>
      <c r="WIS148" s="16"/>
      <c r="WIT148" s="16"/>
      <c r="WIU148" s="16"/>
      <c r="WIV148" s="16"/>
      <c r="WIW148" s="16"/>
      <c r="WIX148" s="16"/>
      <c r="WIY148" s="16"/>
      <c r="WIZ148" s="16"/>
      <c r="WJA148" s="16"/>
      <c r="WJB148" s="16"/>
      <c r="WJC148" s="16"/>
      <c r="WJD148" s="16"/>
      <c r="WJE148" s="16"/>
      <c r="WJF148" s="16"/>
      <c r="WJG148" s="16"/>
      <c r="WJH148" s="16"/>
      <c r="WJI148" s="16"/>
      <c r="WJJ148" s="16"/>
      <c r="WJK148" s="16"/>
      <c r="WJL148" s="16"/>
      <c r="WJM148" s="16"/>
      <c r="WJN148" s="16"/>
      <c r="WJO148" s="16"/>
      <c r="WJP148" s="16"/>
      <c r="WJQ148" s="16"/>
      <c r="WJR148" s="16"/>
      <c r="WJS148" s="16"/>
      <c r="WJT148" s="16"/>
      <c r="WJU148" s="16"/>
      <c r="WJV148" s="16"/>
      <c r="WJW148" s="16"/>
      <c r="WJX148" s="16"/>
      <c r="WJY148" s="16"/>
      <c r="WJZ148" s="16"/>
      <c r="WKA148" s="16"/>
      <c r="WKB148" s="16"/>
      <c r="WKC148" s="16"/>
      <c r="WKD148" s="16"/>
      <c r="WKE148" s="16"/>
      <c r="WKF148" s="16"/>
      <c r="WKG148" s="16"/>
      <c r="WKH148" s="16"/>
      <c r="WKI148" s="16"/>
      <c r="WKJ148" s="16"/>
      <c r="WKK148" s="16"/>
      <c r="WKL148" s="16"/>
      <c r="WKM148" s="16"/>
      <c r="WKN148" s="16"/>
      <c r="WKO148" s="16"/>
      <c r="WKP148" s="16"/>
      <c r="WKQ148" s="16"/>
      <c r="WKR148" s="16"/>
      <c r="WKS148" s="16"/>
      <c r="WKT148" s="16"/>
      <c r="WKU148" s="16"/>
      <c r="WKV148" s="16"/>
      <c r="WKW148" s="16"/>
      <c r="WKX148" s="16"/>
      <c r="WKY148" s="16"/>
      <c r="WKZ148" s="16"/>
      <c r="WLA148" s="16"/>
      <c r="WLB148" s="16"/>
      <c r="WLC148" s="16"/>
      <c r="WLD148" s="16"/>
      <c r="WLE148" s="16"/>
      <c r="WLF148" s="16"/>
      <c r="WLG148" s="16"/>
      <c r="WLH148" s="16"/>
      <c r="WLI148" s="16"/>
      <c r="WLJ148" s="16"/>
      <c r="WLK148" s="16"/>
      <c r="WLL148" s="16"/>
      <c r="WLM148" s="16"/>
      <c r="WLN148" s="16"/>
      <c r="WLO148" s="16"/>
      <c r="WLP148" s="16"/>
      <c r="WLQ148" s="16"/>
      <c r="WLR148" s="16"/>
      <c r="WLS148" s="16"/>
      <c r="WLT148" s="16"/>
      <c r="WLU148" s="16"/>
      <c r="WLV148" s="16"/>
      <c r="WLW148" s="16"/>
      <c r="WLX148" s="16"/>
      <c r="WLY148" s="16"/>
      <c r="WLZ148" s="16"/>
      <c r="WMA148" s="16"/>
      <c r="WMB148" s="16"/>
      <c r="WMC148" s="16"/>
      <c r="WMD148" s="16"/>
      <c r="WME148" s="16"/>
      <c r="WMF148" s="16"/>
      <c r="WMG148" s="16"/>
      <c r="WMH148" s="16"/>
      <c r="WMI148" s="16"/>
      <c r="WMJ148" s="16"/>
      <c r="WMK148" s="16"/>
      <c r="WML148" s="16"/>
      <c r="WMM148" s="16"/>
      <c r="WMN148" s="16"/>
      <c r="WMO148" s="16"/>
      <c r="WMP148" s="16"/>
      <c r="WMQ148" s="16"/>
      <c r="WMR148" s="16"/>
      <c r="WMS148" s="16"/>
      <c r="WMT148" s="16"/>
      <c r="WMU148" s="16"/>
      <c r="WMV148" s="16"/>
      <c r="WMW148" s="16"/>
      <c r="WMX148" s="16"/>
      <c r="WMY148" s="16"/>
      <c r="WMZ148" s="16"/>
      <c r="WNA148" s="16"/>
      <c r="WNB148" s="16"/>
      <c r="WNC148" s="16"/>
      <c r="WND148" s="16"/>
      <c r="WNE148" s="16"/>
      <c r="WNF148" s="16"/>
      <c r="WNG148" s="16"/>
      <c r="WNH148" s="16"/>
      <c r="WNI148" s="16"/>
      <c r="WNJ148" s="16"/>
      <c r="WNK148" s="16"/>
      <c r="WNL148" s="16"/>
      <c r="WNM148" s="16"/>
      <c r="WNN148" s="16"/>
      <c r="WNO148" s="16"/>
      <c r="WNP148" s="16"/>
      <c r="WNQ148" s="16"/>
      <c r="WNR148" s="16"/>
      <c r="WNS148" s="16"/>
      <c r="WNT148" s="16"/>
      <c r="WNU148" s="16"/>
      <c r="WNV148" s="16"/>
      <c r="WNW148" s="16"/>
      <c r="WNX148" s="16"/>
      <c r="WNY148" s="16"/>
      <c r="WNZ148" s="16"/>
      <c r="WOA148" s="16"/>
      <c r="WOB148" s="16"/>
      <c r="WOC148" s="16"/>
      <c r="WOD148" s="16"/>
      <c r="WOE148" s="16"/>
      <c r="WOF148" s="16"/>
      <c r="WOG148" s="16"/>
      <c r="WOH148" s="16"/>
      <c r="WOI148" s="16"/>
      <c r="WOJ148" s="16"/>
      <c r="WOK148" s="16"/>
      <c r="WOL148" s="16"/>
      <c r="WOM148" s="16"/>
      <c r="WON148" s="16"/>
      <c r="WOO148" s="16"/>
      <c r="WOP148" s="16"/>
      <c r="WOQ148" s="16"/>
      <c r="WOR148" s="16"/>
      <c r="WOS148" s="16"/>
      <c r="WOT148" s="16"/>
      <c r="WOU148" s="16"/>
      <c r="WOV148" s="16"/>
      <c r="WOW148" s="16"/>
      <c r="WOX148" s="16"/>
      <c r="WOY148" s="16"/>
      <c r="WOZ148" s="16"/>
      <c r="WPA148" s="16"/>
      <c r="WPB148" s="16"/>
      <c r="WPC148" s="16"/>
      <c r="WPD148" s="16"/>
      <c r="WPE148" s="16"/>
      <c r="WPF148" s="16"/>
      <c r="WPG148" s="16"/>
      <c r="WPH148" s="16"/>
      <c r="WPI148" s="16"/>
      <c r="WPJ148" s="16"/>
      <c r="WPK148" s="16"/>
      <c r="WPL148" s="16"/>
      <c r="WPM148" s="16"/>
      <c r="WPN148" s="16"/>
      <c r="WPO148" s="16"/>
      <c r="WPP148" s="16"/>
      <c r="WPQ148" s="16"/>
      <c r="WPR148" s="16"/>
      <c r="WPS148" s="16"/>
      <c r="WPT148" s="16"/>
      <c r="WPU148" s="16"/>
      <c r="WPV148" s="16"/>
      <c r="WPW148" s="16"/>
      <c r="WPX148" s="16"/>
      <c r="WPY148" s="16"/>
      <c r="WPZ148" s="16"/>
      <c r="WQA148" s="16"/>
      <c r="WQB148" s="16"/>
      <c r="WQC148" s="16"/>
      <c r="WQD148" s="16"/>
      <c r="WQE148" s="16"/>
      <c r="WQF148" s="16"/>
      <c r="WQG148" s="16"/>
      <c r="WQH148" s="16"/>
      <c r="WQI148" s="16"/>
      <c r="WQJ148" s="16"/>
      <c r="WQK148" s="16"/>
      <c r="WQL148" s="16"/>
      <c r="WQM148" s="16"/>
      <c r="WQN148" s="16"/>
      <c r="WQO148" s="16"/>
      <c r="WQP148" s="16"/>
      <c r="WQQ148" s="16"/>
      <c r="WQR148" s="16"/>
      <c r="WQS148" s="16"/>
      <c r="WQT148" s="16"/>
      <c r="WQU148" s="16"/>
      <c r="WQV148" s="16"/>
      <c r="WQW148" s="16"/>
      <c r="WQX148" s="16"/>
      <c r="WQY148" s="16"/>
      <c r="WQZ148" s="16"/>
      <c r="WRA148" s="16"/>
      <c r="WRB148" s="16"/>
      <c r="WRC148" s="16"/>
      <c r="WRD148" s="16"/>
      <c r="WRE148" s="16"/>
      <c r="WRF148" s="16"/>
      <c r="WRG148" s="16"/>
      <c r="WRH148" s="16"/>
      <c r="WRI148" s="16"/>
      <c r="WRJ148" s="16"/>
      <c r="WRK148" s="16"/>
      <c r="WRL148" s="16"/>
      <c r="WRM148" s="16"/>
      <c r="WRN148" s="16"/>
      <c r="WRO148" s="16"/>
      <c r="WRP148" s="16"/>
      <c r="WRQ148" s="16"/>
      <c r="WRR148" s="16"/>
      <c r="WRS148" s="16"/>
      <c r="WRT148" s="16"/>
      <c r="WRU148" s="16"/>
      <c r="WRV148" s="16"/>
      <c r="WRW148" s="16"/>
      <c r="WRX148" s="16"/>
      <c r="WRY148" s="16"/>
      <c r="WRZ148" s="16"/>
      <c r="WSA148" s="16"/>
      <c r="WSB148" s="16"/>
      <c r="WSC148" s="16"/>
      <c r="WSD148" s="16"/>
      <c r="WSE148" s="16"/>
      <c r="WSF148" s="16"/>
      <c r="WSG148" s="16"/>
      <c r="WSH148" s="16"/>
      <c r="WSI148" s="16"/>
      <c r="WSJ148" s="16"/>
      <c r="WSK148" s="16"/>
      <c r="WSL148" s="16"/>
      <c r="WSM148" s="16"/>
      <c r="WSN148" s="16"/>
      <c r="WSO148" s="16"/>
      <c r="WSP148" s="16"/>
      <c r="WSQ148" s="16"/>
      <c r="WSR148" s="16"/>
      <c r="WSS148" s="16"/>
      <c r="WST148" s="16"/>
      <c r="WSU148" s="16"/>
      <c r="WSV148" s="16"/>
      <c r="WSW148" s="16"/>
      <c r="WSX148" s="16"/>
      <c r="WSY148" s="16"/>
      <c r="WSZ148" s="16"/>
      <c r="WTA148" s="16"/>
      <c r="WTB148" s="16"/>
      <c r="WTC148" s="16"/>
      <c r="WTD148" s="16"/>
      <c r="WTE148" s="16"/>
      <c r="WTF148" s="16"/>
      <c r="WTG148" s="16"/>
      <c r="WTH148" s="16"/>
      <c r="WTI148" s="16"/>
      <c r="WTJ148" s="16"/>
      <c r="WTK148" s="16"/>
      <c r="WTL148" s="16"/>
      <c r="WTM148" s="16"/>
      <c r="WTN148" s="16"/>
      <c r="WTO148" s="16"/>
      <c r="WTP148" s="16"/>
      <c r="WTQ148" s="16"/>
      <c r="WTR148" s="16"/>
      <c r="WTS148" s="16"/>
      <c r="WTT148" s="16"/>
      <c r="WTU148" s="16"/>
      <c r="WTV148" s="16"/>
      <c r="WTW148" s="16"/>
      <c r="WTX148" s="16"/>
      <c r="WTY148" s="16"/>
      <c r="WTZ148" s="16"/>
      <c r="WUA148" s="16"/>
      <c r="WUB148" s="16"/>
      <c r="WUC148" s="16"/>
      <c r="WUD148" s="16"/>
      <c r="WUE148" s="16"/>
      <c r="WUF148" s="16"/>
      <c r="WUG148" s="16"/>
      <c r="WUH148" s="16"/>
      <c r="WUI148" s="16"/>
      <c r="WUJ148" s="16"/>
      <c r="WUK148" s="16"/>
      <c r="WUL148" s="16"/>
      <c r="WUM148" s="16"/>
      <c r="WUN148" s="16"/>
      <c r="WUO148" s="16"/>
      <c r="WUP148" s="16"/>
      <c r="WUQ148" s="16"/>
      <c r="WUR148" s="16"/>
      <c r="WUS148" s="16"/>
      <c r="WUT148" s="16"/>
      <c r="WUU148" s="16"/>
      <c r="WUV148" s="16"/>
      <c r="WUW148" s="16"/>
      <c r="WUX148" s="16"/>
      <c r="WUY148" s="16"/>
      <c r="WUZ148" s="16"/>
      <c r="WVA148" s="16"/>
      <c r="WVB148" s="16"/>
      <c r="WVC148" s="16"/>
      <c r="WVD148" s="16"/>
      <c r="WVE148" s="16"/>
      <c r="WVF148" s="16"/>
      <c r="WVG148" s="16"/>
      <c r="WVH148" s="16"/>
      <c r="WVI148" s="16"/>
      <c r="WVJ148" s="16"/>
      <c r="WVK148" s="16"/>
      <c r="WVL148" s="16"/>
      <c r="WVM148" s="16"/>
      <c r="WVN148" s="16"/>
      <c r="WVO148" s="16"/>
      <c r="WVP148" s="16"/>
      <c r="WVQ148" s="16"/>
      <c r="WVR148" s="16"/>
      <c r="WVS148" s="16"/>
      <c r="WVT148" s="16"/>
      <c r="WVU148" s="16"/>
      <c r="WVV148" s="16"/>
      <c r="WVW148" s="16"/>
      <c r="WVX148" s="16"/>
      <c r="WVY148" s="16"/>
      <c r="WVZ148" s="16"/>
      <c r="WWA148" s="16"/>
      <c r="WWB148" s="16"/>
      <c r="WWC148" s="16"/>
      <c r="WWD148" s="16"/>
      <c r="WWE148" s="16"/>
      <c r="WWF148" s="16"/>
      <c r="WWG148" s="16"/>
      <c r="WWH148" s="16"/>
      <c r="WWI148" s="16"/>
      <c r="WWJ148" s="16"/>
      <c r="WWK148" s="16"/>
      <c r="WWL148" s="16"/>
      <c r="WWM148" s="16"/>
      <c r="WWN148" s="16"/>
      <c r="WWO148" s="16"/>
      <c r="WWP148" s="16"/>
      <c r="WWQ148" s="16"/>
      <c r="WWR148" s="16"/>
      <c r="WWS148" s="16"/>
      <c r="WWT148" s="16"/>
      <c r="WWU148" s="16"/>
      <c r="WWV148" s="16"/>
      <c r="WWW148" s="16"/>
      <c r="WWX148" s="16"/>
      <c r="WWY148" s="16"/>
      <c r="WWZ148" s="16"/>
      <c r="WXA148" s="16"/>
      <c r="WXB148" s="16"/>
      <c r="WXC148" s="16"/>
      <c r="WXD148" s="16"/>
      <c r="WXE148" s="16"/>
      <c r="WXF148" s="16"/>
      <c r="WXG148" s="16"/>
      <c r="WXH148" s="16"/>
      <c r="WXI148" s="16"/>
      <c r="WXJ148" s="16"/>
      <c r="WXK148" s="16"/>
      <c r="WXL148" s="16"/>
      <c r="WXM148" s="16"/>
      <c r="WXN148" s="16"/>
      <c r="WXO148" s="16"/>
      <c r="WXP148" s="16"/>
      <c r="WXQ148" s="16"/>
      <c r="WXR148" s="16"/>
      <c r="WXS148" s="16"/>
      <c r="WXT148" s="16"/>
      <c r="WXU148" s="16"/>
      <c r="WXV148" s="16"/>
      <c r="WXW148" s="16"/>
      <c r="WXX148" s="16"/>
      <c r="WXY148" s="16"/>
      <c r="WXZ148" s="16"/>
      <c r="WYA148" s="16"/>
      <c r="WYB148" s="16"/>
      <c r="WYC148" s="16"/>
      <c r="WYD148" s="16"/>
      <c r="WYE148" s="16"/>
      <c r="WYF148" s="16"/>
      <c r="WYG148" s="16"/>
      <c r="WYH148" s="16"/>
      <c r="WYI148" s="16"/>
      <c r="WYJ148" s="16"/>
      <c r="WYK148" s="16"/>
      <c r="WYL148" s="16"/>
      <c r="WYM148" s="16"/>
      <c r="WYN148" s="16"/>
      <c r="WYO148" s="16"/>
      <c r="WYP148" s="16"/>
      <c r="WYQ148" s="16"/>
      <c r="WYR148" s="16"/>
      <c r="WYS148" s="16"/>
      <c r="WYT148" s="16"/>
      <c r="WYU148" s="16"/>
      <c r="WYV148" s="16"/>
      <c r="WYW148" s="16"/>
      <c r="WYX148" s="16"/>
      <c r="WYY148" s="16"/>
      <c r="WYZ148" s="16"/>
      <c r="WZA148" s="16"/>
      <c r="WZB148" s="16"/>
      <c r="WZC148" s="16"/>
      <c r="WZD148" s="16"/>
      <c r="WZE148" s="16"/>
      <c r="WZF148" s="16"/>
      <c r="WZG148" s="16"/>
      <c r="WZH148" s="16"/>
      <c r="WZI148" s="16"/>
      <c r="WZJ148" s="16"/>
      <c r="WZK148" s="16"/>
      <c r="WZL148" s="16"/>
      <c r="WZM148" s="16"/>
      <c r="WZN148" s="16"/>
      <c r="WZO148" s="16"/>
      <c r="WZP148" s="16"/>
      <c r="WZQ148" s="16"/>
      <c r="WZR148" s="16"/>
      <c r="WZS148" s="16"/>
      <c r="WZT148" s="16"/>
      <c r="WZU148" s="16"/>
      <c r="WZV148" s="16"/>
      <c r="WZW148" s="16"/>
      <c r="WZX148" s="16"/>
      <c r="WZY148" s="16"/>
      <c r="WZZ148" s="16"/>
      <c r="XAA148" s="16"/>
      <c r="XAB148" s="16"/>
      <c r="XAC148" s="16"/>
      <c r="XAD148" s="16"/>
      <c r="XAE148" s="16"/>
      <c r="XAF148" s="16"/>
      <c r="XAG148" s="16"/>
      <c r="XAH148" s="16"/>
      <c r="XAI148" s="16"/>
      <c r="XAJ148" s="16"/>
      <c r="XAK148" s="16"/>
      <c r="XAL148" s="16"/>
      <c r="XAM148" s="16"/>
      <c r="XAN148" s="16"/>
      <c r="XAO148" s="16"/>
      <c r="XAP148" s="16"/>
      <c r="XAQ148" s="16"/>
      <c r="XAR148" s="16"/>
      <c r="XAS148" s="16"/>
      <c r="XAT148" s="16"/>
      <c r="XAU148" s="16"/>
      <c r="XAV148" s="16"/>
      <c r="XAW148" s="16"/>
      <c r="XAX148" s="16"/>
      <c r="XAY148" s="16"/>
      <c r="XAZ148" s="16"/>
      <c r="XBA148" s="16"/>
      <c r="XBB148" s="16"/>
      <c r="XBC148" s="16"/>
      <c r="XBD148" s="16"/>
      <c r="XBE148" s="16"/>
      <c r="XBF148" s="16"/>
      <c r="XBG148" s="16"/>
      <c r="XBH148" s="16"/>
      <c r="XBI148" s="16"/>
      <c r="XBJ148" s="16"/>
      <c r="XBK148" s="16"/>
      <c r="XBL148" s="16"/>
      <c r="XBM148" s="16"/>
      <c r="XBN148" s="16"/>
      <c r="XBO148" s="16"/>
      <c r="XBP148" s="16"/>
      <c r="XBQ148" s="16"/>
      <c r="XBR148" s="16"/>
      <c r="XBS148" s="16"/>
      <c r="XBT148" s="16"/>
      <c r="XBU148" s="16"/>
      <c r="XBV148" s="16"/>
      <c r="XBW148" s="16"/>
      <c r="XBX148" s="16"/>
      <c r="XBY148" s="16"/>
      <c r="XBZ148" s="16"/>
      <c r="XCA148" s="16"/>
      <c r="XCB148" s="16"/>
      <c r="XCC148" s="16"/>
      <c r="XCD148" s="16"/>
      <c r="XCE148" s="16"/>
      <c r="XCF148" s="16"/>
      <c r="XCG148" s="16"/>
      <c r="XCH148" s="16"/>
      <c r="XCI148" s="16"/>
      <c r="XCJ148" s="16"/>
      <c r="XCK148" s="16"/>
      <c r="XCL148" s="16"/>
      <c r="XCM148" s="16"/>
      <c r="XCN148" s="16"/>
      <c r="XCO148" s="16"/>
      <c r="XCP148" s="16"/>
      <c r="XCQ148" s="16"/>
      <c r="XCR148" s="16"/>
      <c r="XCS148" s="16"/>
      <c r="XCT148" s="16"/>
      <c r="XCU148" s="16"/>
      <c r="XCV148" s="16"/>
      <c r="XCW148" s="16"/>
      <c r="XCX148" s="16"/>
      <c r="XCY148" s="16"/>
      <c r="XCZ148" s="16"/>
      <c r="XDA148" s="16"/>
      <c r="XDB148" s="16"/>
      <c r="XDC148" s="16"/>
      <c r="XDD148" s="16"/>
      <c r="XDE148" s="16"/>
      <c r="XDF148" s="16"/>
      <c r="XDG148" s="16"/>
      <c r="XDH148" s="16"/>
      <c r="XDI148" s="16"/>
      <c r="XDJ148" s="16"/>
      <c r="XDK148" s="16"/>
      <c r="XDL148" s="16"/>
      <c r="XDM148" s="16"/>
      <c r="XDN148" s="16"/>
      <c r="XDO148" s="16"/>
      <c r="XDP148" s="16"/>
      <c r="XDQ148" s="16"/>
      <c r="XDR148" s="16"/>
      <c r="XDS148" s="16"/>
      <c r="XDT148" s="16"/>
      <c r="XDU148" s="16"/>
      <c r="XDV148" s="16"/>
      <c r="XDW148" s="16"/>
      <c r="XDX148" s="16"/>
      <c r="XDY148" s="16"/>
      <c r="XDZ148" s="16"/>
      <c r="XEA148" s="16"/>
      <c r="XEB148" s="16"/>
      <c r="XEC148" s="16"/>
      <c r="XED148" s="16"/>
      <c r="XEE148" s="16"/>
      <c r="XEF148" s="16"/>
      <c r="XEG148" s="16"/>
      <c r="XEH148" s="16"/>
      <c r="XEI148" s="16"/>
      <c r="XEJ148" s="16"/>
      <c r="XEK148" s="16"/>
      <c r="XEL148" s="16"/>
      <c r="XEM148" s="16"/>
      <c r="XEN148" s="16"/>
      <c r="XEO148" s="16"/>
      <c r="XEP148" s="16"/>
      <c r="XEQ148" s="16"/>
      <c r="XER148" s="16"/>
      <c r="XES148" s="16"/>
      <c r="XET148" s="16"/>
      <c r="XEU148" s="16"/>
      <c r="XEV148" s="16"/>
      <c r="XEW148" s="16"/>
      <c r="XEX148" s="16"/>
      <c r="XEY148" s="16"/>
      <c r="XEZ148" s="16"/>
      <c r="XFA148" s="16"/>
      <c r="XFB148" s="16"/>
      <c r="XFC148" s="16"/>
    </row>
    <row r="149" spans="1:16384" s="15" customFormat="1" ht="14.4" hidden="1" x14ac:dyDescent="0.3">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43" customFormat="1" ht="14.4" hidden="1" x14ac:dyDescent="0.3">
      <c r="A150" s="16"/>
      <c r="B150" s="15"/>
      <c r="C150" s="15"/>
      <c r="D150" s="15"/>
      <c r="E150" s="15"/>
      <c r="F150" s="15"/>
      <c r="G150" s="15"/>
      <c r="H150" s="15"/>
      <c r="XFD150" s="15"/>
    </row>
    <row r="151" spans="1:16384" s="15" customFormat="1" ht="14.4" hidden="1" x14ac:dyDescent="0.3">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4.4" hidden="1" x14ac:dyDescent="0.3">
      <c r="A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4.4" hidden="1" x14ac:dyDescent="0.3">
      <c r="A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15.6" hidden="1" x14ac:dyDescent="0.3">
      <c r="A154" s="16"/>
      <c r="B154" s="42"/>
      <c r="C154" s="42"/>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c r="IW154" s="16"/>
      <c r="IX154" s="16"/>
      <c r="IY154" s="16"/>
      <c r="IZ154" s="16"/>
      <c r="JA154" s="16"/>
      <c r="JB154" s="16"/>
      <c r="JC154" s="16"/>
      <c r="JD154" s="16"/>
      <c r="JE154" s="16"/>
      <c r="JF154" s="16"/>
      <c r="JG154" s="16"/>
      <c r="JH154" s="16"/>
      <c r="JI154" s="16"/>
      <c r="JJ154" s="16"/>
      <c r="JK154" s="16"/>
      <c r="JL154" s="16"/>
      <c r="JM154" s="16"/>
      <c r="JN154" s="16"/>
      <c r="JO154" s="16"/>
      <c r="JP154" s="16"/>
      <c r="JQ154" s="16"/>
      <c r="JR154" s="16"/>
      <c r="JS154" s="16"/>
      <c r="JT154" s="16"/>
      <c r="JU154" s="16"/>
      <c r="JV154" s="16"/>
      <c r="JW154" s="16"/>
      <c r="JX154" s="16"/>
      <c r="JY154" s="16"/>
      <c r="JZ154" s="16"/>
      <c r="KA154" s="16"/>
      <c r="KB154" s="16"/>
      <c r="KC154" s="16"/>
      <c r="KD154" s="16"/>
      <c r="KE154" s="16"/>
      <c r="KF154" s="16"/>
      <c r="KG154" s="16"/>
      <c r="KH154" s="16"/>
      <c r="KI154" s="16"/>
      <c r="KJ154" s="16"/>
      <c r="KK154" s="16"/>
      <c r="KL154" s="16"/>
      <c r="KM154" s="16"/>
      <c r="KN154" s="16"/>
      <c r="KO154" s="16"/>
      <c r="KP154" s="16"/>
      <c r="KQ154" s="16"/>
      <c r="KR154" s="16"/>
      <c r="KS154" s="16"/>
      <c r="KT154" s="16"/>
      <c r="KU154" s="16"/>
      <c r="KV154" s="16"/>
      <c r="KW154" s="16"/>
      <c r="KX154" s="16"/>
      <c r="KY154" s="16"/>
      <c r="KZ154" s="16"/>
      <c r="LA154" s="16"/>
      <c r="LB154" s="16"/>
      <c r="LC154" s="16"/>
      <c r="LD154" s="16"/>
      <c r="LE154" s="16"/>
      <c r="LF154" s="16"/>
      <c r="LG154" s="16"/>
      <c r="LH154" s="16"/>
      <c r="LI154" s="16"/>
      <c r="LJ154" s="16"/>
      <c r="LK154" s="16"/>
      <c r="LL154" s="16"/>
      <c r="LM154" s="16"/>
      <c r="LN154" s="16"/>
      <c r="LO154" s="16"/>
      <c r="LP154" s="16"/>
      <c r="LQ154" s="16"/>
      <c r="LR154" s="16"/>
      <c r="LS154" s="16"/>
      <c r="LT154" s="16"/>
      <c r="LU154" s="16"/>
      <c r="LV154" s="16"/>
      <c r="LW154" s="16"/>
      <c r="LX154" s="16"/>
      <c r="LY154" s="16"/>
      <c r="LZ154" s="16"/>
      <c r="MA154" s="16"/>
      <c r="MB154" s="16"/>
      <c r="MC154" s="16"/>
      <c r="MD154" s="16"/>
      <c r="ME154" s="16"/>
      <c r="MF154" s="16"/>
      <c r="MG154" s="16"/>
      <c r="MH154" s="16"/>
      <c r="MI154" s="16"/>
      <c r="MJ154" s="16"/>
      <c r="MK154" s="16"/>
      <c r="ML154" s="16"/>
      <c r="MM154" s="16"/>
      <c r="MN154" s="16"/>
      <c r="MO154" s="16"/>
      <c r="MP154" s="16"/>
      <c r="MQ154" s="16"/>
      <c r="MR154" s="16"/>
      <c r="MS154" s="16"/>
      <c r="MT154" s="16"/>
      <c r="MU154" s="16"/>
      <c r="MV154" s="16"/>
      <c r="MW154" s="16"/>
      <c r="MX154" s="16"/>
      <c r="MY154" s="16"/>
      <c r="MZ154" s="16"/>
      <c r="NA154" s="16"/>
      <c r="NB154" s="16"/>
      <c r="NC154" s="16"/>
      <c r="ND154" s="16"/>
      <c r="NE154" s="16"/>
      <c r="NF154" s="16"/>
      <c r="NG154" s="16"/>
      <c r="NH154" s="16"/>
      <c r="NI154" s="16"/>
      <c r="NJ154" s="16"/>
      <c r="NK154" s="16"/>
      <c r="NL154" s="16"/>
      <c r="NM154" s="16"/>
      <c r="NN154" s="16"/>
      <c r="NO154" s="16"/>
      <c r="NP154" s="16"/>
      <c r="NQ154" s="16"/>
      <c r="NR154" s="16"/>
      <c r="NS154" s="16"/>
      <c r="NT154" s="16"/>
      <c r="NU154" s="16"/>
      <c r="NV154" s="16"/>
      <c r="NW154" s="16"/>
      <c r="NX154" s="16"/>
      <c r="NY154" s="16"/>
      <c r="NZ154" s="16"/>
      <c r="OA154" s="16"/>
      <c r="OB154" s="16"/>
      <c r="OC154" s="16"/>
      <c r="OD154" s="16"/>
      <c r="OE154" s="16"/>
      <c r="OF154" s="16"/>
      <c r="OG154" s="16"/>
      <c r="OH154" s="16"/>
      <c r="OI154" s="16"/>
      <c r="OJ154" s="16"/>
      <c r="OK154" s="16"/>
      <c r="OL154" s="16"/>
      <c r="OM154" s="16"/>
      <c r="ON154" s="16"/>
      <c r="OO154" s="16"/>
      <c r="OP154" s="16"/>
      <c r="OQ154" s="16"/>
      <c r="OR154" s="16"/>
      <c r="OS154" s="16"/>
      <c r="OT154" s="16"/>
      <c r="OU154" s="16"/>
      <c r="OV154" s="16"/>
      <c r="OW154" s="16"/>
      <c r="OX154" s="16"/>
      <c r="OY154" s="16"/>
      <c r="OZ154" s="16"/>
      <c r="PA154" s="16"/>
      <c r="PB154" s="16"/>
      <c r="PC154" s="16"/>
      <c r="PD154" s="16"/>
      <c r="PE154" s="16"/>
      <c r="PF154" s="16"/>
      <c r="PG154" s="16"/>
      <c r="PH154" s="16"/>
      <c r="PI154" s="16"/>
      <c r="PJ154" s="16"/>
      <c r="PK154" s="16"/>
      <c r="PL154" s="16"/>
      <c r="PM154" s="16"/>
      <c r="PN154" s="16"/>
      <c r="PO154" s="16"/>
      <c r="PP154" s="16"/>
      <c r="PQ154" s="16"/>
      <c r="PR154" s="16"/>
      <c r="PS154" s="16"/>
      <c r="PT154" s="16"/>
      <c r="PU154" s="16"/>
      <c r="PV154" s="16"/>
      <c r="PW154" s="16"/>
      <c r="PX154" s="16"/>
      <c r="PY154" s="16"/>
      <c r="PZ154" s="16"/>
      <c r="QA154" s="16"/>
      <c r="QB154" s="16"/>
      <c r="QC154" s="16"/>
      <c r="QD154" s="16"/>
      <c r="QE154" s="16"/>
      <c r="QF154" s="16"/>
      <c r="QG154" s="16"/>
      <c r="QH154" s="16"/>
      <c r="QI154" s="16"/>
      <c r="QJ154" s="16"/>
      <c r="QK154" s="16"/>
      <c r="QL154" s="16"/>
      <c r="QM154" s="16"/>
      <c r="QN154" s="16"/>
      <c r="QO154" s="16"/>
      <c r="QP154" s="16"/>
      <c r="QQ154" s="16"/>
      <c r="QR154" s="16"/>
      <c r="QS154" s="16"/>
      <c r="QT154" s="16"/>
      <c r="QU154" s="16"/>
      <c r="QV154" s="16"/>
      <c r="QW154" s="16"/>
      <c r="QX154" s="16"/>
      <c r="QY154" s="16"/>
      <c r="QZ154" s="16"/>
      <c r="RA154" s="16"/>
      <c r="RB154" s="16"/>
      <c r="RC154" s="16"/>
      <c r="RD154" s="16"/>
      <c r="RE154" s="16"/>
      <c r="RF154" s="16"/>
      <c r="RG154" s="16"/>
      <c r="RH154" s="16"/>
      <c r="RI154" s="16"/>
      <c r="RJ154" s="16"/>
      <c r="RK154" s="16"/>
      <c r="RL154" s="16"/>
      <c r="RM154" s="16"/>
      <c r="RN154" s="16"/>
      <c r="RO154" s="16"/>
      <c r="RP154" s="16"/>
      <c r="RQ154" s="16"/>
      <c r="RR154" s="16"/>
      <c r="RS154" s="16"/>
      <c r="RT154" s="16"/>
      <c r="RU154" s="16"/>
      <c r="RV154" s="16"/>
      <c r="RW154" s="16"/>
      <c r="RX154" s="16"/>
      <c r="RY154" s="16"/>
      <c r="RZ154" s="16"/>
      <c r="SA154" s="16"/>
      <c r="SB154" s="16"/>
      <c r="SC154" s="16"/>
      <c r="SD154" s="16"/>
      <c r="SE154" s="16"/>
      <c r="SF154" s="16"/>
      <c r="SG154" s="16"/>
      <c r="SH154" s="16"/>
      <c r="SI154" s="16"/>
      <c r="SJ154" s="16"/>
      <c r="SK154" s="16"/>
      <c r="SL154" s="16"/>
      <c r="SM154" s="16"/>
      <c r="SN154" s="16"/>
      <c r="SO154" s="16"/>
      <c r="SP154" s="16"/>
      <c r="SQ154" s="16"/>
      <c r="SR154" s="16"/>
      <c r="SS154" s="16"/>
      <c r="ST154" s="16"/>
      <c r="SU154" s="16"/>
      <c r="SV154" s="16"/>
      <c r="SW154" s="16"/>
      <c r="SX154" s="16"/>
      <c r="SY154" s="16"/>
      <c r="SZ154" s="16"/>
      <c r="TA154" s="16"/>
      <c r="TB154" s="16"/>
      <c r="TC154" s="16"/>
      <c r="TD154" s="16"/>
      <c r="TE154" s="16"/>
      <c r="TF154" s="16"/>
      <c r="TG154" s="16"/>
      <c r="TH154" s="16"/>
      <c r="TI154" s="16"/>
      <c r="TJ154" s="16"/>
      <c r="TK154" s="16"/>
      <c r="TL154" s="16"/>
      <c r="TM154" s="16"/>
      <c r="TN154" s="16"/>
      <c r="TO154" s="16"/>
      <c r="TP154" s="16"/>
      <c r="TQ154" s="16"/>
      <c r="TR154" s="16"/>
      <c r="TS154" s="16"/>
      <c r="TT154" s="16"/>
      <c r="TU154" s="16"/>
      <c r="TV154" s="16"/>
      <c r="TW154" s="16"/>
      <c r="TX154" s="16"/>
      <c r="TY154" s="16"/>
      <c r="TZ154" s="16"/>
      <c r="UA154" s="16"/>
      <c r="UB154" s="16"/>
      <c r="UC154" s="16"/>
      <c r="UD154" s="16"/>
      <c r="UE154" s="16"/>
      <c r="UF154" s="16"/>
      <c r="UG154" s="16"/>
      <c r="UH154" s="16"/>
      <c r="UI154" s="16"/>
      <c r="UJ154" s="16"/>
      <c r="UK154" s="16"/>
      <c r="UL154" s="16"/>
      <c r="UM154" s="16"/>
      <c r="UN154" s="16"/>
      <c r="UO154" s="16"/>
      <c r="UP154" s="16"/>
      <c r="UQ154" s="16"/>
      <c r="UR154" s="16"/>
      <c r="US154" s="16"/>
      <c r="UT154" s="16"/>
      <c r="UU154" s="16"/>
      <c r="UV154" s="16"/>
      <c r="UW154" s="16"/>
      <c r="UX154" s="16"/>
      <c r="UY154" s="16"/>
      <c r="UZ154" s="16"/>
      <c r="VA154" s="16"/>
      <c r="VB154" s="16"/>
      <c r="VC154" s="16"/>
      <c r="VD154" s="16"/>
      <c r="VE154" s="16"/>
      <c r="VF154" s="16"/>
      <c r="VG154" s="16"/>
      <c r="VH154" s="16"/>
      <c r="VI154" s="16"/>
      <c r="VJ154" s="16"/>
      <c r="VK154" s="16"/>
      <c r="VL154" s="16"/>
      <c r="VM154" s="16"/>
      <c r="VN154" s="16"/>
      <c r="VO154" s="16"/>
      <c r="VP154" s="16"/>
      <c r="VQ154" s="16"/>
      <c r="VR154" s="16"/>
      <c r="VS154" s="16"/>
      <c r="VT154" s="16"/>
      <c r="VU154" s="16"/>
      <c r="VV154" s="16"/>
      <c r="VW154" s="16"/>
      <c r="VX154" s="16"/>
      <c r="VY154" s="16"/>
      <c r="VZ154" s="16"/>
      <c r="WA154" s="16"/>
      <c r="WB154" s="16"/>
      <c r="WC154" s="16"/>
      <c r="WD154" s="16"/>
      <c r="WE154" s="16"/>
      <c r="WF154" s="16"/>
      <c r="WG154" s="16"/>
      <c r="WH154" s="16"/>
      <c r="WI154" s="16"/>
      <c r="WJ154" s="16"/>
      <c r="WK154" s="16"/>
      <c r="WL154" s="16"/>
      <c r="WM154" s="16"/>
      <c r="WN154" s="16"/>
      <c r="WO154" s="16"/>
      <c r="WP154" s="16"/>
      <c r="WQ154" s="16"/>
      <c r="WR154" s="16"/>
      <c r="WS154" s="16"/>
      <c r="WT154" s="16"/>
      <c r="WU154" s="16"/>
      <c r="WV154" s="16"/>
      <c r="WW154" s="16"/>
      <c r="WX154" s="16"/>
      <c r="WY154" s="16"/>
      <c r="WZ154" s="16"/>
      <c r="XA154" s="16"/>
      <c r="XB154" s="16"/>
      <c r="XC154" s="16"/>
      <c r="XD154" s="16"/>
      <c r="XE154" s="16"/>
      <c r="XF154" s="16"/>
      <c r="XG154" s="16"/>
      <c r="XH154" s="16"/>
      <c r="XI154" s="16"/>
      <c r="XJ154" s="16"/>
      <c r="XK154" s="16"/>
      <c r="XL154" s="16"/>
      <c r="XM154" s="16"/>
      <c r="XN154" s="16"/>
      <c r="XO154" s="16"/>
      <c r="XP154" s="16"/>
      <c r="XQ154" s="16"/>
      <c r="XR154" s="16"/>
      <c r="XS154" s="16"/>
      <c r="XT154" s="16"/>
      <c r="XU154" s="16"/>
      <c r="XV154" s="16"/>
      <c r="XW154" s="16"/>
      <c r="XX154" s="16"/>
      <c r="XY154" s="16"/>
      <c r="XZ154" s="16"/>
      <c r="YA154" s="16"/>
      <c r="YB154" s="16"/>
      <c r="YC154" s="16"/>
      <c r="YD154" s="16"/>
      <c r="YE154" s="16"/>
      <c r="YF154" s="16"/>
      <c r="YG154" s="16"/>
      <c r="YH154" s="16"/>
      <c r="YI154" s="16"/>
      <c r="YJ154" s="16"/>
      <c r="YK154" s="16"/>
      <c r="YL154" s="16"/>
      <c r="YM154" s="16"/>
      <c r="YN154" s="16"/>
      <c r="YO154" s="16"/>
      <c r="YP154" s="16"/>
      <c r="YQ154" s="16"/>
      <c r="YR154" s="16"/>
      <c r="YS154" s="16"/>
      <c r="YT154" s="16"/>
      <c r="YU154" s="16"/>
      <c r="YV154" s="16"/>
      <c r="YW154" s="16"/>
      <c r="YX154" s="16"/>
      <c r="YY154" s="16"/>
      <c r="YZ154" s="16"/>
      <c r="ZA154" s="16"/>
      <c r="ZB154" s="16"/>
      <c r="ZC154" s="16"/>
      <c r="ZD154" s="16"/>
      <c r="ZE154" s="16"/>
      <c r="ZF154" s="16"/>
      <c r="ZG154" s="16"/>
      <c r="ZH154" s="16"/>
      <c r="ZI154" s="16"/>
      <c r="ZJ154" s="16"/>
      <c r="ZK154" s="16"/>
      <c r="ZL154" s="16"/>
      <c r="ZM154" s="16"/>
      <c r="ZN154" s="16"/>
      <c r="ZO154" s="16"/>
      <c r="ZP154" s="16"/>
      <c r="ZQ154" s="16"/>
      <c r="ZR154" s="16"/>
      <c r="ZS154" s="16"/>
      <c r="ZT154" s="16"/>
      <c r="ZU154" s="16"/>
      <c r="ZV154" s="16"/>
      <c r="ZW154" s="16"/>
      <c r="ZX154" s="16"/>
      <c r="ZY154" s="16"/>
      <c r="ZZ154" s="16"/>
      <c r="AAA154" s="16"/>
      <c r="AAB154" s="16"/>
      <c r="AAC154" s="16"/>
      <c r="AAD154" s="16"/>
      <c r="AAE154" s="16"/>
      <c r="AAF154" s="16"/>
      <c r="AAG154" s="16"/>
      <c r="AAH154" s="16"/>
      <c r="AAI154" s="16"/>
      <c r="AAJ154" s="16"/>
      <c r="AAK154" s="16"/>
      <c r="AAL154" s="16"/>
      <c r="AAM154" s="16"/>
      <c r="AAN154" s="16"/>
      <c r="AAO154" s="16"/>
      <c r="AAP154" s="16"/>
      <c r="AAQ154" s="16"/>
      <c r="AAR154" s="16"/>
      <c r="AAS154" s="16"/>
      <c r="AAT154" s="16"/>
      <c r="AAU154" s="16"/>
      <c r="AAV154" s="16"/>
      <c r="AAW154" s="16"/>
      <c r="AAX154" s="16"/>
      <c r="AAY154" s="16"/>
      <c r="AAZ154" s="16"/>
      <c r="ABA154" s="16"/>
      <c r="ABB154" s="16"/>
      <c r="ABC154" s="16"/>
      <c r="ABD154" s="16"/>
      <c r="ABE154" s="16"/>
      <c r="ABF154" s="16"/>
      <c r="ABG154" s="16"/>
      <c r="ABH154" s="16"/>
      <c r="ABI154" s="16"/>
      <c r="ABJ154" s="16"/>
      <c r="ABK154" s="16"/>
      <c r="ABL154" s="16"/>
      <c r="ABM154" s="16"/>
      <c r="ABN154" s="16"/>
      <c r="ABO154" s="16"/>
      <c r="ABP154" s="16"/>
      <c r="ABQ154" s="16"/>
      <c r="ABR154" s="16"/>
      <c r="ABS154" s="16"/>
      <c r="ABT154" s="16"/>
      <c r="ABU154" s="16"/>
      <c r="ABV154" s="16"/>
      <c r="ABW154" s="16"/>
      <c r="ABX154" s="16"/>
      <c r="ABY154" s="16"/>
      <c r="ABZ154" s="16"/>
      <c r="ACA154" s="16"/>
      <c r="ACB154" s="16"/>
      <c r="ACC154" s="16"/>
      <c r="ACD154" s="16"/>
      <c r="ACE154" s="16"/>
      <c r="ACF154" s="16"/>
      <c r="ACG154" s="16"/>
      <c r="ACH154" s="16"/>
      <c r="ACI154" s="16"/>
      <c r="ACJ154" s="16"/>
      <c r="ACK154" s="16"/>
      <c r="ACL154" s="16"/>
      <c r="ACM154" s="16"/>
      <c r="ACN154" s="16"/>
      <c r="ACO154" s="16"/>
      <c r="ACP154" s="16"/>
      <c r="ACQ154" s="16"/>
      <c r="ACR154" s="16"/>
      <c r="ACS154" s="16"/>
      <c r="ACT154" s="16"/>
      <c r="ACU154" s="16"/>
      <c r="ACV154" s="16"/>
      <c r="ACW154" s="16"/>
      <c r="ACX154" s="16"/>
      <c r="ACY154" s="16"/>
      <c r="ACZ154" s="16"/>
      <c r="ADA154" s="16"/>
      <c r="ADB154" s="16"/>
      <c r="ADC154" s="16"/>
      <c r="ADD154" s="16"/>
      <c r="ADE154" s="16"/>
      <c r="ADF154" s="16"/>
      <c r="ADG154" s="16"/>
      <c r="ADH154" s="16"/>
      <c r="ADI154" s="16"/>
      <c r="ADJ154" s="16"/>
      <c r="ADK154" s="16"/>
      <c r="ADL154" s="16"/>
      <c r="ADM154" s="16"/>
      <c r="ADN154" s="16"/>
      <c r="ADO154" s="16"/>
      <c r="ADP154" s="16"/>
      <c r="ADQ154" s="16"/>
      <c r="ADR154" s="16"/>
      <c r="ADS154" s="16"/>
      <c r="ADT154" s="16"/>
      <c r="ADU154" s="16"/>
      <c r="ADV154" s="16"/>
      <c r="ADW154" s="16"/>
      <c r="ADX154" s="16"/>
      <c r="ADY154" s="16"/>
      <c r="ADZ154" s="16"/>
      <c r="AEA154" s="16"/>
      <c r="AEB154" s="16"/>
      <c r="AEC154" s="16"/>
      <c r="AED154" s="16"/>
      <c r="AEE154" s="16"/>
      <c r="AEF154" s="16"/>
      <c r="AEG154" s="16"/>
      <c r="AEH154" s="16"/>
      <c r="AEI154" s="16"/>
      <c r="AEJ154" s="16"/>
      <c r="AEK154" s="16"/>
      <c r="AEL154" s="16"/>
      <c r="AEM154" s="16"/>
      <c r="AEN154" s="16"/>
      <c r="AEO154" s="16"/>
      <c r="AEP154" s="16"/>
      <c r="AEQ154" s="16"/>
      <c r="AER154" s="16"/>
      <c r="AES154" s="16"/>
      <c r="AET154" s="16"/>
      <c r="AEU154" s="16"/>
      <c r="AEV154" s="16"/>
      <c r="AEW154" s="16"/>
      <c r="AEX154" s="16"/>
      <c r="AEY154" s="16"/>
      <c r="AEZ154" s="16"/>
      <c r="AFA154" s="16"/>
      <c r="AFB154" s="16"/>
      <c r="AFC154" s="16"/>
      <c r="AFD154" s="16"/>
      <c r="AFE154" s="16"/>
      <c r="AFF154" s="16"/>
      <c r="AFG154" s="16"/>
      <c r="AFH154" s="16"/>
      <c r="AFI154" s="16"/>
      <c r="AFJ154" s="16"/>
      <c r="AFK154" s="16"/>
      <c r="AFL154" s="16"/>
      <c r="AFM154" s="16"/>
      <c r="AFN154" s="16"/>
      <c r="AFO154" s="16"/>
      <c r="AFP154" s="16"/>
      <c r="AFQ154" s="16"/>
      <c r="AFR154" s="16"/>
      <c r="AFS154" s="16"/>
      <c r="AFT154" s="16"/>
      <c r="AFU154" s="16"/>
      <c r="AFV154" s="16"/>
      <c r="AFW154" s="16"/>
      <c r="AFX154" s="16"/>
      <c r="AFY154" s="16"/>
      <c r="AFZ154" s="16"/>
      <c r="AGA154" s="16"/>
      <c r="AGB154" s="16"/>
      <c r="AGC154" s="16"/>
      <c r="AGD154" s="16"/>
      <c r="AGE154" s="16"/>
      <c r="AGF154" s="16"/>
      <c r="AGG154" s="16"/>
      <c r="AGH154" s="16"/>
      <c r="AGI154" s="16"/>
      <c r="AGJ154" s="16"/>
      <c r="AGK154" s="16"/>
      <c r="AGL154" s="16"/>
      <c r="AGM154" s="16"/>
      <c r="AGN154" s="16"/>
      <c r="AGO154" s="16"/>
      <c r="AGP154" s="16"/>
      <c r="AGQ154" s="16"/>
      <c r="AGR154" s="16"/>
      <c r="AGS154" s="16"/>
      <c r="AGT154" s="16"/>
      <c r="AGU154" s="16"/>
      <c r="AGV154" s="16"/>
      <c r="AGW154" s="16"/>
      <c r="AGX154" s="16"/>
      <c r="AGY154" s="16"/>
      <c r="AGZ154" s="16"/>
      <c r="AHA154" s="16"/>
      <c r="AHB154" s="16"/>
      <c r="AHC154" s="16"/>
      <c r="AHD154" s="16"/>
      <c r="AHE154" s="16"/>
      <c r="AHF154" s="16"/>
      <c r="AHG154" s="16"/>
      <c r="AHH154" s="16"/>
      <c r="AHI154" s="16"/>
      <c r="AHJ154" s="16"/>
      <c r="AHK154" s="16"/>
      <c r="AHL154" s="16"/>
      <c r="AHM154" s="16"/>
      <c r="AHN154" s="16"/>
      <c r="AHO154" s="16"/>
      <c r="AHP154" s="16"/>
      <c r="AHQ154" s="16"/>
      <c r="AHR154" s="16"/>
      <c r="AHS154" s="16"/>
      <c r="AHT154" s="16"/>
      <c r="AHU154" s="16"/>
      <c r="AHV154" s="16"/>
      <c r="AHW154" s="16"/>
      <c r="AHX154" s="16"/>
      <c r="AHY154" s="16"/>
      <c r="AHZ154" s="16"/>
      <c r="AIA154" s="16"/>
      <c r="AIB154" s="16"/>
      <c r="AIC154" s="16"/>
      <c r="AID154" s="16"/>
      <c r="AIE154" s="16"/>
      <c r="AIF154" s="16"/>
      <c r="AIG154" s="16"/>
      <c r="AIH154" s="16"/>
      <c r="AII154" s="16"/>
      <c r="AIJ154" s="16"/>
      <c r="AIK154" s="16"/>
      <c r="AIL154" s="16"/>
      <c r="AIM154" s="16"/>
      <c r="AIN154" s="16"/>
      <c r="AIO154" s="16"/>
      <c r="AIP154" s="16"/>
      <c r="AIQ154" s="16"/>
      <c r="AIR154" s="16"/>
      <c r="AIS154" s="16"/>
      <c r="AIT154" s="16"/>
      <c r="AIU154" s="16"/>
      <c r="AIV154" s="16"/>
      <c r="AIW154" s="16"/>
      <c r="AIX154" s="16"/>
      <c r="AIY154" s="16"/>
      <c r="AIZ154" s="16"/>
      <c r="AJA154" s="16"/>
      <c r="AJB154" s="16"/>
      <c r="AJC154" s="16"/>
      <c r="AJD154" s="16"/>
      <c r="AJE154" s="16"/>
      <c r="AJF154" s="16"/>
      <c r="AJG154" s="16"/>
      <c r="AJH154" s="16"/>
      <c r="AJI154" s="16"/>
      <c r="AJJ154" s="16"/>
      <c r="AJK154" s="16"/>
      <c r="AJL154" s="16"/>
      <c r="AJM154" s="16"/>
      <c r="AJN154" s="16"/>
      <c r="AJO154" s="16"/>
      <c r="AJP154" s="16"/>
      <c r="AJQ154" s="16"/>
      <c r="AJR154" s="16"/>
      <c r="AJS154" s="16"/>
      <c r="AJT154" s="16"/>
      <c r="AJU154" s="16"/>
      <c r="AJV154" s="16"/>
      <c r="AJW154" s="16"/>
      <c r="AJX154" s="16"/>
      <c r="AJY154" s="16"/>
      <c r="AJZ154" s="16"/>
      <c r="AKA154" s="16"/>
      <c r="AKB154" s="16"/>
      <c r="AKC154" s="16"/>
      <c r="AKD154" s="16"/>
      <c r="AKE154" s="16"/>
      <c r="AKF154" s="16"/>
      <c r="AKG154" s="16"/>
      <c r="AKH154" s="16"/>
      <c r="AKI154" s="16"/>
      <c r="AKJ154" s="16"/>
      <c r="AKK154" s="16"/>
      <c r="AKL154" s="16"/>
      <c r="AKM154" s="16"/>
      <c r="AKN154" s="16"/>
      <c r="AKO154" s="16"/>
      <c r="AKP154" s="16"/>
      <c r="AKQ154" s="16"/>
      <c r="AKR154" s="16"/>
      <c r="AKS154" s="16"/>
      <c r="AKT154" s="16"/>
      <c r="AKU154" s="16"/>
      <c r="AKV154" s="16"/>
      <c r="AKW154" s="16"/>
      <c r="AKX154" s="16"/>
      <c r="AKY154" s="16"/>
      <c r="AKZ154" s="16"/>
      <c r="ALA154" s="16"/>
      <c r="ALB154" s="16"/>
      <c r="ALC154" s="16"/>
      <c r="ALD154" s="16"/>
      <c r="ALE154" s="16"/>
      <c r="ALF154" s="16"/>
      <c r="ALG154" s="16"/>
      <c r="ALH154" s="16"/>
      <c r="ALI154" s="16"/>
      <c r="ALJ154" s="16"/>
      <c r="ALK154" s="16"/>
      <c r="ALL154" s="16"/>
      <c r="ALM154" s="16"/>
      <c r="ALN154" s="16"/>
      <c r="ALO154" s="16"/>
      <c r="ALP154" s="16"/>
      <c r="ALQ154" s="16"/>
      <c r="ALR154" s="16"/>
      <c r="ALS154" s="16"/>
      <c r="ALT154" s="16"/>
      <c r="ALU154" s="16"/>
      <c r="ALV154" s="16"/>
      <c r="ALW154" s="16"/>
      <c r="ALX154" s="16"/>
      <c r="ALY154" s="16"/>
      <c r="ALZ154" s="16"/>
      <c r="AMA154" s="16"/>
      <c r="AMB154" s="16"/>
      <c r="AMC154" s="16"/>
      <c r="AMD154" s="16"/>
      <c r="AME154" s="16"/>
      <c r="AMF154" s="16"/>
      <c r="AMG154" s="16"/>
      <c r="AMH154" s="16"/>
      <c r="AMI154" s="16"/>
      <c r="AMJ154" s="16"/>
      <c r="AMK154" s="16"/>
      <c r="AML154" s="16"/>
      <c r="AMM154" s="16"/>
      <c r="AMN154" s="16"/>
      <c r="AMO154" s="16"/>
      <c r="AMP154" s="16"/>
      <c r="AMQ154" s="16"/>
      <c r="AMR154" s="16"/>
      <c r="AMS154" s="16"/>
      <c r="AMT154" s="16"/>
      <c r="AMU154" s="16"/>
      <c r="AMV154" s="16"/>
      <c r="AMW154" s="16"/>
      <c r="AMX154" s="16"/>
      <c r="AMY154" s="16"/>
      <c r="AMZ154" s="16"/>
      <c r="ANA154" s="16"/>
      <c r="ANB154" s="16"/>
      <c r="ANC154" s="16"/>
      <c r="AND154" s="16"/>
      <c r="ANE154" s="16"/>
      <c r="ANF154" s="16"/>
      <c r="ANG154" s="16"/>
      <c r="ANH154" s="16"/>
      <c r="ANI154" s="16"/>
      <c r="ANJ154" s="16"/>
      <c r="ANK154" s="16"/>
      <c r="ANL154" s="16"/>
      <c r="ANM154" s="16"/>
      <c r="ANN154" s="16"/>
      <c r="ANO154" s="16"/>
      <c r="ANP154" s="16"/>
      <c r="ANQ154" s="16"/>
      <c r="ANR154" s="16"/>
      <c r="ANS154" s="16"/>
      <c r="ANT154" s="16"/>
      <c r="ANU154" s="16"/>
      <c r="ANV154" s="16"/>
      <c r="ANW154" s="16"/>
      <c r="ANX154" s="16"/>
      <c r="ANY154" s="16"/>
      <c r="ANZ154" s="16"/>
      <c r="AOA154" s="16"/>
      <c r="AOB154" s="16"/>
      <c r="AOC154" s="16"/>
      <c r="AOD154" s="16"/>
      <c r="AOE154" s="16"/>
      <c r="AOF154" s="16"/>
      <c r="AOG154" s="16"/>
      <c r="AOH154" s="16"/>
      <c r="AOI154" s="16"/>
      <c r="AOJ154" s="16"/>
      <c r="AOK154" s="16"/>
      <c r="AOL154" s="16"/>
      <c r="AOM154" s="16"/>
      <c r="AON154" s="16"/>
      <c r="AOO154" s="16"/>
      <c r="AOP154" s="16"/>
      <c r="AOQ154" s="16"/>
      <c r="AOR154" s="16"/>
      <c r="AOS154" s="16"/>
      <c r="AOT154" s="16"/>
      <c r="AOU154" s="16"/>
      <c r="AOV154" s="16"/>
      <c r="AOW154" s="16"/>
      <c r="AOX154" s="16"/>
      <c r="AOY154" s="16"/>
      <c r="AOZ154" s="16"/>
      <c r="APA154" s="16"/>
      <c r="APB154" s="16"/>
      <c r="APC154" s="16"/>
      <c r="APD154" s="16"/>
      <c r="APE154" s="16"/>
      <c r="APF154" s="16"/>
      <c r="APG154" s="16"/>
      <c r="APH154" s="16"/>
      <c r="API154" s="16"/>
      <c r="APJ154" s="16"/>
      <c r="APK154" s="16"/>
      <c r="APL154" s="16"/>
      <c r="APM154" s="16"/>
      <c r="APN154" s="16"/>
      <c r="APO154" s="16"/>
      <c r="APP154" s="16"/>
      <c r="APQ154" s="16"/>
      <c r="APR154" s="16"/>
      <c r="APS154" s="16"/>
      <c r="APT154" s="16"/>
      <c r="APU154" s="16"/>
      <c r="APV154" s="16"/>
      <c r="APW154" s="16"/>
      <c r="APX154" s="16"/>
      <c r="APY154" s="16"/>
      <c r="APZ154" s="16"/>
      <c r="AQA154" s="16"/>
      <c r="AQB154" s="16"/>
      <c r="AQC154" s="16"/>
      <c r="AQD154" s="16"/>
      <c r="AQE154" s="16"/>
      <c r="AQF154" s="16"/>
      <c r="AQG154" s="16"/>
      <c r="AQH154" s="16"/>
      <c r="AQI154" s="16"/>
      <c r="AQJ154" s="16"/>
      <c r="AQK154" s="16"/>
      <c r="AQL154" s="16"/>
      <c r="AQM154" s="16"/>
      <c r="AQN154" s="16"/>
      <c r="AQO154" s="16"/>
      <c r="AQP154" s="16"/>
      <c r="AQQ154" s="16"/>
      <c r="AQR154" s="16"/>
      <c r="AQS154" s="16"/>
      <c r="AQT154" s="16"/>
      <c r="AQU154" s="16"/>
      <c r="AQV154" s="16"/>
      <c r="AQW154" s="16"/>
      <c r="AQX154" s="16"/>
      <c r="AQY154" s="16"/>
      <c r="AQZ154" s="16"/>
      <c r="ARA154" s="16"/>
      <c r="ARB154" s="16"/>
      <c r="ARC154" s="16"/>
      <c r="ARD154" s="16"/>
      <c r="ARE154" s="16"/>
      <c r="ARF154" s="16"/>
      <c r="ARG154" s="16"/>
      <c r="ARH154" s="16"/>
      <c r="ARI154" s="16"/>
      <c r="ARJ154" s="16"/>
      <c r="ARK154" s="16"/>
      <c r="ARL154" s="16"/>
      <c r="ARM154" s="16"/>
      <c r="ARN154" s="16"/>
      <c r="ARO154" s="16"/>
      <c r="ARP154" s="16"/>
      <c r="ARQ154" s="16"/>
      <c r="ARR154" s="16"/>
      <c r="ARS154" s="16"/>
      <c r="ART154" s="16"/>
      <c r="ARU154" s="16"/>
      <c r="ARV154" s="16"/>
      <c r="ARW154" s="16"/>
      <c r="ARX154" s="16"/>
      <c r="ARY154" s="16"/>
      <c r="ARZ154" s="16"/>
      <c r="ASA154" s="16"/>
      <c r="ASB154" s="16"/>
      <c r="ASC154" s="16"/>
      <c r="ASD154" s="16"/>
      <c r="ASE154" s="16"/>
      <c r="ASF154" s="16"/>
      <c r="ASG154" s="16"/>
      <c r="ASH154" s="16"/>
      <c r="ASI154" s="16"/>
      <c r="ASJ154" s="16"/>
      <c r="ASK154" s="16"/>
      <c r="ASL154" s="16"/>
      <c r="ASM154" s="16"/>
      <c r="ASN154" s="16"/>
      <c r="ASO154" s="16"/>
      <c r="ASP154" s="16"/>
      <c r="ASQ154" s="16"/>
      <c r="ASR154" s="16"/>
      <c r="ASS154" s="16"/>
      <c r="AST154" s="16"/>
      <c r="ASU154" s="16"/>
      <c r="ASV154" s="16"/>
      <c r="ASW154" s="16"/>
      <c r="ASX154" s="16"/>
      <c r="ASY154" s="16"/>
      <c r="ASZ154" s="16"/>
      <c r="ATA154" s="16"/>
      <c r="ATB154" s="16"/>
      <c r="ATC154" s="16"/>
      <c r="ATD154" s="16"/>
      <c r="ATE154" s="16"/>
      <c r="ATF154" s="16"/>
      <c r="ATG154" s="16"/>
      <c r="ATH154" s="16"/>
      <c r="ATI154" s="16"/>
      <c r="ATJ154" s="16"/>
      <c r="ATK154" s="16"/>
      <c r="ATL154" s="16"/>
      <c r="ATM154" s="16"/>
      <c r="ATN154" s="16"/>
      <c r="ATO154" s="16"/>
      <c r="ATP154" s="16"/>
      <c r="ATQ154" s="16"/>
      <c r="ATR154" s="16"/>
      <c r="ATS154" s="16"/>
      <c r="ATT154" s="16"/>
      <c r="ATU154" s="16"/>
      <c r="ATV154" s="16"/>
      <c r="ATW154" s="16"/>
      <c r="ATX154" s="16"/>
      <c r="ATY154" s="16"/>
      <c r="ATZ154" s="16"/>
      <c r="AUA154" s="16"/>
      <c r="AUB154" s="16"/>
      <c r="AUC154" s="16"/>
      <c r="AUD154" s="16"/>
      <c r="AUE154" s="16"/>
      <c r="AUF154" s="16"/>
      <c r="AUG154" s="16"/>
      <c r="AUH154" s="16"/>
      <c r="AUI154" s="16"/>
      <c r="AUJ154" s="16"/>
      <c r="AUK154" s="16"/>
      <c r="AUL154" s="16"/>
      <c r="AUM154" s="16"/>
      <c r="AUN154" s="16"/>
      <c r="AUO154" s="16"/>
      <c r="AUP154" s="16"/>
      <c r="AUQ154" s="16"/>
      <c r="AUR154" s="16"/>
      <c r="AUS154" s="16"/>
      <c r="AUT154" s="16"/>
      <c r="AUU154" s="16"/>
      <c r="AUV154" s="16"/>
      <c r="AUW154" s="16"/>
      <c r="AUX154" s="16"/>
      <c r="AUY154" s="16"/>
      <c r="AUZ154" s="16"/>
      <c r="AVA154" s="16"/>
      <c r="AVB154" s="16"/>
      <c r="AVC154" s="16"/>
      <c r="AVD154" s="16"/>
      <c r="AVE154" s="16"/>
      <c r="AVF154" s="16"/>
      <c r="AVG154" s="16"/>
      <c r="AVH154" s="16"/>
      <c r="AVI154" s="16"/>
      <c r="AVJ154" s="16"/>
      <c r="AVK154" s="16"/>
      <c r="AVL154" s="16"/>
      <c r="AVM154" s="16"/>
      <c r="AVN154" s="16"/>
      <c r="AVO154" s="16"/>
      <c r="AVP154" s="16"/>
      <c r="AVQ154" s="16"/>
      <c r="AVR154" s="16"/>
      <c r="AVS154" s="16"/>
      <c r="AVT154" s="16"/>
      <c r="AVU154" s="16"/>
      <c r="AVV154" s="16"/>
      <c r="AVW154" s="16"/>
      <c r="AVX154" s="16"/>
      <c r="AVY154" s="16"/>
      <c r="AVZ154" s="16"/>
      <c r="AWA154" s="16"/>
      <c r="AWB154" s="16"/>
      <c r="AWC154" s="16"/>
      <c r="AWD154" s="16"/>
      <c r="AWE154" s="16"/>
      <c r="AWF154" s="16"/>
      <c r="AWG154" s="16"/>
      <c r="AWH154" s="16"/>
      <c r="AWI154" s="16"/>
      <c r="AWJ154" s="16"/>
      <c r="AWK154" s="16"/>
      <c r="AWL154" s="16"/>
      <c r="AWM154" s="16"/>
      <c r="AWN154" s="16"/>
      <c r="AWO154" s="16"/>
      <c r="AWP154" s="16"/>
      <c r="AWQ154" s="16"/>
      <c r="AWR154" s="16"/>
      <c r="AWS154" s="16"/>
      <c r="AWT154" s="16"/>
      <c r="AWU154" s="16"/>
      <c r="AWV154" s="16"/>
      <c r="AWW154" s="16"/>
      <c r="AWX154" s="16"/>
      <c r="AWY154" s="16"/>
      <c r="AWZ154" s="16"/>
      <c r="AXA154" s="16"/>
      <c r="AXB154" s="16"/>
      <c r="AXC154" s="16"/>
      <c r="AXD154" s="16"/>
      <c r="AXE154" s="16"/>
      <c r="AXF154" s="16"/>
      <c r="AXG154" s="16"/>
      <c r="AXH154" s="16"/>
      <c r="AXI154" s="16"/>
      <c r="AXJ154" s="16"/>
      <c r="AXK154" s="16"/>
      <c r="AXL154" s="16"/>
      <c r="AXM154" s="16"/>
      <c r="AXN154" s="16"/>
      <c r="AXO154" s="16"/>
      <c r="AXP154" s="16"/>
      <c r="AXQ154" s="16"/>
      <c r="AXR154" s="16"/>
      <c r="AXS154" s="16"/>
      <c r="AXT154" s="16"/>
      <c r="AXU154" s="16"/>
      <c r="AXV154" s="16"/>
      <c r="AXW154" s="16"/>
      <c r="AXX154" s="16"/>
      <c r="AXY154" s="16"/>
      <c r="AXZ154" s="16"/>
      <c r="AYA154" s="16"/>
      <c r="AYB154" s="16"/>
      <c r="AYC154" s="16"/>
      <c r="AYD154" s="16"/>
      <c r="AYE154" s="16"/>
      <c r="AYF154" s="16"/>
      <c r="AYG154" s="16"/>
      <c r="AYH154" s="16"/>
      <c r="AYI154" s="16"/>
      <c r="AYJ154" s="16"/>
      <c r="AYK154" s="16"/>
      <c r="AYL154" s="16"/>
      <c r="AYM154" s="16"/>
      <c r="AYN154" s="16"/>
      <c r="AYO154" s="16"/>
      <c r="AYP154" s="16"/>
      <c r="AYQ154" s="16"/>
      <c r="AYR154" s="16"/>
      <c r="AYS154" s="16"/>
      <c r="AYT154" s="16"/>
      <c r="AYU154" s="16"/>
      <c r="AYV154" s="16"/>
      <c r="AYW154" s="16"/>
      <c r="AYX154" s="16"/>
      <c r="AYY154" s="16"/>
      <c r="AYZ154" s="16"/>
      <c r="AZA154" s="16"/>
      <c r="AZB154" s="16"/>
      <c r="AZC154" s="16"/>
      <c r="AZD154" s="16"/>
      <c r="AZE154" s="16"/>
      <c r="AZF154" s="16"/>
      <c r="AZG154" s="16"/>
      <c r="AZH154" s="16"/>
      <c r="AZI154" s="16"/>
      <c r="AZJ154" s="16"/>
      <c r="AZK154" s="16"/>
      <c r="AZL154" s="16"/>
      <c r="AZM154" s="16"/>
      <c r="AZN154" s="16"/>
      <c r="AZO154" s="16"/>
      <c r="AZP154" s="16"/>
      <c r="AZQ154" s="16"/>
      <c r="AZR154" s="16"/>
      <c r="AZS154" s="16"/>
      <c r="AZT154" s="16"/>
      <c r="AZU154" s="16"/>
      <c r="AZV154" s="16"/>
      <c r="AZW154" s="16"/>
      <c r="AZX154" s="16"/>
      <c r="AZY154" s="16"/>
      <c r="AZZ154" s="16"/>
      <c r="BAA154" s="16"/>
      <c r="BAB154" s="16"/>
      <c r="BAC154" s="16"/>
      <c r="BAD154" s="16"/>
      <c r="BAE154" s="16"/>
      <c r="BAF154" s="16"/>
      <c r="BAG154" s="16"/>
      <c r="BAH154" s="16"/>
      <c r="BAI154" s="16"/>
      <c r="BAJ154" s="16"/>
      <c r="BAK154" s="16"/>
      <c r="BAL154" s="16"/>
      <c r="BAM154" s="16"/>
      <c r="BAN154" s="16"/>
      <c r="BAO154" s="16"/>
      <c r="BAP154" s="16"/>
      <c r="BAQ154" s="16"/>
      <c r="BAR154" s="16"/>
      <c r="BAS154" s="16"/>
      <c r="BAT154" s="16"/>
      <c r="BAU154" s="16"/>
      <c r="BAV154" s="16"/>
      <c r="BAW154" s="16"/>
      <c r="BAX154" s="16"/>
      <c r="BAY154" s="16"/>
      <c r="BAZ154" s="16"/>
      <c r="BBA154" s="16"/>
      <c r="BBB154" s="16"/>
      <c r="BBC154" s="16"/>
      <c r="BBD154" s="16"/>
      <c r="BBE154" s="16"/>
      <c r="BBF154" s="16"/>
      <c r="BBG154" s="16"/>
      <c r="BBH154" s="16"/>
      <c r="BBI154" s="16"/>
      <c r="BBJ154" s="16"/>
      <c r="BBK154" s="16"/>
      <c r="BBL154" s="16"/>
      <c r="BBM154" s="16"/>
      <c r="BBN154" s="16"/>
      <c r="BBO154" s="16"/>
      <c r="BBP154" s="16"/>
      <c r="BBQ154" s="16"/>
      <c r="BBR154" s="16"/>
      <c r="BBS154" s="16"/>
      <c r="BBT154" s="16"/>
      <c r="BBU154" s="16"/>
      <c r="BBV154" s="16"/>
      <c r="BBW154" s="16"/>
      <c r="BBX154" s="16"/>
      <c r="BBY154" s="16"/>
      <c r="BBZ154" s="16"/>
      <c r="BCA154" s="16"/>
      <c r="BCB154" s="16"/>
      <c r="BCC154" s="16"/>
      <c r="BCD154" s="16"/>
      <c r="BCE154" s="16"/>
      <c r="BCF154" s="16"/>
      <c r="BCG154" s="16"/>
      <c r="BCH154" s="16"/>
      <c r="BCI154" s="16"/>
      <c r="BCJ154" s="16"/>
      <c r="BCK154" s="16"/>
      <c r="BCL154" s="16"/>
      <c r="BCM154" s="16"/>
      <c r="BCN154" s="16"/>
      <c r="BCO154" s="16"/>
      <c r="BCP154" s="16"/>
      <c r="BCQ154" s="16"/>
      <c r="BCR154" s="16"/>
      <c r="BCS154" s="16"/>
      <c r="BCT154" s="16"/>
      <c r="BCU154" s="16"/>
      <c r="BCV154" s="16"/>
      <c r="BCW154" s="16"/>
      <c r="BCX154" s="16"/>
      <c r="BCY154" s="16"/>
      <c r="BCZ154" s="16"/>
      <c r="BDA154" s="16"/>
      <c r="BDB154" s="16"/>
      <c r="BDC154" s="16"/>
      <c r="BDD154" s="16"/>
      <c r="BDE154" s="16"/>
      <c r="BDF154" s="16"/>
      <c r="BDG154" s="16"/>
      <c r="BDH154" s="16"/>
      <c r="BDI154" s="16"/>
      <c r="BDJ154" s="16"/>
      <c r="BDK154" s="16"/>
      <c r="BDL154" s="16"/>
      <c r="BDM154" s="16"/>
      <c r="BDN154" s="16"/>
      <c r="BDO154" s="16"/>
      <c r="BDP154" s="16"/>
      <c r="BDQ154" s="16"/>
      <c r="BDR154" s="16"/>
      <c r="BDS154" s="16"/>
      <c r="BDT154" s="16"/>
      <c r="BDU154" s="16"/>
      <c r="BDV154" s="16"/>
      <c r="BDW154" s="16"/>
      <c r="BDX154" s="16"/>
      <c r="BDY154" s="16"/>
      <c r="BDZ154" s="16"/>
      <c r="BEA154" s="16"/>
      <c r="BEB154" s="16"/>
      <c r="BEC154" s="16"/>
      <c r="BED154" s="16"/>
      <c r="BEE154" s="16"/>
      <c r="BEF154" s="16"/>
      <c r="BEG154" s="16"/>
      <c r="BEH154" s="16"/>
      <c r="BEI154" s="16"/>
      <c r="BEJ154" s="16"/>
      <c r="BEK154" s="16"/>
      <c r="BEL154" s="16"/>
      <c r="BEM154" s="16"/>
      <c r="BEN154" s="16"/>
      <c r="BEO154" s="16"/>
      <c r="BEP154" s="16"/>
      <c r="BEQ154" s="16"/>
      <c r="BER154" s="16"/>
      <c r="BES154" s="16"/>
      <c r="BET154" s="16"/>
      <c r="BEU154" s="16"/>
      <c r="BEV154" s="16"/>
      <c r="BEW154" s="16"/>
      <c r="BEX154" s="16"/>
      <c r="BEY154" s="16"/>
      <c r="BEZ154" s="16"/>
      <c r="BFA154" s="16"/>
      <c r="BFB154" s="16"/>
      <c r="BFC154" s="16"/>
      <c r="BFD154" s="16"/>
      <c r="BFE154" s="16"/>
      <c r="BFF154" s="16"/>
      <c r="BFG154" s="16"/>
      <c r="BFH154" s="16"/>
      <c r="BFI154" s="16"/>
      <c r="BFJ154" s="16"/>
      <c r="BFK154" s="16"/>
      <c r="BFL154" s="16"/>
      <c r="BFM154" s="16"/>
      <c r="BFN154" s="16"/>
      <c r="BFO154" s="16"/>
      <c r="BFP154" s="16"/>
      <c r="BFQ154" s="16"/>
      <c r="BFR154" s="16"/>
      <c r="BFS154" s="16"/>
      <c r="BFT154" s="16"/>
      <c r="BFU154" s="16"/>
      <c r="BFV154" s="16"/>
      <c r="BFW154" s="16"/>
      <c r="BFX154" s="16"/>
      <c r="BFY154" s="16"/>
      <c r="BFZ154" s="16"/>
      <c r="BGA154" s="16"/>
      <c r="BGB154" s="16"/>
      <c r="BGC154" s="16"/>
      <c r="BGD154" s="16"/>
      <c r="BGE154" s="16"/>
      <c r="BGF154" s="16"/>
      <c r="BGG154" s="16"/>
      <c r="BGH154" s="16"/>
      <c r="BGI154" s="16"/>
      <c r="BGJ154" s="16"/>
      <c r="BGK154" s="16"/>
      <c r="BGL154" s="16"/>
      <c r="BGM154" s="16"/>
      <c r="BGN154" s="16"/>
      <c r="BGO154" s="16"/>
      <c r="BGP154" s="16"/>
      <c r="BGQ154" s="16"/>
      <c r="BGR154" s="16"/>
      <c r="BGS154" s="16"/>
      <c r="BGT154" s="16"/>
      <c r="BGU154" s="16"/>
      <c r="BGV154" s="16"/>
      <c r="BGW154" s="16"/>
      <c r="BGX154" s="16"/>
      <c r="BGY154" s="16"/>
      <c r="BGZ154" s="16"/>
      <c r="BHA154" s="16"/>
      <c r="BHB154" s="16"/>
      <c r="BHC154" s="16"/>
      <c r="BHD154" s="16"/>
      <c r="BHE154" s="16"/>
      <c r="BHF154" s="16"/>
      <c r="BHG154" s="16"/>
      <c r="BHH154" s="16"/>
      <c r="BHI154" s="16"/>
      <c r="BHJ154" s="16"/>
      <c r="BHK154" s="16"/>
      <c r="BHL154" s="16"/>
      <c r="BHM154" s="16"/>
      <c r="BHN154" s="16"/>
      <c r="BHO154" s="16"/>
      <c r="BHP154" s="16"/>
      <c r="BHQ154" s="16"/>
      <c r="BHR154" s="16"/>
      <c r="BHS154" s="16"/>
      <c r="BHT154" s="16"/>
      <c r="BHU154" s="16"/>
      <c r="BHV154" s="16"/>
      <c r="BHW154" s="16"/>
      <c r="BHX154" s="16"/>
      <c r="BHY154" s="16"/>
      <c r="BHZ154" s="16"/>
      <c r="BIA154" s="16"/>
      <c r="BIB154" s="16"/>
      <c r="BIC154" s="16"/>
      <c r="BID154" s="16"/>
      <c r="BIE154" s="16"/>
      <c r="BIF154" s="16"/>
      <c r="BIG154" s="16"/>
      <c r="BIH154" s="16"/>
      <c r="BII154" s="16"/>
      <c r="BIJ154" s="16"/>
      <c r="BIK154" s="16"/>
      <c r="BIL154" s="16"/>
      <c r="BIM154" s="16"/>
      <c r="BIN154" s="16"/>
      <c r="BIO154" s="16"/>
      <c r="BIP154" s="16"/>
      <c r="BIQ154" s="16"/>
      <c r="BIR154" s="16"/>
      <c r="BIS154" s="16"/>
      <c r="BIT154" s="16"/>
      <c r="BIU154" s="16"/>
      <c r="BIV154" s="16"/>
      <c r="BIW154" s="16"/>
      <c r="BIX154" s="16"/>
      <c r="BIY154" s="16"/>
      <c r="BIZ154" s="16"/>
      <c r="BJA154" s="16"/>
      <c r="BJB154" s="16"/>
      <c r="BJC154" s="16"/>
      <c r="BJD154" s="16"/>
      <c r="BJE154" s="16"/>
      <c r="BJF154" s="16"/>
      <c r="BJG154" s="16"/>
      <c r="BJH154" s="16"/>
      <c r="BJI154" s="16"/>
      <c r="BJJ154" s="16"/>
      <c r="BJK154" s="16"/>
      <c r="BJL154" s="16"/>
      <c r="BJM154" s="16"/>
      <c r="BJN154" s="16"/>
      <c r="BJO154" s="16"/>
      <c r="BJP154" s="16"/>
      <c r="BJQ154" s="16"/>
      <c r="BJR154" s="16"/>
      <c r="BJS154" s="16"/>
      <c r="BJT154" s="16"/>
      <c r="BJU154" s="16"/>
      <c r="BJV154" s="16"/>
      <c r="BJW154" s="16"/>
      <c r="BJX154" s="16"/>
      <c r="BJY154" s="16"/>
      <c r="BJZ154" s="16"/>
      <c r="BKA154" s="16"/>
      <c r="BKB154" s="16"/>
      <c r="BKC154" s="16"/>
      <c r="BKD154" s="16"/>
      <c r="BKE154" s="16"/>
      <c r="BKF154" s="16"/>
      <c r="BKG154" s="16"/>
      <c r="BKH154" s="16"/>
      <c r="BKI154" s="16"/>
      <c r="BKJ154" s="16"/>
      <c r="BKK154" s="16"/>
      <c r="BKL154" s="16"/>
      <c r="BKM154" s="16"/>
      <c r="BKN154" s="16"/>
      <c r="BKO154" s="16"/>
      <c r="BKP154" s="16"/>
      <c r="BKQ154" s="16"/>
      <c r="BKR154" s="16"/>
      <c r="BKS154" s="16"/>
      <c r="BKT154" s="16"/>
      <c r="BKU154" s="16"/>
      <c r="BKV154" s="16"/>
      <c r="BKW154" s="16"/>
      <c r="BKX154" s="16"/>
      <c r="BKY154" s="16"/>
      <c r="BKZ154" s="16"/>
      <c r="BLA154" s="16"/>
      <c r="BLB154" s="16"/>
      <c r="BLC154" s="16"/>
      <c r="BLD154" s="16"/>
      <c r="BLE154" s="16"/>
      <c r="BLF154" s="16"/>
      <c r="BLG154" s="16"/>
      <c r="BLH154" s="16"/>
      <c r="BLI154" s="16"/>
      <c r="BLJ154" s="16"/>
      <c r="BLK154" s="16"/>
      <c r="BLL154" s="16"/>
      <c r="BLM154" s="16"/>
      <c r="BLN154" s="16"/>
      <c r="BLO154" s="16"/>
      <c r="BLP154" s="16"/>
      <c r="BLQ154" s="16"/>
      <c r="BLR154" s="16"/>
      <c r="BLS154" s="16"/>
      <c r="BLT154" s="16"/>
      <c r="BLU154" s="16"/>
      <c r="BLV154" s="16"/>
      <c r="BLW154" s="16"/>
      <c r="BLX154" s="16"/>
      <c r="BLY154" s="16"/>
      <c r="BLZ154" s="16"/>
      <c r="BMA154" s="16"/>
      <c r="BMB154" s="16"/>
      <c r="BMC154" s="16"/>
      <c r="BMD154" s="16"/>
      <c r="BME154" s="16"/>
      <c r="BMF154" s="16"/>
      <c r="BMG154" s="16"/>
      <c r="BMH154" s="16"/>
      <c r="BMI154" s="16"/>
      <c r="BMJ154" s="16"/>
      <c r="BMK154" s="16"/>
      <c r="BML154" s="16"/>
      <c r="BMM154" s="16"/>
      <c r="BMN154" s="16"/>
      <c r="BMO154" s="16"/>
      <c r="BMP154" s="16"/>
      <c r="BMQ154" s="16"/>
      <c r="BMR154" s="16"/>
      <c r="BMS154" s="16"/>
      <c r="BMT154" s="16"/>
      <c r="BMU154" s="16"/>
      <c r="BMV154" s="16"/>
      <c r="BMW154" s="16"/>
      <c r="BMX154" s="16"/>
      <c r="BMY154" s="16"/>
      <c r="BMZ154" s="16"/>
      <c r="BNA154" s="16"/>
      <c r="BNB154" s="16"/>
      <c r="BNC154" s="16"/>
      <c r="BND154" s="16"/>
      <c r="BNE154" s="16"/>
      <c r="BNF154" s="16"/>
      <c r="BNG154" s="16"/>
      <c r="BNH154" s="16"/>
      <c r="BNI154" s="16"/>
      <c r="BNJ154" s="16"/>
      <c r="BNK154" s="16"/>
      <c r="BNL154" s="16"/>
      <c r="BNM154" s="16"/>
      <c r="BNN154" s="16"/>
      <c r="BNO154" s="16"/>
      <c r="BNP154" s="16"/>
      <c r="BNQ154" s="16"/>
      <c r="BNR154" s="16"/>
      <c r="BNS154" s="16"/>
      <c r="BNT154" s="16"/>
      <c r="BNU154" s="16"/>
      <c r="BNV154" s="16"/>
      <c r="BNW154" s="16"/>
      <c r="BNX154" s="16"/>
      <c r="BNY154" s="16"/>
      <c r="BNZ154" s="16"/>
      <c r="BOA154" s="16"/>
      <c r="BOB154" s="16"/>
      <c r="BOC154" s="16"/>
      <c r="BOD154" s="16"/>
      <c r="BOE154" s="16"/>
      <c r="BOF154" s="16"/>
      <c r="BOG154" s="16"/>
      <c r="BOH154" s="16"/>
      <c r="BOI154" s="16"/>
      <c r="BOJ154" s="16"/>
      <c r="BOK154" s="16"/>
      <c r="BOL154" s="16"/>
      <c r="BOM154" s="16"/>
      <c r="BON154" s="16"/>
      <c r="BOO154" s="16"/>
      <c r="BOP154" s="16"/>
      <c r="BOQ154" s="16"/>
      <c r="BOR154" s="16"/>
      <c r="BOS154" s="16"/>
      <c r="BOT154" s="16"/>
      <c r="BOU154" s="16"/>
      <c r="BOV154" s="16"/>
      <c r="BOW154" s="16"/>
      <c r="BOX154" s="16"/>
      <c r="BOY154" s="16"/>
      <c r="BOZ154" s="16"/>
      <c r="BPA154" s="16"/>
      <c r="BPB154" s="16"/>
      <c r="BPC154" s="16"/>
      <c r="BPD154" s="16"/>
      <c r="BPE154" s="16"/>
      <c r="BPF154" s="16"/>
      <c r="BPG154" s="16"/>
      <c r="BPH154" s="16"/>
      <c r="BPI154" s="16"/>
      <c r="BPJ154" s="16"/>
      <c r="BPK154" s="16"/>
      <c r="BPL154" s="16"/>
      <c r="BPM154" s="16"/>
      <c r="BPN154" s="16"/>
      <c r="BPO154" s="16"/>
      <c r="BPP154" s="16"/>
      <c r="BPQ154" s="16"/>
      <c r="BPR154" s="16"/>
      <c r="BPS154" s="16"/>
      <c r="BPT154" s="16"/>
      <c r="BPU154" s="16"/>
      <c r="BPV154" s="16"/>
      <c r="BPW154" s="16"/>
      <c r="BPX154" s="16"/>
      <c r="BPY154" s="16"/>
      <c r="BPZ154" s="16"/>
      <c r="BQA154" s="16"/>
      <c r="BQB154" s="16"/>
      <c r="BQC154" s="16"/>
      <c r="BQD154" s="16"/>
      <c r="BQE154" s="16"/>
      <c r="BQF154" s="16"/>
      <c r="BQG154" s="16"/>
      <c r="BQH154" s="16"/>
      <c r="BQI154" s="16"/>
      <c r="BQJ154" s="16"/>
      <c r="BQK154" s="16"/>
      <c r="BQL154" s="16"/>
      <c r="BQM154" s="16"/>
      <c r="BQN154" s="16"/>
      <c r="BQO154" s="16"/>
      <c r="BQP154" s="16"/>
      <c r="BQQ154" s="16"/>
      <c r="BQR154" s="16"/>
      <c r="BQS154" s="16"/>
      <c r="BQT154" s="16"/>
      <c r="BQU154" s="16"/>
      <c r="BQV154" s="16"/>
      <c r="BQW154" s="16"/>
      <c r="BQX154" s="16"/>
      <c r="BQY154" s="16"/>
      <c r="BQZ154" s="16"/>
      <c r="BRA154" s="16"/>
      <c r="BRB154" s="16"/>
      <c r="BRC154" s="16"/>
      <c r="BRD154" s="16"/>
      <c r="BRE154" s="16"/>
      <c r="BRF154" s="16"/>
      <c r="BRG154" s="16"/>
      <c r="BRH154" s="16"/>
      <c r="BRI154" s="16"/>
      <c r="BRJ154" s="16"/>
      <c r="BRK154" s="16"/>
      <c r="BRL154" s="16"/>
      <c r="BRM154" s="16"/>
      <c r="BRN154" s="16"/>
      <c r="BRO154" s="16"/>
      <c r="BRP154" s="16"/>
      <c r="BRQ154" s="16"/>
      <c r="BRR154" s="16"/>
      <c r="BRS154" s="16"/>
      <c r="BRT154" s="16"/>
      <c r="BRU154" s="16"/>
      <c r="BRV154" s="16"/>
      <c r="BRW154" s="16"/>
      <c r="BRX154" s="16"/>
      <c r="BRY154" s="16"/>
      <c r="BRZ154" s="16"/>
      <c r="BSA154" s="16"/>
      <c r="BSB154" s="16"/>
      <c r="BSC154" s="16"/>
      <c r="BSD154" s="16"/>
      <c r="BSE154" s="16"/>
      <c r="BSF154" s="16"/>
      <c r="BSG154" s="16"/>
      <c r="BSH154" s="16"/>
      <c r="BSI154" s="16"/>
      <c r="BSJ154" s="16"/>
      <c r="BSK154" s="16"/>
      <c r="BSL154" s="16"/>
      <c r="BSM154" s="16"/>
      <c r="BSN154" s="16"/>
      <c r="BSO154" s="16"/>
      <c r="BSP154" s="16"/>
      <c r="BSQ154" s="16"/>
      <c r="BSR154" s="16"/>
      <c r="BSS154" s="16"/>
      <c r="BST154" s="16"/>
      <c r="BSU154" s="16"/>
      <c r="BSV154" s="16"/>
      <c r="BSW154" s="16"/>
      <c r="BSX154" s="16"/>
      <c r="BSY154" s="16"/>
      <c r="BSZ154" s="16"/>
      <c r="BTA154" s="16"/>
      <c r="BTB154" s="16"/>
      <c r="BTC154" s="16"/>
      <c r="BTD154" s="16"/>
      <c r="BTE154" s="16"/>
      <c r="BTF154" s="16"/>
      <c r="BTG154" s="16"/>
      <c r="BTH154" s="16"/>
      <c r="BTI154" s="16"/>
      <c r="BTJ154" s="16"/>
      <c r="BTK154" s="16"/>
      <c r="BTL154" s="16"/>
      <c r="BTM154" s="16"/>
      <c r="BTN154" s="16"/>
      <c r="BTO154" s="16"/>
      <c r="BTP154" s="16"/>
      <c r="BTQ154" s="16"/>
      <c r="BTR154" s="16"/>
      <c r="BTS154" s="16"/>
      <c r="BTT154" s="16"/>
      <c r="BTU154" s="16"/>
      <c r="BTV154" s="16"/>
      <c r="BTW154" s="16"/>
      <c r="BTX154" s="16"/>
      <c r="BTY154" s="16"/>
      <c r="BTZ154" s="16"/>
      <c r="BUA154" s="16"/>
      <c r="BUB154" s="16"/>
      <c r="BUC154" s="16"/>
      <c r="BUD154" s="16"/>
      <c r="BUE154" s="16"/>
      <c r="BUF154" s="16"/>
      <c r="BUG154" s="16"/>
      <c r="BUH154" s="16"/>
      <c r="BUI154" s="16"/>
      <c r="BUJ154" s="16"/>
      <c r="BUK154" s="16"/>
      <c r="BUL154" s="16"/>
      <c r="BUM154" s="16"/>
      <c r="BUN154" s="16"/>
      <c r="BUO154" s="16"/>
      <c r="BUP154" s="16"/>
      <c r="BUQ154" s="16"/>
      <c r="BUR154" s="16"/>
      <c r="BUS154" s="16"/>
      <c r="BUT154" s="16"/>
      <c r="BUU154" s="16"/>
      <c r="BUV154" s="16"/>
      <c r="BUW154" s="16"/>
      <c r="BUX154" s="16"/>
      <c r="BUY154" s="16"/>
      <c r="BUZ154" s="16"/>
      <c r="BVA154" s="16"/>
      <c r="BVB154" s="16"/>
      <c r="BVC154" s="16"/>
      <c r="BVD154" s="16"/>
      <c r="BVE154" s="16"/>
      <c r="BVF154" s="16"/>
      <c r="BVG154" s="16"/>
      <c r="BVH154" s="16"/>
      <c r="BVI154" s="16"/>
      <c r="BVJ154" s="16"/>
      <c r="BVK154" s="16"/>
      <c r="BVL154" s="16"/>
      <c r="BVM154" s="16"/>
      <c r="BVN154" s="16"/>
      <c r="BVO154" s="16"/>
      <c r="BVP154" s="16"/>
      <c r="BVQ154" s="16"/>
      <c r="BVR154" s="16"/>
      <c r="BVS154" s="16"/>
      <c r="BVT154" s="16"/>
      <c r="BVU154" s="16"/>
      <c r="BVV154" s="16"/>
      <c r="BVW154" s="16"/>
      <c r="BVX154" s="16"/>
      <c r="BVY154" s="16"/>
      <c r="BVZ154" s="16"/>
      <c r="BWA154" s="16"/>
      <c r="BWB154" s="16"/>
      <c r="BWC154" s="16"/>
      <c r="BWD154" s="16"/>
      <c r="BWE154" s="16"/>
      <c r="BWF154" s="16"/>
      <c r="BWG154" s="16"/>
      <c r="BWH154" s="16"/>
      <c r="BWI154" s="16"/>
      <c r="BWJ154" s="16"/>
      <c r="BWK154" s="16"/>
      <c r="BWL154" s="16"/>
      <c r="BWM154" s="16"/>
      <c r="BWN154" s="16"/>
      <c r="BWO154" s="16"/>
      <c r="BWP154" s="16"/>
      <c r="BWQ154" s="16"/>
      <c r="BWR154" s="16"/>
      <c r="BWS154" s="16"/>
      <c r="BWT154" s="16"/>
      <c r="BWU154" s="16"/>
      <c r="BWV154" s="16"/>
      <c r="BWW154" s="16"/>
      <c r="BWX154" s="16"/>
      <c r="BWY154" s="16"/>
      <c r="BWZ154" s="16"/>
      <c r="BXA154" s="16"/>
      <c r="BXB154" s="16"/>
      <c r="BXC154" s="16"/>
      <c r="BXD154" s="16"/>
      <c r="BXE154" s="16"/>
      <c r="BXF154" s="16"/>
      <c r="BXG154" s="16"/>
      <c r="BXH154" s="16"/>
      <c r="BXI154" s="16"/>
      <c r="BXJ154" s="16"/>
      <c r="BXK154" s="16"/>
      <c r="BXL154" s="16"/>
      <c r="BXM154" s="16"/>
      <c r="BXN154" s="16"/>
      <c r="BXO154" s="16"/>
      <c r="BXP154" s="16"/>
      <c r="BXQ154" s="16"/>
      <c r="BXR154" s="16"/>
      <c r="BXS154" s="16"/>
      <c r="BXT154" s="16"/>
      <c r="BXU154" s="16"/>
      <c r="BXV154" s="16"/>
      <c r="BXW154" s="16"/>
      <c r="BXX154" s="16"/>
      <c r="BXY154" s="16"/>
      <c r="BXZ154" s="16"/>
      <c r="BYA154" s="16"/>
      <c r="BYB154" s="16"/>
      <c r="BYC154" s="16"/>
      <c r="BYD154" s="16"/>
      <c r="BYE154" s="16"/>
      <c r="BYF154" s="16"/>
      <c r="BYG154" s="16"/>
      <c r="BYH154" s="16"/>
      <c r="BYI154" s="16"/>
      <c r="BYJ154" s="16"/>
      <c r="BYK154" s="16"/>
      <c r="BYL154" s="16"/>
      <c r="BYM154" s="16"/>
      <c r="BYN154" s="16"/>
      <c r="BYO154" s="16"/>
      <c r="BYP154" s="16"/>
      <c r="BYQ154" s="16"/>
      <c r="BYR154" s="16"/>
      <c r="BYS154" s="16"/>
      <c r="BYT154" s="16"/>
      <c r="BYU154" s="16"/>
      <c r="BYV154" s="16"/>
      <c r="BYW154" s="16"/>
      <c r="BYX154" s="16"/>
      <c r="BYY154" s="16"/>
      <c r="BYZ154" s="16"/>
      <c r="BZA154" s="16"/>
      <c r="BZB154" s="16"/>
      <c r="BZC154" s="16"/>
      <c r="BZD154" s="16"/>
      <c r="BZE154" s="16"/>
      <c r="BZF154" s="16"/>
      <c r="BZG154" s="16"/>
      <c r="BZH154" s="16"/>
      <c r="BZI154" s="16"/>
      <c r="BZJ154" s="16"/>
      <c r="BZK154" s="16"/>
      <c r="BZL154" s="16"/>
      <c r="BZM154" s="16"/>
      <c r="BZN154" s="16"/>
      <c r="BZO154" s="16"/>
      <c r="BZP154" s="16"/>
      <c r="BZQ154" s="16"/>
      <c r="BZR154" s="16"/>
      <c r="BZS154" s="16"/>
      <c r="BZT154" s="16"/>
      <c r="BZU154" s="16"/>
      <c r="BZV154" s="16"/>
      <c r="BZW154" s="16"/>
      <c r="BZX154" s="16"/>
      <c r="BZY154" s="16"/>
      <c r="BZZ154" s="16"/>
      <c r="CAA154" s="16"/>
      <c r="CAB154" s="16"/>
      <c r="CAC154" s="16"/>
      <c r="CAD154" s="16"/>
      <c r="CAE154" s="16"/>
      <c r="CAF154" s="16"/>
      <c r="CAG154" s="16"/>
      <c r="CAH154" s="16"/>
      <c r="CAI154" s="16"/>
      <c r="CAJ154" s="16"/>
      <c r="CAK154" s="16"/>
      <c r="CAL154" s="16"/>
      <c r="CAM154" s="16"/>
      <c r="CAN154" s="16"/>
      <c r="CAO154" s="16"/>
      <c r="CAP154" s="16"/>
      <c r="CAQ154" s="16"/>
      <c r="CAR154" s="16"/>
      <c r="CAS154" s="16"/>
      <c r="CAT154" s="16"/>
      <c r="CAU154" s="16"/>
      <c r="CAV154" s="16"/>
      <c r="CAW154" s="16"/>
      <c r="CAX154" s="16"/>
      <c r="CAY154" s="16"/>
      <c r="CAZ154" s="16"/>
      <c r="CBA154" s="16"/>
      <c r="CBB154" s="16"/>
      <c r="CBC154" s="16"/>
      <c r="CBD154" s="16"/>
      <c r="CBE154" s="16"/>
      <c r="CBF154" s="16"/>
      <c r="CBG154" s="16"/>
      <c r="CBH154" s="16"/>
      <c r="CBI154" s="16"/>
      <c r="CBJ154" s="16"/>
      <c r="CBK154" s="16"/>
      <c r="CBL154" s="16"/>
      <c r="CBM154" s="16"/>
      <c r="CBN154" s="16"/>
      <c r="CBO154" s="16"/>
      <c r="CBP154" s="16"/>
      <c r="CBQ154" s="16"/>
      <c r="CBR154" s="16"/>
      <c r="CBS154" s="16"/>
      <c r="CBT154" s="16"/>
      <c r="CBU154" s="16"/>
      <c r="CBV154" s="16"/>
      <c r="CBW154" s="16"/>
      <c r="CBX154" s="16"/>
      <c r="CBY154" s="16"/>
      <c r="CBZ154" s="16"/>
      <c r="CCA154" s="16"/>
      <c r="CCB154" s="16"/>
      <c r="CCC154" s="16"/>
      <c r="CCD154" s="16"/>
      <c r="CCE154" s="16"/>
      <c r="CCF154" s="16"/>
      <c r="CCG154" s="16"/>
      <c r="CCH154" s="16"/>
      <c r="CCI154" s="16"/>
      <c r="CCJ154" s="16"/>
      <c r="CCK154" s="16"/>
      <c r="CCL154" s="16"/>
      <c r="CCM154" s="16"/>
      <c r="CCN154" s="16"/>
      <c r="CCO154" s="16"/>
      <c r="CCP154" s="16"/>
      <c r="CCQ154" s="16"/>
      <c r="CCR154" s="16"/>
      <c r="CCS154" s="16"/>
      <c r="CCT154" s="16"/>
      <c r="CCU154" s="16"/>
      <c r="CCV154" s="16"/>
      <c r="CCW154" s="16"/>
      <c r="CCX154" s="16"/>
      <c r="CCY154" s="16"/>
      <c r="CCZ154" s="16"/>
      <c r="CDA154" s="16"/>
      <c r="CDB154" s="16"/>
      <c r="CDC154" s="16"/>
      <c r="CDD154" s="16"/>
      <c r="CDE154" s="16"/>
      <c r="CDF154" s="16"/>
      <c r="CDG154" s="16"/>
      <c r="CDH154" s="16"/>
      <c r="CDI154" s="16"/>
      <c r="CDJ154" s="16"/>
      <c r="CDK154" s="16"/>
      <c r="CDL154" s="16"/>
      <c r="CDM154" s="16"/>
      <c r="CDN154" s="16"/>
      <c r="CDO154" s="16"/>
      <c r="CDP154" s="16"/>
      <c r="CDQ154" s="16"/>
      <c r="CDR154" s="16"/>
      <c r="CDS154" s="16"/>
      <c r="CDT154" s="16"/>
      <c r="CDU154" s="16"/>
      <c r="CDV154" s="16"/>
      <c r="CDW154" s="16"/>
      <c r="CDX154" s="16"/>
      <c r="CDY154" s="16"/>
      <c r="CDZ154" s="16"/>
      <c r="CEA154" s="16"/>
      <c r="CEB154" s="16"/>
      <c r="CEC154" s="16"/>
      <c r="CED154" s="16"/>
      <c r="CEE154" s="16"/>
      <c r="CEF154" s="16"/>
      <c r="CEG154" s="16"/>
      <c r="CEH154" s="16"/>
      <c r="CEI154" s="16"/>
      <c r="CEJ154" s="16"/>
      <c r="CEK154" s="16"/>
      <c r="CEL154" s="16"/>
      <c r="CEM154" s="16"/>
      <c r="CEN154" s="16"/>
      <c r="CEO154" s="16"/>
      <c r="CEP154" s="16"/>
      <c r="CEQ154" s="16"/>
      <c r="CER154" s="16"/>
      <c r="CES154" s="16"/>
      <c r="CET154" s="16"/>
      <c r="CEU154" s="16"/>
      <c r="CEV154" s="16"/>
      <c r="CEW154" s="16"/>
      <c r="CEX154" s="16"/>
      <c r="CEY154" s="16"/>
      <c r="CEZ154" s="16"/>
      <c r="CFA154" s="16"/>
      <c r="CFB154" s="16"/>
      <c r="CFC154" s="16"/>
      <c r="CFD154" s="16"/>
      <c r="CFE154" s="16"/>
      <c r="CFF154" s="16"/>
      <c r="CFG154" s="16"/>
      <c r="CFH154" s="16"/>
      <c r="CFI154" s="16"/>
      <c r="CFJ154" s="16"/>
      <c r="CFK154" s="16"/>
      <c r="CFL154" s="16"/>
      <c r="CFM154" s="16"/>
      <c r="CFN154" s="16"/>
      <c r="CFO154" s="16"/>
      <c r="CFP154" s="16"/>
      <c r="CFQ154" s="16"/>
      <c r="CFR154" s="16"/>
      <c r="CFS154" s="16"/>
      <c r="CFT154" s="16"/>
      <c r="CFU154" s="16"/>
      <c r="CFV154" s="16"/>
      <c r="CFW154" s="16"/>
      <c r="CFX154" s="16"/>
      <c r="CFY154" s="16"/>
      <c r="CFZ154" s="16"/>
      <c r="CGA154" s="16"/>
      <c r="CGB154" s="16"/>
      <c r="CGC154" s="16"/>
      <c r="CGD154" s="16"/>
      <c r="CGE154" s="16"/>
      <c r="CGF154" s="16"/>
      <c r="CGG154" s="16"/>
      <c r="CGH154" s="16"/>
      <c r="CGI154" s="16"/>
      <c r="CGJ154" s="16"/>
      <c r="CGK154" s="16"/>
      <c r="CGL154" s="16"/>
      <c r="CGM154" s="16"/>
      <c r="CGN154" s="16"/>
      <c r="CGO154" s="16"/>
      <c r="CGP154" s="16"/>
      <c r="CGQ154" s="16"/>
      <c r="CGR154" s="16"/>
      <c r="CGS154" s="16"/>
      <c r="CGT154" s="16"/>
      <c r="CGU154" s="16"/>
      <c r="CGV154" s="16"/>
      <c r="CGW154" s="16"/>
      <c r="CGX154" s="16"/>
      <c r="CGY154" s="16"/>
      <c r="CGZ154" s="16"/>
      <c r="CHA154" s="16"/>
      <c r="CHB154" s="16"/>
      <c r="CHC154" s="16"/>
      <c r="CHD154" s="16"/>
      <c r="CHE154" s="16"/>
      <c r="CHF154" s="16"/>
      <c r="CHG154" s="16"/>
      <c r="CHH154" s="16"/>
      <c r="CHI154" s="16"/>
      <c r="CHJ154" s="16"/>
      <c r="CHK154" s="16"/>
      <c r="CHL154" s="16"/>
      <c r="CHM154" s="16"/>
      <c r="CHN154" s="16"/>
      <c r="CHO154" s="16"/>
      <c r="CHP154" s="16"/>
      <c r="CHQ154" s="16"/>
      <c r="CHR154" s="16"/>
      <c r="CHS154" s="16"/>
      <c r="CHT154" s="16"/>
      <c r="CHU154" s="16"/>
      <c r="CHV154" s="16"/>
      <c r="CHW154" s="16"/>
      <c r="CHX154" s="16"/>
      <c r="CHY154" s="16"/>
      <c r="CHZ154" s="16"/>
      <c r="CIA154" s="16"/>
      <c r="CIB154" s="16"/>
      <c r="CIC154" s="16"/>
      <c r="CID154" s="16"/>
      <c r="CIE154" s="16"/>
      <c r="CIF154" s="16"/>
      <c r="CIG154" s="16"/>
      <c r="CIH154" s="16"/>
      <c r="CII154" s="16"/>
      <c r="CIJ154" s="16"/>
      <c r="CIK154" s="16"/>
      <c r="CIL154" s="16"/>
      <c r="CIM154" s="16"/>
      <c r="CIN154" s="16"/>
      <c r="CIO154" s="16"/>
      <c r="CIP154" s="16"/>
      <c r="CIQ154" s="16"/>
      <c r="CIR154" s="16"/>
      <c r="CIS154" s="16"/>
      <c r="CIT154" s="16"/>
      <c r="CIU154" s="16"/>
      <c r="CIV154" s="16"/>
      <c r="CIW154" s="16"/>
      <c r="CIX154" s="16"/>
      <c r="CIY154" s="16"/>
      <c r="CIZ154" s="16"/>
      <c r="CJA154" s="16"/>
      <c r="CJB154" s="16"/>
      <c r="CJC154" s="16"/>
      <c r="CJD154" s="16"/>
      <c r="CJE154" s="16"/>
      <c r="CJF154" s="16"/>
      <c r="CJG154" s="16"/>
      <c r="CJH154" s="16"/>
      <c r="CJI154" s="16"/>
      <c r="CJJ154" s="16"/>
      <c r="CJK154" s="16"/>
      <c r="CJL154" s="16"/>
      <c r="CJM154" s="16"/>
      <c r="CJN154" s="16"/>
      <c r="CJO154" s="16"/>
      <c r="CJP154" s="16"/>
      <c r="CJQ154" s="16"/>
      <c r="CJR154" s="16"/>
      <c r="CJS154" s="16"/>
      <c r="CJT154" s="16"/>
      <c r="CJU154" s="16"/>
      <c r="CJV154" s="16"/>
      <c r="CJW154" s="16"/>
      <c r="CJX154" s="16"/>
      <c r="CJY154" s="16"/>
      <c r="CJZ154" s="16"/>
      <c r="CKA154" s="16"/>
      <c r="CKB154" s="16"/>
      <c r="CKC154" s="16"/>
      <c r="CKD154" s="16"/>
      <c r="CKE154" s="16"/>
      <c r="CKF154" s="16"/>
      <c r="CKG154" s="16"/>
      <c r="CKH154" s="16"/>
      <c r="CKI154" s="16"/>
      <c r="CKJ154" s="16"/>
      <c r="CKK154" s="16"/>
      <c r="CKL154" s="16"/>
      <c r="CKM154" s="16"/>
      <c r="CKN154" s="16"/>
      <c r="CKO154" s="16"/>
      <c r="CKP154" s="16"/>
      <c r="CKQ154" s="16"/>
      <c r="CKR154" s="16"/>
      <c r="CKS154" s="16"/>
      <c r="CKT154" s="16"/>
      <c r="CKU154" s="16"/>
      <c r="CKV154" s="16"/>
      <c r="CKW154" s="16"/>
      <c r="CKX154" s="16"/>
      <c r="CKY154" s="16"/>
      <c r="CKZ154" s="16"/>
      <c r="CLA154" s="16"/>
      <c r="CLB154" s="16"/>
      <c r="CLC154" s="16"/>
      <c r="CLD154" s="16"/>
      <c r="CLE154" s="16"/>
      <c r="CLF154" s="16"/>
      <c r="CLG154" s="16"/>
      <c r="CLH154" s="16"/>
      <c r="CLI154" s="16"/>
      <c r="CLJ154" s="16"/>
      <c r="CLK154" s="16"/>
      <c r="CLL154" s="16"/>
      <c r="CLM154" s="16"/>
      <c r="CLN154" s="16"/>
      <c r="CLO154" s="16"/>
      <c r="CLP154" s="16"/>
      <c r="CLQ154" s="16"/>
      <c r="CLR154" s="16"/>
      <c r="CLS154" s="16"/>
      <c r="CLT154" s="16"/>
      <c r="CLU154" s="16"/>
      <c r="CLV154" s="16"/>
      <c r="CLW154" s="16"/>
      <c r="CLX154" s="16"/>
      <c r="CLY154" s="16"/>
      <c r="CLZ154" s="16"/>
      <c r="CMA154" s="16"/>
      <c r="CMB154" s="16"/>
      <c r="CMC154" s="16"/>
      <c r="CMD154" s="16"/>
      <c r="CME154" s="16"/>
      <c r="CMF154" s="16"/>
      <c r="CMG154" s="16"/>
      <c r="CMH154" s="16"/>
      <c r="CMI154" s="16"/>
      <c r="CMJ154" s="16"/>
      <c r="CMK154" s="16"/>
      <c r="CML154" s="16"/>
      <c r="CMM154" s="16"/>
      <c r="CMN154" s="16"/>
      <c r="CMO154" s="16"/>
      <c r="CMP154" s="16"/>
      <c r="CMQ154" s="16"/>
      <c r="CMR154" s="16"/>
      <c r="CMS154" s="16"/>
      <c r="CMT154" s="16"/>
      <c r="CMU154" s="16"/>
      <c r="CMV154" s="16"/>
      <c r="CMW154" s="16"/>
      <c r="CMX154" s="16"/>
      <c r="CMY154" s="16"/>
      <c r="CMZ154" s="16"/>
      <c r="CNA154" s="16"/>
      <c r="CNB154" s="16"/>
      <c r="CNC154" s="16"/>
      <c r="CND154" s="16"/>
      <c r="CNE154" s="16"/>
      <c r="CNF154" s="16"/>
      <c r="CNG154" s="16"/>
      <c r="CNH154" s="16"/>
      <c r="CNI154" s="16"/>
      <c r="CNJ154" s="16"/>
      <c r="CNK154" s="16"/>
      <c r="CNL154" s="16"/>
      <c r="CNM154" s="16"/>
      <c r="CNN154" s="16"/>
      <c r="CNO154" s="16"/>
      <c r="CNP154" s="16"/>
      <c r="CNQ154" s="16"/>
      <c r="CNR154" s="16"/>
      <c r="CNS154" s="16"/>
      <c r="CNT154" s="16"/>
      <c r="CNU154" s="16"/>
      <c r="CNV154" s="16"/>
      <c r="CNW154" s="16"/>
      <c r="CNX154" s="16"/>
      <c r="CNY154" s="16"/>
      <c r="CNZ154" s="16"/>
      <c r="COA154" s="16"/>
      <c r="COB154" s="16"/>
      <c r="COC154" s="16"/>
      <c r="COD154" s="16"/>
      <c r="COE154" s="16"/>
      <c r="COF154" s="16"/>
      <c r="COG154" s="16"/>
      <c r="COH154" s="16"/>
      <c r="COI154" s="16"/>
      <c r="COJ154" s="16"/>
      <c r="COK154" s="16"/>
      <c r="COL154" s="16"/>
      <c r="COM154" s="16"/>
      <c r="CON154" s="16"/>
      <c r="COO154" s="16"/>
      <c r="COP154" s="16"/>
      <c r="COQ154" s="16"/>
      <c r="COR154" s="16"/>
      <c r="COS154" s="16"/>
      <c r="COT154" s="16"/>
      <c r="COU154" s="16"/>
      <c r="COV154" s="16"/>
      <c r="COW154" s="16"/>
      <c r="COX154" s="16"/>
      <c r="COY154" s="16"/>
      <c r="COZ154" s="16"/>
      <c r="CPA154" s="16"/>
      <c r="CPB154" s="16"/>
      <c r="CPC154" s="16"/>
      <c r="CPD154" s="16"/>
      <c r="CPE154" s="16"/>
      <c r="CPF154" s="16"/>
      <c r="CPG154" s="16"/>
      <c r="CPH154" s="16"/>
      <c r="CPI154" s="16"/>
      <c r="CPJ154" s="16"/>
      <c r="CPK154" s="16"/>
      <c r="CPL154" s="16"/>
      <c r="CPM154" s="16"/>
      <c r="CPN154" s="16"/>
      <c r="CPO154" s="16"/>
      <c r="CPP154" s="16"/>
      <c r="CPQ154" s="16"/>
      <c r="CPR154" s="16"/>
      <c r="CPS154" s="16"/>
      <c r="CPT154" s="16"/>
      <c r="CPU154" s="16"/>
      <c r="CPV154" s="16"/>
      <c r="CPW154" s="16"/>
      <c r="CPX154" s="16"/>
      <c r="CPY154" s="16"/>
      <c r="CPZ154" s="16"/>
      <c r="CQA154" s="16"/>
      <c r="CQB154" s="16"/>
      <c r="CQC154" s="16"/>
      <c r="CQD154" s="16"/>
      <c r="CQE154" s="16"/>
      <c r="CQF154" s="16"/>
      <c r="CQG154" s="16"/>
      <c r="CQH154" s="16"/>
      <c r="CQI154" s="16"/>
      <c r="CQJ154" s="16"/>
      <c r="CQK154" s="16"/>
      <c r="CQL154" s="16"/>
      <c r="CQM154" s="16"/>
      <c r="CQN154" s="16"/>
      <c r="CQO154" s="16"/>
      <c r="CQP154" s="16"/>
      <c r="CQQ154" s="16"/>
      <c r="CQR154" s="16"/>
      <c r="CQS154" s="16"/>
      <c r="CQT154" s="16"/>
      <c r="CQU154" s="16"/>
      <c r="CQV154" s="16"/>
      <c r="CQW154" s="16"/>
      <c r="CQX154" s="16"/>
      <c r="CQY154" s="16"/>
      <c r="CQZ154" s="16"/>
      <c r="CRA154" s="16"/>
      <c r="CRB154" s="16"/>
      <c r="CRC154" s="16"/>
      <c r="CRD154" s="16"/>
      <c r="CRE154" s="16"/>
      <c r="CRF154" s="16"/>
      <c r="CRG154" s="16"/>
      <c r="CRH154" s="16"/>
      <c r="CRI154" s="16"/>
      <c r="CRJ154" s="16"/>
      <c r="CRK154" s="16"/>
      <c r="CRL154" s="16"/>
      <c r="CRM154" s="16"/>
      <c r="CRN154" s="16"/>
      <c r="CRO154" s="16"/>
      <c r="CRP154" s="16"/>
      <c r="CRQ154" s="16"/>
      <c r="CRR154" s="16"/>
      <c r="CRS154" s="16"/>
      <c r="CRT154" s="16"/>
      <c r="CRU154" s="16"/>
      <c r="CRV154" s="16"/>
      <c r="CRW154" s="16"/>
      <c r="CRX154" s="16"/>
      <c r="CRY154" s="16"/>
      <c r="CRZ154" s="16"/>
      <c r="CSA154" s="16"/>
      <c r="CSB154" s="16"/>
      <c r="CSC154" s="16"/>
      <c r="CSD154" s="16"/>
      <c r="CSE154" s="16"/>
      <c r="CSF154" s="16"/>
      <c r="CSG154" s="16"/>
      <c r="CSH154" s="16"/>
      <c r="CSI154" s="16"/>
      <c r="CSJ154" s="16"/>
      <c r="CSK154" s="16"/>
      <c r="CSL154" s="16"/>
      <c r="CSM154" s="16"/>
      <c r="CSN154" s="16"/>
      <c r="CSO154" s="16"/>
      <c r="CSP154" s="16"/>
      <c r="CSQ154" s="16"/>
      <c r="CSR154" s="16"/>
      <c r="CSS154" s="16"/>
      <c r="CST154" s="16"/>
      <c r="CSU154" s="16"/>
      <c r="CSV154" s="16"/>
      <c r="CSW154" s="16"/>
      <c r="CSX154" s="16"/>
      <c r="CSY154" s="16"/>
      <c r="CSZ154" s="16"/>
      <c r="CTA154" s="16"/>
      <c r="CTB154" s="16"/>
      <c r="CTC154" s="16"/>
      <c r="CTD154" s="16"/>
      <c r="CTE154" s="16"/>
      <c r="CTF154" s="16"/>
      <c r="CTG154" s="16"/>
      <c r="CTH154" s="16"/>
      <c r="CTI154" s="16"/>
      <c r="CTJ154" s="16"/>
      <c r="CTK154" s="16"/>
      <c r="CTL154" s="16"/>
      <c r="CTM154" s="16"/>
      <c r="CTN154" s="16"/>
      <c r="CTO154" s="16"/>
      <c r="CTP154" s="16"/>
      <c r="CTQ154" s="16"/>
      <c r="CTR154" s="16"/>
      <c r="CTS154" s="16"/>
      <c r="CTT154" s="16"/>
      <c r="CTU154" s="16"/>
      <c r="CTV154" s="16"/>
      <c r="CTW154" s="16"/>
      <c r="CTX154" s="16"/>
      <c r="CTY154" s="16"/>
      <c r="CTZ154" s="16"/>
      <c r="CUA154" s="16"/>
      <c r="CUB154" s="16"/>
      <c r="CUC154" s="16"/>
      <c r="CUD154" s="16"/>
      <c r="CUE154" s="16"/>
      <c r="CUF154" s="16"/>
      <c r="CUG154" s="16"/>
      <c r="CUH154" s="16"/>
      <c r="CUI154" s="16"/>
      <c r="CUJ154" s="16"/>
      <c r="CUK154" s="16"/>
      <c r="CUL154" s="16"/>
      <c r="CUM154" s="16"/>
      <c r="CUN154" s="16"/>
      <c r="CUO154" s="16"/>
      <c r="CUP154" s="16"/>
      <c r="CUQ154" s="16"/>
      <c r="CUR154" s="16"/>
      <c r="CUS154" s="16"/>
      <c r="CUT154" s="16"/>
      <c r="CUU154" s="16"/>
      <c r="CUV154" s="16"/>
      <c r="CUW154" s="16"/>
      <c r="CUX154" s="16"/>
      <c r="CUY154" s="16"/>
      <c r="CUZ154" s="16"/>
      <c r="CVA154" s="16"/>
      <c r="CVB154" s="16"/>
      <c r="CVC154" s="16"/>
      <c r="CVD154" s="16"/>
      <c r="CVE154" s="16"/>
      <c r="CVF154" s="16"/>
      <c r="CVG154" s="16"/>
      <c r="CVH154" s="16"/>
      <c r="CVI154" s="16"/>
      <c r="CVJ154" s="16"/>
      <c r="CVK154" s="16"/>
      <c r="CVL154" s="16"/>
      <c r="CVM154" s="16"/>
      <c r="CVN154" s="16"/>
      <c r="CVO154" s="16"/>
      <c r="CVP154" s="16"/>
      <c r="CVQ154" s="16"/>
      <c r="CVR154" s="16"/>
      <c r="CVS154" s="16"/>
      <c r="CVT154" s="16"/>
      <c r="CVU154" s="16"/>
      <c r="CVV154" s="16"/>
      <c r="CVW154" s="16"/>
      <c r="CVX154" s="16"/>
      <c r="CVY154" s="16"/>
      <c r="CVZ154" s="16"/>
      <c r="CWA154" s="16"/>
      <c r="CWB154" s="16"/>
      <c r="CWC154" s="16"/>
      <c r="CWD154" s="16"/>
      <c r="CWE154" s="16"/>
      <c r="CWF154" s="16"/>
      <c r="CWG154" s="16"/>
      <c r="CWH154" s="16"/>
      <c r="CWI154" s="16"/>
      <c r="CWJ154" s="16"/>
      <c r="CWK154" s="16"/>
      <c r="CWL154" s="16"/>
      <c r="CWM154" s="16"/>
      <c r="CWN154" s="16"/>
      <c r="CWO154" s="16"/>
      <c r="CWP154" s="16"/>
      <c r="CWQ154" s="16"/>
      <c r="CWR154" s="16"/>
      <c r="CWS154" s="16"/>
      <c r="CWT154" s="16"/>
      <c r="CWU154" s="16"/>
      <c r="CWV154" s="16"/>
      <c r="CWW154" s="16"/>
      <c r="CWX154" s="16"/>
      <c r="CWY154" s="16"/>
      <c r="CWZ154" s="16"/>
      <c r="CXA154" s="16"/>
      <c r="CXB154" s="16"/>
      <c r="CXC154" s="16"/>
      <c r="CXD154" s="16"/>
      <c r="CXE154" s="16"/>
      <c r="CXF154" s="16"/>
      <c r="CXG154" s="16"/>
      <c r="CXH154" s="16"/>
      <c r="CXI154" s="16"/>
      <c r="CXJ154" s="16"/>
      <c r="CXK154" s="16"/>
      <c r="CXL154" s="16"/>
      <c r="CXM154" s="16"/>
      <c r="CXN154" s="16"/>
      <c r="CXO154" s="16"/>
      <c r="CXP154" s="16"/>
      <c r="CXQ154" s="16"/>
      <c r="CXR154" s="16"/>
      <c r="CXS154" s="16"/>
      <c r="CXT154" s="16"/>
      <c r="CXU154" s="16"/>
      <c r="CXV154" s="16"/>
      <c r="CXW154" s="16"/>
      <c r="CXX154" s="16"/>
      <c r="CXY154" s="16"/>
      <c r="CXZ154" s="16"/>
      <c r="CYA154" s="16"/>
      <c r="CYB154" s="16"/>
      <c r="CYC154" s="16"/>
      <c r="CYD154" s="16"/>
      <c r="CYE154" s="16"/>
      <c r="CYF154" s="16"/>
      <c r="CYG154" s="16"/>
      <c r="CYH154" s="16"/>
      <c r="CYI154" s="16"/>
      <c r="CYJ154" s="16"/>
      <c r="CYK154" s="16"/>
      <c r="CYL154" s="16"/>
      <c r="CYM154" s="16"/>
      <c r="CYN154" s="16"/>
      <c r="CYO154" s="16"/>
      <c r="CYP154" s="16"/>
      <c r="CYQ154" s="16"/>
      <c r="CYR154" s="16"/>
      <c r="CYS154" s="16"/>
      <c r="CYT154" s="16"/>
      <c r="CYU154" s="16"/>
      <c r="CYV154" s="16"/>
      <c r="CYW154" s="16"/>
      <c r="CYX154" s="16"/>
      <c r="CYY154" s="16"/>
      <c r="CYZ154" s="16"/>
      <c r="CZA154" s="16"/>
      <c r="CZB154" s="16"/>
      <c r="CZC154" s="16"/>
      <c r="CZD154" s="16"/>
      <c r="CZE154" s="16"/>
      <c r="CZF154" s="16"/>
      <c r="CZG154" s="16"/>
      <c r="CZH154" s="16"/>
      <c r="CZI154" s="16"/>
      <c r="CZJ154" s="16"/>
      <c r="CZK154" s="16"/>
      <c r="CZL154" s="16"/>
      <c r="CZM154" s="16"/>
      <c r="CZN154" s="16"/>
      <c r="CZO154" s="16"/>
      <c r="CZP154" s="16"/>
      <c r="CZQ154" s="16"/>
      <c r="CZR154" s="16"/>
      <c r="CZS154" s="16"/>
      <c r="CZT154" s="16"/>
      <c r="CZU154" s="16"/>
      <c r="CZV154" s="16"/>
      <c r="CZW154" s="16"/>
      <c r="CZX154" s="16"/>
      <c r="CZY154" s="16"/>
      <c r="CZZ154" s="16"/>
      <c r="DAA154" s="16"/>
      <c r="DAB154" s="16"/>
      <c r="DAC154" s="16"/>
      <c r="DAD154" s="16"/>
      <c r="DAE154" s="16"/>
      <c r="DAF154" s="16"/>
      <c r="DAG154" s="16"/>
      <c r="DAH154" s="16"/>
      <c r="DAI154" s="16"/>
      <c r="DAJ154" s="16"/>
      <c r="DAK154" s="16"/>
      <c r="DAL154" s="16"/>
      <c r="DAM154" s="16"/>
      <c r="DAN154" s="16"/>
      <c r="DAO154" s="16"/>
      <c r="DAP154" s="16"/>
      <c r="DAQ154" s="16"/>
      <c r="DAR154" s="16"/>
      <c r="DAS154" s="16"/>
      <c r="DAT154" s="16"/>
      <c r="DAU154" s="16"/>
      <c r="DAV154" s="16"/>
      <c r="DAW154" s="16"/>
      <c r="DAX154" s="16"/>
      <c r="DAY154" s="16"/>
      <c r="DAZ154" s="16"/>
      <c r="DBA154" s="16"/>
      <c r="DBB154" s="16"/>
      <c r="DBC154" s="16"/>
      <c r="DBD154" s="16"/>
      <c r="DBE154" s="16"/>
      <c r="DBF154" s="16"/>
      <c r="DBG154" s="16"/>
      <c r="DBH154" s="16"/>
      <c r="DBI154" s="16"/>
      <c r="DBJ154" s="16"/>
      <c r="DBK154" s="16"/>
      <c r="DBL154" s="16"/>
      <c r="DBM154" s="16"/>
      <c r="DBN154" s="16"/>
      <c r="DBO154" s="16"/>
      <c r="DBP154" s="16"/>
      <c r="DBQ154" s="16"/>
      <c r="DBR154" s="16"/>
      <c r="DBS154" s="16"/>
      <c r="DBT154" s="16"/>
      <c r="DBU154" s="16"/>
      <c r="DBV154" s="16"/>
      <c r="DBW154" s="16"/>
      <c r="DBX154" s="16"/>
      <c r="DBY154" s="16"/>
      <c r="DBZ154" s="16"/>
      <c r="DCA154" s="16"/>
      <c r="DCB154" s="16"/>
      <c r="DCC154" s="16"/>
      <c r="DCD154" s="16"/>
      <c r="DCE154" s="16"/>
      <c r="DCF154" s="16"/>
      <c r="DCG154" s="16"/>
      <c r="DCH154" s="16"/>
      <c r="DCI154" s="16"/>
      <c r="DCJ154" s="16"/>
      <c r="DCK154" s="16"/>
      <c r="DCL154" s="16"/>
      <c r="DCM154" s="16"/>
      <c r="DCN154" s="16"/>
      <c r="DCO154" s="16"/>
      <c r="DCP154" s="16"/>
      <c r="DCQ154" s="16"/>
      <c r="DCR154" s="16"/>
      <c r="DCS154" s="16"/>
      <c r="DCT154" s="16"/>
      <c r="DCU154" s="16"/>
      <c r="DCV154" s="16"/>
      <c r="DCW154" s="16"/>
      <c r="DCX154" s="16"/>
      <c r="DCY154" s="16"/>
      <c r="DCZ154" s="16"/>
      <c r="DDA154" s="16"/>
      <c r="DDB154" s="16"/>
      <c r="DDC154" s="16"/>
      <c r="DDD154" s="16"/>
      <c r="DDE154" s="16"/>
      <c r="DDF154" s="16"/>
      <c r="DDG154" s="16"/>
      <c r="DDH154" s="16"/>
      <c r="DDI154" s="16"/>
      <c r="DDJ154" s="16"/>
      <c r="DDK154" s="16"/>
      <c r="DDL154" s="16"/>
      <c r="DDM154" s="16"/>
      <c r="DDN154" s="16"/>
      <c r="DDO154" s="16"/>
      <c r="DDP154" s="16"/>
      <c r="DDQ154" s="16"/>
      <c r="DDR154" s="16"/>
      <c r="DDS154" s="16"/>
      <c r="DDT154" s="16"/>
      <c r="DDU154" s="16"/>
      <c r="DDV154" s="16"/>
      <c r="DDW154" s="16"/>
      <c r="DDX154" s="16"/>
      <c r="DDY154" s="16"/>
      <c r="DDZ154" s="16"/>
      <c r="DEA154" s="16"/>
      <c r="DEB154" s="16"/>
      <c r="DEC154" s="16"/>
      <c r="DED154" s="16"/>
      <c r="DEE154" s="16"/>
      <c r="DEF154" s="16"/>
      <c r="DEG154" s="16"/>
      <c r="DEH154" s="16"/>
      <c r="DEI154" s="16"/>
      <c r="DEJ154" s="16"/>
      <c r="DEK154" s="16"/>
      <c r="DEL154" s="16"/>
      <c r="DEM154" s="16"/>
      <c r="DEN154" s="16"/>
      <c r="DEO154" s="16"/>
      <c r="DEP154" s="16"/>
      <c r="DEQ154" s="16"/>
      <c r="DER154" s="16"/>
      <c r="DES154" s="16"/>
      <c r="DET154" s="16"/>
      <c r="DEU154" s="16"/>
      <c r="DEV154" s="16"/>
      <c r="DEW154" s="16"/>
      <c r="DEX154" s="16"/>
      <c r="DEY154" s="16"/>
      <c r="DEZ154" s="16"/>
      <c r="DFA154" s="16"/>
      <c r="DFB154" s="16"/>
      <c r="DFC154" s="16"/>
      <c r="DFD154" s="16"/>
      <c r="DFE154" s="16"/>
      <c r="DFF154" s="16"/>
      <c r="DFG154" s="16"/>
      <c r="DFH154" s="16"/>
      <c r="DFI154" s="16"/>
      <c r="DFJ154" s="16"/>
      <c r="DFK154" s="16"/>
      <c r="DFL154" s="16"/>
      <c r="DFM154" s="16"/>
      <c r="DFN154" s="16"/>
      <c r="DFO154" s="16"/>
      <c r="DFP154" s="16"/>
      <c r="DFQ154" s="16"/>
      <c r="DFR154" s="16"/>
      <c r="DFS154" s="16"/>
      <c r="DFT154" s="16"/>
      <c r="DFU154" s="16"/>
      <c r="DFV154" s="16"/>
      <c r="DFW154" s="16"/>
      <c r="DFX154" s="16"/>
      <c r="DFY154" s="16"/>
      <c r="DFZ154" s="16"/>
      <c r="DGA154" s="16"/>
      <c r="DGB154" s="16"/>
      <c r="DGC154" s="16"/>
      <c r="DGD154" s="16"/>
      <c r="DGE154" s="16"/>
      <c r="DGF154" s="16"/>
      <c r="DGG154" s="16"/>
      <c r="DGH154" s="16"/>
      <c r="DGI154" s="16"/>
      <c r="DGJ154" s="16"/>
      <c r="DGK154" s="16"/>
      <c r="DGL154" s="16"/>
      <c r="DGM154" s="16"/>
      <c r="DGN154" s="16"/>
      <c r="DGO154" s="16"/>
      <c r="DGP154" s="16"/>
      <c r="DGQ154" s="16"/>
      <c r="DGR154" s="16"/>
      <c r="DGS154" s="16"/>
      <c r="DGT154" s="16"/>
      <c r="DGU154" s="16"/>
      <c r="DGV154" s="16"/>
      <c r="DGW154" s="16"/>
      <c r="DGX154" s="16"/>
      <c r="DGY154" s="16"/>
      <c r="DGZ154" s="16"/>
      <c r="DHA154" s="16"/>
      <c r="DHB154" s="16"/>
      <c r="DHC154" s="16"/>
      <c r="DHD154" s="16"/>
      <c r="DHE154" s="16"/>
      <c r="DHF154" s="16"/>
      <c r="DHG154" s="16"/>
      <c r="DHH154" s="16"/>
      <c r="DHI154" s="16"/>
      <c r="DHJ154" s="16"/>
      <c r="DHK154" s="16"/>
      <c r="DHL154" s="16"/>
      <c r="DHM154" s="16"/>
      <c r="DHN154" s="16"/>
      <c r="DHO154" s="16"/>
      <c r="DHP154" s="16"/>
      <c r="DHQ154" s="16"/>
      <c r="DHR154" s="16"/>
      <c r="DHS154" s="16"/>
      <c r="DHT154" s="16"/>
      <c r="DHU154" s="16"/>
      <c r="DHV154" s="16"/>
      <c r="DHW154" s="16"/>
      <c r="DHX154" s="16"/>
      <c r="DHY154" s="16"/>
      <c r="DHZ154" s="16"/>
      <c r="DIA154" s="16"/>
      <c r="DIB154" s="16"/>
      <c r="DIC154" s="16"/>
      <c r="DID154" s="16"/>
      <c r="DIE154" s="16"/>
      <c r="DIF154" s="16"/>
      <c r="DIG154" s="16"/>
      <c r="DIH154" s="16"/>
      <c r="DII154" s="16"/>
      <c r="DIJ154" s="16"/>
      <c r="DIK154" s="16"/>
      <c r="DIL154" s="16"/>
      <c r="DIM154" s="16"/>
      <c r="DIN154" s="16"/>
      <c r="DIO154" s="16"/>
      <c r="DIP154" s="16"/>
      <c r="DIQ154" s="16"/>
      <c r="DIR154" s="16"/>
      <c r="DIS154" s="16"/>
      <c r="DIT154" s="16"/>
      <c r="DIU154" s="16"/>
      <c r="DIV154" s="16"/>
      <c r="DIW154" s="16"/>
      <c r="DIX154" s="16"/>
      <c r="DIY154" s="16"/>
      <c r="DIZ154" s="16"/>
      <c r="DJA154" s="16"/>
      <c r="DJB154" s="16"/>
      <c r="DJC154" s="16"/>
      <c r="DJD154" s="16"/>
      <c r="DJE154" s="16"/>
      <c r="DJF154" s="16"/>
      <c r="DJG154" s="16"/>
      <c r="DJH154" s="16"/>
      <c r="DJI154" s="16"/>
      <c r="DJJ154" s="16"/>
      <c r="DJK154" s="16"/>
      <c r="DJL154" s="16"/>
      <c r="DJM154" s="16"/>
      <c r="DJN154" s="16"/>
      <c r="DJO154" s="16"/>
      <c r="DJP154" s="16"/>
      <c r="DJQ154" s="16"/>
      <c r="DJR154" s="16"/>
      <c r="DJS154" s="16"/>
      <c r="DJT154" s="16"/>
      <c r="DJU154" s="16"/>
      <c r="DJV154" s="16"/>
      <c r="DJW154" s="16"/>
      <c r="DJX154" s="16"/>
      <c r="DJY154" s="16"/>
      <c r="DJZ154" s="16"/>
      <c r="DKA154" s="16"/>
      <c r="DKB154" s="16"/>
      <c r="DKC154" s="16"/>
      <c r="DKD154" s="16"/>
      <c r="DKE154" s="16"/>
      <c r="DKF154" s="16"/>
      <c r="DKG154" s="16"/>
      <c r="DKH154" s="16"/>
      <c r="DKI154" s="16"/>
      <c r="DKJ154" s="16"/>
      <c r="DKK154" s="16"/>
      <c r="DKL154" s="16"/>
      <c r="DKM154" s="16"/>
      <c r="DKN154" s="16"/>
      <c r="DKO154" s="16"/>
      <c r="DKP154" s="16"/>
      <c r="DKQ154" s="16"/>
      <c r="DKR154" s="16"/>
      <c r="DKS154" s="16"/>
      <c r="DKT154" s="16"/>
      <c r="DKU154" s="16"/>
      <c r="DKV154" s="16"/>
      <c r="DKW154" s="16"/>
      <c r="DKX154" s="16"/>
      <c r="DKY154" s="16"/>
      <c r="DKZ154" s="16"/>
      <c r="DLA154" s="16"/>
      <c r="DLB154" s="16"/>
      <c r="DLC154" s="16"/>
      <c r="DLD154" s="16"/>
      <c r="DLE154" s="16"/>
      <c r="DLF154" s="16"/>
      <c r="DLG154" s="16"/>
      <c r="DLH154" s="16"/>
      <c r="DLI154" s="16"/>
      <c r="DLJ154" s="16"/>
      <c r="DLK154" s="16"/>
      <c r="DLL154" s="16"/>
      <c r="DLM154" s="16"/>
      <c r="DLN154" s="16"/>
      <c r="DLO154" s="16"/>
      <c r="DLP154" s="16"/>
      <c r="DLQ154" s="16"/>
      <c r="DLR154" s="16"/>
      <c r="DLS154" s="16"/>
      <c r="DLT154" s="16"/>
      <c r="DLU154" s="16"/>
      <c r="DLV154" s="16"/>
      <c r="DLW154" s="16"/>
      <c r="DLX154" s="16"/>
      <c r="DLY154" s="16"/>
      <c r="DLZ154" s="16"/>
      <c r="DMA154" s="16"/>
      <c r="DMB154" s="16"/>
      <c r="DMC154" s="16"/>
      <c r="DMD154" s="16"/>
      <c r="DME154" s="16"/>
      <c r="DMF154" s="16"/>
      <c r="DMG154" s="16"/>
      <c r="DMH154" s="16"/>
      <c r="DMI154" s="16"/>
      <c r="DMJ154" s="16"/>
      <c r="DMK154" s="16"/>
      <c r="DML154" s="16"/>
      <c r="DMM154" s="16"/>
      <c r="DMN154" s="16"/>
      <c r="DMO154" s="16"/>
      <c r="DMP154" s="16"/>
      <c r="DMQ154" s="16"/>
      <c r="DMR154" s="16"/>
      <c r="DMS154" s="16"/>
      <c r="DMT154" s="16"/>
      <c r="DMU154" s="16"/>
      <c r="DMV154" s="16"/>
      <c r="DMW154" s="16"/>
      <c r="DMX154" s="16"/>
      <c r="DMY154" s="16"/>
      <c r="DMZ154" s="16"/>
      <c r="DNA154" s="16"/>
      <c r="DNB154" s="16"/>
      <c r="DNC154" s="16"/>
      <c r="DND154" s="16"/>
      <c r="DNE154" s="16"/>
      <c r="DNF154" s="16"/>
      <c r="DNG154" s="16"/>
      <c r="DNH154" s="16"/>
      <c r="DNI154" s="16"/>
      <c r="DNJ154" s="16"/>
      <c r="DNK154" s="16"/>
      <c r="DNL154" s="16"/>
      <c r="DNM154" s="16"/>
      <c r="DNN154" s="16"/>
      <c r="DNO154" s="16"/>
      <c r="DNP154" s="16"/>
      <c r="DNQ154" s="16"/>
      <c r="DNR154" s="16"/>
      <c r="DNS154" s="16"/>
      <c r="DNT154" s="16"/>
      <c r="DNU154" s="16"/>
      <c r="DNV154" s="16"/>
      <c r="DNW154" s="16"/>
      <c r="DNX154" s="16"/>
      <c r="DNY154" s="16"/>
      <c r="DNZ154" s="16"/>
      <c r="DOA154" s="16"/>
      <c r="DOB154" s="16"/>
      <c r="DOC154" s="16"/>
      <c r="DOD154" s="16"/>
      <c r="DOE154" s="16"/>
      <c r="DOF154" s="16"/>
      <c r="DOG154" s="16"/>
      <c r="DOH154" s="16"/>
      <c r="DOI154" s="16"/>
      <c r="DOJ154" s="16"/>
      <c r="DOK154" s="16"/>
      <c r="DOL154" s="16"/>
      <c r="DOM154" s="16"/>
      <c r="DON154" s="16"/>
      <c r="DOO154" s="16"/>
      <c r="DOP154" s="16"/>
      <c r="DOQ154" s="16"/>
      <c r="DOR154" s="16"/>
      <c r="DOS154" s="16"/>
      <c r="DOT154" s="16"/>
      <c r="DOU154" s="16"/>
      <c r="DOV154" s="16"/>
      <c r="DOW154" s="16"/>
      <c r="DOX154" s="16"/>
      <c r="DOY154" s="16"/>
      <c r="DOZ154" s="16"/>
      <c r="DPA154" s="16"/>
      <c r="DPB154" s="16"/>
      <c r="DPC154" s="16"/>
      <c r="DPD154" s="16"/>
      <c r="DPE154" s="16"/>
      <c r="DPF154" s="16"/>
      <c r="DPG154" s="16"/>
      <c r="DPH154" s="16"/>
      <c r="DPI154" s="16"/>
      <c r="DPJ154" s="16"/>
      <c r="DPK154" s="16"/>
      <c r="DPL154" s="16"/>
      <c r="DPM154" s="16"/>
      <c r="DPN154" s="16"/>
      <c r="DPO154" s="16"/>
      <c r="DPP154" s="16"/>
      <c r="DPQ154" s="16"/>
      <c r="DPR154" s="16"/>
      <c r="DPS154" s="16"/>
      <c r="DPT154" s="16"/>
      <c r="DPU154" s="16"/>
      <c r="DPV154" s="16"/>
      <c r="DPW154" s="16"/>
      <c r="DPX154" s="16"/>
      <c r="DPY154" s="16"/>
      <c r="DPZ154" s="16"/>
      <c r="DQA154" s="16"/>
      <c r="DQB154" s="16"/>
      <c r="DQC154" s="16"/>
      <c r="DQD154" s="16"/>
      <c r="DQE154" s="16"/>
      <c r="DQF154" s="16"/>
      <c r="DQG154" s="16"/>
      <c r="DQH154" s="16"/>
      <c r="DQI154" s="16"/>
      <c r="DQJ154" s="16"/>
      <c r="DQK154" s="16"/>
      <c r="DQL154" s="16"/>
      <c r="DQM154" s="16"/>
      <c r="DQN154" s="16"/>
      <c r="DQO154" s="16"/>
      <c r="DQP154" s="16"/>
      <c r="DQQ154" s="16"/>
      <c r="DQR154" s="16"/>
      <c r="DQS154" s="16"/>
      <c r="DQT154" s="16"/>
      <c r="DQU154" s="16"/>
      <c r="DQV154" s="16"/>
      <c r="DQW154" s="16"/>
      <c r="DQX154" s="16"/>
      <c r="DQY154" s="16"/>
      <c r="DQZ154" s="16"/>
      <c r="DRA154" s="16"/>
      <c r="DRB154" s="16"/>
      <c r="DRC154" s="16"/>
      <c r="DRD154" s="16"/>
      <c r="DRE154" s="16"/>
      <c r="DRF154" s="16"/>
      <c r="DRG154" s="16"/>
      <c r="DRH154" s="16"/>
      <c r="DRI154" s="16"/>
      <c r="DRJ154" s="16"/>
      <c r="DRK154" s="16"/>
      <c r="DRL154" s="16"/>
      <c r="DRM154" s="16"/>
      <c r="DRN154" s="16"/>
      <c r="DRO154" s="16"/>
      <c r="DRP154" s="16"/>
      <c r="DRQ154" s="16"/>
      <c r="DRR154" s="16"/>
      <c r="DRS154" s="16"/>
      <c r="DRT154" s="16"/>
      <c r="DRU154" s="16"/>
      <c r="DRV154" s="16"/>
      <c r="DRW154" s="16"/>
      <c r="DRX154" s="16"/>
      <c r="DRY154" s="16"/>
      <c r="DRZ154" s="16"/>
      <c r="DSA154" s="16"/>
      <c r="DSB154" s="16"/>
      <c r="DSC154" s="16"/>
      <c r="DSD154" s="16"/>
      <c r="DSE154" s="16"/>
      <c r="DSF154" s="16"/>
      <c r="DSG154" s="16"/>
      <c r="DSH154" s="16"/>
      <c r="DSI154" s="16"/>
      <c r="DSJ154" s="16"/>
      <c r="DSK154" s="16"/>
      <c r="DSL154" s="16"/>
      <c r="DSM154" s="16"/>
      <c r="DSN154" s="16"/>
      <c r="DSO154" s="16"/>
      <c r="DSP154" s="16"/>
      <c r="DSQ154" s="16"/>
      <c r="DSR154" s="16"/>
      <c r="DSS154" s="16"/>
      <c r="DST154" s="16"/>
      <c r="DSU154" s="16"/>
      <c r="DSV154" s="16"/>
      <c r="DSW154" s="16"/>
      <c r="DSX154" s="16"/>
      <c r="DSY154" s="16"/>
      <c r="DSZ154" s="16"/>
      <c r="DTA154" s="16"/>
      <c r="DTB154" s="16"/>
      <c r="DTC154" s="16"/>
      <c r="DTD154" s="16"/>
      <c r="DTE154" s="16"/>
      <c r="DTF154" s="16"/>
      <c r="DTG154" s="16"/>
      <c r="DTH154" s="16"/>
      <c r="DTI154" s="16"/>
      <c r="DTJ154" s="16"/>
      <c r="DTK154" s="16"/>
      <c r="DTL154" s="16"/>
      <c r="DTM154" s="16"/>
      <c r="DTN154" s="16"/>
      <c r="DTO154" s="16"/>
      <c r="DTP154" s="16"/>
      <c r="DTQ154" s="16"/>
      <c r="DTR154" s="16"/>
      <c r="DTS154" s="16"/>
      <c r="DTT154" s="16"/>
      <c r="DTU154" s="16"/>
      <c r="DTV154" s="16"/>
      <c r="DTW154" s="16"/>
      <c r="DTX154" s="16"/>
      <c r="DTY154" s="16"/>
      <c r="DTZ154" s="16"/>
      <c r="DUA154" s="16"/>
      <c r="DUB154" s="16"/>
      <c r="DUC154" s="16"/>
      <c r="DUD154" s="16"/>
      <c r="DUE154" s="16"/>
      <c r="DUF154" s="16"/>
      <c r="DUG154" s="16"/>
      <c r="DUH154" s="16"/>
      <c r="DUI154" s="16"/>
      <c r="DUJ154" s="16"/>
      <c r="DUK154" s="16"/>
      <c r="DUL154" s="16"/>
      <c r="DUM154" s="16"/>
      <c r="DUN154" s="16"/>
      <c r="DUO154" s="16"/>
      <c r="DUP154" s="16"/>
      <c r="DUQ154" s="16"/>
      <c r="DUR154" s="16"/>
      <c r="DUS154" s="16"/>
      <c r="DUT154" s="16"/>
      <c r="DUU154" s="16"/>
      <c r="DUV154" s="16"/>
      <c r="DUW154" s="16"/>
      <c r="DUX154" s="16"/>
      <c r="DUY154" s="16"/>
      <c r="DUZ154" s="16"/>
      <c r="DVA154" s="16"/>
      <c r="DVB154" s="16"/>
      <c r="DVC154" s="16"/>
      <c r="DVD154" s="16"/>
      <c r="DVE154" s="16"/>
      <c r="DVF154" s="16"/>
      <c r="DVG154" s="16"/>
      <c r="DVH154" s="16"/>
      <c r="DVI154" s="16"/>
      <c r="DVJ154" s="16"/>
      <c r="DVK154" s="16"/>
      <c r="DVL154" s="16"/>
      <c r="DVM154" s="16"/>
      <c r="DVN154" s="16"/>
      <c r="DVO154" s="16"/>
      <c r="DVP154" s="16"/>
      <c r="DVQ154" s="16"/>
      <c r="DVR154" s="16"/>
      <c r="DVS154" s="16"/>
      <c r="DVT154" s="16"/>
      <c r="DVU154" s="16"/>
      <c r="DVV154" s="16"/>
      <c r="DVW154" s="16"/>
      <c r="DVX154" s="16"/>
      <c r="DVY154" s="16"/>
      <c r="DVZ154" s="16"/>
      <c r="DWA154" s="16"/>
      <c r="DWB154" s="16"/>
      <c r="DWC154" s="16"/>
      <c r="DWD154" s="16"/>
      <c r="DWE154" s="16"/>
      <c r="DWF154" s="16"/>
      <c r="DWG154" s="16"/>
      <c r="DWH154" s="16"/>
      <c r="DWI154" s="16"/>
      <c r="DWJ154" s="16"/>
      <c r="DWK154" s="16"/>
      <c r="DWL154" s="16"/>
      <c r="DWM154" s="16"/>
      <c r="DWN154" s="16"/>
      <c r="DWO154" s="16"/>
      <c r="DWP154" s="16"/>
      <c r="DWQ154" s="16"/>
      <c r="DWR154" s="16"/>
      <c r="DWS154" s="16"/>
      <c r="DWT154" s="16"/>
      <c r="DWU154" s="16"/>
      <c r="DWV154" s="16"/>
      <c r="DWW154" s="16"/>
      <c r="DWX154" s="16"/>
      <c r="DWY154" s="16"/>
      <c r="DWZ154" s="16"/>
      <c r="DXA154" s="16"/>
      <c r="DXB154" s="16"/>
      <c r="DXC154" s="16"/>
      <c r="DXD154" s="16"/>
      <c r="DXE154" s="16"/>
      <c r="DXF154" s="16"/>
      <c r="DXG154" s="16"/>
      <c r="DXH154" s="16"/>
      <c r="DXI154" s="16"/>
      <c r="DXJ154" s="16"/>
      <c r="DXK154" s="16"/>
      <c r="DXL154" s="16"/>
      <c r="DXM154" s="16"/>
      <c r="DXN154" s="16"/>
      <c r="DXO154" s="16"/>
      <c r="DXP154" s="16"/>
      <c r="DXQ154" s="16"/>
      <c r="DXR154" s="16"/>
      <c r="DXS154" s="16"/>
      <c r="DXT154" s="16"/>
      <c r="DXU154" s="16"/>
      <c r="DXV154" s="16"/>
      <c r="DXW154" s="16"/>
      <c r="DXX154" s="16"/>
      <c r="DXY154" s="16"/>
      <c r="DXZ154" s="16"/>
      <c r="DYA154" s="16"/>
      <c r="DYB154" s="16"/>
      <c r="DYC154" s="16"/>
      <c r="DYD154" s="16"/>
      <c r="DYE154" s="16"/>
      <c r="DYF154" s="16"/>
      <c r="DYG154" s="16"/>
      <c r="DYH154" s="16"/>
      <c r="DYI154" s="16"/>
      <c r="DYJ154" s="16"/>
      <c r="DYK154" s="16"/>
      <c r="DYL154" s="16"/>
      <c r="DYM154" s="16"/>
      <c r="DYN154" s="16"/>
      <c r="DYO154" s="16"/>
      <c r="DYP154" s="16"/>
      <c r="DYQ154" s="16"/>
      <c r="DYR154" s="16"/>
      <c r="DYS154" s="16"/>
      <c r="DYT154" s="16"/>
      <c r="DYU154" s="16"/>
      <c r="DYV154" s="16"/>
      <c r="DYW154" s="16"/>
      <c r="DYX154" s="16"/>
      <c r="DYY154" s="16"/>
      <c r="DYZ154" s="16"/>
      <c r="DZA154" s="16"/>
      <c r="DZB154" s="16"/>
      <c r="DZC154" s="16"/>
      <c r="DZD154" s="16"/>
      <c r="DZE154" s="16"/>
      <c r="DZF154" s="16"/>
      <c r="DZG154" s="16"/>
      <c r="DZH154" s="16"/>
      <c r="DZI154" s="16"/>
      <c r="DZJ154" s="16"/>
      <c r="DZK154" s="16"/>
      <c r="DZL154" s="16"/>
      <c r="DZM154" s="16"/>
      <c r="DZN154" s="16"/>
      <c r="DZO154" s="16"/>
      <c r="DZP154" s="16"/>
      <c r="DZQ154" s="16"/>
      <c r="DZR154" s="16"/>
      <c r="DZS154" s="16"/>
      <c r="DZT154" s="16"/>
      <c r="DZU154" s="16"/>
      <c r="DZV154" s="16"/>
      <c r="DZW154" s="16"/>
      <c r="DZX154" s="16"/>
      <c r="DZY154" s="16"/>
      <c r="DZZ154" s="16"/>
      <c r="EAA154" s="16"/>
      <c r="EAB154" s="16"/>
      <c r="EAC154" s="16"/>
      <c r="EAD154" s="16"/>
      <c r="EAE154" s="16"/>
      <c r="EAF154" s="16"/>
      <c r="EAG154" s="16"/>
      <c r="EAH154" s="16"/>
      <c r="EAI154" s="16"/>
      <c r="EAJ154" s="16"/>
      <c r="EAK154" s="16"/>
      <c r="EAL154" s="16"/>
      <c r="EAM154" s="16"/>
      <c r="EAN154" s="16"/>
      <c r="EAO154" s="16"/>
      <c r="EAP154" s="16"/>
      <c r="EAQ154" s="16"/>
      <c r="EAR154" s="16"/>
      <c r="EAS154" s="16"/>
      <c r="EAT154" s="16"/>
      <c r="EAU154" s="16"/>
      <c r="EAV154" s="16"/>
      <c r="EAW154" s="16"/>
      <c r="EAX154" s="16"/>
      <c r="EAY154" s="16"/>
      <c r="EAZ154" s="16"/>
      <c r="EBA154" s="16"/>
      <c r="EBB154" s="16"/>
      <c r="EBC154" s="16"/>
      <c r="EBD154" s="16"/>
      <c r="EBE154" s="16"/>
      <c r="EBF154" s="16"/>
      <c r="EBG154" s="16"/>
      <c r="EBH154" s="16"/>
      <c r="EBI154" s="16"/>
      <c r="EBJ154" s="16"/>
      <c r="EBK154" s="16"/>
      <c r="EBL154" s="16"/>
      <c r="EBM154" s="16"/>
      <c r="EBN154" s="16"/>
      <c r="EBO154" s="16"/>
      <c r="EBP154" s="16"/>
      <c r="EBQ154" s="16"/>
      <c r="EBR154" s="16"/>
      <c r="EBS154" s="16"/>
      <c r="EBT154" s="16"/>
      <c r="EBU154" s="16"/>
      <c r="EBV154" s="16"/>
      <c r="EBW154" s="16"/>
      <c r="EBX154" s="16"/>
      <c r="EBY154" s="16"/>
      <c r="EBZ154" s="16"/>
      <c r="ECA154" s="16"/>
      <c r="ECB154" s="16"/>
      <c r="ECC154" s="16"/>
      <c r="ECD154" s="16"/>
      <c r="ECE154" s="16"/>
      <c r="ECF154" s="16"/>
      <c r="ECG154" s="16"/>
      <c r="ECH154" s="16"/>
      <c r="ECI154" s="16"/>
      <c r="ECJ154" s="16"/>
      <c r="ECK154" s="16"/>
      <c r="ECL154" s="16"/>
      <c r="ECM154" s="16"/>
      <c r="ECN154" s="16"/>
      <c r="ECO154" s="16"/>
      <c r="ECP154" s="16"/>
      <c r="ECQ154" s="16"/>
      <c r="ECR154" s="16"/>
      <c r="ECS154" s="16"/>
      <c r="ECT154" s="16"/>
      <c r="ECU154" s="16"/>
      <c r="ECV154" s="16"/>
      <c r="ECW154" s="16"/>
      <c r="ECX154" s="16"/>
      <c r="ECY154" s="16"/>
      <c r="ECZ154" s="16"/>
      <c r="EDA154" s="16"/>
      <c r="EDB154" s="16"/>
      <c r="EDC154" s="16"/>
      <c r="EDD154" s="16"/>
      <c r="EDE154" s="16"/>
      <c r="EDF154" s="16"/>
      <c r="EDG154" s="16"/>
      <c r="EDH154" s="16"/>
      <c r="EDI154" s="16"/>
      <c r="EDJ154" s="16"/>
      <c r="EDK154" s="16"/>
      <c r="EDL154" s="16"/>
      <c r="EDM154" s="16"/>
      <c r="EDN154" s="16"/>
      <c r="EDO154" s="16"/>
      <c r="EDP154" s="16"/>
      <c r="EDQ154" s="16"/>
      <c r="EDR154" s="16"/>
      <c r="EDS154" s="16"/>
      <c r="EDT154" s="16"/>
      <c r="EDU154" s="16"/>
      <c r="EDV154" s="16"/>
      <c r="EDW154" s="16"/>
      <c r="EDX154" s="16"/>
      <c r="EDY154" s="16"/>
      <c r="EDZ154" s="16"/>
      <c r="EEA154" s="16"/>
      <c r="EEB154" s="16"/>
      <c r="EEC154" s="16"/>
      <c r="EED154" s="16"/>
      <c r="EEE154" s="16"/>
      <c r="EEF154" s="16"/>
      <c r="EEG154" s="16"/>
      <c r="EEH154" s="16"/>
      <c r="EEI154" s="16"/>
      <c r="EEJ154" s="16"/>
      <c r="EEK154" s="16"/>
      <c r="EEL154" s="16"/>
      <c r="EEM154" s="16"/>
      <c r="EEN154" s="16"/>
      <c r="EEO154" s="16"/>
      <c r="EEP154" s="16"/>
      <c r="EEQ154" s="16"/>
      <c r="EER154" s="16"/>
      <c r="EES154" s="16"/>
      <c r="EET154" s="16"/>
      <c r="EEU154" s="16"/>
      <c r="EEV154" s="16"/>
      <c r="EEW154" s="16"/>
      <c r="EEX154" s="16"/>
      <c r="EEY154" s="16"/>
      <c r="EEZ154" s="16"/>
      <c r="EFA154" s="16"/>
      <c r="EFB154" s="16"/>
      <c r="EFC154" s="16"/>
      <c r="EFD154" s="16"/>
      <c r="EFE154" s="16"/>
      <c r="EFF154" s="16"/>
      <c r="EFG154" s="16"/>
      <c r="EFH154" s="16"/>
      <c r="EFI154" s="16"/>
      <c r="EFJ154" s="16"/>
      <c r="EFK154" s="16"/>
      <c r="EFL154" s="16"/>
      <c r="EFM154" s="16"/>
      <c r="EFN154" s="16"/>
      <c r="EFO154" s="16"/>
      <c r="EFP154" s="16"/>
      <c r="EFQ154" s="16"/>
      <c r="EFR154" s="16"/>
      <c r="EFS154" s="16"/>
      <c r="EFT154" s="16"/>
      <c r="EFU154" s="16"/>
      <c r="EFV154" s="16"/>
      <c r="EFW154" s="16"/>
      <c r="EFX154" s="16"/>
      <c r="EFY154" s="16"/>
      <c r="EFZ154" s="16"/>
      <c r="EGA154" s="16"/>
      <c r="EGB154" s="16"/>
      <c r="EGC154" s="16"/>
      <c r="EGD154" s="16"/>
      <c r="EGE154" s="16"/>
      <c r="EGF154" s="16"/>
      <c r="EGG154" s="16"/>
      <c r="EGH154" s="16"/>
      <c r="EGI154" s="16"/>
      <c r="EGJ154" s="16"/>
      <c r="EGK154" s="16"/>
      <c r="EGL154" s="16"/>
      <c r="EGM154" s="16"/>
      <c r="EGN154" s="16"/>
      <c r="EGO154" s="16"/>
      <c r="EGP154" s="16"/>
      <c r="EGQ154" s="16"/>
      <c r="EGR154" s="16"/>
      <c r="EGS154" s="16"/>
      <c r="EGT154" s="16"/>
      <c r="EGU154" s="16"/>
      <c r="EGV154" s="16"/>
      <c r="EGW154" s="16"/>
      <c r="EGX154" s="16"/>
      <c r="EGY154" s="16"/>
      <c r="EGZ154" s="16"/>
      <c r="EHA154" s="16"/>
      <c r="EHB154" s="16"/>
      <c r="EHC154" s="16"/>
      <c r="EHD154" s="16"/>
      <c r="EHE154" s="16"/>
      <c r="EHF154" s="16"/>
      <c r="EHG154" s="16"/>
      <c r="EHH154" s="16"/>
      <c r="EHI154" s="16"/>
      <c r="EHJ154" s="16"/>
      <c r="EHK154" s="16"/>
      <c r="EHL154" s="16"/>
      <c r="EHM154" s="16"/>
      <c r="EHN154" s="16"/>
      <c r="EHO154" s="16"/>
      <c r="EHP154" s="16"/>
      <c r="EHQ154" s="16"/>
      <c r="EHR154" s="16"/>
      <c r="EHS154" s="16"/>
      <c r="EHT154" s="16"/>
      <c r="EHU154" s="16"/>
      <c r="EHV154" s="16"/>
      <c r="EHW154" s="16"/>
      <c r="EHX154" s="16"/>
      <c r="EHY154" s="16"/>
      <c r="EHZ154" s="16"/>
      <c r="EIA154" s="16"/>
      <c r="EIB154" s="16"/>
      <c r="EIC154" s="16"/>
      <c r="EID154" s="16"/>
      <c r="EIE154" s="16"/>
      <c r="EIF154" s="16"/>
      <c r="EIG154" s="16"/>
      <c r="EIH154" s="16"/>
      <c r="EII154" s="16"/>
      <c r="EIJ154" s="16"/>
      <c r="EIK154" s="16"/>
      <c r="EIL154" s="16"/>
      <c r="EIM154" s="16"/>
      <c r="EIN154" s="16"/>
      <c r="EIO154" s="16"/>
      <c r="EIP154" s="16"/>
      <c r="EIQ154" s="16"/>
      <c r="EIR154" s="16"/>
      <c r="EIS154" s="16"/>
      <c r="EIT154" s="16"/>
      <c r="EIU154" s="16"/>
      <c r="EIV154" s="16"/>
      <c r="EIW154" s="16"/>
      <c r="EIX154" s="16"/>
      <c r="EIY154" s="16"/>
      <c r="EIZ154" s="16"/>
      <c r="EJA154" s="16"/>
      <c r="EJB154" s="16"/>
      <c r="EJC154" s="16"/>
      <c r="EJD154" s="16"/>
      <c r="EJE154" s="16"/>
      <c r="EJF154" s="16"/>
      <c r="EJG154" s="16"/>
      <c r="EJH154" s="16"/>
      <c r="EJI154" s="16"/>
      <c r="EJJ154" s="16"/>
      <c r="EJK154" s="16"/>
      <c r="EJL154" s="16"/>
      <c r="EJM154" s="16"/>
      <c r="EJN154" s="16"/>
      <c r="EJO154" s="16"/>
      <c r="EJP154" s="16"/>
      <c r="EJQ154" s="16"/>
      <c r="EJR154" s="16"/>
      <c r="EJS154" s="16"/>
      <c r="EJT154" s="16"/>
      <c r="EJU154" s="16"/>
      <c r="EJV154" s="16"/>
      <c r="EJW154" s="16"/>
      <c r="EJX154" s="16"/>
      <c r="EJY154" s="16"/>
      <c r="EJZ154" s="16"/>
      <c r="EKA154" s="16"/>
      <c r="EKB154" s="16"/>
      <c r="EKC154" s="16"/>
      <c r="EKD154" s="16"/>
      <c r="EKE154" s="16"/>
      <c r="EKF154" s="16"/>
      <c r="EKG154" s="16"/>
      <c r="EKH154" s="16"/>
      <c r="EKI154" s="16"/>
      <c r="EKJ154" s="16"/>
      <c r="EKK154" s="16"/>
      <c r="EKL154" s="16"/>
      <c r="EKM154" s="16"/>
      <c r="EKN154" s="16"/>
      <c r="EKO154" s="16"/>
      <c r="EKP154" s="16"/>
      <c r="EKQ154" s="16"/>
      <c r="EKR154" s="16"/>
      <c r="EKS154" s="16"/>
      <c r="EKT154" s="16"/>
      <c r="EKU154" s="16"/>
      <c r="EKV154" s="16"/>
      <c r="EKW154" s="16"/>
      <c r="EKX154" s="16"/>
      <c r="EKY154" s="16"/>
      <c r="EKZ154" s="16"/>
      <c r="ELA154" s="16"/>
      <c r="ELB154" s="16"/>
      <c r="ELC154" s="16"/>
      <c r="ELD154" s="16"/>
      <c r="ELE154" s="16"/>
      <c r="ELF154" s="16"/>
      <c r="ELG154" s="16"/>
      <c r="ELH154" s="16"/>
      <c r="ELI154" s="16"/>
      <c r="ELJ154" s="16"/>
      <c r="ELK154" s="16"/>
      <c r="ELL154" s="16"/>
      <c r="ELM154" s="16"/>
      <c r="ELN154" s="16"/>
      <c r="ELO154" s="16"/>
      <c r="ELP154" s="16"/>
      <c r="ELQ154" s="16"/>
      <c r="ELR154" s="16"/>
      <c r="ELS154" s="16"/>
      <c r="ELT154" s="16"/>
      <c r="ELU154" s="16"/>
      <c r="ELV154" s="16"/>
      <c r="ELW154" s="16"/>
      <c r="ELX154" s="16"/>
      <c r="ELY154" s="16"/>
      <c r="ELZ154" s="16"/>
      <c r="EMA154" s="16"/>
      <c r="EMB154" s="16"/>
      <c r="EMC154" s="16"/>
      <c r="EMD154" s="16"/>
      <c r="EME154" s="16"/>
      <c r="EMF154" s="16"/>
      <c r="EMG154" s="16"/>
      <c r="EMH154" s="16"/>
      <c r="EMI154" s="16"/>
      <c r="EMJ154" s="16"/>
      <c r="EMK154" s="16"/>
      <c r="EML154" s="16"/>
      <c r="EMM154" s="16"/>
      <c r="EMN154" s="16"/>
      <c r="EMO154" s="16"/>
      <c r="EMP154" s="16"/>
      <c r="EMQ154" s="16"/>
      <c r="EMR154" s="16"/>
      <c r="EMS154" s="16"/>
      <c r="EMT154" s="16"/>
      <c r="EMU154" s="16"/>
      <c r="EMV154" s="16"/>
      <c r="EMW154" s="16"/>
      <c r="EMX154" s="16"/>
      <c r="EMY154" s="16"/>
      <c r="EMZ154" s="16"/>
      <c r="ENA154" s="16"/>
      <c r="ENB154" s="16"/>
      <c r="ENC154" s="16"/>
      <c r="END154" s="16"/>
      <c r="ENE154" s="16"/>
      <c r="ENF154" s="16"/>
      <c r="ENG154" s="16"/>
      <c r="ENH154" s="16"/>
      <c r="ENI154" s="16"/>
      <c r="ENJ154" s="16"/>
      <c r="ENK154" s="16"/>
      <c r="ENL154" s="16"/>
      <c r="ENM154" s="16"/>
      <c r="ENN154" s="16"/>
      <c r="ENO154" s="16"/>
      <c r="ENP154" s="16"/>
      <c r="ENQ154" s="16"/>
      <c r="ENR154" s="16"/>
      <c r="ENS154" s="16"/>
      <c r="ENT154" s="16"/>
      <c r="ENU154" s="16"/>
      <c r="ENV154" s="16"/>
      <c r="ENW154" s="16"/>
      <c r="ENX154" s="16"/>
      <c r="ENY154" s="16"/>
      <c r="ENZ154" s="16"/>
      <c r="EOA154" s="16"/>
      <c r="EOB154" s="16"/>
      <c r="EOC154" s="16"/>
      <c r="EOD154" s="16"/>
      <c r="EOE154" s="16"/>
      <c r="EOF154" s="16"/>
      <c r="EOG154" s="16"/>
      <c r="EOH154" s="16"/>
      <c r="EOI154" s="16"/>
      <c r="EOJ154" s="16"/>
      <c r="EOK154" s="16"/>
      <c r="EOL154" s="16"/>
      <c r="EOM154" s="16"/>
      <c r="EON154" s="16"/>
      <c r="EOO154" s="16"/>
      <c r="EOP154" s="16"/>
      <c r="EOQ154" s="16"/>
      <c r="EOR154" s="16"/>
      <c r="EOS154" s="16"/>
      <c r="EOT154" s="16"/>
      <c r="EOU154" s="16"/>
      <c r="EOV154" s="16"/>
      <c r="EOW154" s="16"/>
      <c r="EOX154" s="16"/>
      <c r="EOY154" s="16"/>
      <c r="EOZ154" s="16"/>
      <c r="EPA154" s="16"/>
      <c r="EPB154" s="16"/>
      <c r="EPC154" s="16"/>
      <c r="EPD154" s="16"/>
      <c r="EPE154" s="16"/>
      <c r="EPF154" s="16"/>
      <c r="EPG154" s="16"/>
      <c r="EPH154" s="16"/>
      <c r="EPI154" s="16"/>
      <c r="EPJ154" s="16"/>
      <c r="EPK154" s="16"/>
      <c r="EPL154" s="16"/>
      <c r="EPM154" s="16"/>
      <c r="EPN154" s="16"/>
      <c r="EPO154" s="16"/>
      <c r="EPP154" s="16"/>
      <c r="EPQ154" s="16"/>
      <c r="EPR154" s="16"/>
      <c r="EPS154" s="16"/>
      <c r="EPT154" s="16"/>
      <c r="EPU154" s="16"/>
      <c r="EPV154" s="16"/>
      <c r="EPW154" s="16"/>
      <c r="EPX154" s="16"/>
      <c r="EPY154" s="16"/>
      <c r="EPZ154" s="16"/>
      <c r="EQA154" s="16"/>
      <c r="EQB154" s="16"/>
      <c r="EQC154" s="16"/>
      <c r="EQD154" s="16"/>
      <c r="EQE154" s="16"/>
      <c r="EQF154" s="16"/>
      <c r="EQG154" s="16"/>
      <c r="EQH154" s="16"/>
      <c r="EQI154" s="16"/>
      <c r="EQJ154" s="16"/>
      <c r="EQK154" s="16"/>
      <c r="EQL154" s="16"/>
      <c r="EQM154" s="16"/>
      <c r="EQN154" s="16"/>
      <c r="EQO154" s="16"/>
      <c r="EQP154" s="16"/>
      <c r="EQQ154" s="16"/>
      <c r="EQR154" s="16"/>
      <c r="EQS154" s="16"/>
      <c r="EQT154" s="16"/>
      <c r="EQU154" s="16"/>
      <c r="EQV154" s="16"/>
      <c r="EQW154" s="16"/>
      <c r="EQX154" s="16"/>
      <c r="EQY154" s="16"/>
      <c r="EQZ154" s="16"/>
      <c r="ERA154" s="16"/>
      <c r="ERB154" s="16"/>
      <c r="ERC154" s="16"/>
      <c r="ERD154" s="16"/>
      <c r="ERE154" s="16"/>
      <c r="ERF154" s="16"/>
      <c r="ERG154" s="16"/>
      <c r="ERH154" s="16"/>
      <c r="ERI154" s="16"/>
      <c r="ERJ154" s="16"/>
      <c r="ERK154" s="16"/>
      <c r="ERL154" s="16"/>
      <c r="ERM154" s="16"/>
      <c r="ERN154" s="16"/>
      <c r="ERO154" s="16"/>
      <c r="ERP154" s="16"/>
      <c r="ERQ154" s="16"/>
      <c r="ERR154" s="16"/>
      <c r="ERS154" s="16"/>
      <c r="ERT154" s="16"/>
      <c r="ERU154" s="16"/>
      <c r="ERV154" s="16"/>
      <c r="ERW154" s="16"/>
      <c r="ERX154" s="16"/>
      <c r="ERY154" s="16"/>
      <c r="ERZ154" s="16"/>
      <c r="ESA154" s="16"/>
      <c r="ESB154" s="16"/>
      <c r="ESC154" s="16"/>
      <c r="ESD154" s="16"/>
      <c r="ESE154" s="16"/>
      <c r="ESF154" s="16"/>
      <c r="ESG154" s="16"/>
      <c r="ESH154" s="16"/>
      <c r="ESI154" s="16"/>
      <c r="ESJ154" s="16"/>
      <c r="ESK154" s="16"/>
      <c r="ESL154" s="16"/>
      <c r="ESM154" s="16"/>
      <c r="ESN154" s="16"/>
      <c r="ESO154" s="16"/>
      <c r="ESP154" s="16"/>
      <c r="ESQ154" s="16"/>
      <c r="ESR154" s="16"/>
      <c r="ESS154" s="16"/>
      <c r="EST154" s="16"/>
      <c r="ESU154" s="16"/>
      <c r="ESV154" s="16"/>
      <c r="ESW154" s="16"/>
      <c r="ESX154" s="16"/>
      <c r="ESY154" s="16"/>
      <c r="ESZ154" s="16"/>
      <c r="ETA154" s="16"/>
      <c r="ETB154" s="16"/>
      <c r="ETC154" s="16"/>
      <c r="ETD154" s="16"/>
      <c r="ETE154" s="16"/>
      <c r="ETF154" s="16"/>
      <c r="ETG154" s="16"/>
      <c r="ETH154" s="16"/>
      <c r="ETI154" s="16"/>
      <c r="ETJ154" s="16"/>
      <c r="ETK154" s="16"/>
      <c r="ETL154" s="16"/>
      <c r="ETM154" s="16"/>
      <c r="ETN154" s="16"/>
      <c r="ETO154" s="16"/>
      <c r="ETP154" s="16"/>
      <c r="ETQ154" s="16"/>
      <c r="ETR154" s="16"/>
      <c r="ETS154" s="16"/>
      <c r="ETT154" s="16"/>
      <c r="ETU154" s="16"/>
      <c r="ETV154" s="16"/>
      <c r="ETW154" s="16"/>
      <c r="ETX154" s="16"/>
      <c r="ETY154" s="16"/>
      <c r="ETZ154" s="16"/>
      <c r="EUA154" s="16"/>
      <c r="EUB154" s="16"/>
      <c r="EUC154" s="16"/>
      <c r="EUD154" s="16"/>
      <c r="EUE154" s="16"/>
      <c r="EUF154" s="16"/>
      <c r="EUG154" s="16"/>
      <c r="EUH154" s="16"/>
      <c r="EUI154" s="16"/>
      <c r="EUJ154" s="16"/>
      <c r="EUK154" s="16"/>
      <c r="EUL154" s="16"/>
      <c r="EUM154" s="16"/>
      <c r="EUN154" s="16"/>
      <c r="EUO154" s="16"/>
      <c r="EUP154" s="16"/>
      <c r="EUQ154" s="16"/>
      <c r="EUR154" s="16"/>
      <c r="EUS154" s="16"/>
      <c r="EUT154" s="16"/>
      <c r="EUU154" s="16"/>
      <c r="EUV154" s="16"/>
      <c r="EUW154" s="16"/>
      <c r="EUX154" s="16"/>
      <c r="EUY154" s="16"/>
      <c r="EUZ154" s="16"/>
      <c r="EVA154" s="16"/>
      <c r="EVB154" s="16"/>
      <c r="EVC154" s="16"/>
      <c r="EVD154" s="16"/>
      <c r="EVE154" s="16"/>
      <c r="EVF154" s="16"/>
      <c r="EVG154" s="16"/>
      <c r="EVH154" s="16"/>
      <c r="EVI154" s="16"/>
      <c r="EVJ154" s="16"/>
      <c r="EVK154" s="16"/>
      <c r="EVL154" s="16"/>
      <c r="EVM154" s="16"/>
      <c r="EVN154" s="16"/>
      <c r="EVO154" s="16"/>
      <c r="EVP154" s="16"/>
      <c r="EVQ154" s="16"/>
      <c r="EVR154" s="16"/>
      <c r="EVS154" s="16"/>
      <c r="EVT154" s="16"/>
      <c r="EVU154" s="16"/>
      <c r="EVV154" s="16"/>
      <c r="EVW154" s="16"/>
      <c r="EVX154" s="16"/>
      <c r="EVY154" s="16"/>
      <c r="EVZ154" s="16"/>
      <c r="EWA154" s="16"/>
      <c r="EWB154" s="16"/>
      <c r="EWC154" s="16"/>
      <c r="EWD154" s="16"/>
      <c r="EWE154" s="16"/>
      <c r="EWF154" s="16"/>
      <c r="EWG154" s="16"/>
      <c r="EWH154" s="16"/>
      <c r="EWI154" s="16"/>
      <c r="EWJ154" s="16"/>
      <c r="EWK154" s="16"/>
      <c r="EWL154" s="16"/>
      <c r="EWM154" s="16"/>
      <c r="EWN154" s="16"/>
      <c r="EWO154" s="16"/>
      <c r="EWP154" s="16"/>
      <c r="EWQ154" s="16"/>
      <c r="EWR154" s="16"/>
      <c r="EWS154" s="16"/>
      <c r="EWT154" s="16"/>
      <c r="EWU154" s="16"/>
      <c r="EWV154" s="16"/>
      <c r="EWW154" s="16"/>
      <c r="EWX154" s="16"/>
      <c r="EWY154" s="16"/>
      <c r="EWZ154" s="16"/>
      <c r="EXA154" s="16"/>
      <c r="EXB154" s="16"/>
      <c r="EXC154" s="16"/>
      <c r="EXD154" s="16"/>
      <c r="EXE154" s="16"/>
      <c r="EXF154" s="16"/>
      <c r="EXG154" s="16"/>
      <c r="EXH154" s="16"/>
      <c r="EXI154" s="16"/>
      <c r="EXJ154" s="16"/>
      <c r="EXK154" s="16"/>
      <c r="EXL154" s="16"/>
      <c r="EXM154" s="16"/>
      <c r="EXN154" s="16"/>
      <c r="EXO154" s="16"/>
      <c r="EXP154" s="16"/>
      <c r="EXQ154" s="16"/>
      <c r="EXR154" s="16"/>
      <c r="EXS154" s="16"/>
      <c r="EXT154" s="16"/>
      <c r="EXU154" s="16"/>
      <c r="EXV154" s="16"/>
      <c r="EXW154" s="16"/>
      <c r="EXX154" s="16"/>
      <c r="EXY154" s="16"/>
      <c r="EXZ154" s="16"/>
      <c r="EYA154" s="16"/>
      <c r="EYB154" s="16"/>
      <c r="EYC154" s="16"/>
      <c r="EYD154" s="16"/>
      <c r="EYE154" s="16"/>
      <c r="EYF154" s="16"/>
      <c r="EYG154" s="16"/>
      <c r="EYH154" s="16"/>
      <c r="EYI154" s="16"/>
      <c r="EYJ154" s="16"/>
      <c r="EYK154" s="16"/>
      <c r="EYL154" s="16"/>
      <c r="EYM154" s="16"/>
      <c r="EYN154" s="16"/>
      <c r="EYO154" s="16"/>
      <c r="EYP154" s="16"/>
      <c r="EYQ154" s="16"/>
      <c r="EYR154" s="16"/>
      <c r="EYS154" s="16"/>
      <c r="EYT154" s="16"/>
      <c r="EYU154" s="16"/>
      <c r="EYV154" s="16"/>
      <c r="EYW154" s="16"/>
      <c r="EYX154" s="16"/>
      <c r="EYY154" s="16"/>
      <c r="EYZ154" s="16"/>
      <c r="EZA154" s="16"/>
      <c r="EZB154" s="16"/>
      <c r="EZC154" s="16"/>
      <c r="EZD154" s="16"/>
      <c r="EZE154" s="16"/>
      <c r="EZF154" s="16"/>
      <c r="EZG154" s="16"/>
      <c r="EZH154" s="16"/>
      <c r="EZI154" s="16"/>
      <c r="EZJ154" s="16"/>
      <c r="EZK154" s="16"/>
      <c r="EZL154" s="16"/>
      <c r="EZM154" s="16"/>
      <c r="EZN154" s="16"/>
      <c r="EZO154" s="16"/>
      <c r="EZP154" s="16"/>
      <c r="EZQ154" s="16"/>
      <c r="EZR154" s="16"/>
      <c r="EZS154" s="16"/>
      <c r="EZT154" s="16"/>
      <c r="EZU154" s="16"/>
      <c r="EZV154" s="16"/>
      <c r="EZW154" s="16"/>
      <c r="EZX154" s="16"/>
      <c r="EZY154" s="16"/>
      <c r="EZZ154" s="16"/>
      <c r="FAA154" s="16"/>
      <c r="FAB154" s="16"/>
      <c r="FAC154" s="16"/>
      <c r="FAD154" s="16"/>
      <c r="FAE154" s="16"/>
      <c r="FAF154" s="16"/>
      <c r="FAG154" s="16"/>
      <c r="FAH154" s="16"/>
      <c r="FAI154" s="16"/>
      <c r="FAJ154" s="16"/>
      <c r="FAK154" s="16"/>
      <c r="FAL154" s="16"/>
      <c r="FAM154" s="16"/>
      <c r="FAN154" s="16"/>
      <c r="FAO154" s="16"/>
      <c r="FAP154" s="16"/>
      <c r="FAQ154" s="16"/>
      <c r="FAR154" s="16"/>
      <c r="FAS154" s="16"/>
      <c r="FAT154" s="16"/>
      <c r="FAU154" s="16"/>
      <c r="FAV154" s="16"/>
      <c r="FAW154" s="16"/>
      <c r="FAX154" s="16"/>
      <c r="FAY154" s="16"/>
      <c r="FAZ154" s="16"/>
      <c r="FBA154" s="16"/>
      <c r="FBB154" s="16"/>
      <c r="FBC154" s="16"/>
      <c r="FBD154" s="16"/>
      <c r="FBE154" s="16"/>
      <c r="FBF154" s="16"/>
      <c r="FBG154" s="16"/>
      <c r="FBH154" s="16"/>
      <c r="FBI154" s="16"/>
      <c r="FBJ154" s="16"/>
      <c r="FBK154" s="16"/>
      <c r="FBL154" s="16"/>
      <c r="FBM154" s="16"/>
      <c r="FBN154" s="16"/>
      <c r="FBO154" s="16"/>
      <c r="FBP154" s="16"/>
      <c r="FBQ154" s="16"/>
      <c r="FBR154" s="16"/>
      <c r="FBS154" s="16"/>
      <c r="FBT154" s="16"/>
      <c r="FBU154" s="16"/>
      <c r="FBV154" s="16"/>
      <c r="FBW154" s="16"/>
      <c r="FBX154" s="16"/>
      <c r="FBY154" s="16"/>
      <c r="FBZ154" s="16"/>
      <c r="FCA154" s="16"/>
      <c r="FCB154" s="16"/>
      <c r="FCC154" s="16"/>
      <c r="FCD154" s="16"/>
      <c r="FCE154" s="16"/>
      <c r="FCF154" s="16"/>
      <c r="FCG154" s="16"/>
      <c r="FCH154" s="16"/>
      <c r="FCI154" s="16"/>
      <c r="FCJ154" s="16"/>
      <c r="FCK154" s="16"/>
      <c r="FCL154" s="16"/>
      <c r="FCM154" s="16"/>
      <c r="FCN154" s="16"/>
      <c r="FCO154" s="16"/>
      <c r="FCP154" s="16"/>
      <c r="FCQ154" s="16"/>
      <c r="FCR154" s="16"/>
      <c r="FCS154" s="16"/>
      <c r="FCT154" s="16"/>
      <c r="FCU154" s="16"/>
      <c r="FCV154" s="16"/>
      <c r="FCW154" s="16"/>
      <c r="FCX154" s="16"/>
      <c r="FCY154" s="16"/>
      <c r="FCZ154" s="16"/>
      <c r="FDA154" s="16"/>
      <c r="FDB154" s="16"/>
      <c r="FDC154" s="16"/>
      <c r="FDD154" s="16"/>
      <c r="FDE154" s="16"/>
      <c r="FDF154" s="16"/>
      <c r="FDG154" s="16"/>
      <c r="FDH154" s="16"/>
      <c r="FDI154" s="16"/>
      <c r="FDJ154" s="16"/>
      <c r="FDK154" s="16"/>
      <c r="FDL154" s="16"/>
      <c r="FDM154" s="16"/>
      <c r="FDN154" s="16"/>
      <c r="FDO154" s="16"/>
      <c r="FDP154" s="16"/>
      <c r="FDQ154" s="16"/>
      <c r="FDR154" s="16"/>
      <c r="FDS154" s="16"/>
      <c r="FDT154" s="16"/>
      <c r="FDU154" s="16"/>
      <c r="FDV154" s="16"/>
      <c r="FDW154" s="16"/>
      <c r="FDX154" s="16"/>
      <c r="FDY154" s="16"/>
      <c r="FDZ154" s="16"/>
      <c r="FEA154" s="16"/>
      <c r="FEB154" s="16"/>
      <c r="FEC154" s="16"/>
      <c r="FED154" s="16"/>
      <c r="FEE154" s="16"/>
      <c r="FEF154" s="16"/>
      <c r="FEG154" s="16"/>
      <c r="FEH154" s="16"/>
      <c r="FEI154" s="16"/>
      <c r="FEJ154" s="16"/>
      <c r="FEK154" s="16"/>
      <c r="FEL154" s="16"/>
      <c r="FEM154" s="16"/>
      <c r="FEN154" s="16"/>
      <c r="FEO154" s="16"/>
      <c r="FEP154" s="16"/>
      <c r="FEQ154" s="16"/>
      <c r="FER154" s="16"/>
      <c r="FES154" s="16"/>
      <c r="FET154" s="16"/>
      <c r="FEU154" s="16"/>
      <c r="FEV154" s="16"/>
      <c r="FEW154" s="16"/>
      <c r="FEX154" s="16"/>
      <c r="FEY154" s="16"/>
      <c r="FEZ154" s="16"/>
      <c r="FFA154" s="16"/>
      <c r="FFB154" s="16"/>
      <c r="FFC154" s="16"/>
      <c r="FFD154" s="16"/>
      <c r="FFE154" s="16"/>
      <c r="FFF154" s="16"/>
      <c r="FFG154" s="16"/>
      <c r="FFH154" s="16"/>
      <c r="FFI154" s="16"/>
      <c r="FFJ154" s="16"/>
      <c r="FFK154" s="16"/>
      <c r="FFL154" s="16"/>
      <c r="FFM154" s="16"/>
      <c r="FFN154" s="16"/>
      <c r="FFO154" s="16"/>
      <c r="FFP154" s="16"/>
      <c r="FFQ154" s="16"/>
      <c r="FFR154" s="16"/>
      <c r="FFS154" s="16"/>
      <c r="FFT154" s="16"/>
      <c r="FFU154" s="16"/>
      <c r="FFV154" s="16"/>
      <c r="FFW154" s="16"/>
      <c r="FFX154" s="16"/>
      <c r="FFY154" s="16"/>
      <c r="FFZ154" s="16"/>
      <c r="FGA154" s="16"/>
      <c r="FGB154" s="16"/>
      <c r="FGC154" s="16"/>
      <c r="FGD154" s="16"/>
      <c r="FGE154" s="16"/>
      <c r="FGF154" s="16"/>
      <c r="FGG154" s="16"/>
      <c r="FGH154" s="16"/>
      <c r="FGI154" s="16"/>
      <c r="FGJ154" s="16"/>
      <c r="FGK154" s="16"/>
      <c r="FGL154" s="16"/>
      <c r="FGM154" s="16"/>
      <c r="FGN154" s="16"/>
      <c r="FGO154" s="16"/>
      <c r="FGP154" s="16"/>
      <c r="FGQ154" s="16"/>
      <c r="FGR154" s="16"/>
      <c r="FGS154" s="16"/>
      <c r="FGT154" s="16"/>
      <c r="FGU154" s="16"/>
      <c r="FGV154" s="16"/>
      <c r="FGW154" s="16"/>
      <c r="FGX154" s="16"/>
      <c r="FGY154" s="16"/>
      <c r="FGZ154" s="16"/>
      <c r="FHA154" s="16"/>
      <c r="FHB154" s="16"/>
      <c r="FHC154" s="16"/>
      <c r="FHD154" s="16"/>
      <c r="FHE154" s="16"/>
      <c r="FHF154" s="16"/>
      <c r="FHG154" s="16"/>
      <c r="FHH154" s="16"/>
      <c r="FHI154" s="16"/>
      <c r="FHJ154" s="16"/>
      <c r="FHK154" s="16"/>
      <c r="FHL154" s="16"/>
      <c r="FHM154" s="16"/>
      <c r="FHN154" s="16"/>
      <c r="FHO154" s="16"/>
      <c r="FHP154" s="16"/>
      <c r="FHQ154" s="16"/>
      <c r="FHR154" s="16"/>
      <c r="FHS154" s="16"/>
      <c r="FHT154" s="16"/>
      <c r="FHU154" s="16"/>
      <c r="FHV154" s="16"/>
      <c r="FHW154" s="16"/>
      <c r="FHX154" s="16"/>
      <c r="FHY154" s="16"/>
      <c r="FHZ154" s="16"/>
      <c r="FIA154" s="16"/>
      <c r="FIB154" s="16"/>
      <c r="FIC154" s="16"/>
      <c r="FID154" s="16"/>
      <c r="FIE154" s="16"/>
      <c r="FIF154" s="16"/>
      <c r="FIG154" s="16"/>
      <c r="FIH154" s="16"/>
      <c r="FII154" s="16"/>
      <c r="FIJ154" s="16"/>
      <c r="FIK154" s="16"/>
      <c r="FIL154" s="16"/>
      <c r="FIM154" s="16"/>
      <c r="FIN154" s="16"/>
      <c r="FIO154" s="16"/>
      <c r="FIP154" s="16"/>
      <c r="FIQ154" s="16"/>
      <c r="FIR154" s="16"/>
      <c r="FIS154" s="16"/>
      <c r="FIT154" s="16"/>
      <c r="FIU154" s="16"/>
      <c r="FIV154" s="16"/>
      <c r="FIW154" s="16"/>
      <c r="FIX154" s="16"/>
      <c r="FIY154" s="16"/>
      <c r="FIZ154" s="16"/>
      <c r="FJA154" s="16"/>
      <c r="FJB154" s="16"/>
      <c r="FJC154" s="16"/>
      <c r="FJD154" s="16"/>
      <c r="FJE154" s="16"/>
      <c r="FJF154" s="16"/>
      <c r="FJG154" s="16"/>
      <c r="FJH154" s="16"/>
      <c r="FJI154" s="16"/>
      <c r="FJJ154" s="16"/>
      <c r="FJK154" s="16"/>
      <c r="FJL154" s="16"/>
      <c r="FJM154" s="16"/>
      <c r="FJN154" s="16"/>
      <c r="FJO154" s="16"/>
      <c r="FJP154" s="16"/>
      <c r="FJQ154" s="16"/>
      <c r="FJR154" s="16"/>
      <c r="FJS154" s="16"/>
      <c r="FJT154" s="16"/>
      <c r="FJU154" s="16"/>
      <c r="FJV154" s="16"/>
      <c r="FJW154" s="16"/>
      <c r="FJX154" s="16"/>
      <c r="FJY154" s="16"/>
      <c r="FJZ154" s="16"/>
      <c r="FKA154" s="16"/>
      <c r="FKB154" s="16"/>
      <c r="FKC154" s="16"/>
      <c r="FKD154" s="16"/>
      <c r="FKE154" s="16"/>
      <c r="FKF154" s="16"/>
      <c r="FKG154" s="16"/>
      <c r="FKH154" s="16"/>
      <c r="FKI154" s="16"/>
      <c r="FKJ154" s="16"/>
      <c r="FKK154" s="16"/>
      <c r="FKL154" s="16"/>
      <c r="FKM154" s="16"/>
      <c r="FKN154" s="16"/>
      <c r="FKO154" s="16"/>
      <c r="FKP154" s="16"/>
      <c r="FKQ154" s="16"/>
      <c r="FKR154" s="16"/>
      <c r="FKS154" s="16"/>
      <c r="FKT154" s="16"/>
      <c r="FKU154" s="16"/>
      <c r="FKV154" s="16"/>
      <c r="FKW154" s="16"/>
      <c r="FKX154" s="16"/>
      <c r="FKY154" s="16"/>
      <c r="FKZ154" s="16"/>
      <c r="FLA154" s="16"/>
      <c r="FLB154" s="16"/>
      <c r="FLC154" s="16"/>
      <c r="FLD154" s="16"/>
      <c r="FLE154" s="16"/>
      <c r="FLF154" s="16"/>
      <c r="FLG154" s="16"/>
      <c r="FLH154" s="16"/>
      <c r="FLI154" s="16"/>
      <c r="FLJ154" s="16"/>
      <c r="FLK154" s="16"/>
      <c r="FLL154" s="16"/>
      <c r="FLM154" s="16"/>
      <c r="FLN154" s="16"/>
      <c r="FLO154" s="16"/>
      <c r="FLP154" s="16"/>
      <c r="FLQ154" s="16"/>
      <c r="FLR154" s="16"/>
      <c r="FLS154" s="16"/>
      <c r="FLT154" s="16"/>
      <c r="FLU154" s="16"/>
      <c r="FLV154" s="16"/>
      <c r="FLW154" s="16"/>
      <c r="FLX154" s="16"/>
      <c r="FLY154" s="16"/>
      <c r="FLZ154" s="16"/>
      <c r="FMA154" s="16"/>
      <c r="FMB154" s="16"/>
      <c r="FMC154" s="16"/>
      <c r="FMD154" s="16"/>
      <c r="FME154" s="16"/>
      <c r="FMF154" s="16"/>
      <c r="FMG154" s="16"/>
      <c r="FMH154" s="16"/>
      <c r="FMI154" s="16"/>
      <c r="FMJ154" s="16"/>
      <c r="FMK154" s="16"/>
      <c r="FML154" s="16"/>
      <c r="FMM154" s="16"/>
      <c r="FMN154" s="16"/>
      <c r="FMO154" s="16"/>
      <c r="FMP154" s="16"/>
      <c r="FMQ154" s="16"/>
      <c r="FMR154" s="16"/>
      <c r="FMS154" s="16"/>
      <c r="FMT154" s="16"/>
      <c r="FMU154" s="16"/>
      <c r="FMV154" s="16"/>
      <c r="FMW154" s="16"/>
      <c r="FMX154" s="16"/>
      <c r="FMY154" s="16"/>
      <c r="FMZ154" s="16"/>
      <c r="FNA154" s="16"/>
      <c r="FNB154" s="16"/>
      <c r="FNC154" s="16"/>
      <c r="FND154" s="16"/>
      <c r="FNE154" s="16"/>
      <c r="FNF154" s="16"/>
      <c r="FNG154" s="16"/>
      <c r="FNH154" s="16"/>
      <c r="FNI154" s="16"/>
      <c r="FNJ154" s="16"/>
      <c r="FNK154" s="16"/>
      <c r="FNL154" s="16"/>
      <c r="FNM154" s="16"/>
      <c r="FNN154" s="16"/>
      <c r="FNO154" s="16"/>
      <c r="FNP154" s="16"/>
      <c r="FNQ154" s="16"/>
      <c r="FNR154" s="16"/>
      <c r="FNS154" s="16"/>
      <c r="FNT154" s="16"/>
      <c r="FNU154" s="16"/>
      <c r="FNV154" s="16"/>
      <c r="FNW154" s="16"/>
      <c r="FNX154" s="16"/>
      <c r="FNY154" s="16"/>
      <c r="FNZ154" s="16"/>
      <c r="FOA154" s="16"/>
      <c r="FOB154" s="16"/>
      <c r="FOC154" s="16"/>
      <c r="FOD154" s="16"/>
      <c r="FOE154" s="16"/>
      <c r="FOF154" s="16"/>
      <c r="FOG154" s="16"/>
      <c r="FOH154" s="16"/>
      <c r="FOI154" s="16"/>
      <c r="FOJ154" s="16"/>
      <c r="FOK154" s="16"/>
      <c r="FOL154" s="16"/>
      <c r="FOM154" s="16"/>
      <c r="FON154" s="16"/>
      <c r="FOO154" s="16"/>
      <c r="FOP154" s="16"/>
      <c r="FOQ154" s="16"/>
      <c r="FOR154" s="16"/>
      <c r="FOS154" s="16"/>
      <c r="FOT154" s="16"/>
      <c r="FOU154" s="16"/>
      <c r="FOV154" s="16"/>
      <c r="FOW154" s="16"/>
      <c r="FOX154" s="16"/>
      <c r="FOY154" s="16"/>
      <c r="FOZ154" s="16"/>
      <c r="FPA154" s="16"/>
      <c r="FPB154" s="16"/>
      <c r="FPC154" s="16"/>
      <c r="FPD154" s="16"/>
      <c r="FPE154" s="16"/>
      <c r="FPF154" s="16"/>
      <c r="FPG154" s="16"/>
      <c r="FPH154" s="16"/>
      <c r="FPI154" s="16"/>
      <c r="FPJ154" s="16"/>
      <c r="FPK154" s="16"/>
      <c r="FPL154" s="16"/>
      <c r="FPM154" s="16"/>
      <c r="FPN154" s="16"/>
      <c r="FPO154" s="16"/>
      <c r="FPP154" s="16"/>
      <c r="FPQ154" s="16"/>
      <c r="FPR154" s="16"/>
      <c r="FPS154" s="16"/>
      <c r="FPT154" s="16"/>
      <c r="FPU154" s="16"/>
      <c r="FPV154" s="16"/>
      <c r="FPW154" s="16"/>
      <c r="FPX154" s="16"/>
      <c r="FPY154" s="16"/>
      <c r="FPZ154" s="16"/>
      <c r="FQA154" s="16"/>
      <c r="FQB154" s="16"/>
      <c r="FQC154" s="16"/>
      <c r="FQD154" s="16"/>
      <c r="FQE154" s="16"/>
      <c r="FQF154" s="16"/>
      <c r="FQG154" s="16"/>
      <c r="FQH154" s="16"/>
      <c r="FQI154" s="16"/>
      <c r="FQJ154" s="16"/>
      <c r="FQK154" s="16"/>
      <c r="FQL154" s="16"/>
      <c r="FQM154" s="16"/>
      <c r="FQN154" s="16"/>
      <c r="FQO154" s="16"/>
      <c r="FQP154" s="16"/>
      <c r="FQQ154" s="16"/>
      <c r="FQR154" s="16"/>
      <c r="FQS154" s="16"/>
      <c r="FQT154" s="16"/>
      <c r="FQU154" s="16"/>
      <c r="FQV154" s="16"/>
      <c r="FQW154" s="16"/>
      <c r="FQX154" s="16"/>
      <c r="FQY154" s="16"/>
      <c r="FQZ154" s="16"/>
      <c r="FRA154" s="16"/>
      <c r="FRB154" s="16"/>
      <c r="FRC154" s="16"/>
      <c r="FRD154" s="16"/>
      <c r="FRE154" s="16"/>
      <c r="FRF154" s="16"/>
      <c r="FRG154" s="16"/>
      <c r="FRH154" s="16"/>
      <c r="FRI154" s="16"/>
      <c r="FRJ154" s="16"/>
      <c r="FRK154" s="16"/>
      <c r="FRL154" s="16"/>
      <c r="FRM154" s="16"/>
      <c r="FRN154" s="16"/>
      <c r="FRO154" s="16"/>
      <c r="FRP154" s="16"/>
      <c r="FRQ154" s="16"/>
      <c r="FRR154" s="16"/>
      <c r="FRS154" s="16"/>
      <c r="FRT154" s="16"/>
      <c r="FRU154" s="16"/>
      <c r="FRV154" s="16"/>
      <c r="FRW154" s="16"/>
      <c r="FRX154" s="16"/>
      <c r="FRY154" s="16"/>
      <c r="FRZ154" s="16"/>
      <c r="FSA154" s="16"/>
      <c r="FSB154" s="16"/>
      <c r="FSC154" s="16"/>
      <c r="FSD154" s="16"/>
      <c r="FSE154" s="16"/>
      <c r="FSF154" s="16"/>
      <c r="FSG154" s="16"/>
      <c r="FSH154" s="16"/>
      <c r="FSI154" s="16"/>
      <c r="FSJ154" s="16"/>
      <c r="FSK154" s="16"/>
      <c r="FSL154" s="16"/>
      <c r="FSM154" s="16"/>
      <c r="FSN154" s="16"/>
      <c r="FSO154" s="16"/>
      <c r="FSP154" s="16"/>
      <c r="FSQ154" s="16"/>
      <c r="FSR154" s="16"/>
      <c r="FSS154" s="16"/>
      <c r="FST154" s="16"/>
      <c r="FSU154" s="16"/>
      <c r="FSV154" s="16"/>
      <c r="FSW154" s="16"/>
      <c r="FSX154" s="16"/>
      <c r="FSY154" s="16"/>
      <c r="FSZ154" s="16"/>
      <c r="FTA154" s="16"/>
      <c r="FTB154" s="16"/>
      <c r="FTC154" s="16"/>
      <c r="FTD154" s="16"/>
      <c r="FTE154" s="16"/>
      <c r="FTF154" s="16"/>
      <c r="FTG154" s="16"/>
      <c r="FTH154" s="16"/>
      <c r="FTI154" s="16"/>
      <c r="FTJ154" s="16"/>
      <c r="FTK154" s="16"/>
      <c r="FTL154" s="16"/>
      <c r="FTM154" s="16"/>
      <c r="FTN154" s="16"/>
      <c r="FTO154" s="16"/>
      <c r="FTP154" s="16"/>
      <c r="FTQ154" s="16"/>
      <c r="FTR154" s="16"/>
      <c r="FTS154" s="16"/>
      <c r="FTT154" s="16"/>
      <c r="FTU154" s="16"/>
      <c r="FTV154" s="16"/>
      <c r="FTW154" s="16"/>
      <c r="FTX154" s="16"/>
      <c r="FTY154" s="16"/>
      <c r="FTZ154" s="16"/>
      <c r="FUA154" s="16"/>
      <c r="FUB154" s="16"/>
      <c r="FUC154" s="16"/>
      <c r="FUD154" s="16"/>
      <c r="FUE154" s="16"/>
      <c r="FUF154" s="16"/>
      <c r="FUG154" s="16"/>
      <c r="FUH154" s="16"/>
      <c r="FUI154" s="16"/>
      <c r="FUJ154" s="16"/>
      <c r="FUK154" s="16"/>
      <c r="FUL154" s="16"/>
      <c r="FUM154" s="16"/>
      <c r="FUN154" s="16"/>
      <c r="FUO154" s="16"/>
      <c r="FUP154" s="16"/>
      <c r="FUQ154" s="16"/>
      <c r="FUR154" s="16"/>
      <c r="FUS154" s="16"/>
      <c r="FUT154" s="16"/>
      <c r="FUU154" s="16"/>
      <c r="FUV154" s="16"/>
      <c r="FUW154" s="16"/>
      <c r="FUX154" s="16"/>
      <c r="FUY154" s="16"/>
      <c r="FUZ154" s="16"/>
      <c r="FVA154" s="16"/>
      <c r="FVB154" s="16"/>
      <c r="FVC154" s="16"/>
      <c r="FVD154" s="16"/>
      <c r="FVE154" s="16"/>
      <c r="FVF154" s="16"/>
      <c r="FVG154" s="16"/>
      <c r="FVH154" s="16"/>
      <c r="FVI154" s="16"/>
      <c r="FVJ154" s="16"/>
      <c r="FVK154" s="16"/>
      <c r="FVL154" s="16"/>
      <c r="FVM154" s="16"/>
      <c r="FVN154" s="16"/>
      <c r="FVO154" s="16"/>
      <c r="FVP154" s="16"/>
      <c r="FVQ154" s="16"/>
      <c r="FVR154" s="16"/>
      <c r="FVS154" s="16"/>
      <c r="FVT154" s="16"/>
      <c r="FVU154" s="16"/>
      <c r="FVV154" s="16"/>
      <c r="FVW154" s="16"/>
      <c r="FVX154" s="16"/>
      <c r="FVY154" s="16"/>
      <c r="FVZ154" s="16"/>
      <c r="FWA154" s="16"/>
      <c r="FWB154" s="16"/>
      <c r="FWC154" s="16"/>
      <c r="FWD154" s="16"/>
      <c r="FWE154" s="16"/>
      <c r="FWF154" s="16"/>
      <c r="FWG154" s="16"/>
      <c r="FWH154" s="16"/>
      <c r="FWI154" s="16"/>
      <c r="FWJ154" s="16"/>
      <c r="FWK154" s="16"/>
      <c r="FWL154" s="16"/>
      <c r="FWM154" s="16"/>
      <c r="FWN154" s="16"/>
      <c r="FWO154" s="16"/>
      <c r="FWP154" s="16"/>
      <c r="FWQ154" s="16"/>
      <c r="FWR154" s="16"/>
      <c r="FWS154" s="16"/>
      <c r="FWT154" s="16"/>
      <c r="FWU154" s="16"/>
      <c r="FWV154" s="16"/>
      <c r="FWW154" s="16"/>
      <c r="FWX154" s="16"/>
      <c r="FWY154" s="16"/>
      <c r="FWZ154" s="16"/>
      <c r="FXA154" s="16"/>
      <c r="FXB154" s="16"/>
      <c r="FXC154" s="16"/>
      <c r="FXD154" s="16"/>
      <c r="FXE154" s="16"/>
      <c r="FXF154" s="16"/>
      <c r="FXG154" s="16"/>
      <c r="FXH154" s="16"/>
      <c r="FXI154" s="16"/>
      <c r="FXJ154" s="16"/>
      <c r="FXK154" s="16"/>
      <c r="FXL154" s="16"/>
      <c r="FXM154" s="16"/>
      <c r="FXN154" s="16"/>
      <c r="FXO154" s="16"/>
      <c r="FXP154" s="16"/>
      <c r="FXQ154" s="16"/>
      <c r="FXR154" s="16"/>
      <c r="FXS154" s="16"/>
      <c r="FXT154" s="16"/>
      <c r="FXU154" s="16"/>
      <c r="FXV154" s="16"/>
      <c r="FXW154" s="16"/>
      <c r="FXX154" s="16"/>
      <c r="FXY154" s="16"/>
      <c r="FXZ154" s="16"/>
      <c r="FYA154" s="16"/>
      <c r="FYB154" s="16"/>
      <c r="FYC154" s="16"/>
      <c r="FYD154" s="16"/>
      <c r="FYE154" s="16"/>
      <c r="FYF154" s="16"/>
      <c r="FYG154" s="16"/>
      <c r="FYH154" s="16"/>
      <c r="FYI154" s="16"/>
      <c r="FYJ154" s="16"/>
      <c r="FYK154" s="16"/>
      <c r="FYL154" s="16"/>
      <c r="FYM154" s="16"/>
      <c r="FYN154" s="16"/>
      <c r="FYO154" s="16"/>
      <c r="FYP154" s="16"/>
      <c r="FYQ154" s="16"/>
      <c r="FYR154" s="16"/>
      <c r="FYS154" s="16"/>
      <c r="FYT154" s="16"/>
      <c r="FYU154" s="16"/>
      <c r="FYV154" s="16"/>
      <c r="FYW154" s="16"/>
      <c r="FYX154" s="16"/>
      <c r="FYY154" s="16"/>
      <c r="FYZ154" s="16"/>
      <c r="FZA154" s="16"/>
      <c r="FZB154" s="16"/>
      <c r="FZC154" s="16"/>
      <c r="FZD154" s="16"/>
      <c r="FZE154" s="16"/>
      <c r="FZF154" s="16"/>
      <c r="FZG154" s="16"/>
      <c r="FZH154" s="16"/>
      <c r="FZI154" s="16"/>
      <c r="FZJ154" s="16"/>
      <c r="FZK154" s="16"/>
      <c r="FZL154" s="16"/>
      <c r="FZM154" s="16"/>
      <c r="FZN154" s="16"/>
      <c r="FZO154" s="16"/>
      <c r="FZP154" s="16"/>
      <c r="FZQ154" s="16"/>
      <c r="FZR154" s="16"/>
      <c r="FZS154" s="16"/>
      <c r="FZT154" s="16"/>
      <c r="FZU154" s="16"/>
      <c r="FZV154" s="16"/>
      <c r="FZW154" s="16"/>
      <c r="FZX154" s="16"/>
      <c r="FZY154" s="16"/>
      <c r="FZZ154" s="16"/>
      <c r="GAA154" s="16"/>
      <c r="GAB154" s="16"/>
      <c r="GAC154" s="16"/>
      <c r="GAD154" s="16"/>
      <c r="GAE154" s="16"/>
      <c r="GAF154" s="16"/>
      <c r="GAG154" s="16"/>
      <c r="GAH154" s="16"/>
      <c r="GAI154" s="16"/>
      <c r="GAJ154" s="16"/>
      <c r="GAK154" s="16"/>
      <c r="GAL154" s="16"/>
      <c r="GAM154" s="16"/>
      <c r="GAN154" s="16"/>
      <c r="GAO154" s="16"/>
      <c r="GAP154" s="16"/>
      <c r="GAQ154" s="16"/>
      <c r="GAR154" s="16"/>
      <c r="GAS154" s="16"/>
      <c r="GAT154" s="16"/>
      <c r="GAU154" s="16"/>
      <c r="GAV154" s="16"/>
      <c r="GAW154" s="16"/>
      <c r="GAX154" s="16"/>
      <c r="GAY154" s="16"/>
      <c r="GAZ154" s="16"/>
      <c r="GBA154" s="16"/>
      <c r="GBB154" s="16"/>
      <c r="GBC154" s="16"/>
      <c r="GBD154" s="16"/>
      <c r="GBE154" s="16"/>
      <c r="GBF154" s="16"/>
      <c r="GBG154" s="16"/>
      <c r="GBH154" s="16"/>
      <c r="GBI154" s="16"/>
      <c r="GBJ154" s="16"/>
      <c r="GBK154" s="16"/>
      <c r="GBL154" s="16"/>
      <c r="GBM154" s="16"/>
      <c r="GBN154" s="16"/>
      <c r="GBO154" s="16"/>
      <c r="GBP154" s="16"/>
      <c r="GBQ154" s="16"/>
      <c r="GBR154" s="16"/>
      <c r="GBS154" s="16"/>
      <c r="GBT154" s="16"/>
      <c r="GBU154" s="16"/>
      <c r="GBV154" s="16"/>
      <c r="GBW154" s="16"/>
      <c r="GBX154" s="16"/>
      <c r="GBY154" s="16"/>
      <c r="GBZ154" s="16"/>
      <c r="GCA154" s="16"/>
      <c r="GCB154" s="16"/>
      <c r="GCC154" s="16"/>
      <c r="GCD154" s="16"/>
      <c r="GCE154" s="16"/>
      <c r="GCF154" s="16"/>
      <c r="GCG154" s="16"/>
      <c r="GCH154" s="16"/>
      <c r="GCI154" s="16"/>
      <c r="GCJ154" s="16"/>
      <c r="GCK154" s="16"/>
      <c r="GCL154" s="16"/>
      <c r="GCM154" s="16"/>
      <c r="GCN154" s="16"/>
      <c r="GCO154" s="16"/>
      <c r="GCP154" s="16"/>
      <c r="GCQ154" s="16"/>
      <c r="GCR154" s="16"/>
      <c r="GCS154" s="16"/>
      <c r="GCT154" s="16"/>
      <c r="GCU154" s="16"/>
      <c r="GCV154" s="16"/>
      <c r="GCW154" s="16"/>
      <c r="GCX154" s="16"/>
      <c r="GCY154" s="16"/>
      <c r="GCZ154" s="16"/>
      <c r="GDA154" s="16"/>
      <c r="GDB154" s="16"/>
      <c r="GDC154" s="16"/>
      <c r="GDD154" s="16"/>
      <c r="GDE154" s="16"/>
      <c r="GDF154" s="16"/>
      <c r="GDG154" s="16"/>
      <c r="GDH154" s="16"/>
      <c r="GDI154" s="16"/>
      <c r="GDJ154" s="16"/>
      <c r="GDK154" s="16"/>
      <c r="GDL154" s="16"/>
      <c r="GDM154" s="16"/>
      <c r="GDN154" s="16"/>
      <c r="GDO154" s="16"/>
      <c r="GDP154" s="16"/>
      <c r="GDQ154" s="16"/>
      <c r="GDR154" s="16"/>
      <c r="GDS154" s="16"/>
      <c r="GDT154" s="16"/>
      <c r="GDU154" s="16"/>
      <c r="GDV154" s="16"/>
      <c r="GDW154" s="16"/>
      <c r="GDX154" s="16"/>
      <c r="GDY154" s="16"/>
      <c r="GDZ154" s="16"/>
      <c r="GEA154" s="16"/>
      <c r="GEB154" s="16"/>
      <c r="GEC154" s="16"/>
      <c r="GED154" s="16"/>
      <c r="GEE154" s="16"/>
      <c r="GEF154" s="16"/>
      <c r="GEG154" s="16"/>
      <c r="GEH154" s="16"/>
      <c r="GEI154" s="16"/>
      <c r="GEJ154" s="16"/>
      <c r="GEK154" s="16"/>
      <c r="GEL154" s="16"/>
      <c r="GEM154" s="16"/>
      <c r="GEN154" s="16"/>
      <c r="GEO154" s="16"/>
      <c r="GEP154" s="16"/>
      <c r="GEQ154" s="16"/>
      <c r="GER154" s="16"/>
      <c r="GES154" s="16"/>
      <c r="GET154" s="16"/>
      <c r="GEU154" s="16"/>
      <c r="GEV154" s="16"/>
      <c r="GEW154" s="16"/>
      <c r="GEX154" s="16"/>
      <c r="GEY154" s="16"/>
      <c r="GEZ154" s="16"/>
      <c r="GFA154" s="16"/>
      <c r="GFB154" s="16"/>
      <c r="GFC154" s="16"/>
      <c r="GFD154" s="16"/>
      <c r="GFE154" s="16"/>
      <c r="GFF154" s="16"/>
      <c r="GFG154" s="16"/>
      <c r="GFH154" s="16"/>
      <c r="GFI154" s="16"/>
      <c r="GFJ154" s="16"/>
      <c r="GFK154" s="16"/>
      <c r="GFL154" s="16"/>
      <c r="GFM154" s="16"/>
      <c r="GFN154" s="16"/>
      <c r="GFO154" s="16"/>
      <c r="GFP154" s="16"/>
      <c r="GFQ154" s="16"/>
      <c r="GFR154" s="16"/>
      <c r="GFS154" s="16"/>
      <c r="GFT154" s="16"/>
      <c r="GFU154" s="16"/>
      <c r="GFV154" s="16"/>
      <c r="GFW154" s="16"/>
      <c r="GFX154" s="16"/>
      <c r="GFY154" s="16"/>
      <c r="GFZ154" s="16"/>
      <c r="GGA154" s="16"/>
      <c r="GGB154" s="16"/>
      <c r="GGC154" s="16"/>
      <c r="GGD154" s="16"/>
      <c r="GGE154" s="16"/>
      <c r="GGF154" s="16"/>
      <c r="GGG154" s="16"/>
      <c r="GGH154" s="16"/>
      <c r="GGI154" s="16"/>
      <c r="GGJ154" s="16"/>
      <c r="GGK154" s="16"/>
      <c r="GGL154" s="16"/>
      <c r="GGM154" s="16"/>
      <c r="GGN154" s="16"/>
      <c r="GGO154" s="16"/>
      <c r="GGP154" s="16"/>
      <c r="GGQ154" s="16"/>
      <c r="GGR154" s="16"/>
      <c r="GGS154" s="16"/>
      <c r="GGT154" s="16"/>
      <c r="GGU154" s="16"/>
      <c r="GGV154" s="16"/>
      <c r="GGW154" s="16"/>
      <c r="GGX154" s="16"/>
      <c r="GGY154" s="16"/>
      <c r="GGZ154" s="16"/>
      <c r="GHA154" s="16"/>
      <c r="GHB154" s="16"/>
      <c r="GHC154" s="16"/>
      <c r="GHD154" s="16"/>
      <c r="GHE154" s="16"/>
      <c r="GHF154" s="16"/>
      <c r="GHG154" s="16"/>
      <c r="GHH154" s="16"/>
      <c r="GHI154" s="16"/>
      <c r="GHJ154" s="16"/>
      <c r="GHK154" s="16"/>
      <c r="GHL154" s="16"/>
      <c r="GHM154" s="16"/>
      <c r="GHN154" s="16"/>
      <c r="GHO154" s="16"/>
      <c r="GHP154" s="16"/>
      <c r="GHQ154" s="16"/>
      <c r="GHR154" s="16"/>
      <c r="GHS154" s="16"/>
      <c r="GHT154" s="16"/>
      <c r="GHU154" s="16"/>
      <c r="GHV154" s="16"/>
      <c r="GHW154" s="16"/>
      <c r="GHX154" s="16"/>
      <c r="GHY154" s="16"/>
      <c r="GHZ154" s="16"/>
      <c r="GIA154" s="16"/>
      <c r="GIB154" s="16"/>
      <c r="GIC154" s="16"/>
      <c r="GID154" s="16"/>
      <c r="GIE154" s="16"/>
      <c r="GIF154" s="16"/>
      <c r="GIG154" s="16"/>
      <c r="GIH154" s="16"/>
      <c r="GII154" s="16"/>
      <c r="GIJ154" s="16"/>
      <c r="GIK154" s="16"/>
      <c r="GIL154" s="16"/>
      <c r="GIM154" s="16"/>
      <c r="GIN154" s="16"/>
      <c r="GIO154" s="16"/>
      <c r="GIP154" s="16"/>
      <c r="GIQ154" s="16"/>
      <c r="GIR154" s="16"/>
      <c r="GIS154" s="16"/>
      <c r="GIT154" s="16"/>
      <c r="GIU154" s="16"/>
      <c r="GIV154" s="16"/>
      <c r="GIW154" s="16"/>
      <c r="GIX154" s="16"/>
      <c r="GIY154" s="16"/>
      <c r="GIZ154" s="16"/>
      <c r="GJA154" s="16"/>
      <c r="GJB154" s="16"/>
      <c r="GJC154" s="16"/>
      <c r="GJD154" s="16"/>
      <c r="GJE154" s="16"/>
      <c r="GJF154" s="16"/>
      <c r="GJG154" s="16"/>
      <c r="GJH154" s="16"/>
      <c r="GJI154" s="16"/>
      <c r="GJJ154" s="16"/>
      <c r="GJK154" s="16"/>
      <c r="GJL154" s="16"/>
      <c r="GJM154" s="16"/>
      <c r="GJN154" s="16"/>
      <c r="GJO154" s="16"/>
      <c r="GJP154" s="16"/>
      <c r="GJQ154" s="16"/>
      <c r="GJR154" s="16"/>
      <c r="GJS154" s="16"/>
      <c r="GJT154" s="16"/>
      <c r="GJU154" s="16"/>
      <c r="GJV154" s="16"/>
      <c r="GJW154" s="16"/>
      <c r="GJX154" s="16"/>
      <c r="GJY154" s="16"/>
      <c r="GJZ154" s="16"/>
      <c r="GKA154" s="16"/>
      <c r="GKB154" s="16"/>
      <c r="GKC154" s="16"/>
      <c r="GKD154" s="16"/>
      <c r="GKE154" s="16"/>
      <c r="GKF154" s="16"/>
      <c r="GKG154" s="16"/>
      <c r="GKH154" s="16"/>
      <c r="GKI154" s="16"/>
      <c r="GKJ154" s="16"/>
      <c r="GKK154" s="16"/>
      <c r="GKL154" s="16"/>
      <c r="GKM154" s="16"/>
      <c r="GKN154" s="16"/>
      <c r="GKO154" s="16"/>
      <c r="GKP154" s="16"/>
      <c r="GKQ154" s="16"/>
      <c r="GKR154" s="16"/>
      <c r="GKS154" s="16"/>
      <c r="GKT154" s="16"/>
      <c r="GKU154" s="16"/>
      <c r="GKV154" s="16"/>
      <c r="GKW154" s="16"/>
      <c r="GKX154" s="16"/>
      <c r="GKY154" s="16"/>
      <c r="GKZ154" s="16"/>
      <c r="GLA154" s="16"/>
      <c r="GLB154" s="16"/>
      <c r="GLC154" s="16"/>
      <c r="GLD154" s="16"/>
      <c r="GLE154" s="16"/>
      <c r="GLF154" s="16"/>
      <c r="GLG154" s="16"/>
      <c r="GLH154" s="16"/>
      <c r="GLI154" s="16"/>
      <c r="GLJ154" s="16"/>
      <c r="GLK154" s="16"/>
      <c r="GLL154" s="16"/>
      <c r="GLM154" s="16"/>
      <c r="GLN154" s="16"/>
      <c r="GLO154" s="16"/>
      <c r="GLP154" s="16"/>
      <c r="GLQ154" s="16"/>
      <c r="GLR154" s="16"/>
      <c r="GLS154" s="16"/>
      <c r="GLT154" s="16"/>
      <c r="GLU154" s="16"/>
      <c r="GLV154" s="16"/>
      <c r="GLW154" s="16"/>
      <c r="GLX154" s="16"/>
      <c r="GLY154" s="16"/>
      <c r="GLZ154" s="16"/>
      <c r="GMA154" s="16"/>
      <c r="GMB154" s="16"/>
      <c r="GMC154" s="16"/>
      <c r="GMD154" s="16"/>
      <c r="GME154" s="16"/>
      <c r="GMF154" s="16"/>
      <c r="GMG154" s="16"/>
      <c r="GMH154" s="16"/>
      <c r="GMI154" s="16"/>
      <c r="GMJ154" s="16"/>
      <c r="GMK154" s="16"/>
      <c r="GML154" s="16"/>
      <c r="GMM154" s="16"/>
      <c r="GMN154" s="16"/>
      <c r="GMO154" s="16"/>
      <c r="GMP154" s="16"/>
      <c r="GMQ154" s="16"/>
      <c r="GMR154" s="16"/>
      <c r="GMS154" s="16"/>
      <c r="GMT154" s="16"/>
      <c r="GMU154" s="16"/>
      <c r="GMV154" s="16"/>
      <c r="GMW154" s="16"/>
      <c r="GMX154" s="16"/>
      <c r="GMY154" s="16"/>
      <c r="GMZ154" s="16"/>
      <c r="GNA154" s="16"/>
      <c r="GNB154" s="16"/>
      <c r="GNC154" s="16"/>
      <c r="GND154" s="16"/>
      <c r="GNE154" s="16"/>
      <c r="GNF154" s="16"/>
      <c r="GNG154" s="16"/>
      <c r="GNH154" s="16"/>
      <c r="GNI154" s="16"/>
      <c r="GNJ154" s="16"/>
      <c r="GNK154" s="16"/>
      <c r="GNL154" s="16"/>
      <c r="GNM154" s="16"/>
      <c r="GNN154" s="16"/>
      <c r="GNO154" s="16"/>
      <c r="GNP154" s="16"/>
      <c r="GNQ154" s="16"/>
      <c r="GNR154" s="16"/>
      <c r="GNS154" s="16"/>
      <c r="GNT154" s="16"/>
      <c r="GNU154" s="16"/>
      <c r="GNV154" s="16"/>
      <c r="GNW154" s="16"/>
      <c r="GNX154" s="16"/>
      <c r="GNY154" s="16"/>
      <c r="GNZ154" s="16"/>
      <c r="GOA154" s="16"/>
      <c r="GOB154" s="16"/>
      <c r="GOC154" s="16"/>
      <c r="GOD154" s="16"/>
      <c r="GOE154" s="16"/>
      <c r="GOF154" s="16"/>
      <c r="GOG154" s="16"/>
      <c r="GOH154" s="16"/>
      <c r="GOI154" s="16"/>
      <c r="GOJ154" s="16"/>
      <c r="GOK154" s="16"/>
      <c r="GOL154" s="16"/>
      <c r="GOM154" s="16"/>
      <c r="GON154" s="16"/>
      <c r="GOO154" s="16"/>
      <c r="GOP154" s="16"/>
      <c r="GOQ154" s="16"/>
      <c r="GOR154" s="16"/>
      <c r="GOS154" s="16"/>
      <c r="GOT154" s="16"/>
      <c r="GOU154" s="16"/>
      <c r="GOV154" s="16"/>
      <c r="GOW154" s="16"/>
      <c r="GOX154" s="16"/>
      <c r="GOY154" s="16"/>
      <c r="GOZ154" s="16"/>
      <c r="GPA154" s="16"/>
      <c r="GPB154" s="16"/>
      <c r="GPC154" s="16"/>
      <c r="GPD154" s="16"/>
      <c r="GPE154" s="16"/>
      <c r="GPF154" s="16"/>
      <c r="GPG154" s="16"/>
      <c r="GPH154" s="16"/>
      <c r="GPI154" s="16"/>
      <c r="GPJ154" s="16"/>
      <c r="GPK154" s="16"/>
      <c r="GPL154" s="16"/>
      <c r="GPM154" s="16"/>
      <c r="GPN154" s="16"/>
      <c r="GPO154" s="16"/>
      <c r="GPP154" s="16"/>
      <c r="GPQ154" s="16"/>
      <c r="GPR154" s="16"/>
      <c r="GPS154" s="16"/>
      <c r="GPT154" s="16"/>
      <c r="GPU154" s="16"/>
      <c r="GPV154" s="16"/>
      <c r="GPW154" s="16"/>
      <c r="GPX154" s="16"/>
      <c r="GPY154" s="16"/>
      <c r="GPZ154" s="16"/>
      <c r="GQA154" s="16"/>
      <c r="GQB154" s="16"/>
      <c r="GQC154" s="16"/>
      <c r="GQD154" s="16"/>
      <c r="GQE154" s="16"/>
      <c r="GQF154" s="16"/>
      <c r="GQG154" s="16"/>
      <c r="GQH154" s="16"/>
      <c r="GQI154" s="16"/>
      <c r="GQJ154" s="16"/>
      <c r="GQK154" s="16"/>
      <c r="GQL154" s="16"/>
      <c r="GQM154" s="16"/>
      <c r="GQN154" s="16"/>
      <c r="GQO154" s="16"/>
      <c r="GQP154" s="16"/>
      <c r="GQQ154" s="16"/>
      <c r="GQR154" s="16"/>
      <c r="GQS154" s="16"/>
      <c r="GQT154" s="16"/>
      <c r="GQU154" s="16"/>
      <c r="GQV154" s="16"/>
      <c r="GQW154" s="16"/>
      <c r="GQX154" s="16"/>
      <c r="GQY154" s="16"/>
      <c r="GQZ154" s="16"/>
      <c r="GRA154" s="16"/>
      <c r="GRB154" s="16"/>
      <c r="GRC154" s="16"/>
      <c r="GRD154" s="16"/>
      <c r="GRE154" s="16"/>
      <c r="GRF154" s="16"/>
      <c r="GRG154" s="16"/>
      <c r="GRH154" s="16"/>
      <c r="GRI154" s="16"/>
      <c r="GRJ154" s="16"/>
      <c r="GRK154" s="16"/>
      <c r="GRL154" s="16"/>
      <c r="GRM154" s="16"/>
      <c r="GRN154" s="16"/>
      <c r="GRO154" s="16"/>
      <c r="GRP154" s="16"/>
      <c r="GRQ154" s="16"/>
      <c r="GRR154" s="16"/>
      <c r="GRS154" s="16"/>
      <c r="GRT154" s="16"/>
      <c r="GRU154" s="16"/>
      <c r="GRV154" s="16"/>
      <c r="GRW154" s="16"/>
      <c r="GRX154" s="16"/>
      <c r="GRY154" s="16"/>
      <c r="GRZ154" s="16"/>
      <c r="GSA154" s="16"/>
      <c r="GSB154" s="16"/>
      <c r="GSC154" s="16"/>
      <c r="GSD154" s="16"/>
      <c r="GSE154" s="16"/>
      <c r="GSF154" s="16"/>
      <c r="GSG154" s="16"/>
      <c r="GSH154" s="16"/>
      <c r="GSI154" s="16"/>
      <c r="GSJ154" s="16"/>
      <c r="GSK154" s="16"/>
      <c r="GSL154" s="16"/>
      <c r="GSM154" s="16"/>
      <c r="GSN154" s="16"/>
      <c r="GSO154" s="16"/>
      <c r="GSP154" s="16"/>
      <c r="GSQ154" s="16"/>
      <c r="GSR154" s="16"/>
      <c r="GSS154" s="16"/>
      <c r="GST154" s="16"/>
      <c r="GSU154" s="16"/>
      <c r="GSV154" s="16"/>
      <c r="GSW154" s="16"/>
      <c r="GSX154" s="16"/>
      <c r="GSY154" s="16"/>
      <c r="GSZ154" s="16"/>
      <c r="GTA154" s="16"/>
      <c r="GTB154" s="16"/>
      <c r="GTC154" s="16"/>
      <c r="GTD154" s="16"/>
      <c r="GTE154" s="16"/>
      <c r="GTF154" s="16"/>
      <c r="GTG154" s="16"/>
      <c r="GTH154" s="16"/>
      <c r="GTI154" s="16"/>
      <c r="GTJ154" s="16"/>
      <c r="GTK154" s="16"/>
      <c r="GTL154" s="16"/>
      <c r="GTM154" s="16"/>
      <c r="GTN154" s="16"/>
      <c r="GTO154" s="16"/>
      <c r="GTP154" s="16"/>
      <c r="GTQ154" s="16"/>
      <c r="GTR154" s="16"/>
      <c r="GTS154" s="16"/>
      <c r="GTT154" s="16"/>
      <c r="GTU154" s="16"/>
      <c r="GTV154" s="16"/>
      <c r="GTW154" s="16"/>
      <c r="GTX154" s="16"/>
      <c r="GTY154" s="16"/>
      <c r="GTZ154" s="16"/>
      <c r="GUA154" s="16"/>
      <c r="GUB154" s="16"/>
      <c r="GUC154" s="16"/>
      <c r="GUD154" s="16"/>
      <c r="GUE154" s="16"/>
      <c r="GUF154" s="16"/>
      <c r="GUG154" s="16"/>
      <c r="GUH154" s="16"/>
      <c r="GUI154" s="16"/>
      <c r="GUJ154" s="16"/>
      <c r="GUK154" s="16"/>
      <c r="GUL154" s="16"/>
      <c r="GUM154" s="16"/>
      <c r="GUN154" s="16"/>
      <c r="GUO154" s="16"/>
      <c r="GUP154" s="16"/>
      <c r="GUQ154" s="16"/>
      <c r="GUR154" s="16"/>
      <c r="GUS154" s="16"/>
      <c r="GUT154" s="16"/>
      <c r="GUU154" s="16"/>
      <c r="GUV154" s="16"/>
      <c r="GUW154" s="16"/>
      <c r="GUX154" s="16"/>
      <c r="GUY154" s="16"/>
      <c r="GUZ154" s="16"/>
      <c r="GVA154" s="16"/>
      <c r="GVB154" s="16"/>
      <c r="GVC154" s="16"/>
      <c r="GVD154" s="16"/>
      <c r="GVE154" s="16"/>
      <c r="GVF154" s="16"/>
      <c r="GVG154" s="16"/>
      <c r="GVH154" s="16"/>
      <c r="GVI154" s="16"/>
      <c r="GVJ154" s="16"/>
      <c r="GVK154" s="16"/>
      <c r="GVL154" s="16"/>
      <c r="GVM154" s="16"/>
      <c r="GVN154" s="16"/>
      <c r="GVO154" s="16"/>
      <c r="GVP154" s="16"/>
      <c r="GVQ154" s="16"/>
      <c r="GVR154" s="16"/>
      <c r="GVS154" s="16"/>
      <c r="GVT154" s="16"/>
      <c r="GVU154" s="16"/>
      <c r="GVV154" s="16"/>
      <c r="GVW154" s="16"/>
      <c r="GVX154" s="16"/>
      <c r="GVY154" s="16"/>
      <c r="GVZ154" s="16"/>
      <c r="GWA154" s="16"/>
      <c r="GWB154" s="16"/>
      <c r="GWC154" s="16"/>
      <c r="GWD154" s="16"/>
      <c r="GWE154" s="16"/>
      <c r="GWF154" s="16"/>
      <c r="GWG154" s="16"/>
      <c r="GWH154" s="16"/>
      <c r="GWI154" s="16"/>
      <c r="GWJ154" s="16"/>
      <c r="GWK154" s="16"/>
      <c r="GWL154" s="16"/>
      <c r="GWM154" s="16"/>
      <c r="GWN154" s="16"/>
      <c r="GWO154" s="16"/>
      <c r="GWP154" s="16"/>
      <c r="GWQ154" s="16"/>
      <c r="GWR154" s="16"/>
      <c r="GWS154" s="16"/>
      <c r="GWT154" s="16"/>
      <c r="GWU154" s="16"/>
      <c r="GWV154" s="16"/>
      <c r="GWW154" s="16"/>
      <c r="GWX154" s="16"/>
      <c r="GWY154" s="16"/>
      <c r="GWZ154" s="16"/>
      <c r="GXA154" s="16"/>
      <c r="GXB154" s="16"/>
      <c r="GXC154" s="16"/>
      <c r="GXD154" s="16"/>
      <c r="GXE154" s="16"/>
      <c r="GXF154" s="16"/>
      <c r="GXG154" s="16"/>
      <c r="GXH154" s="16"/>
      <c r="GXI154" s="16"/>
      <c r="GXJ154" s="16"/>
      <c r="GXK154" s="16"/>
      <c r="GXL154" s="16"/>
      <c r="GXM154" s="16"/>
      <c r="GXN154" s="16"/>
      <c r="GXO154" s="16"/>
      <c r="GXP154" s="16"/>
      <c r="GXQ154" s="16"/>
      <c r="GXR154" s="16"/>
      <c r="GXS154" s="16"/>
      <c r="GXT154" s="16"/>
      <c r="GXU154" s="16"/>
      <c r="GXV154" s="16"/>
      <c r="GXW154" s="16"/>
      <c r="GXX154" s="16"/>
      <c r="GXY154" s="16"/>
      <c r="GXZ154" s="16"/>
      <c r="GYA154" s="16"/>
      <c r="GYB154" s="16"/>
      <c r="GYC154" s="16"/>
      <c r="GYD154" s="16"/>
      <c r="GYE154" s="16"/>
      <c r="GYF154" s="16"/>
      <c r="GYG154" s="16"/>
      <c r="GYH154" s="16"/>
      <c r="GYI154" s="16"/>
      <c r="GYJ154" s="16"/>
      <c r="GYK154" s="16"/>
      <c r="GYL154" s="16"/>
      <c r="GYM154" s="16"/>
      <c r="GYN154" s="16"/>
      <c r="GYO154" s="16"/>
      <c r="GYP154" s="16"/>
      <c r="GYQ154" s="16"/>
      <c r="GYR154" s="16"/>
      <c r="GYS154" s="16"/>
      <c r="GYT154" s="16"/>
      <c r="GYU154" s="16"/>
      <c r="GYV154" s="16"/>
      <c r="GYW154" s="16"/>
      <c r="GYX154" s="16"/>
      <c r="GYY154" s="16"/>
      <c r="GYZ154" s="16"/>
      <c r="GZA154" s="16"/>
      <c r="GZB154" s="16"/>
      <c r="GZC154" s="16"/>
      <c r="GZD154" s="16"/>
      <c r="GZE154" s="16"/>
      <c r="GZF154" s="16"/>
      <c r="GZG154" s="16"/>
      <c r="GZH154" s="16"/>
      <c r="GZI154" s="16"/>
      <c r="GZJ154" s="16"/>
      <c r="GZK154" s="16"/>
      <c r="GZL154" s="16"/>
      <c r="GZM154" s="16"/>
      <c r="GZN154" s="16"/>
      <c r="GZO154" s="16"/>
      <c r="GZP154" s="16"/>
      <c r="GZQ154" s="16"/>
      <c r="GZR154" s="16"/>
      <c r="GZS154" s="16"/>
      <c r="GZT154" s="16"/>
      <c r="GZU154" s="16"/>
      <c r="GZV154" s="16"/>
      <c r="GZW154" s="16"/>
      <c r="GZX154" s="16"/>
      <c r="GZY154" s="16"/>
      <c r="GZZ154" s="16"/>
      <c r="HAA154" s="16"/>
      <c r="HAB154" s="16"/>
      <c r="HAC154" s="16"/>
      <c r="HAD154" s="16"/>
      <c r="HAE154" s="16"/>
      <c r="HAF154" s="16"/>
      <c r="HAG154" s="16"/>
      <c r="HAH154" s="16"/>
      <c r="HAI154" s="16"/>
      <c r="HAJ154" s="16"/>
      <c r="HAK154" s="16"/>
      <c r="HAL154" s="16"/>
      <c r="HAM154" s="16"/>
      <c r="HAN154" s="16"/>
      <c r="HAO154" s="16"/>
      <c r="HAP154" s="16"/>
      <c r="HAQ154" s="16"/>
      <c r="HAR154" s="16"/>
      <c r="HAS154" s="16"/>
      <c r="HAT154" s="16"/>
      <c r="HAU154" s="16"/>
      <c r="HAV154" s="16"/>
      <c r="HAW154" s="16"/>
      <c r="HAX154" s="16"/>
      <c r="HAY154" s="16"/>
      <c r="HAZ154" s="16"/>
      <c r="HBA154" s="16"/>
      <c r="HBB154" s="16"/>
      <c r="HBC154" s="16"/>
      <c r="HBD154" s="16"/>
      <c r="HBE154" s="16"/>
      <c r="HBF154" s="16"/>
      <c r="HBG154" s="16"/>
      <c r="HBH154" s="16"/>
      <c r="HBI154" s="16"/>
      <c r="HBJ154" s="16"/>
      <c r="HBK154" s="16"/>
      <c r="HBL154" s="16"/>
      <c r="HBM154" s="16"/>
      <c r="HBN154" s="16"/>
      <c r="HBO154" s="16"/>
      <c r="HBP154" s="16"/>
      <c r="HBQ154" s="16"/>
      <c r="HBR154" s="16"/>
      <c r="HBS154" s="16"/>
      <c r="HBT154" s="16"/>
      <c r="HBU154" s="16"/>
      <c r="HBV154" s="16"/>
      <c r="HBW154" s="16"/>
      <c r="HBX154" s="16"/>
      <c r="HBY154" s="16"/>
      <c r="HBZ154" s="16"/>
      <c r="HCA154" s="16"/>
      <c r="HCB154" s="16"/>
      <c r="HCC154" s="16"/>
      <c r="HCD154" s="16"/>
      <c r="HCE154" s="16"/>
      <c r="HCF154" s="16"/>
      <c r="HCG154" s="16"/>
      <c r="HCH154" s="16"/>
      <c r="HCI154" s="16"/>
      <c r="HCJ154" s="16"/>
      <c r="HCK154" s="16"/>
      <c r="HCL154" s="16"/>
      <c r="HCM154" s="16"/>
      <c r="HCN154" s="16"/>
      <c r="HCO154" s="16"/>
      <c r="HCP154" s="16"/>
      <c r="HCQ154" s="16"/>
      <c r="HCR154" s="16"/>
      <c r="HCS154" s="16"/>
      <c r="HCT154" s="16"/>
      <c r="HCU154" s="16"/>
      <c r="HCV154" s="16"/>
      <c r="HCW154" s="16"/>
      <c r="HCX154" s="16"/>
      <c r="HCY154" s="16"/>
      <c r="HCZ154" s="16"/>
      <c r="HDA154" s="16"/>
      <c r="HDB154" s="16"/>
      <c r="HDC154" s="16"/>
      <c r="HDD154" s="16"/>
      <c r="HDE154" s="16"/>
      <c r="HDF154" s="16"/>
      <c r="HDG154" s="16"/>
      <c r="HDH154" s="16"/>
      <c r="HDI154" s="16"/>
      <c r="HDJ154" s="16"/>
      <c r="HDK154" s="16"/>
      <c r="HDL154" s="16"/>
      <c r="HDM154" s="16"/>
      <c r="HDN154" s="16"/>
      <c r="HDO154" s="16"/>
      <c r="HDP154" s="16"/>
      <c r="HDQ154" s="16"/>
      <c r="HDR154" s="16"/>
      <c r="HDS154" s="16"/>
      <c r="HDT154" s="16"/>
      <c r="HDU154" s="16"/>
      <c r="HDV154" s="16"/>
      <c r="HDW154" s="16"/>
      <c r="HDX154" s="16"/>
      <c r="HDY154" s="16"/>
      <c r="HDZ154" s="16"/>
      <c r="HEA154" s="16"/>
      <c r="HEB154" s="16"/>
      <c r="HEC154" s="16"/>
      <c r="HED154" s="16"/>
      <c r="HEE154" s="16"/>
      <c r="HEF154" s="16"/>
      <c r="HEG154" s="16"/>
      <c r="HEH154" s="16"/>
      <c r="HEI154" s="16"/>
      <c r="HEJ154" s="16"/>
      <c r="HEK154" s="16"/>
      <c r="HEL154" s="16"/>
      <c r="HEM154" s="16"/>
      <c r="HEN154" s="16"/>
      <c r="HEO154" s="16"/>
      <c r="HEP154" s="16"/>
      <c r="HEQ154" s="16"/>
      <c r="HER154" s="16"/>
      <c r="HES154" s="16"/>
      <c r="HET154" s="16"/>
      <c r="HEU154" s="16"/>
      <c r="HEV154" s="16"/>
      <c r="HEW154" s="16"/>
      <c r="HEX154" s="16"/>
      <c r="HEY154" s="16"/>
      <c r="HEZ154" s="16"/>
      <c r="HFA154" s="16"/>
      <c r="HFB154" s="16"/>
      <c r="HFC154" s="16"/>
      <c r="HFD154" s="16"/>
      <c r="HFE154" s="16"/>
      <c r="HFF154" s="16"/>
      <c r="HFG154" s="16"/>
      <c r="HFH154" s="16"/>
      <c r="HFI154" s="16"/>
      <c r="HFJ154" s="16"/>
      <c r="HFK154" s="16"/>
      <c r="HFL154" s="16"/>
      <c r="HFM154" s="16"/>
      <c r="HFN154" s="16"/>
      <c r="HFO154" s="16"/>
      <c r="HFP154" s="16"/>
      <c r="HFQ154" s="16"/>
      <c r="HFR154" s="16"/>
      <c r="HFS154" s="16"/>
      <c r="HFT154" s="16"/>
      <c r="HFU154" s="16"/>
      <c r="HFV154" s="16"/>
      <c r="HFW154" s="16"/>
      <c r="HFX154" s="16"/>
      <c r="HFY154" s="16"/>
      <c r="HFZ154" s="16"/>
      <c r="HGA154" s="16"/>
      <c r="HGB154" s="16"/>
      <c r="HGC154" s="16"/>
      <c r="HGD154" s="16"/>
      <c r="HGE154" s="16"/>
      <c r="HGF154" s="16"/>
      <c r="HGG154" s="16"/>
      <c r="HGH154" s="16"/>
      <c r="HGI154" s="16"/>
      <c r="HGJ154" s="16"/>
      <c r="HGK154" s="16"/>
      <c r="HGL154" s="16"/>
      <c r="HGM154" s="16"/>
      <c r="HGN154" s="16"/>
      <c r="HGO154" s="16"/>
      <c r="HGP154" s="16"/>
      <c r="HGQ154" s="16"/>
      <c r="HGR154" s="16"/>
      <c r="HGS154" s="16"/>
      <c r="HGT154" s="16"/>
      <c r="HGU154" s="16"/>
      <c r="HGV154" s="16"/>
      <c r="HGW154" s="16"/>
      <c r="HGX154" s="16"/>
      <c r="HGY154" s="16"/>
      <c r="HGZ154" s="16"/>
      <c r="HHA154" s="16"/>
      <c r="HHB154" s="16"/>
      <c r="HHC154" s="16"/>
      <c r="HHD154" s="16"/>
      <c r="HHE154" s="16"/>
      <c r="HHF154" s="16"/>
      <c r="HHG154" s="16"/>
      <c r="HHH154" s="16"/>
      <c r="HHI154" s="16"/>
      <c r="HHJ154" s="16"/>
      <c r="HHK154" s="16"/>
      <c r="HHL154" s="16"/>
      <c r="HHM154" s="16"/>
      <c r="HHN154" s="16"/>
      <c r="HHO154" s="16"/>
      <c r="HHP154" s="16"/>
      <c r="HHQ154" s="16"/>
      <c r="HHR154" s="16"/>
      <c r="HHS154" s="16"/>
      <c r="HHT154" s="16"/>
      <c r="HHU154" s="16"/>
      <c r="HHV154" s="16"/>
      <c r="HHW154" s="16"/>
      <c r="HHX154" s="16"/>
      <c r="HHY154" s="16"/>
      <c r="HHZ154" s="16"/>
      <c r="HIA154" s="16"/>
      <c r="HIB154" s="16"/>
      <c r="HIC154" s="16"/>
      <c r="HID154" s="16"/>
      <c r="HIE154" s="16"/>
      <c r="HIF154" s="16"/>
      <c r="HIG154" s="16"/>
      <c r="HIH154" s="16"/>
      <c r="HII154" s="16"/>
      <c r="HIJ154" s="16"/>
      <c r="HIK154" s="16"/>
      <c r="HIL154" s="16"/>
      <c r="HIM154" s="16"/>
      <c r="HIN154" s="16"/>
      <c r="HIO154" s="16"/>
      <c r="HIP154" s="16"/>
      <c r="HIQ154" s="16"/>
      <c r="HIR154" s="16"/>
      <c r="HIS154" s="16"/>
      <c r="HIT154" s="16"/>
      <c r="HIU154" s="16"/>
      <c r="HIV154" s="16"/>
      <c r="HIW154" s="16"/>
      <c r="HIX154" s="16"/>
      <c r="HIY154" s="16"/>
      <c r="HIZ154" s="16"/>
      <c r="HJA154" s="16"/>
      <c r="HJB154" s="16"/>
      <c r="HJC154" s="16"/>
      <c r="HJD154" s="16"/>
      <c r="HJE154" s="16"/>
      <c r="HJF154" s="16"/>
      <c r="HJG154" s="16"/>
      <c r="HJH154" s="16"/>
      <c r="HJI154" s="16"/>
      <c r="HJJ154" s="16"/>
      <c r="HJK154" s="16"/>
      <c r="HJL154" s="16"/>
      <c r="HJM154" s="16"/>
      <c r="HJN154" s="16"/>
      <c r="HJO154" s="16"/>
      <c r="HJP154" s="16"/>
      <c r="HJQ154" s="16"/>
      <c r="HJR154" s="16"/>
      <c r="HJS154" s="16"/>
      <c r="HJT154" s="16"/>
      <c r="HJU154" s="16"/>
      <c r="HJV154" s="16"/>
      <c r="HJW154" s="16"/>
      <c r="HJX154" s="16"/>
      <c r="HJY154" s="16"/>
      <c r="HJZ154" s="16"/>
      <c r="HKA154" s="16"/>
      <c r="HKB154" s="16"/>
      <c r="HKC154" s="16"/>
      <c r="HKD154" s="16"/>
      <c r="HKE154" s="16"/>
      <c r="HKF154" s="16"/>
      <c r="HKG154" s="16"/>
      <c r="HKH154" s="16"/>
      <c r="HKI154" s="16"/>
      <c r="HKJ154" s="16"/>
      <c r="HKK154" s="16"/>
      <c r="HKL154" s="16"/>
      <c r="HKM154" s="16"/>
      <c r="HKN154" s="16"/>
      <c r="HKO154" s="16"/>
      <c r="HKP154" s="16"/>
      <c r="HKQ154" s="16"/>
      <c r="HKR154" s="16"/>
      <c r="HKS154" s="16"/>
      <c r="HKT154" s="16"/>
      <c r="HKU154" s="16"/>
      <c r="HKV154" s="16"/>
      <c r="HKW154" s="16"/>
      <c r="HKX154" s="16"/>
      <c r="HKY154" s="16"/>
      <c r="HKZ154" s="16"/>
      <c r="HLA154" s="16"/>
      <c r="HLB154" s="16"/>
      <c r="HLC154" s="16"/>
      <c r="HLD154" s="16"/>
      <c r="HLE154" s="16"/>
      <c r="HLF154" s="16"/>
      <c r="HLG154" s="16"/>
      <c r="HLH154" s="16"/>
      <c r="HLI154" s="16"/>
      <c r="HLJ154" s="16"/>
      <c r="HLK154" s="16"/>
      <c r="HLL154" s="16"/>
      <c r="HLM154" s="16"/>
      <c r="HLN154" s="16"/>
      <c r="HLO154" s="16"/>
      <c r="HLP154" s="16"/>
      <c r="HLQ154" s="16"/>
      <c r="HLR154" s="16"/>
      <c r="HLS154" s="16"/>
      <c r="HLT154" s="16"/>
      <c r="HLU154" s="16"/>
      <c r="HLV154" s="16"/>
      <c r="HLW154" s="16"/>
      <c r="HLX154" s="16"/>
      <c r="HLY154" s="16"/>
      <c r="HLZ154" s="16"/>
      <c r="HMA154" s="16"/>
      <c r="HMB154" s="16"/>
      <c r="HMC154" s="16"/>
      <c r="HMD154" s="16"/>
      <c r="HME154" s="16"/>
      <c r="HMF154" s="16"/>
      <c r="HMG154" s="16"/>
      <c r="HMH154" s="16"/>
      <c r="HMI154" s="16"/>
      <c r="HMJ154" s="16"/>
      <c r="HMK154" s="16"/>
      <c r="HML154" s="16"/>
      <c r="HMM154" s="16"/>
      <c r="HMN154" s="16"/>
      <c r="HMO154" s="16"/>
      <c r="HMP154" s="16"/>
      <c r="HMQ154" s="16"/>
      <c r="HMR154" s="16"/>
      <c r="HMS154" s="16"/>
      <c r="HMT154" s="16"/>
      <c r="HMU154" s="16"/>
      <c r="HMV154" s="16"/>
      <c r="HMW154" s="16"/>
      <c r="HMX154" s="16"/>
      <c r="HMY154" s="16"/>
      <c r="HMZ154" s="16"/>
      <c r="HNA154" s="16"/>
      <c r="HNB154" s="16"/>
      <c r="HNC154" s="16"/>
      <c r="HND154" s="16"/>
      <c r="HNE154" s="16"/>
      <c r="HNF154" s="16"/>
      <c r="HNG154" s="16"/>
      <c r="HNH154" s="16"/>
      <c r="HNI154" s="16"/>
      <c r="HNJ154" s="16"/>
      <c r="HNK154" s="16"/>
      <c r="HNL154" s="16"/>
      <c r="HNM154" s="16"/>
      <c r="HNN154" s="16"/>
      <c r="HNO154" s="16"/>
      <c r="HNP154" s="16"/>
      <c r="HNQ154" s="16"/>
      <c r="HNR154" s="16"/>
      <c r="HNS154" s="16"/>
      <c r="HNT154" s="16"/>
      <c r="HNU154" s="16"/>
      <c r="HNV154" s="16"/>
      <c r="HNW154" s="16"/>
      <c r="HNX154" s="16"/>
      <c r="HNY154" s="16"/>
      <c r="HNZ154" s="16"/>
      <c r="HOA154" s="16"/>
      <c r="HOB154" s="16"/>
      <c r="HOC154" s="16"/>
      <c r="HOD154" s="16"/>
      <c r="HOE154" s="16"/>
      <c r="HOF154" s="16"/>
      <c r="HOG154" s="16"/>
      <c r="HOH154" s="16"/>
      <c r="HOI154" s="16"/>
      <c r="HOJ154" s="16"/>
      <c r="HOK154" s="16"/>
      <c r="HOL154" s="16"/>
      <c r="HOM154" s="16"/>
      <c r="HON154" s="16"/>
      <c r="HOO154" s="16"/>
      <c r="HOP154" s="16"/>
      <c r="HOQ154" s="16"/>
      <c r="HOR154" s="16"/>
      <c r="HOS154" s="16"/>
      <c r="HOT154" s="16"/>
      <c r="HOU154" s="16"/>
      <c r="HOV154" s="16"/>
      <c r="HOW154" s="16"/>
      <c r="HOX154" s="16"/>
      <c r="HOY154" s="16"/>
      <c r="HOZ154" s="16"/>
      <c r="HPA154" s="16"/>
      <c r="HPB154" s="16"/>
      <c r="HPC154" s="16"/>
      <c r="HPD154" s="16"/>
      <c r="HPE154" s="16"/>
      <c r="HPF154" s="16"/>
      <c r="HPG154" s="16"/>
      <c r="HPH154" s="16"/>
      <c r="HPI154" s="16"/>
      <c r="HPJ154" s="16"/>
      <c r="HPK154" s="16"/>
      <c r="HPL154" s="16"/>
      <c r="HPM154" s="16"/>
      <c r="HPN154" s="16"/>
      <c r="HPO154" s="16"/>
      <c r="HPP154" s="16"/>
      <c r="HPQ154" s="16"/>
      <c r="HPR154" s="16"/>
      <c r="HPS154" s="16"/>
      <c r="HPT154" s="16"/>
      <c r="HPU154" s="16"/>
      <c r="HPV154" s="16"/>
      <c r="HPW154" s="16"/>
      <c r="HPX154" s="16"/>
      <c r="HPY154" s="16"/>
      <c r="HPZ154" s="16"/>
      <c r="HQA154" s="16"/>
      <c r="HQB154" s="16"/>
      <c r="HQC154" s="16"/>
      <c r="HQD154" s="16"/>
      <c r="HQE154" s="16"/>
      <c r="HQF154" s="16"/>
      <c r="HQG154" s="16"/>
      <c r="HQH154" s="16"/>
      <c r="HQI154" s="16"/>
      <c r="HQJ154" s="16"/>
      <c r="HQK154" s="16"/>
      <c r="HQL154" s="16"/>
      <c r="HQM154" s="16"/>
      <c r="HQN154" s="16"/>
      <c r="HQO154" s="16"/>
      <c r="HQP154" s="16"/>
      <c r="HQQ154" s="16"/>
      <c r="HQR154" s="16"/>
      <c r="HQS154" s="16"/>
      <c r="HQT154" s="16"/>
      <c r="HQU154" s="16"/>
      <c r="HQV154" s="16"/>
      <c r="HQW154" s="16"/>
      <c r="HQX154" s="16"/>
      <c r="HQY154" s="16"/>
      <c r="HQZ154" s="16"/>
      <c r="HRA154" s="16"/>
      <c r="HRB154" s="16"/>
      <c r="HRC154" s="16"/>
      <c r="HRD154" s="16"/>
      <c r="HRE154" s="16"/>
      <c r="HRF154" s="16"/>
      <c r="HRG154" s="16"/>
      <c r="HRH154" s="16"/>
      <c r="HRI154" s="16"/>
      <c r="HRJ154" s="16"/>
      <c r="HRK154" s="16"/>
      <c r="HRL154" s="16"/>
      <c r="HRM154" s="16"/>
      <c r="HRN154" s="16"/>
      <c r="HRO154" s="16"/>
      <c r="HRP154" s="16"/>
      <c r="HRQ154" s="16"/>
      <c r="HRR154" s="16"/>
      <c r="HRS154" s="16"/>
      <c r="HRT154" s="16"/>
      <c r="HRU154" s="16"/>
      <c r="HRV154" s="16"/>
      <c r="HRW154" s="16"/>
      <c r="HRX154" s="16"/>
      <c r="HRY154" s="16"/>
      <c r="HRZ154" s="16"/>
      <c r="HSA154" s="16"/>
      <c r="HSB154" s="16"/>
      <c r="HSC154" s="16"/>
      <c r="HSD154" s="16"/>
      <c r="HSE154" s="16"/>
      <c r="HSF154" s="16"/>
      <c r="HSG154" s="16"/>
      <c r="HSH154" s="16"/>
      <c r="HSI154" s="16"/>
      <c r="HSJ154" s="16"/>
      <c r="HSK154" s="16"/>
      <c r="HSL154" s="16"/>
      <c r="HSM154" s="16"/>
      <c r="HSN154" s="16"/>
      <c r="HSO154" s="16"/>
      <c r="HSP154" s="16"/>
      <c r="HSQ154" s="16"/>
      <c r="HSR154" s="16"/>
      <c r="HSS154" s="16"/>
      <c r="HST154" s="16"/>
      <c r="HSU154" s="16"/>
      <c r="HSV154" s="16"/>
      <c r="HSW154" s="16"/>
      <c r="HSX154" s="16"/>
      <c r="HSY154" s="16"/>
      <c r="HSZ154" s="16"/>
      <c r="HTA154" s="16"/>
      <c r="HTB154" s="16"/>
      <c r="HTC154" s="16"/>
      <c r="HTD154" s="16"/>
      <c r="HTE154" s="16"/>
      <c r="HTF154" s="16"/>
      <c r="HTG154" s="16"/>
      <c r="HTH154" s="16"/>
      <c r="HTI154" s="16"/>
      <c r="HTJ154" s="16"/>
      <c r="HTK154" s="16"/>
      <c r="HTL154" s="16"/>
      <c r="HTM154" s="16"/>
      <c r="HTN154" s="16"/>
      <c r="HTO154" s="16"/>
      <c r="HTP154" s="16"/>
      <c r="HTQ154" s="16"/>
      <c r="HTR154" s="16"/>
      <c r="HTS154" s="16"/>
      <c r="HTT154" s="16"/>
      <c r="HTU154" s="16"/>
      <c r="HTV154" s="16"/>
      <c r="HTW154" s="16"/>
      <c r="HTX154" s="16"/>
      <c r="HTY154" s="16"/>
      <c r="HTZ154" s="16"/>
      <c r="HUA154" s="16"/>
      <c r="HUB154" s="16"/>
      <c r="HUC154" s="16"/>
      <c r="HUD154" s="16"/>
      <c r="HUE154" s="16"/>
      <c r="HUF154" s="16"/>
      <c r="HUG154" s="16"/>
      <c r="HUH154" s="16"/>
      <c r="HUI154" s="16"/>
      <c r="HUJ154" s="16"/>
      <c r="HUK154" s="16"/>
      <c r="HUL154" s="16"/>
      <c r="HUM154" s="16"/>
      <c r="HUN154" s="16"/>
      <c r="HUO154" s="16"/>
      <c r="HUP154" s="16"/>
      <c r="HUQ154" s="16"/>
      <c r="HUR154" s="16"/>
      <c r="HUS154" s="16"/>
      <c r="HUT154" s="16"/>
      <c r="HUU154" s="16"/>
      <c r="HUV154" s="16"/>
      <c r="HUW154" s="16"/>
      <c r="HUX154" s="16"/>
      <c r="HUY154" s="16"/>
      <c r="HUZ154" s="16"/>
      <c r="HVA154" s="16"/>
      <c r="HVB154" s="16"/>
      <c r="HVC154" s="16"/>
      <c r="HVD154" s="16"/>
      <c r="HVE154" s="16"/>
      <c r="HVF154" s="16"/>
      <c r="HVG154" s="16"/>
      <c r="HVH154" s="16"/>
      <c r="HVI154" s="16"/>
      <c r="HVJ154" s="16"/>
      <c r="HVK154" s="16"/>
      <c r="HVL154" s="16"/>
      <c r="HVM154" s="16"/>
      <c r="HVN154" s="16"/>
      <c r="HVO154" s="16"/>
      <c r="HVP154" s="16"/>
      <c r="HVQ154" s="16"/>
      <c r="HVR154" s="16"/>
      <c r="HVS154" s="16"/>
      <c r="HVT154" s="16"/>
      <c r="HVU154" s="16"/>
      <c r="HVV154" s="16"/>
      <c r="HVW154" s="16"/>
      <c r="HVX154" s="16"/>
      <c r="HVY154" s="16"/>
      <c r="HVZ154" s="16"/>
      <c r="HWA154" s="16"/>
      <c r="HWB154" s="16"/>
      <c r="HWC154" s="16"/>
      <c r="HWD154" s="16"/>
      <c r="HWE154" s="16"/>
      <c r="HWF154" s="16"/>
      <c r="HWG154" s="16"/>
      <c r="HWH154" s="16"/>
      <c r="HWI154" s="16"/>
      <c r="HWJ154" s="16"/>
      <c r="HWK154" s="16"/>
      <c r="HWL154" s="16"/>
      <c r="HWM154" s="16"/>
      <c r="HWN154" s="16"/>
      <c r="HWO154" s="16"/>
      <c r="HWP154" s="16"/>
      <c r="HWQ154" s="16"/>
      <c r="HWR154" s="16"/>
      <c r="HWS154" s="16"/>
      <c r="HWT154" s="16"/>
      <c r="HWU154" s="16"/>
      <c r="HWV154" s="16"/>
      <c r="HWW154" s="16"/>
      <c r="HWX154" s="16"/>
      <c r="HWY154" s="16"/>
      <c r="HWZ154" s="16"/>
      <c r="HXA154" s="16"/>
      <c r="HXB154" s="16"/>
      <c r="HXC154" s="16"/>
      <c r="HXD154" s="16"/>
      <c r="HXE154" s="16"/>
      <c r="HXF154" s="16"/>
      <c r="HXG154" s="16"/>
      <c r="HXH154" s="16"/>
      <c r="HXI154" s="16"/>
      <c r="HXJ154" s="16"/>
      <c r="HXK154" s="16"/>
      <c r="HXL154" s="16"/>
      <c r="HXM154" s="16"/>
      <c r="HXN154" s="16"/>
      <c r="HXO154" s="16"/>
      <c r="HXP154" s="16"/>
      <c r="HXQ154" s="16"/>
      <c r="HXR154" s="16"/>
      <c r="HXS154" s="16"/>
      <c r="HXT154" s="16"/>
      <c r="HXU154" s="16"/>
      <c r="HXV154" s="16"/>
      <c r="HXW154" s="16"/>
      <c r="HXX154" s="16"/>
      <c r="HXY154" s="16"/>
      <c r="HXZ154" s="16"/>
      <c r="HYA154" s="16"/>
      <c r="HYB154" s="16"/>
      <c r="HYC154" s="16"/>
      <c r="HYD154" s="16"/>
      <c r="HYE154" s="16"/>
      <c r="HYF154" s="16"/>
      <c r="HYG154" s="16"/>
      <c r="HYH154" s="16"/>
      <c r="HYI154" s="16"/>
      <c r="HYJ154" s="16"/>
      <c r="HYK154" s="16"/>
      <c r="HYL154" s="16"/>
      <c r="HYM154" s="16"/>
      <c r="HYN154" s="16"/>
      <c r="HYO154" s="16"/>
      <c r="HYP154" s="16"/>
      <c r="HYQ154" s="16"/>
      <c r="HYR154" s="16"/>
      <c r="HYS154" s="16"/>
      <c r="HYT154" s="16"/>
      <c r="HYU154" s="16"/>
      <c r="HYV154" s="16"/>
      <c r="HYW154" s="16"/>
      <c r="HYX154" s="16"/>
      <c r="HYY154" s="16"/>
      <c r="HYZ154" s="16"/>
      <c r="HZA154" s="16"/>
      <c r="HZB154" s="16"/>
      <c r="HZC154" s="16"/>
      <c r="HZD154" s="16"/>
      <c r="HZE154" s="16"/>
      <c r="HZF154" s="16"/>
      <c r="HZG154" s="16"/>
      <c r="HZH154" s="16"/>
      <c r="HZI154" s="16"/>
      <c r="HZJ154" s="16"/>
      <c r="HZK154" s="16"/>
      <c r="HZL154" s="16"/>
      <c r="HZM154" s="16"/>
      <c r="HZN154" s="16"/>
      <c r="HZO154" s="16"/>
      <c r="HZP154" s="16"/>
      <c r="HZQ154" s="16"/>
      <c r="HZR154" s="16"/>
      <c r="HZS154" s="16"/>
      <c r="HZT154" s="16"/>
      <c r="HZU154" s="16"/>
      <c r="HZV154" s="16"/>
      <c r="HZW154" s="16"/>
      <c r="HZX154" s="16"/>
      <c r="HZY154" s="16"/>
      <c r="HZZ154" s="16"/>
      <c r="IAA154" s="16"/>
      <c r="IAB154" s="16"/>
      <c r="IAC154" s="16"/>
      <c r="IAD154" s="16"/>
      <c r="IAE154" s="16"/>
      <c r="IAF154" s="16"/>
      <c r="IAG154" s="16"/>
      <c r="IAH154" s="16"/>
      <c r="IAI154" s="16"/>
      <c r="IAJ154" s="16"/>
      <c r="IAK154" s="16"/>
      <c r="IAL154" s="16"/>
      <c r="IAM154" s="16"/>
      <c r="IAN154" s="16"/>
      <c r="IAO154" s="16"/>
      <c r="IAP154" s="16"/>
      <c r="IAQ154" s="16"/>
      <c r="IAR154" s="16"/>
      <c r="IAS154" s="16"/>
      <c r="IAT154" s="16"/>
      <c r="IAU154" s="16"/>
      <c r="IAV154" s="16"/>
      <c r="IAW154" s="16"/>
      <c r="IAX154" s="16"/>
      <c r="IAY154" s="16"/>
      <c r="IAZ154" s="16"/>
      <c r="IBA154" s="16"/>
      <c r="IBB154" s="16"/>
      <c r="IBC154" s="16"/>
      <c r="IBD154" s="16"/>
      <c r="IBE154" s="16"/>
      <c r="IBF154" s="16"/>
      <c r="IBG154" s="16"/>
      <c r="IBH154" s="16"/>
      <c r="IBI154" s="16"/>
      <c r="IBJ154" s="16"/>
      <c r="IBK154" s="16"/>
      <c r="IBL154" s="16"/>
      <c r="IBM154" s="16"/>
      <c r="IBN154" s="16"/>
      <c r="IBO154" s="16"/>
      <c r="IBP154" s="16"/>
      <c r="IBQ154" s="16"/>
      <c r="IBR154" s="16"/>
      <c r="IBS154" s="16"/>
      <c r="IBT154" s="16"/>
      <c r="IBU154" s="16"/>
      <c r="IBV154" s="16"/>
      <c r="IBW154" s="16"/>
      <c r="IBX154" s="16"/>
      <c r="IBY154" s="16"/>
      <c r="IBZ154" s="16"/>
      <c r="ICA154" s="16"/>
      <c r="ICB154" s="16"/>
      <c r="ICC154" s="16"/>
      <c r="ICD154" s="16"/>
      <c r="ICE154" s="16"/>
      <c r="ICF154" s="16"/>
      <c r="ICG154" s="16"/>
      <c r="ICH154" s="16"/>
      <c r="ICI154" s="16"/>
      <c r="ICJ154" s="16"/>
      <c r="ICK154" s="16"/>
      <c r="ICL154" s="16"/>
      <c r="ICM154" s="16"/>
      <c r="ICN154" s="16"/>
      <c r="ICO154" s="16"/>
      <c r="ICP154" s="16"/>
      <c r="ICQ154" s="16"/>
      <c r="ICR154" s="16"/>
      <c r="ICS154" s="16"/>
      <c r="ICT154" s="16"/>
      <c r="ICU154" s="16"/>
      <c r="ICV154" s="16"/>
      <c r="ICW154" s="16"/>
      <c r="ICX154" s="16"/>
      <c r="ICY154" s="16"/>
      <c r="ICZ154" s="16"/>
      <c r="IDA154" s="16"/>
      <c r="IDB154" s="16"/>
      <c r="IDC154" s="16"/>
      <c r="IDD154" s="16"/>
      <c r="IDE154" s="16"/>
      <c r="IDF154" s="16"/>
      <c r="IDG154" s="16"/>
      <c r="IDH154" s="16"/>
      <c r="IDI154" s="16"/>
      <c r="IDJ154" s="16"/>
      <c r="IDK154" s="16"/>
      <c r="IDL154" s="16"/>
      <c r="IDM154" s="16"/>
      <c r="IDN154" s="16"/>
      <c r="IDO154" s="16"/>
      <c r="IDP154" s="16"/>
      <c r="IDQ154" s="16"/>
      <c r="IDR154" s="16"/>
      <c r="IDS154" s="16"/>
      <c r="IDT154" s="16"/>
      <c r="IDU154" s="16"/>
      <c r="IDV154" s="16"/>
      <c r="IDW154" s="16"/>
      <c r="IDX154" s="16"/>
      <c r="IDY154" s="16"/>
      <c r="IDZ154" s="16"/>
      <c r="IEA154" s="16"/>
      <c r="IEB154" s="16"/>
      <c r="IEC154" s="16"/>
      <c r="IED154" s="16"/>
      <c r="IEE154" s="16"/>
      <c r="IEF154" s="16"/>
      <c r="IEG154" s="16"/>
      <c r="IEH154" s="16"/>
      <c r="IEI154" s="16"/>
      <c r="IEJ154" s="16"/>
      <c r="IEK154" s="16"/>
      <c r="IEL154" s="16"/>
      <c r="IEM154" s="16"/>
      <c r="IEN154" s="16"/>
      <c r="IEO154" s="16"/>
      <c r="IEP154" s="16"/>
      <c r="IEQ154" s="16"/>
      <c r="IER154" s="16"/>
      <c r="IES154" s="16"/>
      <c r="IET154" s="16"/>
      <c r="IEU154" s="16"/>
      <c r="IEV154" s="16"/>
      <c r="IEW154" s="16"/>
      <c r="IEX154" s="16"/>
      <c r="IEY154" s="16"/>
      <c r="IEZ154" s="16"/>
      <c r="IFA154" s="16"/>
      <c r="IFB154" s="16"/>
      <c r="IFC154" s="16"/>
      <c r="IFD154" s="16"/>
      <c r="IFE154" s="16"/>
      <c r="IFF154" s="16"/>
      <c r="IFG154" s="16"/>
      <c r="IFH154" s="16"/>
      <c r="IFI154" s="16"/>
      <c r="IFJ154" s="16"/>
      <c r="IFK154" s="16"/>
      <c r="IFL154" s="16"/>
      <c r="IFM154" s="16"/>
      <c r="IFN154" s="16"/>
      <c r="IFO154" s="16"/>
      <c r="IFP154" s="16"/>
      <c r="IFQ154" s="16"/>
      <c r="IFR154" s="16"/>
      <c r="IFS154" s="16"/>
      <c r="IFT154" s="16"/>
      <c r="IFU154" s="16"/>
      <c r="IFV154" s="16"/>
      <c r="IFW154" s="16"/>
      <c r="IFX154" s="16"/>
      <c r="IFY154" s="16"/>
      <c r="IFZ154" s="16"/>
      <c r="IGA154" s="16"/>
      <c r="IGB154" s="16"/>
      <c r="IGC154" s="16"/>
      <c r="IGD154" s="16"/>
      <c r="IGE154" s="16"/>
      <c r="IGF154" s="16"/>
      <c r="IGG154" s="16"/>
      <c r="IGH154" s="16"/>
      <c r="IGI154" s="16"/>
      <c r="IGJ154" s="16"/>
      <c r="IGK154" s="16"/>
      <c r="IGL154" s="16"/>
      <c r="IGM154" s="16"/>
      <c r="IGN154" s="16"/>
      <c r="IGO154" s="16"/>
      <c r="IGP154" s="16"/>
      <c r="IGQ154" s="16"/>
      <c r="IGR154" s="16"/>
      <c r="IGS154" s="16"/>
      <c r="IGT154" s="16"/>
      <c r="IGU154" s="16"/>
      <c r="IGV154" s="16"/>
      <c r="IGW154" s="16"/>
      <c r="IGX154" s="16"/>
      <c r="IGY154" s="16"/>
      <c r="IGZ154" s="16"/>
      <c r="IHA154" s="16"/>
      <c r="IHB154" s="16"/>
      <c r="IHC154" s="16"/>
      <c r="IHD154" s="16"/>
      <c r="IHE154" s="16"/>
      <c r="IHF154" s="16"/>
      <c r="IHG154" s="16"/>
      <c r="IHH154" s="16"/>
      <c r="IHI154" s="16"/>
      <c r="IHJ154" s="16"/>
      <c r="IHK154" s="16"/>
      <c r="IHL154" s="16"/>
      <c r="IHM154" s="16"/>
      <c r="IHN154" s="16"/>
      <c r="IHO154" s="16"/>
      <c r="IHP154" s="16"/>
      <c r="IHQ154" s="16"/>
      <c r="IHR154" s="16"/>
      <c r="IHS154" s="16"/>
      <c r="IHT154" s="16"/>
      <c r="IHU154" s="16"/>
      <c r="IHV154" s="16"/>
      <c r="IHW154" s="16"/>
      <c r="IHX154" s="16"/>
      <c r="IHY154" s="16"/>
      <c r="IHZ154" s="16"/>
      <c r="IIA154" s="16"/>
      <c r="IIB154" s="16"/>
      <c r="IIC154" s="16"/>
      <c r="IID154" s="16"/>
      <c r="IIE154" s="16"/>
      <c r="IIF154" s="16"/>
      <c r="IIG154" s="16"/>
      <c r="IIH154" s="16"/>
      <c r="III154" s="16"/>
      <c r="IIJ154" s="16"/>
      <c r="IIK154" s="16"/>
      <c r="IIL154" s="16"/>
      <c r="IIM154" s="16"/>
      <c r="IIN154" s="16"/>
      <c r="IIO154" s="16"/>
      <c r="IIP154" s="16"/>
      <c r="IIQ154" s="16"/>
      <c r="IIR154" s="16"/>
      <c r="IIS154" s="16"/>
      <c r="IIT154" s="16"/>
      <c r="IIU154" s="16"/>
      <c r="IIV154" s="16"/>
      <c r="IIW154" s="16"/>
      <c r="IIX154" s="16"/>
      <c r="IIY154" s="16"/>
      <c r="IIZ154" s="16"/>
      <c r="IJA154" s="16"/>
      <c r="IJB154" s="16"/>
      <c r="IJC154" s="16"/>
      <c r="IJD154" s="16"/>
      <c r="IJE154" s="16"/>
      <c r="IJF154" s="16"/>
      <c r="IJG154" s="16"/>
      <c r="IJH154" s="16"/>
      <c r="IJI154" s="16"/>
      <c r="IJJ154" s="16"/>
      <c r="IJK154" s="16"/>
      <c r="IJL154" s="16"/>
      <c r="IJM154" s="16"/>
      <c r="IJN154" s="16"/>
      <c r="IJO154" s="16"/>
      <c r="IJP154" s="16"/>
      <c r="IJQ154" s="16"/>
      <c r="IJR154" s="16"/>
      <c r="IJS154" s="16"/>
      <c r="IJT154" s="16"/>
      <c r="IJU154" s="16"/>
      <c r="IJV154" s="16"/>
      <c r="IJW154" s="16"/>
      <c r="IJX154" s="16"/>
      <c r="IJY154" s="16"/>
      <c r="IJZ154" s="16"/>
      <c r="IKA154" s="16"/>
      <c r="IKB154" s="16"/>
      <c r="IKC154" s="16"/>
      <c r="IKD154" s="16"/>
      <c r="IKE154" s="16"/>
      <c r="IKF154" s="16"/>
      <c r="IKG154" s="16"/>
      <c r="IKH154" s="16"/>
      <c r="IKI154" s="16"/>
      <c r="IKJ154" s="16"/>
      <c r="IKK154" s="16"/>
      <c r="IKL154" s="16"/>
      <c r="IKM154" s="16"/>
      <c r="IKN154" s="16"/>
      <c r="IKO154" s="16"/>
      <c r="IKP154" s="16"/>
      <c r="IKQ154" s="16"/>
      <c r="IKR154" s="16"/>
      <c r="IKS154" s="16"/>
      <c r="IKT154" s="16"/>
      <c r="IKU154" s="16"/>
      <c r="IKV154" s="16"/>
      <c r="IKW154" s="16"/>
      <c r="IKX154" s="16"/>
      <c r="IKY154" s="16"/>
      <c r="IKZ154" s="16"/>
      <c r="ILA154" s="16"/>
      <c r="ILB154" s="16"/>
      <c r="ILC154" s="16"/>
      <c r="ILD154" s="16"/>
      <c r="ILE154" s="16"/>
      <c r="ILF154" s="16"/>
      <c r="ILG154" s="16"/>
      <c r="ILH154" s="16"/>
      <c r="ILI154" s="16"/>
      <c r="ILJ154" s="16"/>
      <c r="ILK154" s="16"/>
      <c r="ILL154" s="16"/>
      <c r="ILM154" s="16"/>
      <c r="ILN154" s="16"/>
      <c r="ILO154" s="16"/>
      <c r="ILP154" s="16"/>
      <c r="ILQ154" s="16"/>
      <c r="ILR154" s="16"/>
      <c r="ILS154" s="16"/>
      <c r="ILT154" s="16"/>
      <c r="ILU154" s="16"/>
      <c r="ILV154" s="16"/>
      <c r="ILW154" s="16"/>
      <c r="ILX154" s="16"/>
      <c r="ILY154" s="16"/>
      <c r="ILZ154" s="16"/>
      <c r="IMA154" s="16"/>
      <c r="IMB154" s="16"/>
      <c r="IMC154" s="16"/>
      <c r="IMD154" s="16"/>
      <c r="IME154" s="16"/>
      <c r="IMF154" s="16"/>
      <c r="IMG154" s="16"/>
      <c r="IMH154" s="16"/>
      <c r="IMI154" s="16"/>
      <c r="IMJ154" s="16"/>
      <c r="IMK154" s="16"/>
      <c r="IML154" s="16"/>
      <c r="IMM154" s="16"/>
      <c r="IMN154" s="16"/>
      <c r="IMO154" s="16"/>
      <c r="IMP154" s="16"/>
      <c r="IMQ154" s="16"/>
      <c r="IMR154" s="16"/>
      <c r="IMS154" s="16"/>
      <c r="IMT154" s="16"/>
      <c r="IMU154" s="16"/>
      <c r="IMV154" s="16"/>
      <c r="IMW154" s="16"/>
      <c r="IMX154" s="16"/>
      <c r="IMY154" s="16"/>
      <c r="IMZ154" s="16"/>
      <c r="INA154" s="16"/>
      <c r="INB154" s="16"/>
      <c r="INC154" s="16"/>
      <c r="IND154" s="16"/>
      <c r="INE154" s="16"/>
      <c r="INF154" s="16"/>
      <c r="ING154" s="16"/>
      <c r="INH154" s="16"/>
      <c r="INI154" s="16"/>
      <c r="INJ154" s="16"/>
      <c r="INK154" s="16"/>
      <c r="INL154" s="16"/>
      <c r="INM154" s="16"/>
      <c r="INN154" s="16"/>
      <c r="INO154" s="16"/>
      <c r="INP154" s="16"/>
      <c r="INQ154" s="16"/>
      <c r="INR154" s="16"/>
      <c r="INS154" s="16"/>
      <c r="INT154" s="16"/>
      <c r="INU154" s="16"/>
      <c r="INV154" s="16"/>
      <c r="INW154" s="16"/>
      <c r="INX154" s="16"/>
      <c r="INY154" s="16"/>
      <c r="INZ154" s="16"/>
      <c r="IOA154" s="16"/>
      <c r="IOB154" s="16"/>
      <c r="IOC154" s="16"/>
      <c r="IOD154" s="16"/>
      <c r="IOE154" s="16"/>
      <c r="IOF154" s="16"/>
      <c r="IOG154" s="16"/>
      <c r="IOH154" s="16"/>
      <c r="IOI154" s="16"/>
      <c r="IOJ154" s="16"/>
      <c r="IOK154" s="16"/>
      <c r="IOL154" s="16"/>
      <c r="IOM154" s="16"/>
      <c r="ION154" s="16"/>
      <c r="IOO154" s="16"/>
      <c r="IOP154" s="16"/>
      <c r="IOQ154" s="16"/>
      <c r="IOR154" s="16"/>
      <c r="IOS154" s="16"/>
      <c r="IOT154" s="16"/>
      <c r="IOU154" s="16"/>
      <c r="IOV154" s="16"/>
      <c r="IOW154" s="16"/>
      <c r="IOX154" s="16"/>
      <c r="IOY154" s="16"/>
      <c r="IOZ154" s="16"/>
      <c r="IPA154" s="16"/>
      <c r="IPB154" s="16"/>
      <c r="IPC154" s="16"/>
      <c r="IPD154" s="16"/>
      <c r="IPE154" s="16"/>
      <c r="IPF154" s="16"/>
      <c r="IPG154" s="16"/>
      <c r="IPH154" s="16"/>
      <c r="IPI154" s="16"/>
      <c r="IPJ154" s="16"/>
      <c r="IPK154" s="16"/>
      <c r="IPL154" s="16"/>
      <c r="IPM154" s="16"/>
      <c r="IPN154" s="16"/>
      <c r="IPO154" s="16"/>
      <c r="IPP154" s="16"/>
      <c r="IPQ154" s="16"/>
      <c r="IPR154" s="16"/>
      <c r="IPS154" s="16"/>
      <c r="IPT154" s="16"/>
      <c r="IPU154" s="16"/>
      <c r="IPV154" s="16"/>
      <c r="IPW154" s="16"/>
      <c r="IPX154" s="16"/>
      <c r="IPY154" s="16"/>
      <c r="IPZ154" s="16"/>
      <c r="IQA154" s="16"/>
      <c r="IQB154" s="16"/>
      <c r="IQC154" s="16"/>
      <c r="IQD154" s="16"/>
      <c r="IQE154" s="16"/>
      <c r="IQF154" s="16"/>
      <c r="IQG154" s="16"/>
      <c r="IQH154" s="16"/>
      <c r="IQI154" s="16"/>
      <c r="IQJ154" s="16"/>
      <c r="IQK154" s="16"/>
      <c r="IQL154" s="16"/>
      <c r="IQM154" s="16"/>
      <c r="IQN154" s="16"/>
      <c r="IQO154" s="16"/>
      <c r="IQP154" s="16"/>
      <c r="IQQ154" s="16"/>
      <c r="IQR154" s="16"/>
      <c r="IQS154" s="16"/>
      <c r="IQT154" s="16"/>
      <c r="IQU154" s="16"/>
      <c r="IQV154" s="16"/>
      <c r="IQW154" s="16"/>
      <c r="IQX154" s="16"/>
      <c r="IQY154" s="16"/>
      <c r="IQZ154" s="16"/>
      <c r="IRA154" s="16"/>
      <c r="IRB154" s="16"/>
      <c r="IRC154" s="16"/>
      <c r="IRD154" s="16"/>
      <c r="IRE154" s="16"/>
      <c r="IRF154" s="16"/>
      <c r="IRG154" s="16"/>
      <c r="IRH154" s="16"/>
      <c r="IRI154" s="16"/>
      <c r="IRJ154" s="16"/>
      <c r="IRK154" s="16"/>
      <c r="IRL154" s="16"/>
      <c r="IRM154" s="16"/>
      <c r="IRN154" s="16"/>
      <c r="IRO154" s="16"/>
      <c r="IRP154" s="16"/>
      <c r="IRQ154" s="16"/>
      <c r="IRR154" s="16"/>
      <c r="IRS154" s="16"/>
      <c r="IRT154" s="16"/>
      <c r="IRU154" s="16"/>
      <c r="IRV154" s="16"/>
      <c r="IRW154" s="16"/>
      <c r="IRX154" s="16"/>
      <c r="IRY154" s="16"/>
      <c r="IRZ154" s="16"/>
      <c r="ISA154" s="16"/>
      <c r="ISB154" s="16"/>
      <c r="ISC154" s="16"/>
      <c r="ISD154" s="16"/>
      <c r="ISE154" s="16"/>
      <c r="ISF154" s="16"/>
      <c r="ISG154" s="16"/>
      <c r="ISH154" s="16"/>
      <c r="ISI154" s="16"/>
      <c r="ISJ154" s="16"/>
      <c r="ISK154" s="16"/>
      <c r="ISL154" s="16"/>
      <c r="ISM154" s="16"/>
      <c r="ISN154" s="16"/>
      <c r="ISO154" s="16"/>
      <c r="ISP154" s="16"/>
      <c r="ISQ154" s="16"/>
      <c r="ISR154" s="16"/>
      <c r="ISS154" s="16"/>
      <c r="IST154" s="16"/>
      <c r="ISU154" s="16"/>
      <c r="ISV154" s="16"/>
      <c r="ISW154" s="16"/>
      <c r="ISX154" s="16"/>
      <c r="ISY154" s="16"/>
      <c r="ISZ154" s="16"/>
      <c r="ITA154" s="16"/>
      <c r="ITB154" s="16"/>
      <c r="ITC154" s="16"/>
      <c r="ITD154" s="16"/>
      <c r="ITE154" s="16"/>
      <c r="ITF154" s="16"/>
      <c r="ITG154" s="16"/>
      <c r="ITH154" s="16"/>
      <c r="ITI154" s="16"/>
      <c r="ITJ154" s="16"/>
      <c r="ITK154" s="16"/>
      <c r="ITL154" s="16"/>
      <c r="ITM154" s="16"/>
      <c r="ITN154" s="16"/>
      <c r="ITO154" s="16"/>
      <c r="ITP154" s="16"/>
      <c r="ITQ154" s="16"/>
      <c r="ITR154" s="16"/>
      <c r="ITS154" s="16"/>
      <c r="ITT154" s="16"/>
      <c r="ITU154" s="16"/>
      <c r="ITV154" s="16"/>
      <c r="ITW154" s="16"/>
      <c r="ITX154" s="16"/>
      <c r="ITY154" s="16"/>
      <c r="ITZ154" s="16"/>
      <c r="IUA154" s="16"/>
      <c r="IUB154" s="16"/>
      <c r="IUC154" s="16"/>
      <c r="IUD154" s="16"/>
      <c r="IUE154" s="16"/>
      <c r="IUF154" s="16"/>
      <c r="IUG154" s="16"/>
      <c r="IUH154" s="16"/>
      <c r="IUI154" s="16"/>
      <c r="IUJ154" s="16"/>
      <c r="IUK154" s="16"/>
      <c r="IUL154" s="16"/>
      <c r="IUM154" s="16"/>
      <c r="IUN154" s="16"/>
      <c r="IUO154" s="16"/>
      <c r="IUP154" s="16"/>
      <c r="IUQ154" s="16"/>
      <c r="IUR154" s="16"/>
      <c r="IUS154" s="16"/>
      <c r="IUT154" s="16"/>
      <c r="IUU154" s="16"/>
      <c r="IUV154" s="16"/>
      <c r="IUW154" s="16"/>
      <c r="IUX154" s="16"/>
      <c r="IUY154" s="16"/>
      <c r="IUZ154" s="16"/>
      <c r="IVA154" s="16"/>
      <c r="IVB154" s="16"/>
      <c r="IVC154" s="16"/>
      <c r="IVD154" s="16"/>
      <c r="IVE154" s="16"/>
      <c r="IVF154" s="16"/>
      <c r="IVG154" s="16"/>
      <c r="IVH154" s="16"/>
      <c r="IVI154" s="16"/>
      <c r="IVJ154" s="16"/>
      <c r="IVK154" s="16"/>
      <c r="IVL154" s="16"/>
      <c r="IVM154" s="16"/>
      <c r="IVN154" s="16"/>
      <c r="IVO154" s="16"/>
      <c r="IVP154" s="16"/>
      <c r="IVQ154" s="16"/>
      <c r="IVR154" s="16"/>
      <c r="IVS154" s="16"/>
      <c r="IVT154" s="16"/>
      <c r="IVU154" s="16"/>
      <c r="IVV154" s="16"/>
      <c r="IVW154" s="16"/>
      <c r="IVX154" s="16"/>
      <c r="IVY154" s="16"/>
      <c r="IVZ154" s="16"/>
      <c r="IWA154" s="16"/>
      <c r="IWB154" s="16"/>
      <c r="IWC154" s="16"/>
      <c r="IWD154" s="16"/>
      <c r="IWE154" s="16"/>
      <c r="IWF154" s="16"/>
      <c r="IWG154" s="16"/>
      <c r="IWH154" s="16"/>
      <c r="IWI154" s="16"/>
      <c r="IWJ154" s="16"/>
      <c r="IWK154" s="16"/>
      <c r="IWL154" s="16"/>
      <c r="IWM154" s="16"/>
      <c r="IWN154" s="16"/>
      <c r="IWO154" s="16"/>
      <c r="IWP154" s="16"/>
      <c r="IWQ154" s="16"/>
      <c r="IWR154" s="16"/>
      <c r="IWS154" s="16"/>
      <c r="IWT154" s="16"/>
      <c r="IWU154" s="16"/>
      <c r="IWV154" s="16"/>
      <c r="IWW154" s="16"/>
      <c r="IWX154" s="16"/>
      <c r="IWY154" s="16"/>
      <c r="IWZ154" s="16"/>
      <c r="IXA154" s="16"/>
      <c r="IXB154" s="16"/>
      <c r="IXC154" s="16"/>
      <c r="IXD154" s="16"/>
      <c r="IXE154" s="16"/>
      <c r="IXF154" s="16"/>
      <c r="IXG154" s="16"/>
      <c r="IXH154" s="16"/>
      <c r="IXI154" s="16"/>
      <c r="IXJ154" s="16"/>
      <c r="IXK154" s="16"/>
      <c r="IXL154" s="16"/>
      <c r="IXM154" s="16"/>
      <c r="IXN154" s="16"/>
      <c r="IXO154" s="16"/>
      <c r="IXP154" s="16"/>
      <c r="IXQ154" s="16"/>
      <c r="IXR154" s="16"/>
      <c r="IXS154" s="16"/>
      <c r="IXT154" s="16"/>
      <c r="IXU154" s="16"/>
      <c r="IXV154" s="16"/>
      <c r="IXW154" s="16"/>
      <c r="IXX154" s="16"/>
      <c r="IXY154" s="16"/>
      <c r="IXZ154" s="16"/>
      <c r="IYA154" s="16"/>
      <c r="IYB154" s="16"/>
      <c r="IYC154" s="16"/>
      <c r="IYD154" s="16"/>
      <c r="IYE154" s="16"/>
      <c r="IYF154" s="16"/>
      <c r="IYG154" s="16"/>
      <c r="IYH154" s="16"/>
      <c r="IYI154" s="16"/>
      <c r="IYJ154" s="16"/>
      <c r="IYK154" s="16"/>
      <c r="IYL154" s="16"/>
      <c r="IYM154" s="16"/>
      <c r="IYN154" s="16"/>
      <c r="IYO154" s="16"/>
      <c r="IYP154" s="16"/>
      <c r="IYQ154" s="16"/>
      <c r="IYR154" s="16"/>
      <c r="IYS154" s="16"/>
      <c r="IYT154" s="16"/>
      <c r="IYU154" s="16"/>
      <c r="IYV154" s="16"/>
      <c r="IYW154" s="16"/>
      <c r="IYX154" s="16"/>
      <c r="IYY154" s="16"/>
      <c r="IYZ154" s="16"/>
      <c r="IZA154" s="16"/>
      <c r="IZB154" s="16"/>
      <c r="IZC154" s="16"/>
      <c r="IZD154" s="16"/>
      <c r="IZE154" s="16"/>
      <c r="IZF154" s="16"/>
      <c r="IZG154" s="16"/>
      <c r="IZH154" s="16"/>
      <c r="IZI154" s="16"/>
      <c r="IZJ154" s="16"/>
      <c r="IZK154" s="16"/>
      <c r="IZL154" s="16"/>
      <c r="IZM154" s="16"/>
      <c r="IZN154" s="16"/>
      <c r="IZO154" s="16"/>
      <c r="IZP154" s="16"/>
      <c r="IZQ154" s="16"/>
      <c r="IZR154" s="16"/>
      <c r="IZS154" s="16"/>
      <c r="IZT154" s="16"/>
      <c r="IZU154" s="16"/>
      <c r="IZV154" s="16"/>
      <c r="IZW154" s="16"/>
      <c r="IZX154" s="16"/>
      <c r="IZY154" s="16"/>
      <c r="IZZ154" s="16"/>
      <c r="JAA154" s="16"/>
      <c r="JAB154" s="16"/>
      <c r="JAC154" s="16"/>
      <c r="JAD154" s="16"/>
      <c r="JAE154" s="16"/>
      <c r="JAF154" s="16"/>
      <c r="JAG154" s="16"/>
      <c r="JAH154" s="16"/>
      <c r="JAI154" s="16"/>
      <c r="JAJ154" s="16"/>
      <c r="JAK154" s="16"/>
      <c r="JAL154" s="16"/>
      <c r="JAM154" s="16"/>
      <c r="JAN154" s="16"/>
      <c r="JAO154" s="16"/>
      <c r="JAP154" s="16"/>
      <c r="JAQ154" s="16"/>
      <c r="JAR154" s="16"/>
      <c r="JAS154" s="16"/>
      <c r="JAT154" s="16"/>
      <c r="JAU154" s="16"/>
      <c r="JAV154" s="16"/>
      <c r="JAW154" s="16"/>
      <c r="JAX154" s="16"/>
      <c r="JAY154" s="16"/>
      <c r="JAZ154" s="16"/>
      <c r="JBA154" s="16"/>
      <c r="JBB154" s="16"/>
      <c r="JBC154" s="16"/>
      <c r="JBD154" s="16"/>
      <c r="JBE154" s="16"/>
      <c r="JBF154" s="16"/>
      <c r="JBG154" s="16"/>
      <c r="JBH154" s="16"/>
      <c r="JBI154" s="16"/>
      <c r="JBJ154" s="16"/>
      <c r="JBK154" s="16"/>
      <c r="JBL154" s="16"/>
      <c r="JBM154" s="16"/>
      <c r="JBN154" s="16"/>
      <c r="JBO154" s="16"/>
      <c r="JBP154" s="16"/>
      <c r="JBQ154" s="16"/>
      <c r="JBR154" s="16"/>
      <c r="JBS154" s="16"/>
      <c r="JBT154" s="16"/>
      <c r="JBU154" s="16"/>
      <c r="JBV154" s="16"/>
      <c r="JBW154" s="16"/>
      <c r="JBX154" s="16"/>
      <c r="JBY154" s="16"/>
      <c r="JBZ154" s="16"/>
      <c r="JCA154" s="16"/>
      <c r="JCB154" s="16"/>
      <c r="JCC154" s="16"/>
      <c r="JCD154" s="16"/>
      <c r="JCE154" s="16"/>
      <c r="JCF154" s="16"/>
      <c r="JCG154" s="16"/>
      <c r="JCH154" s="16"/>
      <c r="JCI154" s="16"/>
      <c r="JCJ154" s="16"/>
      <c r="JCK154" s="16"/>
      <c r="JCL154" s="16"/>
      <c r="JCM154" s="16"/>
      <c r="JCN154" s="16"/>
      <c r="JCO154" s="16"/>
      <c r="JCP154" s="16"/>
      <c r="JCQ154" s="16"/>
      <c r="JCR154" s="16"/>
      <c r="JCS154" s="16"/>
      <c r="JCT154" s="16"/>
      <c r="JCU154" s="16"/>
      <c r="JCV154" s="16"/>
      <c r="JCW154" s="16"/>
      <c r="JCX154" s="16"/>
      <c r="JCY154" s="16"/>
      <c r="JCZ154" s="16"/>
      <c r="JDA154" s="16"/>
      <c r="JDB154" s="16"/>
      <c r="JDC154" s="16"/>
      <c r="JDD154" s="16"/>
      <c r="JDE154" s="16"/>
      <c r="JDF154" s="16"/>
      <c r="JDG154" s="16"/>
      <c r="JDH154" s="16"/>
      <c r="JDI154" s="16"/>
      <c r="JDJ154" s="16"/>
      <c r="JDK154" s="16"/>
      <c r="JDL154" s="16"/>
      <c r="JDM154" s="16"/>
      <c r="JDN154" s="16"/>
      <c r="JDO154" s="16"/>
      <c r="JDP154" s="16"/>
      <c r="JDQ154" s="16"/>
      <c r="JDR154" s="16"/>
      <c r="JDS154" s="16"/>
      <c r="JDT154" s="16"/>
      <c r="JDU154" s="16"/>
      <c r="JDV154" s="16"/>
      <c r="JDW154" s="16"/>
      <c r="JDX154" s="16"/>
      <c r="JDY154" s="16"/>
      <c r="JDZ154" s="16"/>
      <c r="JEA154" s="16"/>
      <c r="JEB154" s="16"/>
      <c r="JEC154" s="16"/>
      <c r="JED154" s="16"/>
      <c r="JEE154" s="16"/>
      <c r="JEF154" s="16"/>
      <c r="JEG154" s="16"/>
      <c r="JEH154" s="16"/>
      <c r="JEI154" s="16"/>
      <c r="JEJ154" s="16"/>
      <c r="JEK154" s="16"/>
      <c r="JEL154" s="16"/>
      <c r="JEM154" s="16"/>
      <c r="JEN154" s="16"/>
      <c r="JEO154" s="16"/>
      <c r="JEP154" s="16"/>
      <c r="JEQ154" s="16"/>
      <c r="JER154" s="16"/>
      <c r="JES154" s="16"/>
      <c r="JET154" s="16"/>
      <c r="JEU154" s="16"/>
      <c r="JEV154" s="16"/>
      <c r="JEW154" s="16"/>
      <c r="JEX154" s="16"/>
      <c r="JEY154" s="16"/>
      <c r="JEZ154" s="16"/>
      <c r="JFA154" s="16"/>
      <c r="JFB154" s="16"/>
      <c r="JFC154" s="16"/>
      <c r="JFD154" s="16"/>
      <c r="JFE154" s="16"/>
      <c r="JFF154" s="16"/>
      <c r="JFG154" s="16"/>
      <c r="JFH154" s="16"/>
      <c r="JFI154" s="16"/>
      <c r="JFJ154" s="16"/>
      <c r="JFK154" s="16"/>
      <c r="JFL154" s="16"/>
      <c r="JFM154" s="16"/>
      <c r="JFN154" s="16"/>
      <c r="JFO154" s="16"/>
      <c r="JFP154" s="16"/>
      <c r="JFQ154" s="16"/>
      <c r="JFR154" s="16"/>
      <c r="JFS154" s="16"/>
      <c r="JFT154" s="16"/>
      <c r="JFU154" s="16"/>
      <c r="JFV154" s="16"/>
      <c r="JFW154" s="16"/>
      <c r="JFX154" s="16"/>
      <c r="JFY154" s="16"/>
      <c r="JFZ154" s="16"/>
      <c r="JGA154" s="16"/>
      <c r="JGB154" s="16"/>
      <c r="JGC154" s="16"/>
      <c r="JGD154" s="16"/>
      <c r="JGE154" s="16"/>
      <c r="JGF154" s="16"/>
      <c r="JGG154" s="16"/>
      <c r="JGH154" s="16"/>
      <c r="JGI154" s="16"/>
      <c r="JGJ154" s="16"/>
      <c r="JGK154" s="16"/>
      <c r="JGL154" s="16"/>
      <c r="JGM154" s="16"/>
      <c r="JGN154" s="16"/>
      <c r="JGO154" s="16"/>
      <c r="JGP154" s="16"/>
      <c r="JGQ154" s="16"/>
      <c r="JGR154" s="16"/>
      <c r="JGS154" s="16"/>
      <c r="JGT154" s="16"/>
      <c r="JGU154" s="16"/>
      <c r="JGV154" s="16"/>
      <c r="JGW154" s="16"/>
      <c r="JGX154" s="16"/>
      <c r="JGY154" s="16"/>
      <c r="JGZ154" s="16"/>
      <c r="JHA154" s="16"/>
      <c r="JHB154" s="16"/>
      <c r="JHC154" s="16"/>
      <c r="JHD154" s="16"/>
      <c r="JHE154" s="16"/>
      <c r="JHF154" s="16"/>
      <c r="JHG154" s="16"/>
      <c r="JHH154" s="16"/>
      <c r="JHI154" s="16"/>
      <c r="JHJ154" s="16"/>
      <c r="JHK154" s="16"/>
      <c r="JHL154" s="16"/>
      <c r="JHM154" s="16"/>
      <c r="JHN154" s="16"/>
      <c r="JHO154" s="16"/>
      <c r="JHP154" s="16"/>
      <c r="JHQ154" s="16"/>
      <c r="JHR154" s="16"/>
      <c r="JHS154" s="16"/>
      <c r="JHT154" s="16"/>
      <c r="JHU154" s="16"/>
      <c r="JHV154" s="16"/>
      <c r="JHW154" s="16"/>
      <c r="JHX154" s="16"/>
      <c r="JHY154" s="16"/>
      <c r="JHZ154" s="16"/>
      <c r="JIA154" s="16"/>
      <c r="JIB154" s="16"/>
      <c r="JIC154" s="16"/>
      <c r="JID154" s="16"/>
      <c r="JIE154" s="16"/>
      <c r="JIF154" s="16"/>
      <c r="JIG154" s="16"/>
      <c r="JIH154" s="16"/>
      <c r="JII154" s="16"/>
      <c r="JIJ154" s="16"/>
      <c r="JIK154" s="16"/>
      <c r="JIL154" s="16"/>
      <c r="JIM154" s="16"/>
      <c r="JIN154" s="16"/>
      <c r="JIO154" s="16"/>
      <c r="JIP154" s="16"/>
      <c r="JIQ154" s="16"/>
      <c r="JIR154" s="16"/>
      <c r="JIS154" s="16"/>
      <c r="JIT154" s="16"/>
      <c r="JIU154" s="16"/>
      <c r="JIV154" s="16"/>
      <c r="JIW154" s="16"/>
      <c r="JIX154" s="16"/>
      <c r="JIY154" s="16"/>
      <c r="JIZ154" s="16"/>
      <c r="JJA154" s="16"/>
      <c r="JJB154" s="16"/>
      <c r="JJC154" s="16"/>
      <c r="JJD154" s="16"/>
      <c r="JJE154" s="16"/>
      <c r="JJF154" s="16"/>
      <c r="JJG154" s="16"/>
      <c r="JJH154" s="16"/>
      <c r="JJI154" s="16"/>
      <c r="JJJ154" s="16"/>
      <c r="JJK154" s="16"/>
      <c r="JJL154" s="16"/>
      <c r="JJM154" s="16"/>
      <c r="JJN154" s="16"/>
      <c r="JJO154" s="16"/>
      <c r="JJP154" s="16"/>
      <c r="JJQ154" s="16"/>
      <c r="JJR154" s="16"/>
      <c r="JJS154" s="16"/>
      <c r="JJT154" s="16"/>
      <c r="JJU154" s="16"/>
      <c r="JJV154" s="16"/>
      <c r="JJW154" s="16"/>
      <c r="JJX154" s="16"/>
      <c r="JJY154" s="16"/>
      <c r="JJZ154" s="16"/>
      <c r="JKA154" s="16"/>
      <c r="JKB154" s="16"/>
      <c r="JKC154" s="16"/>
      <c r="JKD154" s="16"/>
      <c r="JKE154" s="16"/>
      <c r="JKF154" s="16"/>
      <c r="JKG154" s="16"/>
      <c r="JKH154" s="16"/>
      <c r="JKI154" s="16"/>
      <c r="JKJ154" s="16"/>
      <c r="JKK154" s="16"/>
      <c r="JKL154" s="16"/>
      <c r="JKM154" s="16"/>
      <c r="JKN154" s="16"/>
      <c r="JKO154" s="16"/>
      <c r="JKP154" s="16"/>
      <c r="JKQ154" s="16"/>
      <c r="JKR154" s="16"/>
      <c r="JKS154" s="16"/>
      <c r="JKT154" s="16"/>
      <c r="JKU154" s="16"/>
      <c r="JKV154" s="16"/>
      <c r="JKW154" s="16"/>
      <c r="JKX154" s="16"/>
      <c r="JKY154" s="16"/>
      <c r="JKZ154" s="16"/>
      <c r="JLA154" s="16"/>
      <c r="JLB154" s="16"/>
      <c r="JLC154" s="16"/>
      <c r="JLD154" s="16"/>
      <c r="JLE154" s="16"/>
      <c r="JLF154" s="16"/>
      <c r="JLG154" s="16"/>
      <c r="JLH154" s="16"/>
      <c r="JLI154" s="16"/>
      <c r="JLJ154" s="16"/>
      <c r="JLK154" s="16"/>
      <c r="JLL154" s="16"/>
      <c r="JLM154" s="16"/>
      <c r="JLN154" s="16"/>
      <c r="JLO154" s="16"/>
      <c r="JLP154" s="16"/>
      <c r="JLQ154" s="16"/>
      <c r="JLR154" s="16"/>
      <c r="JLS154" s="16"/>
      <c r="JLT154" s="16"/>
      <c r="JLU154" s="16"/>
      <c r="JLV154" s="16"/>
      <c r="JLW154" s="16"/>
      <c r="JLX154" s="16"/>
      <c r="JLY154" s="16"/>
      <c r="JLZ154" s="16"/>
      <c r="JMA154" s="16"/>
      <c r="JMB154" s="16"/>
      <c r="JMC154" s="16"/>
      <c r="JMD154" s="16"/>
      <c r="JME154" s="16"/>
      <c r="JMF154" s="16"/>
      <c r="JMG154" s="16"/>
      <c r="JMH154" s="16"/>
      <c r="JMI154" s="16"/>
      <c r="JMJ154" s="16"/>
      <c r="JMK154" s="16"/>
      <c r="JML154" s="16"/>
      <c r="JMM154" s="16"/>
      <c r="JMN154" s="16"/>
      <c r="JMO154" s="16"/>
      <c r="JMP154" s="16"/>
      <c r="JMQ154" s="16"/>
      <c r="JMR154" s="16"/>
      <c r="JMS154" s="16"/>
      <c r="JMT154" s="16"/>
      <c r="JMU154" s="16"/>
      <c r="JMV154" s="16"/>
      <c r="JMW154" s="16"/>
      <c r="JMX154" s="16"/>
      <c r="JMY154" s="16"/>
      <c r="JMZ154" s="16"/>
      <c r="JNA154" s="16"/>
      <c r="JNB154" s="16"/>
      <c r="JNC154" s="16"/>
      <c r="JND154" s="16"/>
      <c r="JNE154" s="16"/>
      <c r="JNF154" s="16"/>
      <c r="JNG154" s="16"/>
      <c r="JNH154" s="16"/>
      <c r="JNI154" s="16"/>
      <c r="JNJ154" s="16"/>
      <c r="JNK154" s="16"/>
      <c r="JNL154" s="16"/>
      <c r="JNM154" s="16"/>
      <c r="JNN154" s="16"/>
      <c r="JNO154" s="16"/>
      <c r="JNP154" s="16"/>
      <c r="JNQ154" s="16"/>
      <c r="JNR154" s="16"/>
      <c r="JNS154" s="16"/>
      <c r="JNT154" s="16"/>
      <c r="JNU154" s="16"/>
      <c r="JNV154" s="16"/>
      <c r="JNW154" s="16"/>
      <c r="JNX154" s="16"/>
      <c r="JNY154" s="16"/>
      <c r="JNZ154" s="16"/>
      <c r="JOA154" s="16"/>
      <c r="JOB154" s="16"/>
      <c r="JOC154" s="16"/>
      <c r="JOD154" s="16"/>
      <c r="JOE154" s="16"/>
      <c r="JOF154" s="16"/>
      <c r="JOG154" s="16"/>
      <c r="JOH154" s="16"/>
      <c r="JOI154" s="16"/>
      <c r="JOJ154" s="16"/>
      <c r="JOK154" s="16"/>
      <c r="JOL154" s="16"/>
      <c r="JOM154" s="16"/>
      <c r="JON154" s="16"/>
      <c r="JOO154" s="16"/>
      <c r="JOP154" s="16"/>
      <c r="JOQ154" s="16"/>
      <c r="JOR154" s="16"/>
      <c r="JOS154" s="16"/>
      <c r="JOT154" s="16"/>
      <c r="JOU154" s="16"/>
      <c r="JOV154" s="16"/>
      <c r="JOW154" s="16"/>
      <c r="JOX154" s="16"/>
      <c r="JOY154" s="16"/>
      <c r="JOZ154" s="16"/>
      <c r="JPA154" s="16"/>
      <c r="JPB154" s="16"/>
      <c r="JPC154" s="16"/>
      <c r="JPD154" s="16"/>
      <c r="JPE154" s="16"/>
      <c r="JPF154" s="16"/>
      <c r="JPG154" s="16"/>
      <c r="JPH154" s="16"/>
      <c r="JPI154" s="16"/>
      <c r="JPJ154" s="16"/>
      <c r="JPK154" s="16"/>
      <c r="JPL154" s="16"/>
      <c r="JPM154" s="16"/>
      <c r="JPN154" s="16"/>
      <c r="JPO154" s="16"/>
      <c r="JPP154" s="16"/>
      <c r="JPQ154" s="16"/>
      <c r="JPR154" s="16"/>
      <c r="JPS154" s="16"/>
      <c r="JPT154" s="16"/>
      <c r="JPU154" s="16"/>
      <c r="JPV154" s="16"/>
      <c r="JPW154" s="16"/>
      <c r="JPX154" s="16"/>
      <c r="JPY154" s="16"/>
      <c r="JPZ154" s="16"/>
      <c r="JQA154" s="16"/>
      <c r="JQB154" s="16"/>
      <c r="JQC154" s="16"/>
      <c r="JQD154" s="16"/>
      <c r="JQE154" s="16"/>
      <c r="JQF154" s="16"/>
      <c r="JQG154" s="16"/>
      <c r="JQH154" s="16"/>
      <c r="JQI154" s="16"/>
      <c r="JQJ154" s="16"/>
      <c r="JQK154" s="16"/>
      <c r="JQL154" s="16"/>
      <c r="JQM154" s="16"/>
      <c r="JQN154" s="16"/>
      <c r="JQO154" s="16"/>
      <c r="JQP154" s="16"/>
      <c r="JQQ154" s="16"/>
      <c r="JQR154" s="16"/>
      <c r="JQS154" s="16"/>
      <c r="JQT154" s="16"/>
      <c r="JQU154" s="16"/>
      <c r="JQV154" s="16"/>
      <c r="JQW154" s="16"/>
      <c r="JQX154" s="16"/>
      <c r="JQY154" s="16"/>
      <c r="JQZ154" s="16"/>
      <c r="JRA154" s="16"/>
      <c r="JRB154" s="16"/>
      <c r="JRC154" s="16"/>
      <c r="JRD154" s="16"/>
      <c r="JRE154" s="16"/>
      <c r="JRF154" s="16"/>
      <c r="JRG154" s="16"/>
      <c r="JRH154" s="16"/>
      <c r="JRI154" s="16"/>
      <c r="JRJ154" s="16"/>
      <c r="JRK154" s="16"/>
      <c r="JRL154" s="16"/>
      <c r="JRM154" s="16"/>
      <c r="JRN154" s="16"/>
      <c r="JRO154" s="16"/>
      <c r="JRP154" s="16"/>
      <c r="JRQ154" s="16"/>
      <c r="JRR154" s="16"/>
      <c r="JRS154" s="16"/>
      <c r="JRT154" s="16"/>
      <c r="JRU154" s="16"/>
      <c r="JRV154" s="16"/>
      <c r="JRW154" s="16"/>
      <c r="JRX154" s="16"/>
      <c r="JRY154" s="16"/>
      <c r="JRZ154" s="16"/>
      <c r="JSA154" s="16"/>
      <c r="JSB154" s="16"/>
      <c r="JSC154" s="16"/>
      <c r="JSD154" s="16"/>
      <c r="JSE154" s="16"/>
      <c r="JSF154" s="16"/>
      <c r="JSG154" s="16"/>
      <c r="JSH154" s="16"/>
      <c r="JSI154" s="16"/>
      <c r="JSJ154" s="16"/>
      <c r="JSK154" s="16"/>
      <c r="JSL154" s="16"/>
      <c r="JSM154" s="16"/>
      <c r="JSN154" s="16"/>
      <c r="JSO154" s="16"/>
      <c r="JSP154" s="16"/>
      <c r="JSQ154" s="16"/>
      <c r="JSR154" s="16"/>
      <c r="JSS154" s="16"/>
      <c r="JST154" s="16"/>
      <c r="JSU154" s="16"/>
      <c r="JSV154" s="16"/>
      <c r="JSW154" s="16"/>
      <c r="JSX154" s="16"/>
      <c r="JSY154" s="16"/>
      <c r="JSZ154" s="16"/>
      <c r="JTA154" s="16"/>
      <c r="JTB154" s="16"/>
      <c r="JTC154" s="16"/>
      <c r="JTD154" s="16"/>
      <c r="JTE154" s="16"/>
      <c r="JTF154" s="16"/>
      <c r="JTG154" s="16"/>
      <c r="JTH154" s="16"/>
      <c r="JTI154" s="16"/>
      <c r="JTJ154" s="16"/>
      <c r="JTK154" s="16"/>
      <c r="JTL154" s="16"/>
      <c r="JTM154" s="16"/>
      <c r="JTN154" s="16"/>
      <c r="JTO154" s="16"/>
      <c r="JTP154" s="16"/>
      <c r="JTQ154" s="16"/>
      <c r="JTR154" s="16"/>
      <c r="JTS154" s="16"/>
      <c r="JTT154" s="16"/>
      <c r="JTU154" s="16"/>
      <c r="JTV154" s="16"/>
      <c r="JTW154" s="16"/>
      <c r="JTX154" s="16"/>
      <c r="JTY154" s="16"/>
      <c r="JTZ154" s="16"/>
      <c r="JUA154" s="16"/>
      <c r="JUB154" s="16"/>
      <c r="JUC154" s="16"/>
      <c r="JUD154" s="16"/>
      <c r="JUE154" s="16"/>
      <c r="JUF154" s="16"/>
      <c r="JUG154" s="16"/>
      <c r="JUH154" s="16"/>
      <c r="JUI154" s="16"/>
      <c r="JUJ154" s="16"/>
      <c r="JUK154" s="16"/>
      <c r="JUL154" s="16"/>
      <c r="JUM154" s="16"/>
      <c r="JUN154" s="16"/>
      <c r="JUO154" s="16"/>
      <c r="JUP154" s="16"/>
      <c r="JUQ154" s="16"/>
      <c r="JUR154" s="16"/>
      <c r="JUS154" s="16"/>
      <c r="JUT154" s="16"/>
      <c r="JUU154" s="16"/>
      <c r="JUV154" s="16"/>
      <c r="JUW154" s="16"/>
      <c r="JUX154" s="16"/>
      <c r="JUY154" s="16"/>
      <c r="JUZ154" s="16"/>
      <c r="JVA154" s="16"/>
      <c r="JVB154" s="16"/>
      <c r="JVC154" s="16"/>
      <c r="JVD154" s="16"/>
      <c r="JVE154" s="16"/>
      <c r="JVF154" s="16"/>
      <c r="JVG154" s="16"/>
      <c r="JVH154" s="16"/>
      <c r="JVI154" s="16"/>
      <c r="JVJ154" s="16"/>
      <c r="JVK154" s="16"/>
      <c r="JVL154" s="16"/>
      <c r="JVM154" s="16"/>
      <c r="JVN154" s="16"/>
      <c r="JVO154" s="16"/>
      <c r="JVP154" s="16"/>
      <c r="JVQ154" s="16"/>
      <c r="JVR154" s="16"/>
      <c r="JVS154" s="16"/>
      <c r="JVT154" s="16"/>
      <c r="JVU154" s="16"/>
      <c r="JVV154" s="16"/>
      <c r="JVW154" s="16"/>
      <c r="JVX154" s="16"/>
      <c r="JVY154" s="16"/>
      <c r="JVZ154" s="16"/>
      <c r="JWA154" s="16"/>
      <c r="JWB154" s="16"/>
      <c r="JWC154" s="16"/>
      <c r="JWD154" s="16"/>
      <c r="JWE154" s="16"/>
      <c r="JWF154" s="16"/>
      <c r="JWG154" s="16"/>
      <c r="JWH154" s="16"/>
      <c r="JWI154" s="16"/>
      <c r="JWJ154" s="16"/>
      <c r="JWK154" s="16"/>
      <c r="JWL154" s="16"/>
      <c r="JWM154" s="16"/>
      <c r="JWN154" s="16"/>
      <c r="JWO154" s="16"/>
      <c r="JWP154" s="16"/>
      <c r="JWQ154" s="16"/>
      <c r="JWR154" s="16"/>
      <c r="JWS154" s="16"/>
      <c r="JWT154" s="16"/>
      <c r="JWU154" s="16"/>
      <c r="JWV154" s="16"/>
      <c r="JWW154" s="16"/>
      <c r="JWX154" s="16"/>
      <c r="JWY154" s="16"/>
      <c r="JWZ154" s="16"/>
      <c r="JXA154" s="16"/>
      <c r="JXB154" s="16"/>
      <c r="JXC154" s="16"/>
      <c r="JXD154" s="16"/>
      <c r="JXE154" s="16"/>
      <c r="JXF154" s="16"/>
      <c r="JXG154" s="16"/>
      <c r="JXH154" s="16"/>
      <c r="JXI154" s="16"/>
      <c r="JXJ154" s="16"/>
      <c r="JXK154" s="16"/>
      <c r="JXL154" s="16"/>
      <c r="JXM154" s="16"/>
      <c r="JXN154" s="16"/>
      <c r="JXO154" s="16"/>
      <c r="JXP154" s="16"/>
      <c r="JXQ154" s="16"/>
      <c r="JXR154" s="16"/>
      <c r="JXS154" s="16"/>
      <c r="JXT154" s="16"/>
      <c r="JXU154" s="16"/>
      <c r="JXV154" s="16"/>
      <c r="JXW154" s="16"/>
      <c r="JXX154" s="16"/>
      <c r="JXY154" s="16"/>
      <c r="JXZ154" s="16"/>
      <c r="JYA154" s="16"/>
      <c r="JYB154" s="16"/>
      <c r="JYC154" s="16"/>
      <c r="JYD154" s="16"/>
      <c r="JYE154" s="16"/>
      <c r="JYF154" s="16"/>
      <c r="JYG154" s="16"/>
      <c r="JYH154" s="16"/>
      <c r="JYI154" s="16"/>
      <c r="JYJ154" s="16"/>
      <c r="JYK154" s="16"/>
      <c r="JYL154" s="16"/>
      <c r="JYM154" s="16"/>
      <c r="JYN154" s="16"/>
      <c r="JYO154" s="16"/>
      <c r="JYP154" s="16"/>
      <c r="JYQ154" s="16"/>
      <c r="JYR154" s="16"/>
      <c r="JYS154" s="16"/>
      <c r="JYT154" s="16"/>
      <c r="JYU154" s="16"/>
      <c r="JYV154" s="16"/>
      <c r="JYW154" s="16"/>
      <c r="JYX154" s="16"/>
      <c r="JYY154" s="16"/>
      <c r="JYZ154" s="16"/>
      <c r="JZA154" s="16"/>
      <c r="JZB154" s="16"/>
      <c r="JZC154" s="16"/>
      <c r="JZD154" s="16"/>
      <c r="JZE154" s="16"/>
      <c r="JZF154" s="16"/>
      <c r="JZG154" s="16"/>
      <c r="JZH154" s="16"/>
      <c r="JZI154" s="16"/>
      <c r="JZJ154" s="16"/>
      <c r="JZK154" s="16"/>
      <c r="JZL154" s="16"/>
      <c r="JZM154" s="16"/>
      <c r="JZN154" s="16"/>
      <c r="JZO154" s="16"/>
      <c r="JZP154" s="16"/>
      <c r="JZQ154" s="16"/>
      <c r="JZR154" s="16"/>
      <c r="JZS154" s="16"/>
      <c r="JZT154" s="16"/>
      <c r="JZU154" s="16"/>
      <c r="JZV154" s="16"/>
      <c r="JZW154" s="16"/>
      <c r="JZX154" s="16"/>
      <c r="JZY154" s="16"/>
      <c r="JZZ154" s="16"/>
      <c r="KAA154" s="16"/>
      <c r="KAB154" s="16"/>
      <c r="KAC154" s="16"/>
      <c r="KAD154" s="16"/>
      <c r="KAE154" s="16"/>
      <c r="KAF154" s="16"/>
      <c r="KAG154" s="16"/>
      <c r="KAH154" s="16"/>
      <c r="KAI154" s="16"/>
      <c r="KAJ154" s="16"/>
      <c r="KAK154" s="16"/>
      <c r="KAL154" s="16"/>
      <c r="KAM154" s="16"/>
      <c r="KAN154" s="16"/>
      <c r="KAO154" s="16"/>
      <c r="KAP154" s="16"/>
      <c r="KAQ154" s="16"/>
      <c r="KAR154" s="16"/>
      <c r="KAS154" s="16"/>
      <c r="KAT154" s="16"/>
      <c r="KAU154" s="16"/>
      <c r="KAV154" s="16"/>
      <c r="KAW154" s="16"/>
      <c r="KAX154" s="16"/>
      <c r="KAY154" s="16"/>
      <c r="KAZ154" s="16"/>
      <c r="KBA154" s="16"/>
      <c r="KBB154" s="16"/>
      <c r="KBC154" s="16"/>
      <c r="KBD154" s="16"/>
      <c r="KBE154" s="16"/>
      <c r="KBF154" s="16"/>
      <c r="KBG154" s="16"/>
      <c r="KBH154" s="16"/>
      <c r="KBI154" s="16"/>
      <c r="KBJ154" s="16"/>
      <c r="KBK154" s="16"/>
      <c r="KBL154" s="16"/>
      <c r="KBM154" s="16"/>
      <c r="KBN154" s="16"/>
      <c r="KBO154" s="16"/>
      <c r="KBP154" s="16"/>
      <c r="KBQ154" s="16"/>
      <c r="KBR154" s="16"/>
      <c r="KBS154" s="16"/>
      <c r="KBT154" s="16"/>
      <c r="KBU154" s="16"/>
      <c r="KBV154" s="16"/>
      <c r="KBW154" s="16"/>
      <c r="KBX154" s="16"/>
      <c r="KBY154" s="16"/>
      <c r="KBZ154" s="16"/>
      <c r="KCA154" s="16"/>
      <c r="KCB154" s="16"/>
      <c r="KCC154" s="16"/>
      <c r="KCD154" s="16"/>
      <c r="KCE154" s="16"/>
      <c r="KCF154" s="16"/>
      <c r="KCG154" s="16"/>
      <c r="KCH154" s="16"/>
      <c r="KCI154" s="16"/>
      <c r="KCJ154" s="16"/>
      <c r="KCK154" s="16"/>
      <c r="KCL154" s="16"/>
      <c r="KCM154" s="16"/>
      <c r="KCN154" s="16"/>
      <c r="KCO154" s="16"/>
      <c r="KCP154" s="16"/>
      <c r="KCQ154" s="16"/>
      <c r="KCR154" s="16"/>
      <c r="KCS154" s="16"/>
      <c r="KCT154" s="16"/>
      <c r="KCU154" s="16"/>
      <c r="KCV154" s="16"/>
      <c r="KCW154" s="16"/>
      <c r="KCX154" s="16"/>
      <c r="KCY154" s="16"/>
      <c r="KCZ154" s="16"/>
      <c r="KDA154" s="16"/>
      <c r="KDB154" s="16"/>
      <c r="KDC154" s="16"/>
      <c r="KDD154" s="16"/>
      <c r="KDE154" s="16"/>
      <c r="KDF154" s="16"/>
      <c r="KDG154" s="16"/>
      <c r="KDH154" s="16"/>
      <c r="KDI154" s="16"/>
      <c r="KDJ154" s="16"/>
      <c r="KDK154" s="16"/>
      <c r="KDL154" s="16"/>
      <c r="KDM154" s="16"/>
      <c r="KDN154" s="16"/>
      <c r="KDO154" s="16"/>
      <c r="KDP154" s="16"/>
      <c r="KDQ154" s="16"/>
      <c r="KDR154" s="16"/>
      <c r="KDS154" s="16"/>
      <c r="KDT154" s="16"/>
      <c r="KDU154" s="16"/>
      <c r="KDV154" s="16"/>
      <c r="KDW154" s="16"/>
      <c r="KDX154" s="16"/>
      <c r="KDY154" s="16"/>
      <c r="KDZ154" s="16"/>
      <c r="KEA154" s="16"/>
      <c r="KEB154" s="16"/>
      <c r="KEC154" s="16"/>
      <c r="KED154" s="16"/>
      <c r="KEE154" s="16"/>
      <c r="KEF154" s="16"/>
      <c r="KEG154" s="16"/>
      <c r="KEH154" s="16"/>
      <c r="KEI154" s="16"/>
      <c r="KEJ154" s="16"/>
      <c r="KEK154" s="16"/>
      <c r="KEL154" s="16"/>
      <c r="KEM154" s="16"/>
      <c r="KEN154" s="16"/>
      <c r="KEO154" s="16"/>
      <c r="KEP154" s="16"/>
      <c r="KEQ154" s="16"/>
      <c r="KER154" s="16"/>
      <c r="KES154" s="16"/>
      <c r="KET154" s="16"/>
      <c r="KEU154" s="16"/>
      <c r="KEV154" s="16"/>
      <c r="KEW154" s="16"/>
      <c r="KEX154" s="16"/>
      <c r="KEY154" s="16"/>
      <c r="KEZ154" s="16"/>
      <c r="KFA154" s="16"/>
      <c r="KFB154" s="16"/>
      <c r="KFC154" s="16"/>
      <c r="KFD154" s="16"/>
      <c r="KFE154" s="16"/>
      <c r="KFF154" s="16"/>
      <c r="KFG154" s="16"/>
      <c r="KFH154" s="16"/>
      <c r="KFI154" s="16"/>
      <c r="KFJ154" s="16"/>
      <c r="KFK154" s="16"/>
      <c r="KFL154" s="16"/>
      <c r="KFM154" s="16"/>
      <c r="KFN154" s="16"/>
      <c r="KFO154" s="16"/>
      <c r="KFP154" s="16"/>
      <c r="KFQ154" s="16"/>
      <c r="KFR154" s="16"/>
      <c r="KFS154" s="16"/>
      <c r="KFT154" s="16"/>
      <c r="KFU154" s="16"/>
      <c r="KFV154" s="16"/>
      <c r="KFW154" s="16"/>
      <c r="KFX154" s="16"/>
      <c r="KFY154" s="16"/>
      <c r="KFZ154" s="16"/>
      <c r="KGA154" s="16"/>
      <c r="KGB154" s="16"/>
      <c r="KGC154" s="16"/>
      <c r="KGD154" s="16"/>
      <c r="KGE154" s="16"/>
      <c r="KGF154" s="16"/>
      <c r="KGG154" s="16"/>
      <c r="KGH154" s="16"/>
      <c r="KGI154" s="16"/>
      <c r="KGJ154" s="16"/>
      <c r="KGK154" s="16"/>
      <c r="KGL154" s="16"/>
      <c r="KGM154" s="16"/>
      <c r="KGN154" s="16"/>
      <c r="KGO154" s="16"/>
      <c r="KGP154" s="16"/>
      <c r="KGQ154" s="16"/>
      <c r="KGR154" s="16"/>
      <c r="KGS154" s="16"/>
      <c r="KGT154" s="16"/>
      <c r="KGU154" s="16"/>
      <c r="KGV154" s="16"/>
      <c r="KGW154" s="16"/>
      <c r="KGX154" s="16"/>
      <c r="KGY154" s="16"/>
      <c r="KGZ154" s="16"/>
      <c r="KHA154" s="16"/>
      <c r="KHB154" s="16"/>
      <c r="KHC154" s="16"/>
      <c r="KHD154" s="16"/>
      <c r="KHE154" s="16"/>
      <c r="KHF154" s="16"/>
      <c r="KHG154" s="16"/>
      <c r="KHH154" s="16"/>
      <c r="KHI154" s="16"/>
      <c r="KHJ154" s="16"/>
      <c r="KHK154" s="16"/>
      <c r="KHL154" s="16"/>
      <c r="KHM154" s="16"/>
      <c r="KHN154" s="16"/>
      <c r="KHO154" s="16"/>
      <c r="KHP154" s="16"/>
      <c r="KHQ154" s="16"/>
      <c r="KHR154" s="16"/>
      <c r="KHS154" s="16"/>
      <c r="KHT154" s="16"/>
      <c r="KHU154" s="16"/>
      <c r="KHV154" s="16"/>
      <c r="KHW154" s="16"/>
      <c r="KHX154" s="16"/>
      <c r="KHY154" s="16"/>
      <c r="KHZ154" s="16"/>
      <c r="KIA154" s="16"/>
      <c r="KIB154" s="16"/>
      <c r="KIC154" s="16"/>
      <c r="KID154" s="16"/>
      <c r="KIE154" s="16"/>
      <c r="KIF154" s="16"/>
      <c r="KIG154" s="16"/>
      <c r="KIH154" s="16"/>
      <c r="KII154" s="16"/>
      <c r="KIJ154" s="16"/>
      <c r="KIK154" s="16"/>
      <c r="KIL154" s="16"/>
      <c r="KIM154" s="16"/>
      <c r="KIN154" s="16"/>
      <c r="KIO154" s="16"/>
      <c r="KIP154" s="16"/>
      <c r="KIQ154" s="16"/>
      <c r="KIR154" s="16"/>
      <c r="KIS154" s="16"/>
      <c r="KIT154" s="16"/>
      <c r="KIU154" s="16"/>
      <c r="KIV154" s="16"/>
      <c r="KIW154" s="16"/>
      <c r="KIX154" s="16"/>
      <c r="KIY154" s="16"/>
      <c r="KIZ154" s="16"/>
      <c r="KJA154" s="16"/>
      <c r="KJB154" s="16"/>
      <c r="KJC154" s="16"/>
      <c r="KJD154" s="16"/>
      <c r="KJE154" s="16"/>
      <c r="KJF154" s="16"/>
      <c r="KJG154" s="16"/>
      <c r="KJH154" s="16"/>
      <c r="KJI154" s="16"/>
      <c r="KJJ154" s="16"/>
      <c r="KJK154" s="16"/>
      <c r="KJL154" s="16"/>
      <c r="KJM154" s="16"/>
      <c r="KJN154" s="16"/>
      <c r="KJO154" s="16"/>
      <c r="KJP154" s="16"/>
      <c r="KJQ154" s="16"/>
      <c r="KJR154" s="16"/>
      <c r="KJS154" s="16"/>
      <c r="KJT154" s="16"/>
      <c r="KJU154" s="16"/>
      <c r="KJV154" s="16"/>
      <c r="KJW154" s="16"/>
      <c r="KJX154" s="16"/>
      <c r="KJY154" s="16"/>
      <c r="KJZ154" s="16"/>
      <c r="KKA154" s="16"/>
      <c r="KKB154" s="16"/>
      <c r="KKC154" s="16"/>
      <c r="KKD154" s="16"/>
      <c r="KKE154" s="16"/>
      <c r="KKF154" s="16"/>
      <c r="KKG154" s="16"/>
      <c r="KKH154" s="16"/>
      <c r="KKI154" s="16"/>
      <c r="KKJ154" s="16"/>
      <c r="KKK154" s="16"/>
      <c r="KKL154" s="16"/>
      <c r="KKM154" s="16"/>
      <c r="KKN154" s="16"/>
      <c r="KKO154" s="16"/>
      <c r="KKP154" s="16"/>
      <c r="KKQ154" s="16"/>
      <c r="KKR154" s="16"/>
      <c r="KKS154" s="16"/>
      <c r="KKT154" s="16"/>
      <c r="KKU154" s="16"/>
      <c r="KKV154" s="16"/>
      <c r="KKW154" s="16"/>
      <c r="KKX154" s="16"/>
      <c r="KKY154" s="16"/>
      <c r="KKZ154" s="16"/>
      <c r="KLA154" s="16"/>
      <c r="KLB154" s="16"/>
      <c r="KLC154" s="16"/>
      <c r="KLD154" s="16"/>
      <c r="KLE154" s="16"/>
      <c r="KLF154" s="16"/>
      <c r="KLG154" s="16"/>
      <c r="KLH154" s="16"/>
      <c r="KLI154" s="16"/>
      <c r="KLJ154" s="16"/>
      <c r="KLK154" s="16"/>
      <c r="KLL154" s="16"/>
      <c r="KLM154" s="16"/>
      <c r="KLN154" s="16"/>
      <c r="KLO154" s="16"/>
      <c r="KLP154" s="16"/>
      <c r="KLQ154" s="16"/>
      <c r="KLR154" s="16"/>
      <c r="KLS154" s="16"/>
      <c r="KLT154" s="16"/>
      <c r="KLU154" s="16"/>
      <c r="KLV154" s="16"/>
      <c r="KLW154" s="16"/>
      <c r="KLX154" s="16"/>
      <c r="KLY154" s="16"/>
      <c r="KLZ154" s="16"/>
      <c r="KMA154" s="16"/>
      <c r="KMB154" s="16"/>
      <c r="KMC154" s="16"/>
      <c r="KMD154" s="16"/>
      <c r="KME154" s="16"/>
      <c r="KMF154" s="16"/>
      <c r="KMG154" s="16"/>
      <c r="KMH154" s="16"/>
      <c r="KMI154" s="16"/>
      <c r="KMJ154" s="16"/>
      <c r="KMK154" s="16"/>
      <c r="KML154" s="16"/>
      <c r="KMM154" s="16"/>
      <c r="KMN154" s="16"/>
      <c r="KMO154" s="16"/>
      <c r="KMP154" s="16"/>
      <c r="KMQ154" s="16"/>
      <c r="KMR154" s="16"/>
      <c r="KMS154" s="16"/>
      <c r="KMT154" s="16"/>
      <c r="KMU154" s="16"/>
      <c r="KMV154" s="16"/>
      <c r="KMW154" s="16"/>
      <c r="KMX154" s="16"/>
      <c r="KMY154" s="16"/>
      <c r="KMZ154" s="16"/>
      <c r="KNA154" s="16"/>
      <c r="KNB154" s="16"/>
      <c r="KNC154" s="16"/>
      <c r="KND154" s="16"/>
      <c r="KNE154" s="16"/>
      <c r="KNF154" s="16"/>
      <c r="KNG154" s="16"/>
      <c r="KNH154" s="16"/>
      <c r="KNI154" s="16"/>
      <c r="KNJ154" s="16"/>
      <c r="KNK154" s="16"/>
      <c r="KNL154" s="16"/>
      <c r="KNM154" s="16"/>
      <c r="KNN154" s="16"/>
      <c r="KNO154" s="16"/>
      <c r="KNP154" s="16"/>
      <c r="KNQ154" s="16"/>
      <c r="KNR154" s="16"/>
      <c r="KNS154" s="16"/>
      <c r="KNT154" s="16"/>
      <c r="KNU154" s="16"/>
      <c r="KNV154" s="16"/>
      <c r="KNW154" s="16"/>
      <c r="KNX154" s="16"/>
      <c r="KNY154" s="16"/>
      <c r="KNZ154" s="16"/>
      <c r="KOA154" s="16"/>
      <c r="KOB154" s="16"/>
      <c r="KOC154" s="16"/>
      <c r="KOD154" s="16"/>
      <c r="KOE154" s="16"/>
      <c r="KOF154" s="16"/>
      <c r="KOG154" s="16"/>
      <c r="KOH154" s="16"/>
      <c r="KOI154" s="16"/>
      <c r="KOJ154" s="16"/>
      <c r="KOK154" s="16"/>
      <c r="KOL154" s="16"/>
      <c r="KOM154" s="16"/>
      <c r="KON154" s="16"/>
      <c r="KOO154" s="16"/>
      <c r="KOP154" s="16"/>
      <c r="KOQ154" s="16"/>
      <c r="KOR154" s="16"/>
      <c r="KOS154" s="16"/>
      <c r="KOT154" s="16"/>
      <c r="KOU154" s="16"/>
      <c r="KOV154" s="16"/>
      <c r="KOW154" s="16"/>
      <c r="KOX154" s="16"/>
      <c r="KOY154" s="16"/>
      <c r="KOZ154" s="16"/>
      <c r="KPA154" s="16"/>
      <c r="KPB154" s="16"/>
      <c r="KPC154" s="16"/>
      <c r="KPD154" s="16"/>
      <c r="KPE154" s="16"/>
      <c r="KPF154" s="16"/>
      <c r="KPG154" s="16"/>
      <c r="KPH154" s="16"/>
      <c r="KPI154" s="16"/>
      <c r="KPJ154" s="16"/>
      <c r="KPK154" s="16"/>
      <c r="KPL154" s="16"/>
      <c r="KPM154" s="16"/>
      <c r="KPN154" s="16"/>
      <c r="KPO154" s="16"/>
      <c r="KPP154" s="16"/>
      <c r="KPQ154" s="16"/>
      <c r="KPR154" s="16"/>
      <c r="KPS154" s="16"/>
      <c r="KPT154" s="16"/>
      <c r="KPU154" s="16"/>
      <c r="KPV154" s="16"/>
      <c r="KPW154" s="16"/>
      <c r="KPX154" s="16"/>
      <c r="KPY154" s="16"/>
      <c r="KPZ154" s="16"/>
      <c r="KQA154" s="16"/>
      <c r="KQB154" s="16"/>
      <c r="KQC154" s="16"/>
      <c r="KQD154" s="16"/>
      <c r="KQE154" s="16"/>
      <c r="KQF154" s="16"/>
      <c r="KQG154" s="16"/>
      <c r="KQH154" s="16"/>
      <c r="KQI154" s="16"/>
      <c r="KQJ154" s="16"/>
      <c r="KQK154" s="16"/>
      <c r="KQL154" s="16"/>
      <c r="KQM154" s="16"/>
      <c r="KQN154" s="16"/>
      <c r="KQO154" s="16"/>
      <c r="KQP154" s="16"/>
      <c r="KQQ154" s="16"/>
      <c r="KQR154" s="16"/>
      <c r="KQS154" s="16"/>
      <c r="KQT154" s="16"/>
      <c r="KQU154" s="16"/>
      <c r="KQV154" s="16"/>
      <c r="KQW154" s="16"/>
      <c r="KQX154" s="16"/>
      <c r="KQY154" s="16"/>
      <c r="KQZ154" s="16"/>
      <c r="KRA154" s="16"/>
      <c r="KRB154" s="16"/>
      <c r="KRC154" s="16"/>
      <c r="KRD154" s="16"/>
      <c r="KRE154" s="16"/>
      <c r="KRF154" s="16"/>
      <c r="KRG154" s="16"/>
      <c r="KRH154" s="16"/>
      <c r="KRI154" s="16"/>
      <c r="KRJ154" s="16"/>
      <c r="KRK154" s="16"/>
      <c r="KRL154" s="16"/>
      <c r="KRM154" s="16"/>
      <c r="KRN154" s="16"/>
      <c r="KRO154" s="16"/>
      <c r="KRP154" s="16"/>
      <c r="KRQ154" s="16"/>
      <c r="KRR154" s="16"/>
      <c r="KRS154" s="16"/>
      <c r="KRT154" s="16"/>
      <c r="KRU154" s="16"/>
      <c r="KRV154" s="16"/>
      <c r="KRW154" s="16"/>
      <c r="KRX154" s="16"/>
      <c r="KRY154" s="16"/>
      <c r="KRZ154" s="16"/>
      <c r="KSA154" s="16"/>
      <c r="KSB154" s="16"/>
      <c r="KSC154" s="16"/>
      <c r="KSD154" s="16"/>
      <c r="KSE154" s="16"/>
      <c r="KSF154" s="16"/>
      <c r="KSG154" s="16"/>
      <c r="KSH154" s="16"/>
      <c r="KSI154" s="16"/>
      <c r="KSJ154" s="16"/>
      <c r="KSK154" s="16"/>
      <c r="KSL154" s="16"/>
      <c r="KSM154" s="16"/>
      <c r="KSN154" s="16"/>
      <c r="KSO154" s="16"/>
      <c r="KSP154" s="16"/>
      <c r="KSQ154" s="16"/>
      <c r="KSR154" s="16"/>
      <c r="KSS154" s="16"/>
      <c r="KST154" s="16"/>
      <c r="KSU154" s="16"/>
      <c r="KSV154" s="16"/>
      <c r="KSW154" s="16"/>
      <c r="KSX154" s="16"/>
      <c r="KSY154" s="16"/>
      <c r="KSZ154" s="16"/>
      <c r="KTA154" s="16"/>
      <c r="KTB154" s="16"/>
      <c r="KTC154" s="16"/>
      <c r="KTD154" s="16"/>
      <c r="KTE154" s="16"/>
      <c r="KTF154" s="16"/>
      <c r="KTG154" s="16"/>
      <c r="KTH154" s="16"/>
      <c r="KTI154" s="16"/>
      <c r="KTJ154" s="16"/>
      <c r="KTK154" s="16"/>
      <c r="KTL154" s="16"/>
      <c r="KTM154" s="16"/>
      <c r="KTN154" s="16"/>
      <c r="KTO154" s="16"/>
      <c r="KTP154" s="16"/>
      <c r="KTQ154" s="16"/>
      <c r="KTR154" s="16"/>
      <c r="KTS154" s="16"/>
      <c r="KTT154" s="16"/>
      <c r="KTU154" s="16"/>
      <c r="KTV154" s="16"/>
      <c r="KTW154" s="16"/>
      <c r="KTX154" s="16"/>
      <c r="KTY154" s="16"/>
      <c r="KTZ154" s="16"/>
      <c r="KUA154" s="16"/>
      <c r="KUB154" s="16"/>
      <c r="KUC154" s="16"/>
      <c r="KUD154" s="16"/>
      <c r="KUE154" s="16"/>
      <c r="KUF154" s="16"/>
      <c r="KUG154" s="16"/>
      <c r="KUH154" s="16"/>
      <c r="KUI154" s="16"/>
      <c r="KUJ154" s="16"/>
      <c r="KUK154" s="16"/>
      <c r="KUL154" s="16"/>
      <c r="KUM154" s="16"/>
      <c r="KUN154" s="16"/>
      <c r="KUO154" s="16"/>
      <c r="KUP154" s="16"/>
      <c r="KUQ154" s="16"/>
      <c r="KUR154" s="16"/>
      <c r="KUS154" s="16"/>
      <c r="KUT154" s="16"/>
      <c r="KUU154" s="16"/>
      <c r="KUV154" s="16"/>
      <c r="KUW154" s="16"/>
      <c r="KUX154" s="16"/>
      <c r="KUY154" s="16"/>
      <c r="KUZ154" s="16"/>
      <c r="KVA154" s="16"/>
      <c r="KVB154" s="16"/>
      <c r="KVC154" s="16"/>
      <c r="KVD154" s="16"/>
      <c r="KVE154" s="16"/>
      <c r="KVF154" s="16"/>
      <c r="KVG154" s="16"/>
      <c r="KVH154" s="16"/>
      <c r="KVI154" s="16"/>
      <c r="KVJ154" s="16"/>
      <c r="KVK154" s="16"/>
      <c r="KVL154" s="16"/>
      <c r="KVM154" s="16"/>
      <c r="KVN154" s="16"/>
      <c r="KVO154" s="16"/>
      <c r="KVP154" s="16"/>
      <c r="KVQ154" s="16"/>
      <c r="KVR154" s="16"/>
      <c r="KVS154" s="16"/>
      <c r="KVT154" s="16"/>
      <c r="KVU154" s="16"/>
      <c r="KVV154" s="16"/>
      <c r="KVW154" s="16"/>
      <c r="KVX154" s="16"/>
      <c r="KVY154" s="16"/>
      <c r="KVZ154" s="16"/>
      <c r="KWA154" s="16"/>
      <c r="KWB154" s="16"/>
      <c r="KWC154" s="16"/>
      <c r="KWD154" s="16"/>
      <c r="KWE154" s="16"/>
      <c r="KWF154" s="16"/>
      <c r="KWG154" s="16"/>
      <c r="KWH154" s="16"/>
      <c r="KWI154" s="16"/>
      <c r="KWJ154" s="16"/>
      <c r="KWK154" s="16"/>
      <c r="KWL154" s="16"/>
      <c r="KWM154" s="16"/>
      <c r="KWN154" s="16"/>
      <c r="KWO154" s="16"/>
      <c r="KWP154" s="16"/>
      <c r="KWQ154" s="16"/>
      <c r="KWR154" s="16"/>
      <c r="KWS154" s="16"/>
      <c r="KWT154" s="16"/>
      <c r="KWU154" s="16"/>
      <c r="KWV154" s="16"/>
      <c r="KWW154" s="16"/>
      <c r="KWX154" s="16"/>
      <c r="KWY154" s="16"/>
      <c r="KWZ154" s="16"/>
      <c r="KXA154" s="16"/>
      <c r="KXB154" s="16"/>
      <c r="KXC154" s="16"/>
      <c r="KXD154" s="16"/>
      <c r="KXE154" s="16"/>
      <c r="KXF154" s="16"/>
      <c r="KXG154" s="16"/>
      <c r="KXH154" s="16"/>
      <c r="KXI154" s="16"/>
      <c r="KXJ154" s="16"/>
      <c r="KXK154" s="16"/>
      <c r="KXL154" s="16"/>
      <c r="KXM154" s="16"/>
      <c r="KXN154" s="16"/>
      <c r="KXO154" s="16"/>
      <c r="KXP154" s="16"/>
      <c r="KXQ154" s="16"/>
      <c r="KXR154" s="16"/>
      <c r="KXS154" s="16"/>
      <c r="KXT154" s="16"/>
      <c r="KXU154" s="16"/>
      <c r="KXV154" s="16"/>
      <c r="KXW154" s="16"/>
      <c r="KXX154" s="16"/>
      <c r="KXY154" s="16"/>
      <c r="KXZ154" s="16"/>
      <c r="KYA154" s="16"/>
      <c r="KYB154" s="16"/>
      <c r="KYC154" s="16"/>
      <c r="KYD154" s="16"/>
      <c r="KYE154" s="16"/>
      <c r="KYF154" s="16"/>
      <c r="KYG154" s="16"/>
      <c r="KYH154" s="16"/>
      <c r="KYI154" s="16"/>
      <c r="KYJ154" s="16"/>
      <c r="KYK154" s="16"/>
      <c r="KYL154" s="16"/>
      <c r="KYM154" s="16"/>
      <c r="KYN154" s="16"/>
      <c r="KYO154" s="16"/>
      <c r="KYP154" s="16"/>
      <c r="KYQ154" s="16"/>
      <c r="KYR154" s="16"/>
      <c r="KYS154" s="16"/>
      <c r="KYT154" s="16"/>
      <c r="KYU154" s="16"/>
      <c r="KYV154" s="16"/>
      <c r="KYW154" s="16"/>
      <c r="KYX154" s="16"/>
      <c r="KYY154" s="16"/>
      <c r="KYZ154" s="16"/>
      <c r="KZA154" s="16"/>
      <c r="KZB154" s="16"/>
      <c r="KZC154" s="16"/>
      <c r="KZD154" s="16"/>
      <c r="KZE154" s="16"/>
      <c r="KZF154" s="16"/>
      <c r="KZG154" s="16"/>
      <c r="KZH154" s="16"/>
      <c r="KZI154" s="16"/>
      <c r="KZJ154" s="16"/>
      <c r="KZK154" s="16"/>
      <c r="KZL154" s="16"/>
      <c r="KZM154" s="16"/>
      <c r="KZN154" s="16"/>
      <c r="KZO154" s="16"/>
      <c r="KZP154" s="16"/>
      <c r="KZQ154" s="16"/>
      <c r="KZR154" s="16"/>
      <c r="KZS154" s="16"/>
      <c r="KZT154" s="16"/>
      <c r="KZU154" s="16"/>
      <c r="KZV154" s="16"/>
      <c r="KZW154" s="16"/>
      <c r="KZX154" s="16"/>
      <c r="KZY154" s="16"/>
      <c r="KZZ154" s="16"/>
      <c r="LAA154" s="16"/>
      <c r="LAB154" s="16"/>
      <c r="LAC154" s="16"/>
      <c r="LAD154" s="16"/>
      <c r="LAE154" s="16"/>
      <c r="LAF154" s="16"/>
      <c r="LAG154" s="16"/>
      <c r="LAH154" s="16"/>
      <c r="LAI154" s="16"/>
      <c r="LAJ154" s="16"/>
      <c r="LAK154" s="16"/>
      <c r="LAL154" s="16"/>
      <c r="LAM154" s="16"/>
      <c r="LAN154" s="16"/>
      <c r="LAO154" s="16"/>
      <c r="LAP154" s="16"/>
      <c r="LAQ154" s="16"/>
      <c r="LAR154" s="16"/>
      <c r="LAS154" s="16"/>
      <c r="LAT154" s="16"/>
      <c r="LAU154" s="16"/>
      <c r="LAV154" s="16"/>
      <c r="LAW154" s="16"/>
      <c r="LAX154" s="16"/>
      <c r="LAY154" s="16"/>
      <c r="LAZ154" s="16"/>
      <c r="LBA154" s="16"/>
      <c r="LBB154" s="16"/>
      <c r="LBC154" s="16"/>
      <c r="LBD154" s="16"/>
      <c r="LBE154" s="16"/>
      <c r="LBF154" s="16"/>
      <c r="LBG154" s="16"/>
      <c r="LBH154" s="16"/>
      <c r="LBI154" s="16"/>
      <c r="LBJ154" s="16"/>
      <c r="LBK154" s="16"/>
      <c r="LBL154" s="16"/>
      <c r="LBM154" s="16"/>
      <c r="LBN154" s="16"/>
      <c r="LBO154" s="16"/>
      <c r="LBP154" s="16"/>
      <c r="LBQ154" s="16"/>
      <c r="LBR154" s="16"/>
      <c r="LBS154" s="16"/>
      <c r="LBT154" s="16"/>
      <c r="LBU154" s="16"/>
      <c r="LBV154" s="16"/>
      <c r="LBW154" s="16"/>
      <c r="LBX154" s="16"/>
      <c r="LBY154" s="16"/>
      <c r="LBZ154" s="16"/>
      <c r="LCA154" s="16"/>
      <c r="LCB154" s="16"/>
      <c r="LCC154" s="16"/>
      <c r="LCD154" s="16"/>
      <c r="LCE154" s="16"/>
      <c r="LCF154" s="16"/>
      <c r="LCG154" s="16"/>
      <c r="LCH154" s="16"/>
      <c r="LCI154" s="16"/>
      <c r="LCJ154" s="16"/>
      <c r="LCK154" s="16"/>
      <c r="LCL154" s="16"/>
      <c r="LCM154" s="16"/>
      <c r="LCN154" s="16"/>
      <c r="LCO154" s="16"/>
      <c r="LCP154" s="16"/>
      <c r="LCQ154" s="16"/>
      <c r="LCR154" s="16"/>
      <c r="LCS154" s="16"/>
      <c r="LCT154" s="16"/>
      <c r="LCU154" s="16"/>
      <c r="LCV154" s="16"/>
      <c r="LCW154" s="16"/>
      <c r="LCX154" s="16"/>
      <c r="LCY154" s="16"/>
      <c r="LCZ154" s="16"/>
      <c r="LDA154" s="16"/>
      <c r="LDB154" s="16"/>
      <c r="LDC154" s="16"/>
      <c r="LDD154" s="16"/>
      <c r="LDE154" s="16"/>
      <c r="LDF154" s="16"/>
      <c r="LDG154" s="16"/>
      <c r="LDH154" s="16"/>
      <c r="LDI154" s="16"/>
      <c r="LDJ154" s="16"/>
      <c r="LDK154" s="16"/>
      <c r="LDL154" s="16"/>
      <c r="LDM154" s="16"/>
      <c r="LDN154" s="16"/>
      <c r="LDO154" s="16"/>
      <c r="LDP154" s="16"/>
      <c r="LDQ154" s="16"/>
      <c r="LDR154" s="16"/>
      <c r="LDS154" s="16"/>
      <c r="LDT154" s="16"/>
      <c r="LDU154" s="16"/>
      <c r="LDV154" s="16"/>
      <c r="LDW154" s="16"/>
      <c r="LDX154" s="16"/>
      <c r="LDY154" s="16"/>
      <c r="LDZ154" s="16"/>
      <c r="LEA154" s="16"/>
      <c r="LEB154" s="16"/>
      <c r="LEC154" s="16"/>
      <c r="LED154" s="16"/>
      <c r="LEE154" s="16"/>
      <c r="LEF154" s="16"/>
      <c r="LEG154" s="16"/>
      <c r="LEH154" s="16"/>
      <c r="LEI154" s="16"/>
      <c r="LEJ154" s="16"/>
      <c r="LEK154" s="16"/>
      <c r="LEL154" s="16"/>
      <c r="LEM154" s="16"/>
      <c r="LEN154" s="16"/>
      <c r="LEO154" s="16"/>
      <c r="LEP154" s="16"/>
      <c r="LEQ154" s="16"/>
      <c r="LER154" s="16"/>
      <c r="LES154" s="16"/>
      <c r="LET154" s="16"/>
      <c r="LEU154" s="16"/>
      <c r="LEV154" s="16"/>
      <c r="LEW154" s="16"/>
      <c r="LEX154" s="16"/>
      <c r="LEY154" s="16"/>
      <c r="LEZ154" s="16"/>
      <c r="LFA154" s="16"/>
      <c r="LFB154" s="16"/>
      <c r="LFC154" s="16"/>
      <c r="LFD154" s="16"/>
      <c r="LFE154" s="16"/>
      <c r="LFF154" s="16"/>
      <c r="LFG154" s="16"/>
      <c r="LFH154" s="16"/>
      <c r="LFI154" s="16"/>
      <c r="LFJ154" s="16"/>
      <c r="LFK154" s="16"/>
      <c r="LFL154" s="16"/>
      <c r="LFM154" s="16"/>
      <c r="LFN154" s="16"/>
      <c r="LFO154" s="16"/>
      <c r="LFP154" s="16"/>
      <c r="LFQ154" s="16"/>
      <c r="LFR154" s="16"/>
      <c r="LFS154" s="16"/>
      <c r="LFT154" s="16"/>
      <c r="LFU154" s="16"/>
      <c r="LFV154" s="16"/>
      <c r="LFW154" s="16"/>
      <c r="LFX154" s="16"/>
      <c r="LFY154" s="16"/>
      <c r="LFZ154" s="16"/>
      <c r="LGA154" s="16"/>
      <c r="LGB154" s="16"/>
      <c r="LGC154" s="16"/>
      <c r="LGD154" s="16"/>
      <c r="LGE154" s="16"/>
      <c r="LGF154" s="16"/>
      <c r="LGG154" s="16"/>
      <c r="LGH154" s="16"/>
      <c r="LGI154" s="16"/>
      <c r="LGJ154" s="16"/>
      <c r="LGK154" s="16"/>
      <c r="LGL154" s="16"/>
      <c r="LGM154" s="16"/>
      <c r="LGN154" s="16"/>
      <c r="LGO154" s="16"/>
      <c r="LGP154" s="16"/>
      <c r="LGQ154" s="16"/>
      <c r="LGR154" s="16"/>
      <c r="LGS154" s="16"/>
      <c r="LGT154" s="16"/>
      <c r="LGU154" s="16"/>
      <c r="LGV154" s="16"/>
      <c r="LGW154" s="16"/>
      <c r="LGX154" s="16"/>
      <c r="LGY154" s="16"/>
      <c r="LGZ154" s="16"/>
      <c r="LHA154" s="16"/>
      <c r="LHB154" s="16"/>
      <c r="LHC154" s="16"/>
      <c r="LHD154" s="16"/>
      <c r="LHE154" s="16"/>
      <c r="LHF154" s="16"/>
      <c r="LHG154" s="16"/>
      <c r="LHH154" s="16"/>
      <c r="LHI154" s="16"/>
      <c r="LHJ154" s="16"/>
      <c r="LHK154" s="16"/>
      <c r="LHL154" s="16"/>
      <c r="LHM154" s="16"/>
      <c r="LHN154" s="16"/>
      <c r="LHO154" s="16"/>
      <c r="LHP154" s="16"/>
      <c r="LHQ154" s="16"/>
      <c r="LHR154" s="16"/>
      <c r="LHS154" s="16"/>
      <c r="LHT154" s="16"/>
      <c r="LHU154" s="16"/>
      <c r="LHV154" s="16"/>
      <c r="LHW154" s="16"/>
      <c r="LHX154" s="16"/>
      <c r="LHY154" s="16"/>
      <c r="LHZ154" s="16"/>
      <c r="LIA154" s="16"/>
      <c r="LIB154" s="16"/>
      <c r="LIC154" s="16"/>
      <c r="LID154" s="16"/>
      <c r="LIE154" s="16"/>
      <c r="LIF154" s="16"/>
      <c r="LIG154" s="16"/>
      <c r="LIH154" s="16"/>
      <c r="LII154" s="16"/>
      <c r="LIJ154" s="16"/>
      <c r="LIK154" s="16"/>
      <c r="LIL154" s="16"/>
      <c r="LIM154" s="16"/>
      <c r="LIN154" s="16"/>
      <c r="LIO154" s="16"/>
      <c r="LIP154" s="16"/>
      <c r="LIQ154" s="16"/>
      <c r="LIR154" s="16"/>
      <c r="LIS154" s="16"/>
      <c r="LIT154" s="16"/>
      <c r="LIU154" s="16"/>
      <c r="LIV154" s="16"/>
      <c r="LIW154" s="16"/>
      <c r="LIX154" s="16"/>
      <c r="LIY154" s="16"/>
      <c r="LIZ154" s="16"/>
      <c r="LJA154" s="16"/>
      <c r="LJB154" s="16"/>
      <c r="LJC154" s="16"/>
      <c r="LJD154" s="16"/>
      <c r="LJE154" s="16"/>
      <c r="LJF154" s="16"/>
      <c r="LJG154" s="16"/>
      <c r="LJH154" s="16"/>
      <c r="LJI154" s="16"/>
      <c r="LJJ154" s="16"/>
      <c r="LJK154" s="16"/>
      <c r="LJL154" s="16"/>
      <c r="LJM154" s="16"/>
      <c r="LJN154" s="16"/>
      <c r="LJO154" s="16"/>
      <c r="LJP154" s="16"/>
      <c r="LJQ154" s="16"/>
      <c r="LJR154" s="16"/>
      <c r="LJS154" s="16"/>
      <c r="LJT154" s="16"/>
      <c r="LJU154" s="16"/>
      <c r="LJV154" s="16"/>
      <c r="LJW154" s="16"/>
      <c r="LJX154" s="16"/>
      <c r="LJY154" s="16"/>
      <c r="LJZ154" s="16"/>
      <c r="LKA154" s="16"/>
      <c r="LKB154" s="16"/>
      <c r="LKC154" s="16"/>
      <c r="LKD154" s="16"/>
      <c r="LKE154" s="16"/>
      <c r="LKF154" s="16"/>
      <c r="LKG154" s="16"/>
      <c r="LKH154" s="16"/>
      <c r="LKI154" s="16"/>
      <c r="LKJ154" s="16"/>
      <c r="LKK154" s="16"/>
      <c r="LKL154" s="16"/>
      <c r="LKM154" s="16"/>
      <c r="LKN154" s="16"/>
      <c r="LKO154" s="16"/>
      <c r="LKP154" s="16"/>
      <c r="LKQ154" s="16"/>
      <c r="LKR154" s="16"/>
      <c r="LKS154" s="16"/>
      <c r="LKT154" s="16"/>
      <c r="LKU154" s="16"/>
      <c r="LKV154" s="16"/>
      <c r="LKW154" s="16"/>
      <c r="LKX154" s="16"/>
      <c r="LKY154" s="16"/>
      <c r="LKZ154" s="16"/>
      <c r="LLA154" s="16"/>
      <c r="LLB154" s="16"/>
      <c r="LLC154" s="16"/>
      <c r="LLD154" s="16"/>
      <c r="LLE154" s="16"/>
      <c r="LLF154" s="16"/>
      <c r="LLG154" s="16"/>
      <c r="LLH154" s="16"/>
      <c r="LLI154" s="16"/>
      <c r="LLJ154" s="16"/>
      <c r="LLK154" s="16"/>
      <c r="LLL154" s="16"/>
      <c r="LLM154" s="16"/>
      <c r="LLN154" s="16"/>
      <c r="LLO154" s="16"/>
      <c r="LLP154" s="16"/>
      <c r="LLQ154" s="16"/>
      <c r="LLR154" s="16"/>
      <c r="LLS154" s="16"/>
      <c r="LLT154" s="16"/>
      <c r="LLU154" s="16"/>
      <c r="LLV154" s="16"/>
      <c r="LLW154" s="16"/>
      <c r="LLX154" s="16"/>
      <c r="LLY154" s="16"/>
      <c r="LLZ154" s="16"/>
      <c r="LMA154" s="16"/>
      <c r="LMB154" s="16"/>
      <c r="LMC154" s="16"/>
      <c r="LMD154" s="16"/>
      <c r="LME154" s="16"/>
      <c r="LMF154" s="16"/>
      <c r="LMG154" s="16"/>
      <c r="LMH154" s="16"/>
      <c r="LMI154" s="16"/>
      <c r="LMJ154" s="16"/>
      <c r="LMK154" s="16"/>
      <c r="LML154" s="16"/>
      <c r="LMM154" s="16"/>
      <c r="LMN154" s="16"/>
      <c r="LMO154" s="16"/>
      <c r="LMP154" s="16"/>
      <c r="LMQ154" s="16"/>
      <c r="LMR154" s="16"/>
      <c r="LMS154" s="16"/>
      <c r="LMT154" s="16"/>
      <c r="LMU154" s="16"/>
      <c r="LMV154" s="16"/>
      <c r="LMW154" s="16"/>
      <c r="LMX154" s="16"/>
      <c r="LMY154" s="16"/>
      <c r="LMZ154" s="16"/>
      <c r="LNA154" s="16"/>
      <c r="LNB154" s="16"/>
      <c r="LNC154" s="16"/>
      <c r="LND154" s="16"/>
      <c r="LNE154" s="16"/>
      <c r="LNF154" s="16"/>
      <c r="LNG154" s="16"/>
      <c r="LNH154" s="16"/>
      <c r="LNI154" s="16"/>
      <c r="LNJ154" s="16"/>
      <c r="LNK154" s="16"/>
      <c r="LNL154" s="16"/>
      <c r="LNM154" s="16"/>
      <c r="LNN154" s="16"/>
      <c r="LNO154" s="16"/>
      <c r="LNP154" s="16"/>
      <c r="LNQ154" s="16"/>
      <c r="LNR154" s="16"/>
      <c r="LNS154" s="16"/>
      <c r="LNT154" s="16"/>
      <c r="LNU154" s="16"/>
      <c r="LNV154" s="16"/>
      <c r="LNW154" s="16"/>
      <c r="LNX154" s="16"/>
      <c r="LNY154" s="16"/>
      <c r="LNZ154" s="16"/>
      <c r="LOA154" s="16"/>
      <c r="LOB154" s="16"/>
      <c r="LOC154" s="16"/>
      <c r="LOD154" s="16"/>
      <c r="LOE154" s="16"/>
      <c r="LOF154" s="16"/>
      <c r="LOG154" s="16"/>
      <c r="LOH154" s="16"/>
      <c r="LOI154" s="16"/>
      <c r="LOJ154" s="16"/>
      <c r="LOK154" s="16"/>
      <c r="LOL154" s="16"/>
      <c r="LOM154" s="16"/>
      <c r="LON154" s="16"/>
      <c r="LOO154" s="16"/>
      <c r="LOP154" s="16"/>
      <c r="LOQ154" s="16"/>
      <c r="LOR154" s="16"/>
      <c r="LOS154" s="16"/>
      <c r="LOT154" s="16"/>
      <c r="LOU154" s="16"/>
      <c r="LOV154" s="16"/>
      <c r="LOW154" s="16"/>
      <c r="LOX154" s="16"/>
      <c r="LOY154" s="16"/>
      <c r="LOZ154" s="16"/>
      <c r="LPA154" s="16"/>
      <c r="LPB154" s="16"/>
      <c r="LPC154" s="16"/>
      <c r="LPD154" s="16"/>
      <c r="LPE154" s="16"/>
      <c r="LPF154" s="16"/>
      <c r="LPG154" s="16"/>
      <c r="LPH154" s="16"/>
      <c r="LPI154" s="16"/>
      <c r="LPJ154" s="16"/>
      <c r="LPK154" s="16"/>
      <c r="LPL154" s="16"/>
      <c r="LPM154" s="16"/>
      <c r="LPN154" s="16"/>
      <c r="LPO154" s="16"/>
      <c r="LPP154" s="16"/>
      <c r="LPQ154" s="16"/>
      <c r="LPR154" s="16"/>
      <c r="LPS154" s="16"/>
      <c r="LPT154" s="16"/>
      <c r="LPU154" s="16"/>
      <c r="LPV154" s="16"/>
      <c r="LPW154" s="16"/>
      <c r="LPX154" s="16"/>
      <c r="LPY154" s="16"/>
      <c r="LPZ154" s="16"/>
      <c r="LQA154" s="16"/>
      <c r="LQB154" s="16"/>
      <c r="LQC154" s="16"/>
      <c r="LQD154" s="16"/>
      <c r="LQE154" s="16"/>
      <c r="LQF154" s="16"/>
      <c r="LQG154" s="16"/>
      <c r="LQH154" s="16"/>
      <c r="LQI154" s="16"/>
      <c r="LQJ154" s="16"/>
      <c r="LQK154" s="16"/>
      <c r="LQL154" s="16"/>
      <c r="LQM154" s="16"/>
      <c r="LQN154" s="16"/>
      <c r="LQO154" s="16"/>
      <c r="LQP154" s="16"/>
      <c r="LQQ154" s="16"/>
      <c r="LQR154" s="16"/>
      <c r="LQS154" s="16"/>
      <c r="LQT154" s="16"/>
      <c r="LQU154" s="16"/>
      <c r="LQV154" s="16"/>
      <c r="LQW154" s="16"/>
      <c r="LQX154" s="16"/>
      <c r="LQY154" s="16"/>
      <c r="LQZ154" s="16"/>
      <c r="LRA154" s="16"/>
      <c r="LRB154" s="16"/>
      <c r="LRC154" s="16"/>
      <c r="LRD154" s="16"/>
      <c r="LRE154" s="16"/>
      <c r="LRF154" s="16"/>
      <c r="LRG154" s="16"/>
      <c r="LRH154" s="16"/>
      <c r="LRI154" s="16"/>
      <c r="LRJ154" s="16"/>
      <c r="LRK154" s="16"/>
      <c r="LRL154" s="16"/>
      <c r="LRM154" s="16"/>
      <c r="LRN154" s="16"/>
      <c r="LRO154" s="16"/>
      <c r="LRP154" s="16"/>
      <c r="LRQ154" s="16"/>
      <c r="LRR154" s="16"/>
      <c r="LRS154" s="16"/>
      <c r="LRT154" s="16"/>
      <c r="LRU154" s="16"/>
      <c r="LRV154" s="16"/>
      <c r="LRW154" s="16"/>
      <c r="LRX154" s="16"/>
      <c r="LRY154" s="16"/>
      <c r="LRZ154" s="16"/>
      <c r="LSA154" s="16"/>
      <c r="LSB154" s="16"/>
      <c r="LSC154" s="16"/>
      <c r="LSD154" s="16"/>
      <c r="LSE154" s="16"/>
      <c r="LSF154" s="16"/>
      <c r="LSG154" s="16"/>
      <c r="LSH154" s="16"/>
      <c r="LSI154" s="16"/>
      <c r="LSJ154" s="16"/>
      <c r="LSK154" s="16"/>
      <c r="LSL154" s="16"/>
      <c r="LSM154" s="16"/>
      <c r="LSN154" s="16"/>
      <c r="LSO154" s="16"/>
      <c r="LSP154" s="16"/>
      <c r="LSQ154" s="16"/>
      <c r="LSR154" s="16"/>
      <c r="LSS154" s="16"/>
      <c r="LST154" s="16"/>
      <c r="LSU154" s="16"/>
      <c r="LSV154" s="16"/>
      <c r="LSW154" s="16"/>
      <c r="LSX154" s="16"/>
      <c r="LSY154" s="16"/>
      <c r="LSZ154" s="16"/>
      <c r="LTA154" s="16"/>
      <c r="LTB154" s="16"/>
      <c r="LTC154" s="16"/>
      <c r="LTD154" s="16"/>
      <c r="LTE154" s="16"/>
      <c r="LTF154" s="16"/>
      <c r="LTG154" s="16"/>
      <c r="LTH154" s="16"/>
      <c r="LTI154" s="16"/>
      <c r="LTJ154" s="16"/>
      <c r="LTK154" s="16"/>
      <c r="LTL154" s="16"/>
      <c r="LTM154" s="16"/>
      <c r="LTN154" s="16"/>
      <c r="LTO154" s="16"/>
      <c r="LTP154" s="16"/>
      <c r="LTQ154" s="16"/>
      <c r="LTR154" s="16"/>
      <c r="LTS154" s="16"/>
      <c r="LTT154" s="16"/>
      <c r="LTU154" s="16"/>
      <c r="LTV154" s="16"/>
      <c r="LTW154" s="16"/>
      <c r="LTX154" s="16"/>
      <c r="LTY154" s="16"/>
      <c r="LTZ154" s="16"/>
      <c r="LUA154" s="16"/>
      <c r="LUB154" s="16"/>
      <c r="LUC154" s="16"/>
      <c r="LUD154" s="16"/>
      <c r="LUE154" s="16"/>
      <c r="LUF154" s="16"/>
      <c r="LUG154" s="16"/>
      <c r="LUH154" s="16"/>
      <c r="LUI154" s="16"/>
      <c r="LUJ154" s="16"/>
      <c r="LUK154" s="16"/>
      <c r="LUL154" s="16"/>
      <c r="LUM154" s="16"/>
      <c r="LUN154" s="16"/>
      <c r="LUO154" s="16"/>
      <c r="LUP154" s="16"/>
      <c r="LUQ154" s="16"/>
      <c r="LUR154" s="16"/>
      <c r="LUS154" s="16"/>
      <c r="LUT154" s="16"/>
      <c r="LUU154" s="16"/>
      <c r="LUV154" s="16"/>
      <c r="LUW154" s="16"/>
      <c r="LUX154" s="16"/>
      <c r="LUY154" s="16"/>
      <c r="LUZ154" s="16"/>
      <c r="LVA154" s="16"/>
      <c r="LVB154" s="16"/>
      <c r="LVC154" s="16"/>
      <c r="LVD154" s="16"/>
      <c r="LVE154" s="16"/>
      <c r="LVF154" s="16"/>
      <c r="LVG154" s="16"/>
      <c r="LVH154" s="16"/>
      <c r="LVI154" s="16"/>
      <c r="LVJ154" s="16"/>
      <c r="LVK154" s="16"/>
      <c r="LVL154" s="16"/>
      <c r="LVM154" s="16"/>
      <c r="LVN154" s="16"/>
      <c r="LVO154" s="16"/>
      <c r="LVP154" s="16"/>
      <c r="LVQ154" s="16"/>
      <c r="LVR154" s="16"/>
      <c r="LVS154" s="16"/>
      <c r="LVT154" s="16"/>
      <c r="LVU154" s="16"/>
      <c r="LVV154" s="16"/>
      <c r="LVW154" s="16"/>
      <c r="LVX154" s="16"/>
      <c r="LVY154" s="16"/>
      <c r="LVZ154" s="16"/>
      <c r="LWA154" s="16"/>
      <c r="LWB154" s="16"/>
      <c r="LWC154" s="16"/>
      <c r="LWD154" s="16"/>
      <c r="LWE154" s="16"/>
      <c r="LWF154" s="16"/>
      <c r="LWG154" s="16"/>
      <c r="LWH154" s="16"/>
      <c r="LWI154" s="16"/>
      <c r="LWJ154" s="16"/>
      <c r="LWK154" s="16"/>
      <c r="LWL154" s="16"/>
      <c r="LWM154" s="16"/>
      <c r="LWN154" s="16"/>
      <c r="LWO154" s="16"/>
      <c r="LWP154" s="16"/>
      <c r="LWQ154" s="16"/>
      <c r="LWR154" s="16"/>
      <c r="LWS154" s="16"/>
      <c r="LWT154" s="16"/>
      <c r="LWU154" s="16"/>
      <c r="LWV154" s="16"/>
      <c r="LWW154" s="16"/>
      <c r="LWX154" s="16"/>
      <c r="LWY154" s="16"/>
      <c r="LWZ154" s="16"/>
      <c r="LXA154" s="16"/>
      <c r="LXB154" s="16"/>
      <c r="LXC154" s="16"/>
      <c r="LXD154" s="16"/>
      <c r="LXE154" s="16"/>
      <c r="LXF154" s="16"/>
      <c r="LXG154" s="16"/>
      <c r="LXH154" s="16"/>
      <c r="LXI154" s="16"/>
      <c r="LXJ154" s="16"/>
      <c r="LXK154" s="16"/>
      <c r="LXL154" s="16"/>
      <c r="LXM154" s="16"/>
      <c r="LXN154" s="16"/>
      <c r="LXO154" s="16"/>
      <c r="LXP154" s="16"/>
      <c r="LXQ154" s="16"/>
      <c r="LXR154" s="16"/>
      <c r="LXS154" s="16"/>
      <c r="LXT154" s="16"/>
      <c r="LXU154" s="16"/>
      <c r="LXV154" s="16"/>
      <c r="LXW154" s="16"/>
      <c r="LXX154" s="16"/>
      <c r="LXY154" s="16"/>
      <c r="LXZ154" s="16"/>
      <c r="LYA154" s="16"/>
      <c r="LYB154" s="16"/>
      <c r="LYC154" s="16"/>
      <c r="LYD154" s="16"/>
      <c r="LYE154" s="16"/>
      <c r="LYF154" s="16"/>
      <c r="LYG154" s="16"/>
      <c r="LYH154" s="16"/>
      <c r="LYI154" s="16"/>
      <c r="LYJ154" s="16"/>
      <c r="LYK154" s="16"/>
      <c r="LYL154" s="16"/>
      <c r="LYM154" s="16"/>
      <c r="LYN154" s="16"/>
      <c r="LYO154" s="16"/>
      <c r="LYP154" s="16"/>
      <c r="LYQ154" s="16"/>
      <c r="LYR154" s="16"/>
      <c r="LYS154" s="16"/>
      <c r="LYT154" s="16"/>
      <c r="LYU154" s="16"/>
      <c r="LYV154" s="16"/>
      <c r="LYW154" s="16"/>
      <c r="LYX154" s="16"/>
      <c r="LYY154" s="16"/>
      <c r="LYZ154" s="16"/>
      <c r="LZA154" s="16"/>
      <c r="LZB154" s="16"/>
      <c r="LZC154" s="16"/>
      <c r="LZD154" s="16"/>
      <c r="LZE154" s="16"/>
      <c r="LZF154" s="16"/>
      <c r="LZG154" s="16"/>
      <c r="LZH154" s="16"/>
      <c r="LZI154" s="16"/>
      <c r="LZJ154" s="16"/>
      <c r="LZK154" s="16"/>
      <c r="LZL154" s="16"/>
      <c r="LZM154" s="16"/>
      <c r="LZN154" s="16"/>
      <c r="LZO154" s="16"/>
      <c r="LZP154" s="16"/>
      <c r="LZQ154" s="16"/>
      <c r="LZR154" s="16"/>
      <c r="LZS154" s="16"/>
      <c r="LZT154" s="16"/>
      <c r="LZU154" s="16"/>
      <c r="LZV154" s="16"/>
      <c r="LZW154" s="16"/>
      <c r="LZX154" s="16"/>
      <c r="LZY154" s="16"/>
      <c r="LZZ154" s="16"/>
      <c r="MAA154" s="16"/>
      <c r="MAB154" s="16"/>
      <c r="MAC154" s="16"/>
      <c r="MAD154" s="16"/>
      <c r="MAE154" s="16"/>
      <c r="MAF154" s="16"/>
      <c r="MAG154" s="16"/>
      <c r="MAH154" s="16"/>
      <c r="MAI154" s="16"/>
      <c r="MAJ154" s="16"/>
      <c r="MAK154" s="16"/>
      <c r="MAL154" s="16"/>
      <c r="MAM154" s="16"/>
      <c r="MAN154" s="16"/>
      <c r="MAO154" s="16"/>
      <c r="MAP154" s="16"/>
      <c r="MAQ154" s="16"/>
      <c r="MAR154" s="16"/>
      <c r="MAS154" s="16"/>
      <c r="MAT154" s="16"/>
      <c r="MAU154" s="16"/>
      <c r="MAV154" s="16"/>
      <c r="MAW154" s="16"/>
      <c r="MAX154" s="16"/>
      <c r="MAY154" s="16"/>
      <c r="MAZ154" s="16"/>
      <c r="MBA154" s="16"/>
      <c r="MBB154" s="16"/>
      <c r="MBC154" s="16"/>
      <c r="MBD154" s="16"/>
      <c r="MBE154" s="16"/>
      <c r="MBF154" s="16"/>
      <c r="MBG154" s="16"/>
      <c r="MBH154" s="16"/>
      <c r="MBI154" s="16"/>
      <c r="MBJ154" s="16"/>
      <c r="MBK154" s="16"/>
      <c r="MBL154" s="16"/>
      <c r="MBM154" s="16"/>
      <c r="MBN154" s="16"/>
      <c r="MBO154" s="16"/>
      <c r="MBP154" s="16"/>
      <c r="MBQ154" s="16"/>
      <c r="MBR154" s="16"/>
      <c r="MBS154" s="16"/>
      <c r="MBT154" s="16"/>
      <c r="MBU154" s="16"/>
      <c r="MBV154" s="16"/>
      <c r="MBW154" s="16"/>
      <c r="MBX154" s="16"/>
      <c r="MBY154" s="16"/>
      <c r="MBZ154" s="16"/>
      <c r="MCA154" s="16"/>
      <c r="MCB154" s="16"/>
      <c r="MCC154" s="16"/>
      <c r="MCD154" s="16"/>
      <c r="MCE154" s="16"/>
      <c r="MCF154" s="16"/>
      <c r="MCG154" s="16"/>
      <c r="MCH154" s="16"/>
      <c r="MCI154" s="16"/>
      <c r="MCJ154" s="16"/>
      <c r="MCK154" s="16"/>
      <c r="MCL154" s="16"/>
      <c r="MCM154" s="16"/>
      <c r="MCN154" s="16"/>
      <c r="MCO154" s="16"/>
      <c r="MCP154" s="16"/>
      <c r="MCQ154" s="16"/>
      <c r="MCR154" s="16"/>
      <c r="MCS154" s="16"/>
      <c r="MCT154" s="16"/>
      <c r="MCU154" s="16"/>
      <c r="MCV154" s="16"/>
      <c r="MCW154" s="16"/>
      <c r="MCX154" s="16"/>
      <c r="MCY154" s="16"/>
      <c r="MCZ154" s="16"/>
      <c r="MDA154" s="16"/>
      <c r="MDB154" s="16"/>
      <c r="MDC154" s="16"/>
      <c r="MDD154" s="16"/>
      <c r="MDE154" s="16"/>
      <c r="MDF154" s="16"/>
      <c r="MDG154" s="16"/>
      <c r="MDH154" s="16"/>
      <c r="MDI154" s="16"/>
      <c r="MDJ154" s="16"/>
      <c r="MDK154" s="16"/>
      <c r="MDL154" s="16"/>
      <c r="MDM154" s="16"/>
      <c r="MDN154" s="16"/>
      <c r="MDO154" s="16"/>
      <c r="MDP154" s="16"/>
      <c r="MDQ154" s="16"/>
      <c r="MDR154" s="16"/>
      <c r="MDS154" s="16"/>
      <c r="MDT154" s="16"/>
      <c r="MDU154" s="16"/>
      <c r="MDV154" s="16"/>
      <c r="MDW154" s="16"/>
      <c r="MDX154" s="16"/>
      <c r="MDY154" s="16"/>
      <c r="MDZ154" s="16"/>
      <c r="MEA154" s="16"/>
      <c r="MEB154" s="16"/>
      <c r="MEC154" s="16"/>
      <c r="MED154" s="16"/>
      <c r="MEE154" s="16"/>
      <c r="MEF154" s="16"/>
      <c r="MEG154" s="16"/>
      <c r="MEH154" s="16"/>
      <c r="MEI154" s="16"/>
      <c r="MEJ154" s="16"/>
      <c r="MEK154" s="16"/>
      <c r="MEL154" s="16"/>
      <c r="MEM154" s="16"/>
      <c r="MEN154" s="16"/>
      <c r="MEO154" s="16"/>
      <c r="MEP154" s="16"/>
      <c r="MEQ154" s="16"/>
      <c r="MER154" s="16"/>
      <c r="MES154" s="16"/>
      <c r="MET154" s="16"/>
      <c r="MEU154" s="16"/>
      <c r="MEV154" s="16"/>
      <c r="MEW154" s="16"/>
      <c r="MEX154" s="16"/>
      <c r="MEY154" s="16"/>
      <c r="MEZ154" s="16"/>
      <c r="MFA154" s="16"/>
      <c r="MFB154" s="16"/>
      <c r="MFC154" s="16"/>
      <c r="MFD154" s="16"/>
      <c r="MFE154" s="16"/>
      <c r="MFF154" s="16"/>
      <c r="MFG154" s="16"/>
      <c r="MFH154" s="16"/>
      <c r="MFI154" s="16"/>
      <c r="MFJ154" s="16"/>
      <c r="MFK154" s="16"/>
      <c r="MFL154" s="16"/>
      <c r="MFM154" s="16"/>
      <c r="MFN154" s="16"/>
      <c r="MFO154" s="16"/>
      <c r="MFP154" s="16"/>
      <c r="MFQ154" s="16"/>
      <c r="MFR154" s="16"/>
      <c r="MFS154" s="16"/>
      <c r="MFT154" s="16"/>
      <c r="MFU154" s="16"/>
      <c r="MFV154" s="16"/>
      <c r="MFW154" s="16"/>
      <c r="MFX154" s="16"/>
      <c r="MFY154" s="16"/>
      <c r="MFZ154" s="16"/>
      <c r="MGA154" s="16"/>
      <c r="MGB154" s="16"/>
      <c r="MGC154" s="16"/>
      <c r="MGD154" s="16"/>
      <c r="MGE154" s="16"/>
      <c r="MGF154" s="16"/>
      <c r="MGG154" s="16"/>
      <c r="MGH154" s="16"/>
      <c r="MGI154" s="16"/>
      <c r="MGJ154" s="16"/>
      <c r="MGK154" s="16"/>
      <c r="MGL154" s="16"/>
      <c r="MGM154" s="16"/>
      <c r="MGN154" s="16"/>
      <c r="MGO154" s="16"/>
      <c r="MGP154" s="16"/>
      <c r="MGQ154" s="16"/>
      <c r="MGR154" s="16"/>
      <c r="MGS154" s="16"/>
      <c r="MGT154" s="16"/>
      <c r="MGU154" s="16"/>
      <c r="MGV154" s="16"/>
      <c r="MGW154" s="16"/>
      <c r="MGX154" s="16"/>
      <c r="MGY154" s="16"/>
      <c r="MGZ154" s="16"/>
      <c r="MHA154" s="16"/>
      <c r="MHB154" s="16"/>
      <c r="MHC154" s="16"/>
      <c r="MHD154" s="16"/>
      <c r="MHE154" s="16"/>
      <c r="MHF154" s="16"/>
      <c r="MHG154" s="16"/>
      <c r="MHH154" s="16"/>
      <c r="MHI154" s="16"/>
      <c r="MHJ154" s="16"/>
      <c r="MHK154" s="16"/>
      <c r="MHL154" s="16"/>
      <c r="MHM154" s="16"/>
      <c r="MHN154" s="16"/>
      <c r="MHO154" s="16"/>
      <c r="MHP154" s="16"/>
      <c r="MHQ154" s="16"/>
      <c r="MHR154" s="16"/>
      <c r="MHS154" s="16"/>
      <c r="MHT154" s="16"/>
      <c r="MHU154" s="16"/>
      <c r="MHV154" s="16"/>
      <c r="MHW154" s="16"/>
      <c r="MHX154" s="16"/>
      <c r="MHY154" s="16"/>
      <c r="MHZ154" s="16"/>
      <c r="MIA154" s="16"/>
      <c r="MIB154" s="16"/>
      <c r="MIC154" s="16"/>
      <c r="MID154" s="16"/>
      <c r="MIE154" s="16"/>
      <c r="MIF154" s="16"/>
      <c r="MIG154" s="16"/>
      <c r="MIH154" s="16"/>
      <c r="MII154" s="16"/>
      <c r="MIJ154" s="16"/>
      <c r="MIK154" s="16"/>
      <c r="MIL154" s="16"/>
      <c r="MIM154" s="16"/>
      <c r="MIN154" s="16"/>
      <c r="MIO154" s="16"/>
      <c r="MIP154" s="16"/>
      <c r="MIQ154" s="16"/>
      <c r="MIR154" s="16"/>
      <c r="MIS154" s="16"/>
      <c r="MIT154" s="16"/>
      <c r="MIU154" s="16"/>
      <c r="MIV154" s="16"/>
      <c r="MIW154" s="16"/>
      <c r="MIX154" s="16"/>
      <c r="MIY154" s="16"/>
      <c r="MIZ154" s="16"/>
      <c r="MJA154" s="16"/>
      <c r="MJB154" s="16"/>
      <c r="MJC154" s="16"/>
      <c r="MJD154" s="16"/>
      <c r="MJE154" s="16"/>
      <c r="MJF154" s="16"/>
      <c r="MJG154" s="16"/>
      <c r="MJH154" s="16"/>
      <c r="MJI154" s="16"/>
      <c r="MJJ154" s="16"/>
      <c r="MJK154" s="16"/>
      <c r="MJL154" s="16"/>
      <c r="MJM154" s="16"/>
      <c r="MJN154" s="16"/>
      <c r="MJO154" s="16"/>
      <c r="MJP154" s="16"/>
      <c r="MJQ154" s="16"/>
      <c r="MJR154" s="16"/>
      <c r="MJS154" s="16"/>
      <c r="MJT154" s="16"/>
      <c r="MJU154" s="16"/>
      <c r="MJV154" s="16"/>
      <c r="MJW154" s="16"/>
      <c r="MJX154" s="16"/>
      <c r="MJY154" s="16"/>
      <c r="MJZ154" s="16"/>
      <c r="MKA154" s="16"/>
      <c r="MKB154" s="16"/>
      <c r="MKC154" s="16"/>
      <c r="MKD154" s="16"/>
      <c r="MKE154" s="16"/>
      <c r="MKF154" s="16"/>
      <c r="MKG154" s="16"/>
      <c r="MKH154" s="16"/>
      <c r="MKI154" s="16"/>
      <c r="MKJ154" s="16"/>
      <c r="MKK154" s="16"/>
      <c r="MKL154" s="16"/>
      <c r="MKM154" s="16"/>
      <c r="MKN154" s="16"/>
      <c r="MKO154" s="16"/>
      <c r="MKP154" s="16"/>
      <c r="MKQ154" s="16"/>
      <c r="MKR154" s="16"/>
      <c r="MKS154" s="16"/>
      <c r="MKT154" s="16"/>
      <c r="MKU154" s="16"/>
      <c r="MKV154" s="16"/>
      <c r="MKW154" s="16"/>
      <c r="MKX154" s="16"/>
      <c r="MKY154" s="16"/>
      <c r="MKZ154" s="16"/>
      <c r="MLA154" s="16"/>
      <c r="MLB154" s="16"/>
      <c r="MLC154" s="16"/>
      <c r="MLD154" s="16"/>
      <c r="MLE154" s="16"/>
      <c r="MLF154" s="16"/>
      <c r="MLG154" s="16"/>
      <c r="MLH154" s="16"/>
      <c r="MLI154" s="16"/>
      <c r="MLJ154" s="16"/>
      <c r="MLK154" s="16"/>
      <c r="MLL154" s="16"/>
      <c r="MLM154" s="16"/>
      <c r="MLN154" s="16"/>
      <c r="MLO154" s="16"/>
      <c r="MLP154" s="16"/>
      <c r="MLQ154" s="16"/>
      <c r="MLR154" s="16"/>
      <c r="MLS154" s="16"/>
      <c r="MLT154" s="16"/>
      <c r="MLU154" s="16"/>
      <c r="MLV154" s="16"/>
      <c r="MLW154" s="16"/>
      <c r="MLX154" s="16"/>
      <c r="MLY154" s="16"/>
      <c r="MLZ154" s="16"/>
      <c r="MMA154" s="16"/>
      <c r="MMB154" s="16"/>
      <c r="MMC154" s="16"/>
      <c r="MMD154" s="16"/>
      <c r="MME154" s="16"/>
      <c r="MMF154" s="16"/>
      <c r="MMG154" s="16"/>
      <c r="MMH154" s="16"/>
      <c r="MMI154" s="16"/>
      <c r="MMJ154" s="16"/>
      <c r="MMK154" s="16"/>
      <c r="MML154" s="16"/>
      <c r="MMM154" s="16"/>
      <c r="MMN154" s="16"/>
      <c r="MMO154" s="16"/>
      <c r="MMP154" s="16"/>
      <c r="MMQ154" s="16"/>
      <c r="MMR154" s="16"/>
      <c r="MMS154" s="16"/>
      <c r="MMT154" s="16"/>
      <c r="MMU154" s="16"/>
      <c r="MMV154" s="16"/>
      <c r="MMW154" s="16"/>
      <c r="MMX154" s="16"/>
      <c r="MMY154" s="16"/>
      <c r="MMZ154" s="16"/>
      <c r="MNA154" s="16"/>
      <c r="MNB154" s="16"/>
      <c r="MNC154" s="16"/>
      <c r="MND154" s="16"/>
      <c r="MNE154" s="16"/>
      <c r="MNF154" s="16"/>
      <c r="MNG154" s="16"/>
      <c r="MNH154" s="16"/>
      <c r="MNI154" s="16"/>
      <c r="MNJ154" s="16"/>
      <c r="MNK154" s="16"/>
      <c r="MNL154" s="16"/>
      <c r="MNM154" s="16"/>
      <c r="MNN154" s="16"/>
      <c r="MNO154" s="16"/>
      <c r="MNP154" s="16"/>
      <c r="MNQ154" s="16"/>
      <c r="MNR154" s="16"/>
      <c r="MNS154" s="16"/>
      <c r="MNT154" s="16"/>
      <c r="MNU154" s="16"/>
      <c r="MNV154" s="16"/>
      <c r="MNW154" s="16"/>
      <c r="MNX154" s="16"/>
      <c r="MNY154" s="16"/>
      <c r="MNZ154" s="16"/>
      <c r="MOA154" s="16"/>
      <c r="MOB154" s="16"/>
      <c r="MOC154" s="16"/>
      <c r="MOD154" s="16"/>
      <c r="MOE154" s="16"/>
      <c r="MOF154" s="16"/>
      <c r="MOG154" s="16"/>
      <c r="MOH154" s="16"/>
      <c r="MOI154" s="16"/>
      <c r="MOJ154" s="16"/>
      <c r="MOK154" s="16"/>
      <c r="MOL154" s="16"/>
      <c r="MOM154" s="16"/>
      <c r="MON154" s="16"/>
      <c r="MOO154" s="16"/>
      <c r="MOP154" s="16"/>
      <c r="MOQ154" s="16"/>
      <c r="MOR154" s="16"/>
      <c r="MOS154" s="16"/>
      <c r="MOT154" s="16"/>
      <c r="MOU154" s="16"/>
      <c r="MOV154" s="16"/>
      <c r="MOW154" s="16"/>
      <c r="MOX154" s="16"/>
      <c r="MOY154" s="16"/>
      <c r="MOZ154" s="16"/>
      <c r="MPA154" s="16"/>
      <c r="MPB154" s="16"/>
      <c r="MPC154" s="16"/>
      <c r="MPD154" s="16"/>
      <c r="MPE154" s="16"/>
      <c r="MPF154" s="16"/>
      <c r="MPG154" s="16"/>
      <c r="MPH154" s="16"/>
      <c r="MPI154" s="16"/>
      <c r="MPJ154" s="16"/>
      <c r="MPK154" s="16"/>
      <c r="MPL154" s="16"/>
      <c r="MPM154" s="16"/>
      <c r="MPN154" s="16"/>
      <c r="MPO154" s="16"/>
      <c r="MPP154" s="16"/>
      <c r="MPQ154" s="16"/>
      <c r="MPR154" s="16"/>
      <c r="MPS154" s="16"/>
      <c r="MPT154" s="16"/>
      <c r="MPU154" s="16"/>
      <c r="MPV154" s="16"/>
      <c r="MPW154" s="16"/>
      <c r="MPX154" s="16"/>
      <c r="MPY154" s="16"/>
      <c r="MPZ154" s="16"/>
      <c r="MQA154" s="16"/>
      <c r="MQB154" s="16"/>
      <c r="MQC154" s="16"/>
      <c r="MQD154" s="16"/>
      <c r="MQE154" s="16"/>
      <c r="MQF154" s="16"/>
      <c r="MQG154" s="16"/>
      <c r="MQH154" s="16"/>
      <c r="MQI154" s="16"/>
      <c r="MQJ154" s="16"/>
      <c r="MQK154" s="16"/>
      <c r="MQL154" s="16"/>
      <c r="MQM154" s="16"/>
      <c r="MQN154" s="16"/>
      <c r="MQO154" s="16"/>
      <c r="MQP154" s="16"/>
      <c r="MQQ154" s="16"/>
      <c r="MQR154" s="16"/>
      <c r="MQS154" s="16"/>
      <c r="MQT154" s="16"/>
      <c r="MQU154" s="16"/>
      <c r="MQV154" s="16"/>
      <c r="MQW154" s="16"/>
      <c r="MQX154" s="16"/>
      <c r="MQY154" s="16"/>
      <c r="MQZ154" s="16"/>
      <c r="MRA154" s="16"/>
      <c r="MRB154" s="16"/>
      <c r="MRC154" s="16"/>
      <c r="MRD154" s="16"/>
      <c r="MRE154" s="16"/>
      <c r="MRF154" s="16"/>
      <c r="MRG154" s="16"/>
      <c r="MRH154" s="16"/>
      <c r="MRI154" s="16"/>
      <c r="MRJ154" s="16"/>
      <c r="MRK154" s="16"/>
      <c r="MRL154" s="16"/>
      <c r="MRM154" s="16"/>
      <c r="MRN154" s="16"/>
      <c r="MRO154" s="16"/>
      <c r="MRP154" s="16"/>
      <c r="MRQ154" s="16"/>
      <c r="MRR154" s="16"/>
      <c r="MRS154" s="16"/>
      <c r="MRT154" s="16"/>
      <c r="MRU154" s="16"/>
      <c r="MRV154" s="16"/>
      <c r="MRW154" s="16"/>
      <c r="MRX154" s="16"/>
      <c r="MRY154" s="16"/>
      <c r="MRZ154" s="16"/>
      <c r="MSA154" s="16"/>
      <c r="MSB154" s="16"/>
      <c r="MSC154" s="16"/>
      <c r="MSD154" s="16"/>
      <c r="MSE154" s="16"/>
      <c r="MSF154" s="16"/>
      <c r="MSG154" s="16"/>
      <c r="MSH154" s="16"/>
      <c r="MSI154" s="16"/>
      <c r="MSJ154" s="16"/>
      <c r="MSK154" s="16"/>
      <c r="MSL154" s="16"/>
      <c r="MSM154" s="16"/>
      <c r="MSN154" s="16"/>
      <c r="MSO154" s="16"/>
      <c r="MSP154" s="16"/>
      <c r="MSQ154" s="16"/>
      <c r="MSR154" s="16"/>
      <c r="MSS154" s="16"/>
      <c r="MST154" s="16"/>
      <c r="MSU154" s="16"/>
      <c r="MSV154" s="16"/>
      <c r="MSW154" s="16"/>
      <c r="MSX154" s="16"/>
      <c r="MSY154" s="16"/>
      <c r="MSZ154" s="16"/>
      <c r="MTA154" s="16"/>
      <c r="MTB154" s="16"/>
      <c r="MTC154" s="16"/>
      <c r="MTD154" s="16"/>
      <c r="MTE154" s="16"/>
      <c r="MTF154" s="16"/>
      <c r="MTG154" s="16"/>
      <c r="MTH154" s="16"/>
      <c r="MTI154" s="16"/>
      <c r="MTJ154" s="16"/>
      <c r="MTK154" s="16"/>
      <c r="MTL154" s="16"/>
      <c r="MTM154" s="16"/>
      <c r="MTN154" s="16"/>
      <c r="MTO154" s="16"/>
      <c r="MTP154" s="16"/>
      <c r="MTQ154" s="16"/>
      <c r="MTR154" s="16"/>
      <c r="MTS154" s="16"/>
      <c r="MTT154" s="16"/>
      <c r="MTU154" s="16"/>
      <c r="MTV154" s="16"/>
      <c r="MTW154" s="16"/>
      <c r="MTX154" s="16"/>
      <c r="MTY154" s="16"/>
      <c r="MTZ154" s="16"/>
      <c r="MUA154" s="16"/>
      <c r="MUB154" s="16"/>
      <c r="MUC154" s="16"/>
      <c r="MUD154" s="16"/>
      <c r="MUE154" s="16"/>
      <c r="MUF154" s="16"/>
      <c r="MUG154" s="16"/>
      <c r="MUH154" s="16"/>
      <c r="MUI154" s="16"/>
      <c r="MUJ154" s="16"/>
      <c r="MUK154" s="16"/>
      <c r="MUL154" s="16"/>
      <c r="MUM154" s="16"/>
      <c r="MUN154" s="16"/>
      <c r="MUO154" s="16"/>
      <c r="MUP154" s="16"/>
      <c r="MUQ154" s="16"/>
      <c r="MUR154" s="16"/>
      <c r="MUS154" s="16"/>
      <c r="MUT154" s="16"/>
      <c r="MUU154" s="16"/>
      <c r="MUV154" s="16"/>
      <c r="MUW154" s="16"/>
      <c r="MUX154" s="16"/>
      <c r="MUY154" s="16"/>
      <c r="MUZ154" s="16"/>
      <c r="MVA154" s="16"/>
      <c r="MVB154" s="16"/>
      <c r="MVC154" s="16"/>
      <c r="MVD154" s="16"/>
      <c r="MVE154" s="16"/>
      <c r="MVF154" s="16"/>
      <c r="MVG154" s="16"/>
      <c r="MVH154" s="16"/>
      <c r="MVI154" s="16"/>
      <c r="MVJ154" s="16"/>
      <c r="MVK154" s="16"/>
      <c r="MVL154" s="16"/>
      <c r="MVM154" s="16"/>
      <c r="MVN154" s="16"/>
      <c r="MVO154" s="16"/>
      <c r="MVP154" s="16"/>
      <c r="MVQ154" s="16"/>
      <c r="MVR154" s="16"/>
      <c r="MVS154" s="16"/>
      <c r="MVT154" s="16"/>
      <c r="MVU154" s="16"/>
      <c r="MVV154" s="16"/>
      <c r="MVW154" s="16"/>
      <c r="MVX154" s="16"/>
      <c r="MVY154" s="16"/>
      <c r="MVZ154" s="16"/>
      <c r="MWA154" s="16"/>
      <c r="MWB154" s="16"/>
      <c r="MWC154" s="16"/>
      <c r="MWD154" s="16"/>
      <c r="MWE154" s="16"/>
      <c r="MWF154" s="16"/>
      <c r="MWG154" s="16"/>
      <c r="MWH154" s="16"/>
      <c r="MWI154" s="16"/>
      <c r="MWJ154" s="16"/>
      <c r="MWK154" s="16"/>
      <c r="MWL154" s="16"/>
      <c r="MWM154" s="16"/>
      <c r="MWN154" s="16"/>
      <c r="MWO154" s="16"/>
      <c r="MWP154" s="16"/>
      <c r="MWQ154" s="16"/>
      <c r="MWR154" s="16"/>
      <c r="MWS154" s="16"/>
      <c r="MWT154" s="16"/>
      <c r="MWU154" s="16"/>
      <c r="MWV154" s="16"/>
      <c r="MWW154" s="16"/>
      <c r="MWX154" s="16"/>
      <c r="MWY154" s="16"/>
      <c r="MWZ154" s="16"/>
      <c r="MXA154" s="16"/>
      <c r="MXB154" s="16"/>
      <c r="MXC154" s="16"/>
      <c r="MXD154" s="16"/>
      <c r="MXE154" s="16"/>
      <c r="MXF154" s="16"/>
      <c r="MXG154" s="16"/>
      <c r="MXH154" s="16"/>
      <c r="MXI154" s="16"/>
      <c r="MXJ154" s="16"/>
      <c r="MXK154" s="16"/>
      <c r="MXL154" s="16"/>
      <c r="MXM154" s="16"/>
      <c r="MXN154" s="16"/>
      <c r="MXO154" s="16"/>
      <c r="MXP154" s="16"/>
      <c r="MXQ154" s="16"/>
      <c r="MXR154" s="16"/>
      <c r="MXS154" s="16"/>
      <c r="MXT154" s="16"/>
      <c r="MXU154" s="16"/>
      <c r="MXV154" s="16"/>
      <c r="MXW154" s="16"/>
      <c r="MXX154" s="16"/>
      <c r="MXY154" s="16"/>
      <c r="MXZ154" s="16"/>
      <c r="MYA154" s="16"/>
      <c r="MYB154" s="16"/>
      <c r="MYC154" s="16"/>
      <c r="MYD154" s="16"/>
      <c r="MYE154" s="16"/>
      <c r="MYF154" s="16"/>
      <c r="MYG154" s="16"/>
      <c r="MYH154" s="16"/>
      <c r="MYI154" s="16"/>
      <c r="MYJ154" s="16"/>
      <c r="MYK154" s="16"/>
      <c r="MYL154" s="16"/>
      <c r="MYM154" s="16"/>
      <c r="MYN154" s="16"/>
      <c r="MYO154" s="16"/>
      <c r="MYP154" s="16"/>
      <c r="MYQ154" s="16"/>
      <c r="MYR154" s="16"/>
      <c r="MYS154" s="16"/>
      <c r="MYT154" s="16"/>
      <c r="MYU154" s="16"/>
      <c r="MYV154" s="16"/>
      <c r="MYW154" s="16"/>
      <c r="MYX154" s="16"/>
      <c r="MYY154" s="16"/>
      <c r="MYZ154" s="16"/>
      <c r="MZA154" s="16"/>
      <c r="MZB154" s="16"/>
      <c r="MZC154" s="16"/>
      <c r="MZD154" s="16"/>
      <c r="MZE154" s="16"/>
      <c r="MZF154" s="16"/>
      <c r="MZG154" s="16"/>
      <c r="MZH154" s="16"/>
      <c r="MZI154" s="16"/>
      <c r="MZJ154" s="16"/>
      <c r="MZK154" s="16"/>
      <c r="MZL154" s="16"/>
      <c r="MZM154" s="16"/>
      <c r="MZN154" s="16"/>
      <c r="MZO154" s="16"/>
      <c r="MZP154" s="16"/>
      <c r="MZQ154" s="16"/>
      <c r="MZR154" s="16"/>
      <c r="MZS154" s="16"/>
      <c r="MZT154" s="16"/>
      <c r="MZU154" s="16"/>
      <c r="MZV154" s="16"/>
      <c r="MZW154" s="16"/>
      <c r="MZX154" s="16"/>
      <c r="MZY154" s="16"/>
      <c r="MZZ154" s="16"/>
      <c r="NAA154" s="16"/>
      <c r="NAB154" s="16"/>
      <c r="NAC154" s="16"/>
      <c r="NAD154" s="16"/>
      <c r="NAE154" s="16"/>
      <c r="NAF154" s="16"/>
      <c r="NAG154" s="16"/>
      <c r="NAH154" s="16"/>
      <c r="NAI154" s="16"/>
      <c r="NAJ154" s="16"/>
      <c r="NAK154" s="16"/>
      <c r="NAL154" s="16"/>
      <c r="NAM154" s="16"/>
      <c r="NAN154" s="16"/>
      <c r="NAO154" s="16"/>
      <c r="NAP154" s="16"/>
      <c r="NAQ154" s="16"/>
      <c r="NAR154" s="16"/>
      <c r="NAS154" s="16"/>
      <c r="NAT154" s="16"/>
      <c r="NAU154" s="16"/>
      <c r="NAV154" s="16"/>
      <c r="NAW154" s="16"/>
      <c r="NAX154" s="16"/>
      <c r="NAY154" s="16"/>
      <c r="NAZ154" s="16"/>
      <c r="NBA154" s="16"/>
      <c r="NBB154" s="16"/>
      <c r="NBC154" s="16"/>
      <c r="NBD154" s="16"/>
      <c r="NBE154" s="16"/>
      <c r="NBF154" s="16"/>
      <c r="NBG154" s="16"/>
      <c r="NBH154" s="16"/>
      <c r="NBI154" s="16"/>
      <c r="NBJ154" s="16"/>
      <c r="NBK154" s="16"/>
      <c r="NBL154" s="16"/>
      <c r="NBM154" s="16"/>
      <c r="NBN154" s="16"/>
      <c r="NBO154" s="16"/>
      <c r="NBP154" s="16"/>
      <c r="NBQ154" s="16"/>
      <c r="NBR154" s="16"/>
      <c r="NBS154" s="16"/>
      <c r="NBT154" s="16"/>
      <c r="NBU154" s="16"/>
      <c r="NBV154" s="16"/>
      <c r="NBW154" s="16"/>
      <c r="NBX154" s="16"/>
      <c r="NBY154" s="16"/>
      <c r="NBZ154" s="16"/>
      <c r="NCA154" s="16"/>
      <c r="NCB154" s="16"/>
      <c r="NCC154" s="16"/>
      <c r="NCD154" s="16"/>
      <c r="NCE154" s="16"/>
      <c r="NCF154" s="16"/>
      <c r="NCG154" s="16"/>
      <c r="NCH154" s="16"/>
      <c r="NCI154" s="16"/>
      <c r="NCJ154" s="16"/>
      <c r="NCK154" s="16"/>
      <c r="NCL154" s="16"/>
      <c r="NCM154" s="16"/>
      <c r="NCN154" s="16"/>
      <c r="NCO154" s="16"/>
      <c r="NCP154" s="16"/>
      <c r="NCQ154" s="16"/>
      <c r="NCR154" s="16"/>
      <c r="NCS154" s="16"/>
      <c r="NCT154" s="16"/>
      <c r="NCU154" s="16"/>
      <c r="NCV154" s="16"/>
      <c r="NCW154" s="16"/>
      <c r="NCX154" s="16"/>
      <c r="NCY154" s="16"/>
      <c r="NCZ154" s="16"/>
      <c r="NDA154" s="16"/>
      <c r="NDB154" s="16"/>
      <c r="NDC154" s="16"/>
      <c r="NDD154" s="16"/>
      <c r="NDE154" s="16"/>
      <c r="NDF154" s="16"/>
      <c r="NDG154" s="16"/>
      <c r="NDH154" s="16"/>
      <c r="NDI154" s="16"/>
      <c r="NDJ154" s="16"/>
      <c r="NDK154" s="16"/>
      <c r="NDL154" s="16"/>
      <c r="NDM154" s="16"/>
      <c r="NDN154" s="16"/>
      <c r="NDO154" s="16"/>
      <c r="NDP154" s="16"/>
      <c r="NDQ154" s="16"/>
      <c r="NDR154" s="16"/>
      <c r="NDS154" s="16"/>
      <c r="NDT154" s="16"/>
      <c r="NDU154" s="16"/>
      <c r="NDV154" s="16"/>
      <c r="NDW154" s="16"/>
      <c r="NDX154" s="16"/>
      <c r="NDY154" s="16"/>
      <c r="NDZ154" s="16"/>
      <c r="NEA154" s="16"/>
      <c r="NEB154" s="16"/>
      <c r="NEC154" s="16"/>
      <c r="NED154" s="16"/>
      <c r="NEE154" s="16"/>
      <c r="NEF154" s="16"/>
      <c r="NEG154" s="16"/>
      <c r="NEH154" s="16"/>
      <c r="NEI154" s="16"/>
      <c r="NEJ154" s="16"/>
      <c r="NEK154" s="16"/>
      <c r="NEL154" s="16"/>
      <c r="NEM154" s="16"/>
      <c r="NEN154" s="16"/>
      <c r="NEO154" s="16"/>
      <c r="NEP154" s="16"/>
      <c r="NEQ154" s="16"/>
      <c r="NER154" s="16"/>
      <c r="NES154" s="16"/>
      <c r="NET154" s="16"/>
      <c r="NEU154" s="16"/>
      <c r="NEV154" s="16"/>
      <c r="NEW154" s="16"/>
      <c r="NEX154" s="16"/>
      <c r="NEY154" s="16"/>
      <c r="NEZ154" s="16"/>
      <c r="NFA154" s="16"/>
      <c r="NFB154" s="16"/>
      <c r="NFC154" s="16"/>
      <c r="NFD154" s="16"/>
      <c r="NFE154" s="16"/>
      <c r="NFF154" s="16"/>
      <c r="NFG154" s="16"/>
      <c r="NFH154" s="16"/>
      <c r="NFI154" s="16"/>
      <c r="NFJ154" s="16"/>
      <c r="NFK154" s="16"/>
      <c r="NFL154" s="16"/>
      <c r="NFM154" s="16"/>
      <c r="NFN154" s="16"/>
      <c r="NFO154" s="16"/>
      <c r="NFP154" s="16"/>
      <c r="NFQ154" s="16"/>
      <c r="NFR154" s="16"/>
      <c r="NFS154" s="16"/>
      <c r="NFT154" s="16"/>
      <c r="NFU154" s="16"/>
      <c r="NFV154" s="16"/>
      <c r="NFW154" s="16"/>
      <c r="NFX154" s="16"/>
      <c r="NFY154" s="16"/>
      <c r="NFZ154" s="16"/>
      <c r="NGA154" s="16"/>
      <c r="NGB154" s="16"/>
      <c r="NGC154" s="16"/>
      <c r="NGD154" s="16"/>
      <c r="NGE154" s="16"/>
      <c r="NGF154" s="16"/>
      <c r="NGG154" s="16"/>
      <c r="NGH154" s="16"/>
      <c r="NGI154" s="16"/>
      <c r="NGJ154" s="16"/>
      <c r="NGK154" s="16"/>
      <c r="NGL154" s="16"/>
      <c r="NGM154" s="16"/>
      <c r="NGN154" s="16"/>
      <c r="NGO154" s="16"/>
      <c r="NGP154" s="16"/>
      <c r="NGQ154" s="16"/>
      <c r="NGR154" s="16"/>
      <c r="NGS154" s="16"/>
      <c r="NGT154" s="16"/>
      <c r="NGU154" s="16"/>
      <c r="NGV154" s="16"/>
      <c r="NGW154" s="16"/>
      <c r="NGX154" s="16"/>
      <c r="NGY154" s="16"/>
      <c r="NGZ154" s="16"/>
      <c r="NHA154" s="16"/>
      <c r="NHB154" s="16"/>
      <c r="NHC154" s="16"/>
      <c r="NHD154" s="16"/>
      <c r="NHE154" s="16"/>
      <c r="NHF154" s="16"/>
      <c r="NHG154" s="16"/>
      <c r="NHH154" s="16"/>
      <c r="NHI154" s="16"/>
      <c r="NHJ154" s="16"/>
      <c r="NHK154" s="16"/>
      <c r="NHL154" s="16"/>
      <c r="NHM154" s="16"/>
      <c r="NHN154" s="16"/>
      <c r="NHO154" s="16"/>
      <c r="NHP154" s="16"/>
      <c r="NHQ154" s="16"/>
      <c r="NHR154" s="16"/>
      <c r="NHS154" s="16"/>
      <c r="NHT154" s="16"/>
      <c r="NHU154" s="16"/>
      <c r="NHV154" s="16"/>
      <c r="NHW154" s="16"/>
      <c r="NHX154" s="16"/>
      <c r="NHY154" s="16"/>
      <c r="NHZ154" s="16"/>
      <c r="NIA154" s="16"/>
      <c r="NIB154" s="16"/>
      <c r="NIC154" s="16"/>
      <c r="NID154" s="16"/>
      <c r="NIE154" s="16"/>
      <c r="NIF154" s="16"/>
      <c r="NIG154" s="16"/>
      <c r="NIH154" s="16"/>
      <c r="NII154" s="16"/>
      <c r="NIJ154" s="16"/>
      <c r="NIK154" s="16"/>
      <c r="NIL154" s="16"/>
      <c r="NIM154" s="16"/>
      <c r="NIN154" s="16"/>
      <c r="NIO154" s="16"/>
      <c r="NIP154" s="16"/>
      <c r="NIQ154" s="16"/>
      <c r="NIR154" s="16"/>
      <c r="NIS154" s="16"/>
      <c r="NIT154" s="16"/>
      <c r="NIU154" s="16"/>
      <c r="NIV154" s="16"/>
      <c r="NIW154" s="16"/>
      <c r="NIX154" s="16"/>
      <c r="NIY154" s="16"/>
      <c r="NIZ154" s="16"/>
      <c r="NJA154" s="16"/>
      <c r="NJB154" s="16"/>
      <c r="NJC154" s="16"/>
      <c r="NJD154" s="16"/>
      <c r="NJE154" s="16"/>
      <c r="NJF154" s="16"/>
      <c r="NJG154" s="16"/>
      <c r="NJH154" s="16"/>
      <c r="NJI154" s="16"/>
      <c r="NJJ154" s="16"/>
      <c r="NJK154" s="16"/>
      <c r="NJL154" s="16"/>
      <c r="NJM154" s="16"/>
      <c r="NJN154" s="16"/>
      <c r="NJO154" s="16"/>
      <c r="NJP154" s="16"/>
      <c r="NJQ154" s="16"/>
      <c r="NJR154" s="16"/>
      <c r="NJS154" s="16"/>
      <c r="NJT154" s="16"/>
      <c r="NJU154" s="16"/>
      <c r="NJV154" s="16"/>
      <c r="NJW154" s="16"/>
      <c r="NJX154" s="16"/>
      <c r="NJY154" s="16"/>
      <c r="NJZ154" s="16"/>
      <c r="NKA154" s="16"/>
      <c r="NKB154" s="16"/>
      <c r="NKC154" s="16"/>
      <c r="NKD154" s="16"/>
      <c r="NKE154" s="16"/>
      <c r="NKF154" s="16"/>
      <c r="NKG154" s="16"/>
      <c r="NKH154" s="16"/>
      <c r="NKI154" s="16"/>
      <c r="NKJ154" s="16"/>
      <c r="NKK154" s="16"/>
      <c r="NKL154" s="16"/>
      <c r="NKM154" s="16"/>
      <c r="NKN154" s="16"/>
      <c r="NKO154" s="16"/>
      <c r="NKP154" s="16"/>
      <c r="NKQ154" s="16"/>
      <c r="NKR154" s="16"/>
      <c r="NKS154" s="16"/>
      <c r="NKT154" s="16"/>
      <c r="NKU154" s="16"/>
      <c r="NKV154" s="16"/>
      <c r="NKW154" s="16"/>
      <c r="NKX154" s="16"/>
      <c r="NKY154" s="16"/>
      <c r="NKZ154" s="16"/>
      <c r="NLA154" s="16"/>
      <c r="NLB154" s="16"/>
      <c r="NLC154" s="16"/>
      <c r="NLD154" s="16"/>
      <c r="NLE154" s="16"/>
      <c r="NLF154" s="16"/>
      <c r="NLG154" s="16"/>
      <c r="NLH154" s="16"/>
      <c r="NLI154" s="16"/>
      <c r="NLJ154" s="16"/>
      <c r="NLK154" s="16"/>
      <c r="NLL154" s="16"/>
      <c r="NLM154" s="16"/>
      <c r="NLN154" s="16"/>
      <c r="NLO154" s="16"/>
      <c r="NLP154" s="16"/>
      <c r="NLQ154" s="16"/>
      <c r="NLR154" s="16"/>
      <c r="NLS154" s="16"/>
      <c r="NLT154" s="16"/>
      <c r="NLU154" s="16"/>
      <c r="NLV154" s="16"/>
      <c r="NLW154" s="16"/>
      <c r="NLX154" s="16"/>
      <c r="NLY154" s="16"/>
      <c r="NLZ154" s="16"/>
      <c r="NMA154" s="16"/>
      <c r="NMB154" s="16"/>
      <c r="NMC154" s="16"/>
      <c r="NMD154" s="16"/>
      <c r="NME154" s="16"/>
      <c r="NMF154" s="16"/>
      <c r="NMG154" s="16"/>
      <c r="NMH154" s="16"/>
      <c r="NMI154" s="16"/>
      <c r="NMJ154" s="16"/>
      <c r="NMK154" s="16"/>
      <c r="NML154" s="16"/>
      <c r="NMM154" s="16"/>
      <c r="NMN154" s="16"/>
      <c r="NMO154" s="16"/>
      <c r="NMP154" s="16"/>
      <c r="NMQ154" s="16"/>
      <c r="NMR154" s="16"/>
      <c r="NMS154" s="16"/>
      <c r="NMT154" s="16"/>
      <c r="NMU154" s="16"/>
      <c r="NMV154" s="16"/>
      <c r="NMW154" s="16"/>
      <c r="NMX154" s="16"/>
      <c r="NMY154" s="16"/>
      <c r="NMZ154" s="16"/>
      <c r="NNA154" s="16"/>
      <c r="NNB154" s="16"/>
      <c r="NNC154" s="16"/>
      <c r="NND154" s="16"/>
      <c r="NNE154" s="16"/>
      <c r="NNF154" s="16"/>
      <c r="NNG154" s="16"/>
      <c r="NNH154" s="16"/>
      <c r="NNI154" s="16"/>
      <c r="NNJ154" s="16"/>
      <c r="NNK154" s="16"/>
      <c r="NNL154" s="16"/>
      <c r="NNM154" s="16"/>
      <c r="NNN154" s="16"/>
      <c r="NNO154" s="16"/>
      <c r="NNP154" s="16"/>
      <c r="NNQ154" s="16"/>
      <c r="NNR154" s="16"/>
      <c r="NNS154" s="16"/>
      <c r="NNT154" s="16"/>
      <c r="NNU154" s="16"/>
      <c r="NNV154" s="16"/>
      <c r="NNW154" s="16"/>
      <c r="NNX154" s="16"/>
      <c r="NNY154" s="16"/>
      <c r="NNZ154" s="16"/>
      <c r="NOA154" s="16"/>
      <c r="NOB154" s="16"/>
      <c r="NOC154" s="16"/>
      <c r="NOD154" s="16"/>
      <c r="NOE154" s="16"/>
      <c r="NOF154" s="16"/>
      <c r="NOG154" s="16"/>
      <c r="NOH154" s="16"/>
      <c r="NOI154" s="16"/>
      <c r="NOJ154" s="16"/>
      <c r="NOK154" s="16"/>
      <c r="NOL154" s="16"/>
      <c r="NOM154" s="16"/>
      <c r="NON154" s="16"/>
      <c r="NOO154" s="16"/>
      <c r="NOP154" s="16"/>
      <c r="NOQ154" s="16"/>
      <c r="NOR154" s="16"/>
      <c r="NOS154" s="16"/>
      <c r="NOT154" s="16"/>
      <c r="NOU154" s="16"/>
      <c r="NOV154" s="16"/>
      <c r="NOW154" s="16"/>
      <c r="NOX154" s="16"/>
      <c r="NOY154" s="16"/>
      <c r="NOZ154" s="16"/>
      <c r="NPA154" s="16"/>
      <c r="NPB154" s="16"/>
      <c r="NPC154" s="16"/>
      <c r="NPD154" s="16"/>
      <c r="NPE154" s="16"/>
      <c r="NPF154" s="16"/>
      <c r="NPG154" s="16"/>
      <c r="NPH154" s="16"/>
      <c r="NPI154" s="16"/>
      <c r="NPJ154" s="16"/>
      <c r="NPK154" s="16"/>
      <c r="NPL154" s="16"/>
      <c r="NPM154" s="16"/>
      <c r="NPN154" s="16"/>
      <c r="NPO154" s="16"/>
      <c r="NPP154" s="16"/>
      <c r="NPQ154" s="16"/>
      <c r="NPR154" s="16"/>
      <c r="NPS154" s="16"/>
      <c r="NPT154" s="16"/>
      <c r="NPU154" s="16"/>
      <c r="NPV154" s="16"/>
      <c r="NPW154" s="16"/>
      <c r="NPX154" s="16"/>
      <c r="NPY154" s="16"/>
      <c r="NPZ154" s="16"/>
      <c r="NQA154" s="16"/>
      <c r="NQB154" s="16"/>
      <c r="NQC154" s="16"/>
      <c r="NQD154" s="16"/>
      <c r="NQE154" s="16"/>
      <c r="NQF154" s="16"/>
      <c r="NQG154" s="16"/>
      <c r="NQH154" s="16"/>
      <c r="NQI154" s="16"/>
      <c r="NQJ154" s="16"/>
      <c r="NQK154" s="16"/>
      <c r="NQL154" s="16"/>
      <c r="NQM154" s="16"/>
      <c r="NQN154" s="16"/>
      <c r="NQO154" s="16"/>
      <c r="NQP154" s="16"/>
      <c r="NQQ154" s="16"/>
      <c r="NQR154" s="16"/>
      <c r="NQS154" s="16"/>
      <c r="NQT154" s="16"/>
      <c r="NQU154" s="16"/>
      <c r="NQV154" s="16"/>
      <c r="NQW154" s="16"/>
      <c r="NQX154" s="16"/>
      <c r="NQY154" s="16"/>
      <c r="NQZ154" s="16"/>
      <c r="NRA154" s="16"/>
      <c r="NRB154" s="16"/>
      <c r="NRC154" s="16"/>
      <c r="NRD154" s="16"/>
      <c r="NRE154" s="16"/>
      <c r="NRF154" s="16"/>
      <c r="NRG154" s="16"/>
      <c r="NRH154" s="16"/>
      <c r="NRI154" s="16"/>
      <c r="NRJ154" s="16"/>
      <c r="NRK154" s="16"/>
      <c r="NRL154" s="16"/>
      <c r="NRM154" s="16"/>
      <c r="NRN154" s="16"/>
      <c r="NRO154" s="16"/>
      <c r="NRP154" s="16"/>
      <c r="NRQ154" s="16"/>
      <c r="NRR154" s="16"/>
      <c r="NRS154" s="16"/>
      <c r="NRT154" s="16"/>
      <c r="NRU154" s="16"/>
      <c r="NRV154" s="16"/>
      <c r="NRW154" s="16"/>
      <c r="NRX154" s="16"/>
      <c r="NRY154" s="16"/>
      <c r="NRZ154" s="16"/>
      <c r="NSA154" s="16"/>
      <c r="NSB154" s="16"/>
      <c r="NSC154" s="16"/>
      <c r="NSD154" s="16"/>
      <c r="NSE154" s="16"/>
      <c r="NSF154" s="16"/>
      <c r="NSG154" s="16"/>
      <c r="NSH154" s="16"/>
      <c r="NSI154" s="16"/>
      <c r="NSJ154" s="16"/>
      <c r="NSK154" s="16"/>
      <c r="NSL154" s="16"/>
      <c r="NSM154" s="16"/>
      <c r="NSN154" s="16"/>
      <c r="NSO154" s="16"/>
      <c r="NSP154" s="16"/>
      <c r="NSQ154" s="16"/>
      <c r="NSR154" s="16"/>
      <c r="NSS154" s="16"/>
      <c r="NST154" s="16"/>
      <c r="NSU154" s="16"/>
      <c r="NSV154" s="16"/>
      <c r="NSW154" s="16"/>
      <c r="NSX154" s="16"/>
      <c r="NSY154" s="16"/>
      <c r="NSZ154" s="16"/>
      <c r="NTA154" s="16"/>
      <c r="NTB154" s="16"/>
      <c r="NTC154" s="16"/>
      <c r="NTD154" s="16"/>
      <c r="NTE154" s="16"/>
      <c r="NTF154" s="16"/>
      <c r="NTG154" s="16"/>
      <c r="NTH154" s="16"/>
      <c r="NTI154" s="16"/>
      <c r="NTJ154" s="16"/>
      <c r="NTK154" s="16"/>
      <c r="NTL154" s="16"/>
      <c r="NTM154" s="16"/>
      <c r="NTN154" s="16"/>
      <c r="NTO154" s="16"/>
      <c r="NTP154" s="16"/>
      <c r="NTQ154" s="16"/>
      <c r="NTR154" s="16"/>
      <c r="NTS154" s="16"/>
      <c r="NTT154" s="16"/>
      <c r="NTU154" s="16"/>
      <c r="NTV154" s="16"/>
      <c r="NTW154" s="16"/>
      <c r="NTX154" s="16"/>
      <c r="NTY154" s="16"/>
      <c r="NTZ154" s="16"/>
      <c r="NUA154" s="16"/>
      <c r="NUB154" s="16"/>
      <c r="NUC154" s="16"/>
      <c r="NUD154" s="16"/>
      <c r="NUE154" s="16"/>
      <c r="NUF154" s="16"/>
      <c r="NUG154" s="16"/>
      <c r="NUH154" s="16"/>
      <c r="NUI154" s="16"/>
      <c r="NUJ154" s="16"/>
      <c r="NUK154" s="16"/>
      <c r="NUL154" s="16"/>
      <c r="NUM154" s="16"/>
      <c r="NUN154" s="16"/>
      <c r="NUO154" s="16"/>
      <c r="NUP154" s="16"/>
      <c r="NUQ154" s="16"/>
      <c r="NUR154" s="16"/>
      <c r="NUS154" s="16"/>
      <c r="NUT154" s="16"/>
      <c r="NUU154" s="16"/>
      <c r="NUV154" s="16"/>
      <c r="NUW154" s="16"/>
      <c r="NUX154" s="16"/>
      <c r="NUY154" s="16"/>
      <c r="NUZ154" s="16"/>
      <c r="NVA154" s="16"/>
      <c r="NVB154" s="16"/>
      <c r="NVC154" s="16"/>
      <c r="NVD154" s="16"/>
      <c r="NVE154" s="16"/>
      <c r="NVF154" s="16"/>
      <c r="NVG154" s="16"/>
      <c r="NVH154" s="16"/>
      <c r="NVI154" s="16"/>
      <c r="NVJ154" s="16"/>
      <c r="NVK154" s="16"/>
      <c r="NVL154" s="16"/>
      <c r="NVM154" s="16"/>
      <c r="NVN154" s="16"/>
      <c r="NVO154" s="16"/>
      <c r="NVP154" s="16"/>
      <c r="NVQ154" s="16"/>
      <c r="NVR154" s="16"/>
      <c r="NVS154" s="16"/>
      <c r="NVT154" s="16"/>
      <c r="NVU154" s="16"/>
      <c r="NVV154" s="16"/>
      <c r="NVW154" s="16"/>
      <c r="NVX154" s="16"/>
      <c r="NVY154" s="16"/>
      <c r="NVZ154" s="16"/>
      <c r="NWA154" s="16"/>
      <c r="NWB154" s="16"/>
      <c r="NWC154" s="16"/>
      <c r="NWD154" s="16"/>
      <c r="NWE154" s="16"/>
      <c r="NWF154" s="16"/>
      <c r="NWG154" s="16"/>
      <c r="NWH154" s="16"/>
      <c r="NWI154" s="16"/>
      <c r="NWJ154" s="16"/>
      <c r="NWK154" s="16"/>
      <c r="NWL154" s="16"/>
      <c r="NWM154" s="16"/>
      <c r="NWN154" s="16"/>
      <c r="NWO154" s="16"/>
      <c r="NWP154" s="16"/>
      <c r="NWQ154" s="16"/>
      <c r="NWR154" s="16"/>
      <c r="NWS154" s="16"/>
      <c r="NWT154" s="16"/>
      <c r="NWU154" s="16"/>
      <c r="NWV154" s="16"/>
      <c r="NWW154" s="16"/>
      <c r="NWX154" s="16"/>
      <c r="NWY154" s="16"/>
      <c r="NWZ154" s="16"/>
      <c r="NXA154" s="16"/>
      <c r="NXB154" s="16"/>
      <c r="NXC154" s="16"/>
      <c r="NXD154" s="16"/>
      <c r="NXE154" s="16"/>
      <c r="NXF154" s="16"/>
      <c r="NXG154" s="16"/>
      <c r="NXH154" s="16"/>
      <c r="NXI154" s="16"/>
      <c r="NXJ154" s="16"/>
      <c r="NXK154" s="16"/>
      <c r="NXL154" s="16"/>
      <c r="NXM154" s="16"/>
      <c r="NXN154" s="16"/>
      <c r="NXO154" s="16"/>
      <c r="NXP154" s="16"/>
      <c r="NXQ154" s="16"/>
      <c r="NXR154" s="16"/>
      <c r="NXS154" s="16"/>
      <c r="NXT154" s="16"/>
      <c r="NXU154" s="16"/>
      <c r="NXV154" s="16"/>
      <c r="NXW154" s="16"/>
      <c r="NXX154" s="16"/>
      <c r="NXY154" s="16"/>
      <c r="NXZ154" s="16"/>
      <c r="NYA154" s="16"/>
      <c r="NYB154" s="16"/>
      <c r="NYC154" s="16"/>
      <c r="NYD154" s="16"/>
      <c r="NYE154" s="16"/>
      <c r="NYF154" s="16"/>
      <c r="NYG154" s="16"/>
      <c r="NYH154" s="16"/>
      <c r="NYI154" s="16"/>
      <c r="NYJ154" s="16"/>
      <c r="NYK154" s="16"/>
      <c r="NYL154" s="16"/>
      <c r="NYM154" s="16"/>
      <c r="NYN154" s="16"/>
      <c r="NYO154" s="16"/>
      <c r="NYP154" s="16"/>
      <c r="NYQ154" s="16"/>
      <c r="NYR154" s="16"/>
      <c r="NYS154" s="16"/>
      <c r="NYT154" s="16"/>
      <c r="NYU154" s="16"/>
      <c r="NYV154" s="16"/>
      <c r="NYW154" s="16"/>
      <c r="NYX154" s="16"/>
      <c r="NYY154" s="16"/>
      <c r="NYZ154" s="16"/>
      <c r="NZA154" s="16"/>
      <c r="NZB154" s="16"/>
      <c r="NZC154" s="16"/>
      <c r="NZD154" s="16"/>
      <c r="NZE154" s="16"/>
      <c r="NZF154" s="16"/>
      <c r="NZG154" s="16"/>
      <c r="NZH154" s="16"/>
      <c r="NZI154" s="16"/>
      <c r="NZJ154" s="16"/>
      <c r="NZK154" s="16"/>
      <c r="NZL154" s="16"/>
      <c r="NZM154" s="16"/>
      <c r="NZN154" s="16"/>
      <c r="NZO154" s="16"/>
      <c r="NZP154" s="16"/>
      <c r="NZQ154" s="16"/>
      <c r="NZR154" s="16"/>
      <c r="NZS154" s="16"/>
      <c r="NZT154" s="16"/>
      <c r="NZU154" s="16"/>
      <c r="NZV154" s="16"/>
      <c r="NZW154" s="16"/>
      <c r="NZX154" s="16"/>
      <c r="NZY154" s="16"/>
      <c r="NZZ154" s="16"/>
      <c r="OAA154" s="16"/>
      <c r="OAB154" s="16"/>
      <c r="OAC154" s="16"/>
      <c r="OAD154" s="16"/>
      <c r="OAE154" s="16"/>
      <c r="OAF154" s="16"/>
      <c r="OAG154" s="16"/>
      <c r="OAH154" s="16"/>
      <c r="OAI154" s="16"/>
      <c r="OAJ154" s="16"/>
      <c r="OAK154" s="16"/>
      <c r="OAL154" s="16"/>
      <c r="OAM154" s="16"/>
      <c r="OAN154" s="16"/>
      <c r="OAO154" s="16"/>
      <c r="OAP154" s="16"/>
      <c r="OAQ154" s="16"/>
      <c r="OAR154" s="16"/>
      <c r="OAS154" s="16"/>
      <c r="OAT154" s="16"/>
      <c r="OAU154" s="16"/>
      <c r="OAV154" s="16"/>
      <c r="OAW154" s="16"/>
      <c r="OAX154" s="16"/>
      <c r="OAY154" s="16"/>
      <c r="OAZ154" s="16"/>
      <c r="OBA154" s="16"/>
      <c r="OBB154" s="16"/>
      <c r="OBC154" s="16"/>
      <c r="OBD154" s="16"/>
      <c r="OBE154" s="16"/>
      <c r="OBF154" s="16"/>
      <c r="OBG154" s="16"/>
      <c r="OBH154" s="16"/>
      <c r="OBI154" s="16"/>
      <c r="OBJ154" s="16"/>
      <c r="OBK154" s="16"/>
      <c r="OBL154" s="16"/>
      <c r="OBM154" s="16"/>
      <c r="OBN154" s="16"/>
      <c r="OBO154" s="16"/>
      <c r="OBP154" s="16"/>
      <c r="OBQ154" s="16"/>
      <c r="OBR154" s="16"/>
      <c r="OBS154" s="16"/>
      <c r="OBT154" s="16"/>
      <c r="OBU154" s="16"/>
      <c r="OBV154" s="16"/>
      <c r="OBW154" s="16"/>
      <c r="OBX154" s="16"/>
      <c r="OBY154" s="16"/>
      <c r="OBZ154" s="16"/>
      <c r="OCA154" s="16"/>
      <c r="OCB154" s="16"/>
      <c r="OCC154" s="16"/>
      <c r="OCD154" s="16"/>
      <c r="OCE154" s="16"/>
      <c r="OCF154" s="16"/>
      <c r="OCG154" s="16"/>
      <c r="OCH154" s="16"/>
      <c r="OCI154" s="16"/>
      <c r="OCJ154" s="16"/>
      <c r="OCK154" s="16"/>
      <c r="OCL154" s="16"/>
      <c r="OCM154" s="16"/>
      <c r="OCN154" s="16"/>
      <c r="OCO154" s="16"/>
      <c r="OCP154" s="16"/>
      <c r="OCQ154" s="16"/>
      <c r="OCR154" s="16"/>
      <c r="OCS154" s="16"/>
      <c r="OCT154" s="16"/>
      <c r="OCU154" s="16"/>
      <c r="OCV154" s="16"/>
      <c r="OCW154" s="16"/>
      <c r="OCX154" s="16"/>
      <c r="OCY154" s="16"/>
      <c r="OCZ154" s="16"/>
      <c r="ODA154" s="16"/>
      <c r="ODB154" s="16"/>
      <c r="ODC154" s="16"/>
      <c r="ODD154" s="16"/>
      <c r="ODE154" s="16"/>
      <c r="ODF154" s="16"/>
      <c r="ODG154" s="16"/>
      <c r="ODH154" s="16"/>
      <c r="ODI154" s="16"/>
      <c r="ODJ154" s="16"/>
      <c r="ODK154" s="16"/>
      <c r="ODL154" s="16"/>
      <c r="ODM154" s="16"/>
      <c r="ODN154" s="16"/>
      <c r="ODO154" s="16"/>
      <c r="ODP154" s="16"/>
      <c r="ODQ154" s="16"/>
      <c r="ODR154" s="16"/>
      <c r="ODS154" s="16"/>
      <c r="ODT154" s="16"/>
      <c r="ODU154" s="16"/>
      <c r="ODV154" s="16"/>
      <c r="ODW154" s="16"/>
      <c r="ODX154" s="16"/>
      <c r="ODY154" s="16"/>
      <c r="ODZ154" s="16"/>
      <c r="OEA154" s="16"/>
      <c r="OEB154" s="16"/>
      <c r="OEC154" s="16"/>
      <c r="OED154" s="16"/>
      <c r="OEE154" s="16"/>
      <c r="OEF154" s="16"/>
      <c r="OEG154" s="16"/>
      <c r="OEH154" s="16"/>
      <c r="OEI154" s="16"/>
      <c r="OEJ154" s="16"/>
      <c r="OEK154" s="16"/>
      <c r="OEL154" s="16"/>
      <c r="OEM154" s="16"/>
      <c r="OEN154" s="16"/>
      <c r="OEO154" s="16"/>
      <c r="OEP154" s="16"/>
      <c r="OEQ154" s="16"/>
      <c r="OER154" s="16"/>
      <c r="OES154" s="16"/>
      <c r="OET154" s="16"/>
      <c r="OEU154" s="16"/>
      <c r="OEV154" s="16"/>
      <c r="OEW154" s="16"/>
      <c r="OEX154" s="16"/>
      <c r="OEY154" s="16"/>
      <c r="OEZ154" s="16"/>
      <c r="OFA154" s="16"/>
      <c r="OFB154" s="16"/>
      <c r="OFC154" s="16"/>
      <c r="OFD154" s="16"/>
      <c r="OFE154" s="16"/>
      <c r="OFF154" s="16"/>
      <c r="OFG154" s="16"/>
      <c r="OFH154" s="16"/>
      <c r="OFI154" s="16"/>
      <c r="OFJ154" s="16"/>
      <c r="OFK154" s="16"/>
      <c r="OFL154" s="16"/>
      <c r="OFM154" s="16"/>
      <c r="OFN154" s="16"/>
      <c r="OFO154" s="16"/>
      <c r="OFP154" s="16"/>
      <c r="OFQ154" s="16"/>
      <c r="OFR154" s="16"/>
      <c r="OFS154" s="16"/>
      <c r="OFT154" s="16"/>
      <c r="OFU154" s="16"/>
      <c r="OFV154" s="16"/>
      <c r="OFW154" s="16"/>
      <c r="OFX154" s="16"/>
      <c r="OFY154" s="16"/>
      <c r="OFZ154" s="16"/>
      <c r="OGA154" s="16"/>
      <c r="OGB154" s="16"/>
      <c r="OGC154" s="16"/>
      <c r="OGD154" s="16"/>
      <c r="OGE154" s="16"/>
      <c r="OGF154" s="16"/>
      <c r="OGG154" s="16"/>
      <c r="OGH154" s="16"/>
      <c r="OGI154" s="16"/>
      <c r="OGJ154" s="16"/>
      <c r="OGK154" s="16"/>
      <c r="OGL154" s="16"/>
      <c r="OGM154" s="16"/>
      <c r="OGN154" s="16"/>
      <c r="OGO154" s="16"/>
      <c r="OGP154" s="16"/>
      <c r="OGQ154" s="16"/>
      <c r="OGR154" s="16"/>
      <c r="OGS154" s="16"/>
      <c r="OGT154" s="16"/>
      <c r="OGU154" s="16"/>
      <c r="OGV154" s="16"/>
      <c r="OGW154" s="16"/>
      <c r="OGX154" s="16"/>
      <c r="OGY154" s="16"/>
      <c r="OGZ154" s="16"/>
      <c r="OHA154" s="16"/>
      <c r="OHB154" s="16"/>
      <c r="OHC154" s="16"/>
      <c r="OHD154" s="16"/>
      <c r="OHE154" s="16"/>
      <c r="OHF154" s="16"/>
      <c r="OHG154" s="16"/>
      <c r="OHH154" s="16"/>
      <c r="OHI154" s="16"/>
      <c r="OHJ154" s="16"/>
      <c r="OHK154" s="16"/>
      <c r="OHL154" s="16"/>
      <c r="OHM154" s="16"/>
      <c r="OHN154" s="16"/>
      <c r="OHO154" s="16"/>
      <c r="OHP154" s="16"/>
      <c r="OHQ154" s="16"/>
      <c r="OHR154" s="16"/>
      <c r="OHS154" s="16"/>
      <c r="OHT154" s="16"/>
      <c r="OHU154" s="16"/>
      <c r="OHV154" s="16"/>
      <c r="OHW154" s="16"/>
      <c r="OHX154" s="16"/>
      <c r="OHY154" s="16"/>
      <c r="OHZ154" s="16"/>
      <c r="OIA154" s="16"/>
      <c r="OIB154" s="16"/>
      <c r="OIC154" s="16"/>
      <c r="OID154" s="16"/>
      <c r="OIE154" s="16"/>
      <c r="OIF154" s="16"/>
      <c r="OIG154" s="16"/>
      <c r="OIH154" s="16"/>
      <c r="OII154" s="16"/>
      <c r="OIJ154" s="16"/>
      <c r="OIK154" s="16"/>
      <c r="OIL154" s="16"/>
      <c r="OIM154" s="16"/>
      <c r="OIN154" s="16"/>
      <c r="OIO154" s="16"/>
      <c r="OIP154" s="16"/>
      <c r="OIQ154" s="16"/>
      <c r="OIR154" s="16"/>
      <c r="OIS154" s="16"/>
      <c r="OIT154" s="16"/>
      <c r="OIU154" s="16"/>
      <c r="OIV154" s="16"/>
      <c r="OIW154" s="16"/>
      <c r="OIX154" s="16"/>
      <c r="OIY154" s="16"/>
      <c r="OIZ154" s="16"/>
      <c r="OJA154" s="16"/>
      <c r="OJB154" s="16"/>
      <c r="OJC154" s="16"/>
      <c r="OJD154" s="16"/>
      <c r="OJE154" s="16"/>
      <c r="OJF154" s="16"/>
      <c r="OJG154" s="16"/>
      <c r="OJH154" s="16"/>
      <c r="OJI154" s="16"/>
      <c r="OJJ154" s="16"/>
      <c r="OJK154" s="16"/>
      <c r="OJL154" s="16"/>
      <c r="OJM154" s="16"/>
      <c r="OJN154" s="16"/>
      <c r="OJO154" s="16"/>
      <c r="OJP154" s="16"/>
      <c r="OJQ154" s="16"/>
      <c r="OJR154" s="16"/>
      <c r="OJS154" s="16"/>
      <c r="OJT154" s="16"/>
      <c r="OJU154" s="16"/>
      <c r="OJV154" s="16"/>
      <c r="OJW154" s="16"/>
      <c r="OJX154" s="16"/>
      <c r="OJY154" s="16"/>
      <c r="OJZ154" s="16"/>
      <c r="OKA154" s="16"/>
      <c r="OKB154" s="16"/>
      <c r="OKC154" s="16"/>
      <c r="OKD154" s="16"/>
      <c r="OKE154" s="16"/>
      <c r="OKF154" s="16"/>
      <c r="OKG154" s="16"/>
      <c r="OKH154" s="16"/>
      <c r="OKI154" s="16"/>
      <c r="OKJ154" s="16"/>
      <c r="OKK154" s="16"/>
      <c r="OKL154" s="16"/>
      <c r="OKM154" s="16"/>
      <c r="OKN154" s="16"/>
      <c r="OKO154" s="16"/>
      <c r="OKP154" s="16"/>
      <c r="OKQ154" s="16"/>
      <c r="OKR154" s="16"/>
      <c r="OKS154" s="16"/>
      <c r="OKT154" s="16"/>
      <c r="OKU154" s="16"/>
      <c r="OKV154" s="16"/>
      <c r="OKW154" s="16"/>
      <c r="OKX154" s="16"/>
      <c r="OKY154" s="16"/>
      <c r="OKZ154" s="16"/>
      <c r="OLA154" s="16"/>
      <c r="OLB154" s="16"/>
      <c r="OLC154" s="16"/>
      <c r="OLD154" s="16"/>
      <c r="OLE154" s="16"/>
      <c r="OLF154" s="16"/>
      <c r="OLG154" s="16"/>
      <c r="OLH154" s="16"/>
      <c r="OLI154" s="16"/>
      <c r="OLJ154" s="16"/>
      <c r="OLK154" s="16"/>
      <c r="OLL154" s="16"/>
      <c r="OLM154" s="16"/>
      <c r="OLN154" s="16"/>
      <c r="OLO154" s="16"/>
      <c r="OLP154" s="16"/>
      <c r="OLQ154" s="16"/>
      <c r="OLR154" s="16"/>
      <c r="OLS154" s="16"/>
      <c r="OLT154" s="16"/>
      <c r="OLU154" s="16"/>
      <c r="OLV154" s="16"/>
      <c r="OLW154" s="16"/>
      <c r="OLX154" s="16"/>
      <c r="OLY154" s="16"/>
      <c r="OLZ154" s="16"/>
      <c r="OMA154" s="16"/>
      <c r="OMB154" s="16"/>
      <c r="OMC154" s="16"/>
      <c r="OMD154" s="16"/>
      <c r="OME154" s="16"/>
      <c r="OMF154" s="16"/>
      <c r="OMG154" s="16"/>
      <c r="OMH154" s="16"/>
      <c r="OMI154" s="16"/>
      <c r="OMJ154" s="16"/>
      <c r="OMK154" s="16"/>
      <c r="OML154" s="16"/>
      <c r="OMM154" s="16"/>
      <c r="OMN154" s="16"/>
      <c r="OMO154" s="16"/>
      <c r="OMP154" s="16"/>
      <c r="OMQ154" s="16"/>
      <c r="OMR154" s="16"/>
      <c r="OMS154" s="16"/>
      <c r="OMT154" s="16"/>
      <c r="OMU154" s="16"/>
      <c r="OMV154" s="16"/>
      <c r="OMW154" s="16"/>
      <c r="OMX154" s="16"/>
      <c r="OMY154" s="16"/>
      <c r="OMZ154" s="16"/>
      <c r="ONA154" s="16"/>
      <c r="ONB154" s="16"/>
      <c r="ONC154" s="16"/>
      <c r="OND154" s="16"/>
      <c r="ONE154" s="16"/>
      <c r="ONF154" s="16"/>
      <c r="ONG154" s="16"/>
      <c r="ONH154" s="16"/>
      <c r="ONI154" s="16"/>
      <c r="ONJ154" s="16"/>
      <c r="ONK154" s="16"/>
      <c r="ONL154" s="16"/>
      <c r="ONM154" s="16"/>
      <c r="ONN154" s="16"/>
      <c r="ONO154" s="16"/>
      <c r="ONP154" s="16"/>
      <c r="ONQ154" s="16"/>
      <c r="ONR154" s="16"/>
      <c r="ONS154" s="16"/>
      <c r="ONT154" s="16"/>
      <c r="ONU154" s="16"/>
      <c r="ONV154" s="16"/>
      <c r="ONW154" s="16"/>
      <c r="ONX154" s="16"/>
      <c r="ONY154" s="16"/>
      <c r="ONZ154" s="16"/>
      <c r="OOA154" s="16"/>
      <c r="OOB154" s="16"/>
      <c r="OOC154" s="16"/>
      <c r="OOD154" s="16"/>
      <c r="OOE154" s="16"/>
      <c r="OOF154" s="16"/>
      <c r="OOG154" s="16"/>
      <c r="OOH154" s="16"/>
      <c r="OOI154" s="16"/>
      <c r="OOJ154" s="16"/>
      <c r="OOK154" s="16"/>
      <c r="OOL154" s="16"/>
      <c r="OOM154" s="16"/>
      <c r="OON154" s="16"/>
      <c r="OOO154" s="16"/>
      <c r="OOP154" s="16"/>
      <c r="OOQ154" s="16"/>
      <c r="OOR154" s="16"/>
      <c r="OOS154" s="16"/>
      <c r="OOT154" s="16"/>
      <c r="OOU154" s="16"/>
      <c r="OOV154" s="16"/>
      <c r="OOW154" s="16"/>
      <c r="OOX154" s="16"/>
      <c r="OOY154" s="16"/>
      <c r="OOZ154" s="16"/>
      <c r="OPA154" s="16"/>
      <c r="OPB154" s="16"/>
      <c r="OPC154" s="16"/>
      <c r="OPD154" s="16"/>
      <c r="OPE154" s="16"/>
      <c r="OPF154" s="16"/>
      <c r="OPG154" s="16"/>
      <c r="OPH154" s="16"/>
      <c r="OPI154" s="16"/>
      <c r="OPJ154" s="16"/>
      <c r="OPK154" s="16"/>
      <c r="OPL154" s="16"/>
      <c r="OPM154" s="16"/>
      <c r="OPN154" s="16"/>
      <c r="OPO154" s="16"/>
      <c r="OPP154" s="16"/>
      <c r="OPQ154" s="16"/>
      <c r="OPR154" s="16"/>
      <c r="OPS154" s="16"/>
      <c r="OPT154" s="16"/>
      <c r="OPU154" s="16"/>
      <c r="OPV154" s="16"/>
      <c r="OPW154" s="16"/>
      <c r="OPX154" s="16"/>
      <c r="OPY154" s="16"/>
      <c r="OPZ154" s="16"/>
      <c r="OQA154" s="16"/>
      <c r="OQB154" s="16"/>
      <c r="OQC154" s="16"/>
      <c r="OQD154" s="16"/>
      <c r="OQE154" s="16"/>
      <c r="OQF154" s="16"/>
      <c r="OQG154" s="16"/>
      <c r="OQH154" s="16"/>
      <c r="OQI154" s="16"/>
      <c r="OQJ154" s="16"/>
      <c r="OQK154" s="16"/>
      <c r="OQL154" s="16"/>
      <c r="OQM154" s="16"/>
      <c r="OQN154" s="16"/>
      <c r="OQO154" s="16"/>
      <c r="OQP154" s="16"/>
      <c r="OQQ154" s="16"/>
      <c r="OQR154" s="16"/>
      <c r="OQS154" s="16"/>
      <c r="OQT154" s="16"/>
      <c r="OQU154" s="16"/>
      <c r="OQV154" s="16"/>
      <c r="OQW154" s="16"/>
      <c r="OQX154" s="16"/>
      <c r="OQY154" s="16"/>
      <c r="OQZ154" s="16"/>
      <c r="ORA154" s="16"/>
      <c r="ORB154" s="16"/>
      <c r="ORC154" s="16"/>
      <c r="ORD154" s="16"/>
      <c r="ORE154" s="16"/>
      <c r="ORF154" s="16"/>
      <c r="ORG154" s="16"/>
      <c r="ORH154" s="16"/>
      <c r="ORI154" s="16"/>
      <c r="ORJ154" s="16"/>
      <c r="ORK154" s="16"/>
      <c r="ORL154" s="16"/>
      <c r="ORM154" s="16"/>
      <c r="ORN154" s="16"/>
      <c r="ORO154" s="16"/>
      <c r="ORP154" s="16"/>
      <c r="ORQ154" s="16"/>
      <c r="ORR154" s="16"/>
      <c r="ORS154" s="16"/>
      <c r="ORT154" s="16"/>
      <c r="ORU154" s="16"/>
      <c r="ORV154" s="16"/>
      <c r="ORW154" s="16"/>
      <c r="ORX154" s="16"/>
      <c r="ORY154" s="16"/>
      <c r="ORZ154" s="16"/>
      <c r="OSA154" s="16"/>
      <c r="OSB154" s="16"/>
      <c r="OSC154" s="16"/>
      <c r="OSD154" s="16"/>
      <c r="OSE154" s="16"/>
      <c r="OSF154" s="16"/>
      <c r="OSG154" s="16"/>
      <c r="OSH154" s="16"/>
      <c r="OSI154" s="16"/>
      <c r="OSJ154" s="16"/>
      <c r="OSK154" s="16"/>
      <c r="OSL154" s="16"/>
      <c r="OSM154" s="16"/>
      <c r="OSN154" s="16"/>
      <c r="OSO154" s="16"/>
      <c r="OSP154" s="16"/>
      <c r="OSQ154" s="16"/>
      <c r="OSR154" s="16"/>
      <c r="OSS154" s="16"/>
      <c r="OST154" s="16"/>
      <c r="OSU154" s="16"/>
      <c r="OSV154" s="16"/>
      <c r="OSW154" s="16"/>
      <c r="OSX154" s="16"/>
      <c r="OSY154" s="16"/>
      <c r="OSZ154" s="16"/>
      <c r="OTA154" s="16"/>
      <c r="OTB154" s="16"/>
      <c r="OTC154" s="16"/>
      <c r="OTD154" s="16"/>
      <c r="OTE154" s="16"/>
      <c r="OTF154" s="16"/>
      <c r="OTG154" s="16"/>
      <c r="OTH154" s="16"/>
      <c r="OTI154" s="16"/>
      <c r="OTJ154" s="16"/>
      <c r="OTK154" s="16"/>
      <c r="OTL154" s="16"/>
      <c r="OTM154" s="16"/>
      <c r="OTN154" s="16"/>
      <c r="OTO154" s="16"/>
      <c r="OTP154" s="16"/>
      <c r="OTQ154" s="16"/>
      <c r="OTR154" s="16"/>
      <c r="OTS154" s="16"/>
      <c r="OTT154" s="16"/>
      <c r="OTU154" s="16"/>
      <c r="OTV154" s="16"/>
      <c r="OTW154" s="16"/>
      <c r="OTX154" s="16"/>
      <c r="OTY154" s="16"/>
      <c r="OTZ154" s="16"/>
      <c r="OUA154" s="16"/>
      <c r="OUB154" s="16"/>
      <c r="OUC154" s="16"/>
      <c r="OUD154" s="16"/>
      <c r="OUE154" s="16"/>
      <c r="OUF154" s="16"/>
      <c r="OUG154" s="16"/>
      <c r="OUH154" s="16"/>
      <c r="OUI154" s="16"/>
      <c r="OUJ154" s="16"/>
      <c r="OUK154" s="16"/>
      <c r="OUL154" s="16"/>
      <c r="OUM154" s="16"/>
      <c r="OUN154" s="16"/>
      <c r="OUO154" s="16"/>
      <c r="OUP154" s="16"/>
      <c r="OUQ154" s="16"/>
      <c r="OUR154" s="16"/>
      <c r="OUS154" s="16"/>
      <c r="OUT154" s="16"/>
      <c r="OUU154" s="16"/>
      <c r="OUV154" s="16"/>
      <c r="OUW154" s="16"/>
      <c r="OUX154" s="16"/>
      <c r="OUY154" s="16"/>
      <c r="OUZ154" s="16"/>
      <c r="OVA154" s="16"/>
      <c r="OVB154" s="16"/>
      <c r="OVC154" s="16"/>
      <c r="OVD154" s="16"/>
      <c r="OVE154" s="16"/>
      <c r="OVF154" s="16"/>
      <c r="OVG154" s="16"/>
      <c r="OVH154" s="16"/>
      <c r="OVI154" s="16"/>
      <c r="OVJ154" s="16"/>
      <c r="OVK154" s="16"/>
      <c r="OVL154" s="16"/>
      <c r="OVM154" s="16"/>
      <c r="OVN154" s="16"/>
      <c r="OVO154" s="16"/>
      <c r="OVP154" s="16"/>
      <c r="OVQ154" s="16"/>
      <c r="OVR154" s="16"/>
      <c r="OVS154" s="16"/>
      <c r="OVT154" s="16"/>
      <c r="OVU154" s="16"/>
      <c r="OVV154" s="16"/>
      <c r="OVW154" s="16"/>
      <c r="OVX154" s="16"/>
      <c r="OVY154" s="16"/>
      <c r="OVZ154" s="16"/>
      <c r="OWA154" s="16"/>
      <c r="OWB154" s="16"/>
      <c r="OWC154" s="16"/>
      <c r="OWD154" s="16"/>
      <c r="OWE154" s="16"/>
      <c r="OWF154" s="16"/>
      <c r="OWG154" s="16"/>
      <c r="OWH154" s="16"/>
      <c r="OWI154" s="16"/>
      <c r="OWJ154" s="16"/>
      <c r="OWK154" s="16"/>
      <c r="OWL154" s="16"/>
      <c r="OWM154" s="16"/>
      <c r="OWN154" s="16"/>
      <c r="OWO154" s="16"/>
      <c r="OWP154" s="16"/>
      <c r="OWQ154" s="16"/>
      <c r="OWR154" s="16"/>
      <c r="OWS154" s="16"/>
      <c r="OWT154" s="16"/>
      <c r="OWU154" s="16"/>
      <c r="OWV154" s="16"/>
      <c r="OWW154" s="16"/>
      <c r="OWX154" s="16"/>
      <c r="OWY154" s="16"/>
      <c r="OWZ154" s="16"/>
      <c r="OXA154" s="16"/>
      <c r="OXB154" s="16"/>
      <c r="OXC154" s="16"/>
      <c r="OXD154" s="16"/>
      <c r="OXE154" s="16"/>
      <c r="OXF154" s="16"/>
      <c r="OXG154" s="16"/>
      <c r="OXH154" s="16"/>
      <c r="OXI154" s="16"/>
      <c r="OXJ154" s="16"/>
      <c r="OXK154" s="16"/>
      <c r="OXL154" s="16"/>
      <c r="OXM154" s="16"/>
      <c r="OXN154" s="16"/>
      <c r="OXO154" s="16"/>
      <c r="OXP154" s="16"/>
      <c r="OXQ154" s="16"/>
      <c r="OXR154" s="16"/>
      <c r="OXS154" s="16"/>
      <c r="OXT154" s="16"/>
      <c r="OXU154" s="16"/>
      <c r="OXV154" s="16"/>
      <c r="OXW154" s="16"/>
      <c r="OXX154" s="16"/>
      <c r="OXY154" s="16"/>
      <c r="OXZ154" s="16"/>
      <c r="OYA154" s="16"/>
      <c r="OYB154" s="16"/>
      <c r="OYC154" s="16"/>
      <c r="OYD154" s="16"/>
      <c r="OYE154" s="16"/>
      <c r="OYF154" s="16"/>
      <c r="OYG154" s="16"/>
      <c r="OYH154" s="16"/>
      <c r="OYI154" s="16"/>
      <c r="OYJ154" s="16"/>
      <c r="OYK154" s="16"/>
      <c r="OYL154" s="16"/>
      <c r="OYM154" s="16"/>
      <c r="OYN154" s="16"/>
      <c r="OYO154" s="16"/>
      <c r="OYP154" s="16"/>
      <c r="OYQ154" s="16"/>
      <c r="OYR154" s="16"/>
      <c r="OYS154" s="16"/>
      <c r="OYT154" s="16"/>
      <c r="OYU154" s="16"/>
      <c r="OYV154" s="16"/>
      <c r="OYW154" s="16"/>
      <c r="OYX154" s="16"/>
      <c r="OYY154" s="16"/>
      <c r="OYZ154" s="16"/>
      <c r="OZA154" s="16"/>
      <c r="OZB154" s="16"/>
      <c r="OZC154" s="16"/>
      <c r="OZD154" s="16"/>
      <c r="OZE154" s="16"/>
      <c r="OZF154" s="16"/>
      <c r="OZG154" s="16"/>
      <c r="OZH154" s="16"/>
      <c r="OZI154" s="16"/>
      <c r="OZJ154" s="16"/>
      <c r="OZK154" s="16"/>
      <c r="OZL154" s="16"/>
      <c r="OZM154" s="16"/>
      <c r="OZN154" s="16"/>
      <c r="OZO154" s="16"/>
      <c r="OZP154" s="16"/>
      <c r="OZQ154" s="16"/>
      <c r="OZR154" s="16"/>
      <c r="OZS154" s="16"/>
      <c r="OZT154" s="16"/>
      <c r="OZU154" s="16"/>
      <c r="OZV154" s="16"/>
      <c r="OZW154" s="16"/>
      <c r="OZX154" s="16"/>
      <c r="OZY154" s="16"/>
      <c r="OZZ154" s="16"/>
      <c r="PAA154" s="16"/>
      <c r="PAB154" s="16"/>
      <c r="PAC154" s="16"/>
      <c r="PAD154" s="16"/>
      <c r="PAE154" s="16"/>
      <c r="PAF154" s="16"/>
      <c r="PAG154" s="16"/>
      <c r="PAH154" s="16"/>
      <c r="PAI154" s="16"/>
      <c r="PAJ154" s="16"/>
      <c r="PAK154" s="16"/>
      <c r="PAL154" s="16"/>
      <c r="PAM154" s="16"/>
      <c r="PAN154" s="16"/>
      <c r="PAO154" s="16"/>
      <c r="PAP154" s="16"/>
      <c r="PAQ154" s="16"/>
      <c r="PAR154" s="16"/>
      <c r="PAS154" s="16"/>
      <c r="PAT154" s="16"/>
      <c r="PAU154" s="16"/>
      <c r="PAV154" s="16"/>
      <c r="PAW154" s="16"/>
      <c r="PAX154" s="16"/>
      <c r="PAY154" s="16"/>
      <c r="PAZ154" s="16"/>
      <c r="PBA154" s="16"/>
      <c r="PBB154" s="16"/>
      <c r="PBC154" s="16"/>
      <c r="PBD154" s="16"/>
      <c r="PBE154" s="16"/>
      <c r="PBF154" s="16"/>
      <c r="PBG154" s="16"/>
      <c r="PBH154" s="16"/>
      <c r="PBI154" s="16"/>
      <c r="PBJ154" s="16"/>
      <c r="PBK154" s="16"/>
      <c r="PBL154" s="16"/>
      <c r="PBM154" s="16"/>
      <c r="PBN154" s="16"/>
      <c r="PBO154" s="16"/>
      <c r="PBP154" s="16"/>
      <c r="PBQ154" s="16"/>
      <c r="PBR154" s="16"/>
      <c r="PBS154" s="16"/>
      <c r="PBT154" s="16"/>
      <c r="PBU154" s="16"/>
      <c r="PBV154" s="16"/>
      <c r="PBW154" s="16"/>
      <c r="PBX154" s="16"/>
      <c r="PBY154" s="16"/>
      <c r="PBZ154" s="16"/>
      <c r="PCA154" s="16"/>
      <c r="PCB154" s="16"/>
      <c r="PCC154" s="16"/>
      <c r="PCD154" s="16"/>
      <c r="PCE154" s="16"/>
      <c r="PCF154" s="16"/>
      <c r="PCG154" s="16"/>
      <c r="PCH154" s="16"/>
      <c r="PCI154" s="16"/>
      <c r="PCJ154" s="16"/>
      <c r="PCK154" s="16"/>
      <c r="PCL154" s="16"/>
      <c r="PCM154" s="16"/>
      <c r="PCN154" s="16"/>
      <c r="PCO154" s="16"/>
      <c r="PCP154" s="16"/>
      <c r="PCQ154" s="16"/>
      <c r="PCR154" s="16"/>
      <c r="PCS154" s="16"/>
      <c r="PCT154" s="16"/>
      <c r="PCU154" s="16"/>
      <c r="PCV154" s="16"/>
      <c r="PCW154" s="16"/>
      <c r="PCX154" s="16"/>
      <c r="PCY154" s="16"/>
      <c r="PCZ154" s="16"/>
      <c r="PDA154" s="16"/>
      <c r="PDB154" s="16"/>
      <c r="PDC154" s="16"/>
      <c r="PDD154" s="16"/>
      <c r="PDE154" s="16"/>
      <c r="PDF154" s="16"/>
      <c r="PDG154" s="16"/>
      <c r="PDH154" s="16"/>
      <c r="PDI154" s="16"/>
      <c r="PDJ154" s="16"/>
      <c r="PDK154" s="16"/>
      <c r="PDL154" s="16"/>
      <c r="PDM154" s="16"/>
      <c r="PDN154" s="16"/>
      <c r="PDO154" s="16"/>
      <c r="PDP154" s="16"/>
      <c r="PDQ154" s="16"/>
      <c r="PDR154" s="16"/>
      <c r="PDS154" s="16"/>
      <c r="PDT154" s="16"/>
      <c r="PDU154" s="16"/>
      <c r="PDV154" s="16"/>
      <c r="PDW154" s="16"/>
      <c r="PDX154" s="16"/>
      <c r="PDY154" s="16"/>
      <c r="PDZ154" s="16"/>
      <c r="PEA154" s="16"/>
      <c r="PEB154" s="16"/>
      <c r="PEC154" s="16"/>
      <c r="PED154" s="16"/>
      <c r="PEE154" s="16"/>
      <c r="PEF154" s="16"/>
      <c r="PEG154" s="16"/>
      <c r="PEH154" s="16"/>
      <c r="PEI154" s="16"/>
      <c r="PEJ154" s="16"/>
      <c r="PEK154" s="16"/>
      <c r="PEL154" s="16"/>
      <c r="PEM154" s="16"/>
      <c r="PEN154" s="16"/>
      <c r="PEO154" s="16"/>
      <c r="PEP154" s="16"/>
      <c r="PEQ154" s="16"/>
      <c r="PER154" s="16"/>
      <c r="PES154" s="16"/>
      <c r="PET154" s="16"/>
      <c r="PEU154" s="16"/>
      <c r="PEV154" s="16"/>
      <c r="PEW154" s="16"/>
      <c r="PEX154" s="16"/>
      <c r="PEY154" s="16"/>
      <c r="PEZ154" s="16"/>
      <c r="PFA154" s="16"/>
      <c r="PFB154" s="16"/>
      <c r="PFC154" s="16"/>
      <c r="PFD154" s="16"/>
      <c r="PFE154" s="16"/>
      <c r="PFF154" s="16"/>
      <c r="PFG154" s="16"/>
      <c r="PFH154" s="16"/>
      <c r="PFI154" s="16"/>
      <c r="PFJ154" s="16"/>
      <c r="PFK154" s="16"/>
      <c r="PFL154" s="16"/>
      <c r="PFM154" s="16"/>
      <c r="PFN154" s="16"/>
      <c r="PFO154" s="16"/>
      <c r="PFP154" s="16"/>
      <c r="PFQ154" s="16"/>
      <c r="PFR154" s="16"/>
      <c r="PFS154" s="16"/>
      <c r="PFT154" s="16"/>
      <c r="PFU154" s="16"/>
      <c r="PFV154" s="16"/>
      <c r="PFW154" s="16"/>
      <c r="PFX154" s="16"/>
      <c r="PFY154" s="16"/>
      <c r="PFZ154" s="16"/>
      <c r="PGA154" s="16"/>
      <c r="PGB154" s="16"/>
      <c r="PGC154" s="16"/>
      <c r="PGD154" s="16"/>
      <c r="PGE154" s="16"/>
      <c r="PGF154" s="16"/>
      <c r="PGG154" s="16"/>
      <c r="PGH154" s="16"/>
      <c r="PGI154" s="16"/>
      <c r="PGJ154" s="16"/>
      <c r="PGK154" s="16"/>
      <c r="PGL154" s="16"/>
      <c r="PGM154" s="16"/>
      <c r="PGN154" s="16"/>
      <c r="PGO154" s="16"/>
      <c r="PGP154" s="16"/>
      <c r="PGQ154" s="16"/>
      <c r="PGR154" s="16"/>
      <c r="PGS154" s="16"/>
      <c r="PGT154" s="16"/>
      <c r="PGU154" s="16"/>
      <c r="PGV154" s="16"/>
      <c r="PGW154" s="16"/>
      <c r="PGX154" s="16"/>
      <c r="PGY154" s="16"/>
      <c r="PGZ154" s="16"/>
      <c r="PHA154" s="16"/>
      <c r="PHB154" s="16"/>
      <c r="PHC154" s="16"/>
      <c r="PHD154" s="16"/>
      <c r="PHE154" s="16"/>
      <c r="PHF154" s="16"/>
      <c r="PHG154" s="16"/>
      <c r="PHH154" s="16"/>
      <c r="PHI154" s="16"/>
      <c r="PHJ154" s="16"/>
      <c r="PHK154" s="16"/>
      <c r="PHL154" s="16"/>
      <c r="PHM154" s="16"/>
      <c r="PHN154" s="16"/>
      <c r="PHO154" s="16"/>
      <c r="PHP154" s="16"/>
      <c r="PHQ154" s="16"/>
      <c r="PHR154" s="16"/>
      <c r="PHS154" s="16"/>
      <c r="PHT154" s="16"/>
      <c r="PHU154" s="16"/>
      <c r="PHV154" s="16"/>
      <c r="PHW154" s="16"/>
      <c r="PHX154" s="16"/>
      <c r="PHY154" s="16"/>
      <c r="PHZ154" s="16"/>
      <c r="PIA154" s="16"/>
      <c r="PIB154" s="16"/>
      <c r="PIC154" s="16"/>
      <c r="PID154" s="16"/>
      <c r="PIE154" s="16"/>
      <c r="PIF154" s="16"/>
      <c r="PIG154" s="16"/>
      <c r="PIH154" s="16"/>
      <c r="PII154" s="16"/>
      <c r="PIJ154" s="16"/>
      <c r="PIK154" s="16"/>
      <c r="PIL154" s="16"/>
      <c r="PIM154" s="16"/>
      <c r="PIN154" s="16"/>
      <c r="PIO154" s="16"/>
      <c r="PIP154" s="16"/>
      <c r="PIQ154" s="16"/>
      <c r="PIR154" s="16"/>
      <c r="PIS154" s="16"/>
      <c r="PIT154" s="16"/>
      <c r="PIU154" s="16"/>
      <c r="PIV154" s="16"/>
      <c r="PIW154" s="16"/>
      <c r="PIX154" s="16"/>
      <c r="PIY154" s="16"/>
      <c r="PIZ154" s="16"/>
      <c r="PJA154" s="16"/>
      <c r="PJB154" s="16"/>
      <c r="PJC154" s="16"/>
      <c r="PJD154" s="16"/>
      <c r="PJE154" s="16"/>
      <c r="PJF154" s="16"/>
      <c r="PJG154" s="16"/>
      <c r="PJH154" s="16"/>
      <c r="PJI154" s="16"/>
      <c r="PJJ154" s="16"/>
      <c r="PJK154" s="16"/>
      <c r="PJL154" s="16"/>
      <c r="PJM154" s="16"/>
      <c r="PJN154" s="16"/>
      <c r="PJO154" s="16"/>
      <c r="PJP154" s="16"/>
      <c r="PJQ154" s="16"/>
      <c r="PJR154" s="16"/>
      <c r="PJS154" s="16"/>
      <c r="PJT154" s="16"/>
      <c r="PJU154" s="16"/>
      <c r="PJV154" s="16"/>
      <c r="PJW154" s="16"/>
      <c r="PJX154" s="16"/>
      <c r="PJY154" s="16"/>
      <c r="PJZ154" s="16"/>
      <c r="PKA154" s="16"/>
      <c r="PKB154" s="16"/>
      <c r="PKC154" s="16"/>
      <c r="PKD154" s="16"/>
      <c r="PKE154" s="16"/>
      <c r="PKF154" s="16"/>
      <c r="PKG154" s="16"/>
      <c r="PKH154" s="16"/>
      <c r="PKI154" s="16"/>
      <c r="PKJ154" s="16"/>
      <c r="PKK154" s="16"/>
      <c r="PKL154" s="16"/>
      <c r="PKM154" s="16"/>
      <c r="PKN154" s="16"/>
      <c r="PKO154" s="16"/>
      <c r="PKP154" s="16"/>
      <c r="PKQ154" s="16"/>
      <c r="PKR154" s="16"/>
      <c r="PKS154" s="16"/>
      <c r="PKT154" s="16"/>
      <c r="PKU154" s="16"/>
      <c r="PKV154" s="16"/>
      <c r="PKW154" s="16"/>
      <c r="PKX154" s="16"/>
      <c r="PKY154" s="16"/>
      <c r="PKZ154" s="16"/>
      <c r="PLA154" s="16"/>
      <c r="PLB154" s="16"/>
      <c r="PLC154" s="16"/>
      <c r="PLD154" s="16"/>
      <c r="PLE154" s="16"/>
      <c r="PLF154" s="16"/>
      <c r="PLG154" s="16"/>
      <c r="PLH154" s="16"/>
      <c r="PLI154" s="16"/>
      <c r="PLJ154" s="16"/>
      <c r="PLK154" s="16"/>
      <c r="PLL154" s="16"/>
      <c r="PLM154" s="16"/>
      <c r="PLN154" s="16"/>
      <c r="PLO154" s="16"/>
      <c r="PLP154" s="16"/>
      <c r="PLQ154" s="16"/>
      <c r="PLR154" s="16"/>
      <c r="PLS154" s="16"/>
      <c r="PLT154" s="16"/>
      <c r="PLU154" s="16"/>
      <c r="PLV154" s="16"/>
      <c r="PLW154" s="16"/>
      <c r="PLX154" s="16"/>
      <c r="PLY154" s="16"/>
      <c r="PLZ154" s="16"/>
      <c r="PMA154" s="16"/>
      <c r="PMB154" s="16"/>
      <c r="PMC154" s="16"/>
      <c r="PMD154" s="16"/>
      <c r="PME154" s="16"/>
      <c r="PMF154" s="16"/>
      <c r="PMG154" s="16"/>
      <c r="PMH154" s="16"/>
      <c r="PMI154" s="16"/>
      <c r="PMJ154" s="16"/>
      <c r="PMK154" s="16"/>
      <c r="PML154" s="16"/>
      <c r="PMM154" s="16"/>
      <c r="PMN154" s="16"/>
      <c r="PMO154" s="16"/>
      <c r="PMP154" s="16"/>
      <c r="PMQ154" s="16"/>
      <c r="PMR154" s="16"/>
      <c r="PMS154" s="16"/>
      <c r="PMT154" s="16"/>
      <c r="PMU154" s="16"/>
      <c r="PMV154" s="16"/>
      <c r="PMW154" s="16"/>
      <c r="PMX154" s="16"/>
      <c r="PMY154" s="16"/>
      <c r="PMZ154" s="16"/>
      <c r="PNA154" s="16"/>
      <c r="PNB154" s="16"/>
      <c r="PNC154" s="16"/>
      <c r="PND154" s="16"/>
      <c r="PNE154" s="16"/>
      <c r="PNF154" s="16"/>
      <c r="PNG154" s="16"/>
      <c r="PNH154" s="16"/>
      <c r="PNI154" s="16"/>
      <c r="PNJ154" s="16"/>
      <c r="PNK154" s="16"/>
      <c r="PNL154" s="16"/>
      <c r="PNM154" s="16"/>
      <c r="PNN154" s="16"/>
      <c r="PNO154" s="16"/>
      <c r="PNP154" s="16"/>
      <c r="PNQ154" s="16"/>
      <c r="PNR154" s="16"/>
      <c r="PNS154" s="16"/>
      <c r="PNT154" s="16"/>
      <c r="PNU154" s="16"/>
      <c r="PNV154" s="16"/>
      <c r="PNW154" s="16"/>
      <c r="PNX154" s="16"/>
      <c r="PNY154" s="16"/>
      <c r="PNZ154" s="16"/>
      <c r="POA154" s="16"/>
      <c r="POB154" s="16"/>
      <c r="POC154" s="16"/>
      <c r="POD154" s="16"/>
      <c r="POE154" s="16"/>
      <c r="POF154" s="16"/>
      <c r="POG154" s="16"/>
      <c r="POH154" s="16"/>
      <c r="POI154" s="16"/>
      <c r="POJ154" s="16"/>
      <c r="POK154" s="16"/>
      <c r="POL154" s="16"/>
      <c r="POM154" s="16"/>
      <c r="PON154" s="16"/>
      <c r="POO154" s="16"/>
      <c r="POP154" s="16"/>
      <c r="POQ154" s="16"/>
      <c r="POR154" s="16"/>
      <c r="POS154" s="16"/>
      <c r="POT154" s="16"/>
      <c r="POU154" s="16"/>
      <c r="POV154" s="16"/>
      <c r="POW154" s="16"/>
      <c r="POX154" s="16"/>
      <c r="POY154" s="16"/>
      <c r="POZ154" s="16"/>
      <c r="PPA154" s="16"/>
      <c r="PPB154" s="16"/>
      <c r="PPC154" s="16"/>
      <c r="PPD154" s="16"/>
      <c r="PPE154" s="16"/>
      <c r="PPF154" s="16"/>
      <c r="PPG154" s="16"/>
      <c r="PPH154" s="16"/>
      <c r="PPI154" s="16"/>
      <c r="PPJ154" s="16"/>
      <c r="PPK154" s="16"/>
      <c r="PPL154" s="16"/>
      <c r="PPM154" s="16"/>
      <c r="PPN154" s="16"/>
      <c r="PPO154" s="16"/>
      <c r="PPP154" s="16"/>
      <c r="PPQ154" s="16"/>
      <c r="PPR154" s="16"/>
      <c r="PPS154" s="16"/>
      <c r="PPT154" s="16"/>
      <c r="PPU154" s="16"/>
      <c r="PPV154" s="16"/>
      <c r="PPW154" s="16"/>
      <c r="PPX154" s="16"/>
      <c r="PPY154" s="16"/>
      <c r="PPZ154" s="16"/>
      <c r="PQA154" s="16"/>
      <c r="PQB154" s="16"/>
      <c r="PQC154" s="16"/>
      <c r="PQD154" s="16"/>
      <c r="PQE154" s="16"/>
      <c r="PQF154" s="16"/>
      <c r="PQG154" s="16"/>
      <c r="PQH154" s="16"/>
      <c r="PQI154" s="16"/>
      <c r="PQJ154" s="16"/>
      <c r="PQK154" s="16"/>
      <c r="PQL154" s="16"/>
      <c r="PQM154" s="16"/>
      <c r="PQN154" s="16"/>
      <c r="PQO154" s="16"/>
      <c r="PQP154" s="16"/>
      <c r="PQQ154" s="16"/>
      <c r="PQR154" s="16"/>
      <c r="PQS154" s="16"/>
      <c r="PQT154" s="16"/>
      <c r="PQU154" s="16"/>
      <c r="PQV154" s="16"/>
      <c r="PQW154" s="16"/>
      <c r="PQX154" s="16"/>
      <c r="PQY154" s="16"/>
      <c r="PQZ154" s="16"/>
      <c r="PRA154" s="16"/>
      <c r="PRB154" s="16"/>
      <c r="PRC154" s="16"/>
      <c r="PRD154" s="16"/>
      <c r="PRE154" s="16"/>
      <c r="PRF154" s="16"/>
      <c r="PRG154" s="16"/>
      <c r="PRH154" s="16"/>
      <c r="PRI154" s="16"/>
      <c r="PRJ154" s="16"/>
      <c r="PRK154" s="16"/>
      <c r="PRL154" s="16"/>
      <c r="PRM154" s="16"/>
      <c r="PRN154" s="16"/>
      <c r="PRO154" s="16"/>
      <c r="PRP154" s="16"/>
      <c r="PRQ154" s="16"/>
      <c r="PRR154" s="16"/>
      <c r="PRS154" s="16"/>
      <c r="PRT154" s="16"/>
      <c r="PRU154" s="16"/>
      <c r="PRV154" s="16"/>
      <c r="PRW154" s="16"/>
      <c r="PRX154" s="16"/>
      <c r="PRY154" s="16"/>
      <c r="PRZ154" s="16"/>
      <c r="PSA154" s="16"/>
      <c r="PSB154" s="16"/>
      <c r="PSC154" s="16"/>
      <c r="PSD154" s="16"/>
      <c r="PSE154" s="16"/>
      <c r="PSF154" s="16"/>
      <c r="PSG154" s="16"/>
      <c r="PSH154" s="16"/>
      <c r="PSI154" s="16"/>
      <c r="PSJ154" s="16"/>
      <c r="PSK154" s="16"/>
      <c r="PSL154" s="16"/>
      <c r="PSM154" s="16"/>
      <c r="PSN154" s="16"/>
      <c r="PSO154" s="16"/>
      <c r="PSP154" s="16"/>
      <c r="PSQ154" s="16"/>
      <c r="PSR154" s="16"/>
      <c r="PSS154" s="16"/>
      <c r="PST154" s="16"/>
      <c r="PSU154" s="16"/>
      <c r="PSV154" s="16"/>
      <c r="PSW154" s="16"/>
      <c r="PSX154" s="16"/>
      <c r="PSY154" s="16"/>
      <c r="PSZ154" s="16"/>
      <c r="PTA154" s="16"/>
      <c r="PTB154" s="16"/>
      <c r="PTC154" s="16"/>
      <c r="PTD154" s="16"/>
      <c r="PTE154" s="16"/>
      <c r="PTF154" s="16"/>
      <c r="PTG154" s="16"/>
      <c r="PTH154" s="16"/>
      <c r="PTI154" s="16"/>
      <c r="PTJ154" s="16"/>
      <c r="PTK154" s="16"/>
      <c r="PTL154" s="16"/>
      <c r="PTM154" s="16"/>
      <c r="PTN154" s="16"/>
      <c r="PTO154" s="16"/>
      <c r="PTP154" s="16"/>
      <c r="PTQ154" s="16"/>
      <c r="PTR154" s="16"/>
      <c r="PTS154" s="16"/>
      <c r="PTT154" s="16"/>
      <c r="PTU154" s="16"/>
      <c r="PTV154" s="16"/>
      <c r="PTW154" s="16"/>
      <c r="PTX154" s="16"/>
      <c r="PTY154" s="16"/>
      <c r="PTZ154" s="16"/>
      <c r="PUA154" s="16"/>
      <c r="PUB154" s="16"/>
      <c r="PUC154" s="16"/>
      <c r="PUD154" s="16"/>
      <c r="PUE154" s="16"/>
      <c r="PUF154" s="16"/>
      <c r="PUG154" s="16"/>
      <c r="PUH154" s="16"/>
      <c r="PUI154" s="16"/>
      <c r="PUJ154" s="16"/>
      <c r="PUK154" s="16"/>
      <c r="PUL154" s="16"/>
      <c r="PUM154" s="16"/>
      <c r="PUN154" s="16"/>
      <c r="PUO154" s="16"/>
      <c r="PUP154" s="16"/>
      <c r="PUQ154" s="16"/>
      <c r="PUR154" s="16"/>
      <c r="PUS154" s="16"/>
      <c r="PUT154" s="16"/>
      <c r="PUU154" s="16"/>
      <c r="PUV154" s="16"/>
      <c r="PUW154" s="16"/>
      <c r="PUX154" s="16"/>
      <c r="PUY154" s="16"/>
      <c r="PUZ154" s="16"/>
      <c r="PVA154" s="16"/>
      <c r="PVB154" s="16"/>
      <c r="PVC154" s="16"/>
      <c r="PVD154" s="16"/>
      <c r="PVE154" s="16"/>
      <c r="PVF154" s="16"/>
      <c r="PVG154" s="16"/>
      <c r="PVH154" s="16"/>
      <c r="PVI154" s="16"/>
      <c r="PVJ154" s="16"/>
      <c r="PVK154" s="16"/>
      <c r="PVL154" s="16"/>
      <c r="PVM154" s="16"/>
      <c r="PVN154" s="16"/>
      <c r="PVO154" s="16"/>
      <c r="PVP154" s="16"/>
      <c r="PVQ154" s="16"/>
      <c r="PVR154" s="16"/>
      <c r="PVS154" s="16"/>
      <c r="PVT154" s="16"/>
      <c r="PVU154" s="16"/>
      <c r="PVV154" s="16"/>
      <c r="PVW154" s="16"/>
      <c r="PVX154" s="16"/>
      <c r="PVY154" s="16"/>
      <c r="PVZ154" s="16"/>
      <c r="PWA154" s="16"/>
      <c r="PWB154" s="16"/>
      <c r="PWC154" s="16"/>
      <c r="PWD154" s="16"/>
      <c r="PWE154" s="16"/>
      <c r="PWF154" s="16"/>
      <c r="PWG154" s="16"/>
      <c r="PWH154" s="16"/>
      <c r="PWI154" s="16"/>
      <c r="PWJ154" s="16"/>
      <c r="PWK154" s="16"/>
      <c r="PWL154" s="16"/>
      <c r="PWM154" s="16"/>
      <c r="PWN154" s="16"/>
      <c r="PWO154" s="16"/>
      <c r="PWP154" s="16"/>
      <c r="PWQ154" s="16"/>
      <c r="PWR154" s="16"/>
      <c r="PWS154" s="16"/>
      <c r="PWT154" s="16"/>
      <c r="PWU154" s="16"/>
      <c r="PWV154" s="16"/>
      <c r="PWW154" s="16"/>
      <c r="PWX154" s="16"/>
      <c r="PWY154" s="16"/>
      <c r="PWZ154" s="16"/>
      <c r="PXA154" s="16"/>
      <c r="PXB154" s="16"/>
      <c r="PXC154" s="16"/>
      <c r="PXD154" s="16"/>
      <c r="PXE154" s="16"/>
      <c r="PXF154" s="16"/>
      <c r="PXG154" s="16"/>
      <c r="PXH154" s="16"/>
      <c r="PXI154" s="16"/>
      <c r="PXJ154" s="16"/>
      <c r="PXK154" s="16"/>
      <c r="PXL154" s="16"/>
      <c r="PXM154" s="16"/>
      <c r="PXN154" s="16"/>
      <c r="PXO154" s="16"/>
      <c r="PXP154" s="16"/>
      <c r="PXQ154" s="16"/>
      <c r="PXR154" s="16"/>
      <c r="PXS154" s="16"/>
      <c r="PXT154" s="16"/>
      <c r="PXU154" s="16"/>
      <c r="PXV154" s="16"/>
      <c r="PXW154" s="16"/>
      <c r="PXX154" s="16"/>
      <c r="PXY154" s="16"/>
      <c r="PXZ154" s="16"/>
      <c r="PYA154" s="16"/>
      <c r="PYB154" s="16"/>
      <c r="PYC154" s="16"/>
      <c r="PYD154" s="16"/>
      <c r="PYE154" s="16"/>
      <c r="PYF154" s="16"/>
      <c r="PYG154" s="16"/>
      <c r="PYH154" s="16"/>
      <c r="PYI154" s="16"/>
      <c r="PYJ154" s="16"/>
      <c r="PYK154" s="16"/>
      <c r="PYL154" s="16"/>
      <c r="PYM154" s="16"/>
      <c r="PYN154" s="16"/>
      <c r="PYO154" s="16"/>
      <c r="PYP154" s="16"/>
      <c r="PYQ154" s="16"/>
      <c r="PYR154" s="16"/>
      <c r="PYS154" s="16"/>
      <c r="PYT154" s="16"/>
      <c r="PYU154" s="16"/>
      <c r="PYV154" s="16"/>
      <c r="PYW154" s="16"/>
      <c r="PYX154" s="16"/>
      <c r="PYY154" s="16"/>
      <c r="PYZ154" s="16"/>
      <c r="PZA154" s="16"/>
      <c r="PZB154" s="16"/>
      <c r="PZC154" s="16"/>
      <c r="PZD154" s="16"/>
      <c r="PZE154" s="16"/>
      <c r="PZF154" s="16"/>
      <c r="PZG154" s="16"/>
      <c r="PZH154" s="16"/>
      <c r="PZI154" s="16"/>
      <c r="PZJ154" s="16"/>
      <c r="PZK154" s="16"/>
      <c r="PZL154" s="16"/>
      <c r="PZM154" s="16"/>
      <c r="PZN154" s="16"/>
      <c r="PZO154" s="16"/>
      <c r="PZP154" s="16"/>
      <c r="PZQ154" s="16"/>
      <c r="PZR154" s="16"/>
      <c r="PZS154" s="16"/>
      <c r="PZT154" s="16"/>
      <c r="PZU154" s="16"/>
      <c r="PZV154" s="16"/>
      <c r="PZW154" s="16"/>
      <c r="PZX154" s="16"/>
      <c r="PZY154" s="16"/>
      <c r="PZZ154" s="16"/>
      <c r="QAA154" s="16"/>
      <c r="QAB154" s="16"/>
      <c r="QAC154" s="16"/>
      <c r="QAD154" s="16"/>
      <c r="QAE154" s="16"/>
      <c r="QAF154" s="16"/>
      <c r="QAG154" s="16"/>
      <c r="QAH154" s="16"/>
      <c r="QAI154" s="16"/>
      <c r="QAJ154" s="16"/>
      <c r="QAK154" s="16"/>
      <c r="QAL154" s="16"/>
      <c r="QAM154" s="16"/>
      <c r="QAN154" s="16"/>
      <c r="QAO154" s="16"/>
      <c r="QAP154" s="16"/>
      <c r="QAQ154" s="16"/>
      <c r="QAR154" s="16"/>
      <c r="QAS154" s="16"/>
      <c r="QAT154" s="16"/>
      <c r="QAU154" s="16"/>
      <c r="QAV154" s="16"/>
      <c r="QAW154" s="16"/>
      <c r="QAX154" s="16"/>
      <c r="QAY154" s="16"/>
      <c r="QAZ154" s="16"/>
      <c r="QBA154" s="16"/>
      <c r="QBB154" s="16"/>
      <c r="QBC154" s="16"/>
      <c r="QBD154" s="16"/>
      <c r="QBE154" s="16"/>
      <c r="QBF154" s="16"/>
      <c r="QBG154" s="16"/>
      <c r="QBH154" s="16"/>
      <c r="QBI154" s="16"/>
      <c r="QBJ154" s="16"/>
      <c r="QBK154" s="16"/>
      <c r="QBL154" s="16"/>
      <c r="QBM154" s="16"/>
      <c r="QBN154" s="16"/>
      <c r="QBO154" s="16"/>
      <c r="QBP154" s="16"/>
      <c r="QBQ154" s="16"/>
      <c r="QBR154" s="16"/>
      <c r="QBS154" s="16"/>
      <c r="QBT154" s="16"/>
      <c r="QBU154" s="16"/>
      <c r="QBV154" s="16"/>
      <c r="QBW154" s="16"/>
      <c r="QBX154" s="16"/>
      <c r="QBY154" s="16"/>
      <c r="QBZ154" s="16"/>
      <c r="QCA154" s="16"/>
      <c r="QCB154" s="16"/>
      <c r="QCC154" s="16"/>
      <c r="QCD154" s="16"/>
      <c r="QCE154" s="16"/>
      <c r="QCF154" s="16"/>
      <c r="QCG154" s="16"/>
      <c r="QCH154" s="16"/>
      <c r="QCI154" s="16"/>
      <c r="QCJ154" s="16"/>
      <c r="QCK154" s="16"/>
      <c r="QCL154" s="16"/>
      <c r="QCM154" s="16"/>
      <c r="QCN154" s="16"/>
      <c r="QCO154" s="16"/>
      <c r="QCP154" s="16"/>
      <c r="QCQ154" s="16"/>
      <c r="QCR154" s="16"/>
      <c r="QCS154" s="16"/>
      <c r="QCT154" s="16"/>
      <c r="QCU154" s="16"/>
      <c r="QCV154" s="16"/>
      <c r="QCW154" s="16"/>
      <c r="QCX154" s="16"/>
      <c r="QCY154" s="16"/>
      <c r="QCZ154" s="16"/>
      <c r="QDA154" s="16"/>
      <c r="QDB154" s="16"/>
      <c r="QDC154" s="16"/>
      <c r="QDD154" s="16"/>
      <c r="QDE154" s="16"/>
      <c r="QDF154" s="16"/>
      <c r="QDG154" s="16"/>
      <c r="QDH154" s="16"/>
      <c r="QDI154" s="16"/>
      <c r="QDJ154" s="16"/>
      <c r="QDK154" s="16"/>
      <c r="QDL154" s="16"/>
      <c r="QDM154" s="16"/>
      <c r="QDN154" s="16"/>
      <c r="QDO154" s="16"/>
      <c r="QDP154" s="16"/>
      <c r="QDQ154" s="16"/>
      <c r="QDR154" s="16"/>
      <c r="QDS154" s="16"/>
      <c r="QDT154" s="16"/>
      <c r="QDU154" s="16"/>
      <c r="QDV154" s="16"/>
      <c r="QDW154" s="16"/>
      <c r="QDX154" s="16"/>
      <c r="QDY154" s="16"/>
      <c r="QDZ154" s="16"/>
      <c r="QEA154" s="16"/>
      <c r="QEB154" s="16"/>
      <c r="QEC154" s="16"/>
      <c r="QED154" s="16"/>
      <c r="QEE154" s="16"/>
      <c r="QEF154" s="16"/>
      <c r="QEG154" s="16"/>
      <c r="QEH154" s="16"/>
      <c r="QEI154" s="16"/>
      <c r="QEJ154" s="16"/>
      <c r="QEK154" s="16"/>
      <c r="QEL154" s="16"/>
      <c r="QEM154" s="16"/>
      <c r="QEN154" s="16"/>
      <c r="QEO154" s="16"/>
      <c r="QEP154" s="16"/>
      <c r="QEQ154" s="16"/>
      <c r="QER154" s="16"/>
      <c r="QES154" s="16"/>
      <c r="QET154" s="16"/>
      <c r="QEU154" s="16"/>
      <c r="QEV154" s="16"/>
      <c r="QEW154" s="16"/>
      <c r="QEX154" s="16"/>
      <c r="QEY154" s="16"/>
      <c r="QEZ154" s="16"/>
      <c r="QFA154" s="16"/>
      <c r="QFB154" s="16"/>
      <c r="QFC154" s="16"/>
      <c r="QFD154" s="16"/>
      <c r="QFE154" s="16"/>
      <c r="QFF154" s="16"/>
      <c r="QFG154" s="16"/>
      <c r="QFH154" s="16"/>
      <c r="QFI154" s="16"/>
      <c r="QFJ154" s="16"/>
      <c r="QFK154" s="16"/>
      <c r="QFL154" s="16"/>
      <c r="QFM154" s="16"/>
      <c r="QFN154" s="16"/>
      <c r="QFO154" s="16"/>
      <c r="QFP154" s="16"/>
      <c r="QFQ154" s="16"/>
      <c r="QFR154" s="16"/>
      <c r="QFS154" s="16"/>
      <c r="QFT154" s="16"/>
      <c r="QFU154" s="16"/>
      <c r="QFV154" s="16"/>
      <c r="QFW154" s="16"/>
      <c r="QFX154" s="16"/>
      <c r="QFY154" s="16"/>
      <c r="QFZ154" s="16"/>
      <c r="QGA154" s="16"/>
      <c r="QGB154" s="16"/>
      <c r="QGC154" s="16"/>
      <c r="QGD154" s="16"/>
      <c r="QGE154" s="16"/>
      <c r="QGF154" s="16"/>
      <c r="QGG154" s="16"/>
      <c r="QGH154" s="16"/>
      <c r="QGI154" s="16"/>
      <c r="QGJ154" s="16"/>
      <c r="QGK154" s="16"/>
      <c r="QGL154" s="16"/>
      <c r="QGM154" s="16"/>
      <c r="QGN154" s="16"/>
      <c r="QGO154" s="16"/>
      <c r="QGP154" s="16"/>
      <c r="QGQ154" s="16"/>
      <c r="QGR154" s="16"/>
      <c r="QGS154" s="16"/>
      <c r="QGT154" s="16"/>
      <c r="QGU154" s="16"/>
      <c r="QGV154" s="16"/>
      <c r="QGW154" s="16"/>
      <c r="QGX154" s="16"/>
      <c r="QGY154" s="16"/>
      <c r="QGZ154" s="16"/>
      <c r="QHA154" s="16"/>
      <c r="QHB154" s="16"/>
      <c r="QHC154" s="16"/>
      <c r="QHD154" s="16"/>
      <c r="QHE154" s="16"/>
      <c r="QHF154" s="16"/>
      <c r="QHG154" s="16"/>
      <c r="QHH154" s="16"/>
      <c r="QHI154" s="16"/>
      <c r="QHJ154" s="16"/>
      <c r="QHK154" s="16"/>
      <c r="QHL154" s="16"/>
      <c r="QHM154" s="16"/>
      <c r="QHN154" s="16"/>
      <c r="QHO154" s="16"/>
      <c r="QHP154" s="16"/>
      <c r="QHQ154" s="16"/>
      <c r="QHR154" s="16"/>
      <c r="QHS154" s="16"/>
      <c r="QHT154" s="16"/>
      <c r="QHU154" s="16"/>
      <c r="QHV154" s="16"/>
      <c r="QHW154" s="16"/>
      <c r="QHX154" s="16"/>
      <c r="QHY154" s="16"/>
      <c r="QHZ154" s="16"/>
      <c r="QIA154" s="16"/>
      <c r="QIB154" s="16"/>
      <c r="QIC154" s="16"/>
      <c r="QID154" s="16"/>
      <c r="QIE154" s="16"/>
      <c r="QIF154" s="16"/>
      <c r="QIG154" s="16"/>
      <c r="QIH154" s="16"/>
      <c r="QII154" s="16"/>
      <c r="QIJ154" s="16"/>
      <c r="QIK154" s="16"/>
      <c r="QIL154" s="16"/>
      <c r="QIM154" s="16"/>
      <c r="QIN154" s="16"/>
      <c r="QIO154" s="16"/>
      <c r="QIP154" s="16"/>
      <c r="QIQ154" s="16"/>
      <c r="QIR154" s="16"/>
      <c r="QIS154" s="16"/>
      <c r="QIT154" s="16"/>
      <c r="QIU154" s="16"/>
      <c r="QIV154" s="16"/>
      <c r="QIW154" s="16"/>
      <c r="QIX154" s="16"/>
      <c r="QIY154" s="16"/>
      <c r="QIZ154" s="16"/>
      <c r="QJA154" s="16"/>
      <c r="QJB154" s="16"/>
      <c r="QJC154" s="16"/>
      <c r="QJD154" s="16"/>
      <c r="QJE154" s="16"/>
      <c r="QJF154" s="16"/>
      <c r="QJG154" s="16"/>
      <c r="QJH154" s="16"/>
      <c r="QJI154" s="16"/>
      <c r="QJJ154" s="16"/>
      <c r="QJK154" s="16"/>
      <c r="QJL154" s="16"/>
      <c r="QJM154" s="16"/>
      <c r="QJN154" s="16"/>
      <c r="QJO154" s="16"/>
      <c r="QJP154" s="16"/>
      <c r="QJQ154" s="16"/>
      <c r="QJR154" s="16"/>
      <c r="QJS154" s="16"/>
      <c r="QJT154" s="16"/>
      <c r="QJU154" s="16"/>
      <c r="QJV154" s="16"/>
      <c r="QJW154" s="16"/>
      <c r="QJX154" s="16"/>
      <c r="QJY154" s="16"/>
      <c r="QJZ154" s="16"/>
      <c r="QKA154" s="16"/>
      <c r="QKB154" s="16"/>
      <c r="QKC154" s="16"/>
      <c r="QKD154" s="16"/>
      <c r="QKE154" s="16"/>
      <c r="QKF154" s="16"/>
      <c r="QKG154" s="16"/>
      <c r="QKH154" s="16"/>
      <c r="QKI154" s="16"/>
      <c r="QKJ154" s="16"/>
      <c r="QKK154" s="16"/>
      <c r="QKL154" s="16"/>
      <c r="QKM154" s="16"/>
      <c r="QKN154" s="16"/>
      <c r="QKO154" s="16"/>
      <c r="QKP154" s="16"/>
      <c r="QKQ154" s="16"/>
      <c r="QKR154" s="16"/>
      <c r="QKS154" s="16"/>
      <c r="QKT154" s="16"/>
      <c r="QKU154" s="16"/>
      <c r="QKV154" s="16"/>
      <c r="QKW154" s="16"/>
      <c r="QKX154" s="16"/>
      <c r="QKY154" s="16"/>
      <c r="QKZ154" s="16"/>
      <c r="QLA154" s="16"/>
      <c r="QLB154" s="16"/>
      <c r="QLC154" s="16"/>
      <c r="QLD154" s="16"/>
      <c r="QLE154" s="16"/>
      <c r="QLF154" s="16"/>
      <c r="QLG154" s="16"/>
      <c r="QLH154" s="16"/>
      <c r="QLI154" s="16"/>
      <c r="QLJ154" s="16"/>
      <c r="QLK154" s="16"/>
      <c r="QLL154" s="16"/>
      <c r="QLM154" s="16"/>
      <c r="QLN154" s="16"/>
      <c r="QLO154" s="16"/>
      <c r="QLP154" s="16"/>
      <c r="QLQ154" s="16"/>
      <c r="QLR154" s="16"/>
      <c r="QLS154" s="16"/>
      <c r="QLT154" s="16"/>
      <c r="QLU154" s="16"/>
      <c r="QLV154" s="16"/>
      <c r="QLW154" s="16"/>
      <c r="QLX154" s="16"/>
      <c r="QLY154" s="16"/>
      <c r="QLZ154" s="16"/>
      <c r="QMA154" s="16"/>
      <c r="QMB154" s="16"/>
      <c r="QMC154" s="16"/>
      <c r="QMD154" s="16"/>
      <c r="QME154" s="16"/>
      <c r="QMF154" s="16"/>
      <c r="QMG154" s="16"/>
      <c r="QMH154" s="16"/>
      <c r="QMI154" s="16"/>
      <c r="QMJ154" s="16"/>
      <c r="QMK154" s="16"/>
      <c r="QML154" s="16"/>
      <c r="QMM154" s="16"/>
      <c r="QMN154" s="16"/>
      <c r="QMO154" s="16"/>
      <c r="QMP154" s="16"/>
      <c r="QMQ154" s="16"/>
      <c r="QMR154" s="16"/>
      <c r="QMS154" s="16"/>
      <c r="QMT154" s="16"/>
      <c r="QMU154" s="16"/>
      <c r="QMV154" s="16"/>
      <c r="QMW154" s="16"/>
      <c r="QMX154" s="16"/>
      <c r="QMY154" s="16"/>
      <c r="QMZ154" s="16"/>
      <c r="QNA154" s="16"/>
      <c r="QNB154" s="16"/>
      <c r="QNC154" s="16"/>
      <c r="QND154" s="16"/>
      <c r="QNE154" s="16"/>
      <c r="QNF154" s="16"/>
      <c r="QNG154" s="16"/>
      <c r="QNH154" s="16"/>
      <c r="QNI154" s="16"/>
      <c r="QNJ154" s="16"/>
      <c r="QNK154" s="16"/>
      <c r="QNL154" s="16"/>
      <c r="QNM154" s="16"/>
      <c r="QNN154" s="16"/>
      <c r="QNO154" s="16"/>
      <c r="QNP154" s="16"/>
      <c r="QNQ154" s="16"/>
      <c r="QNR154" s="16"/>
      <c r="QNS154" s="16"/>
      <c r="QNT154" s="16"/>
      <c r="QNU154" s="16"/>
      <c r="QNV154" s="16"/>
      <c r="QNW154" s="16"/>
      <c r="QNX154" s="16"/>
      <c r="QNY154" s="16"/>
      <c r="QNZ154" s="16"/>
      <c r="QOA154" s="16"/>
      <c r="QOB154" s="16"/>
      <c r="QOC154" s="16"/>
      <c r="QOD154" s="16"/>
      <c r="QOE154" s="16"/>
      <c r="QOF154" s="16"/>
      <c r="QOG154" s="16"/>
      <c r="QOH154" s="16"/>
      <c r="QOI154" s="16"/>
      <c r="QOJ154" s="16"/>
      <c r="QOK154" s="16"/>
      <c r="QOL154" s="16"/>
      <c r="QOM154" s="16"/>
      <c r="QON154" s="16"/>
      <c r="QOO154" s="16"/>
      <c r="QOP154" s="16"/>
      <c r="QOQ154" s="16"/>
      <c r="QOR154" s="16"/>
      <c r="QOS154" s="16"/>
      <c r="QOT154" s="16"/>
      <c r="QOU154" s="16"/>
      <c r="QOV154" s="16"/>
      <c r="QOW154" s="16"/>
      <c r="QOX154" s="16"/>
      <c r="QOY154" s="16"/>
      <c r="QOZ154" s="16"/>
      <c r="QPA154" s="16"/>
      <c r="QPB154" s="16"/>
      <c r="QPC154" s="16"/>
      <c r="QPD154" s="16"/>
      <c r="QPE154" s="16"/>
      <c r="QPF154" s="16"/>
      <c r="QPG154" s="16"/>
      <c r="QPH154" s="16"/>
      <c r="QPI154" s="16"/>
      <c r="QPJ154" s="16"/>
      <c r="QPK154" s="16"/>
      <c r="QPL154" s="16"/>
      <c r="QPM154" s="16"/>
      <c r="QPN154" s="16"/>
      <c r="QPO154" s="16"/>
      <c r="QPP154" s="16"/>
      <c r="QPQ154" s="16"/>
      <c r="QPR154" s="16"/>
      <c r="QPS154" s="16"/>
      <c r="QPT154" s="16"/>
      <c r="QPU154" s="16"/>
      <c r="QPV154" s="16"/>
      <c r="QPW154" s="16"/>
      <c r="QPX154" s="16"/>
      <c r="QPY154" s="16"/>
      <c r="QPZ154" s="16"/>
      <c r="QQA154" s="16"/>
      <c r="QQB154" s="16"/>
      <c r="QQC154" s="16"/>
      <c r="QQD154" s="16"/>
      <c r="QQE154" s="16"/>
      <c r="QQF154" s="16"/>
      <c r="QQG154" s="16"/>
      <c r="QQH154" s="16"/>
      <c r="QQI154" s="16"/>
      <c r="QQJ154" s="16"/>
      <c r="QQK154" s="16"/>
      <c r="QQL154" s="16"/>
      <c r="QQM154" s="16"/>
      <c r="QQN154" s="16"/>
      <c r="QQO154" s="16"/>
      <c r="QQP154" s="16"/>
      <c r="QQQ154" s="16"/>
      <c r="QQR154" s="16"/>
      <c r="QQS154" s="16"/>
      <c r="QQT154" s="16"/>
      <c r="QQU154" s="16"/>
      <c r="QQV154" s="16"/>
      <c r="QQW154" s="16"/>
      <c r="QQX154" s="16"/>
      <c r="QQY154" s="16"/>
      <c r="QQZ154" s="16"/>
      <c r="QRA154" s="16"/>
      <c r="QRB154" s="16"/>
      <c r="QRC154" s="16"/>
      <c r="QRD154" s="16"/>
      <c r="QRE154" s="16"/>
      <c r="QRF154" s="16"/>
      <c r="QRG154" s="16"/>
      <c r="QRH154" s="16"/>
      <c r="QRI154" s="16"/>
      <c r="QRJ154" s="16"/>
      <c r="QRK154" s="16"/>
      <c r="QRL154" s="16"/>
      <c r="QRM154" s="16"/>
      <c r="QRN154" s="16"/>
      <c r="QRO154" s="16"/>
      <c r="QRP154" s="16"/>
      <c r="QRQ154" s="16"/>
      <c r="QRR154" s="16"/>
      <c r="QRS154" s="16"/>
      <c r="QRT154" s="16"/>
      <c r="QRU154" s="16"/>
      <c r="QRV154" s="16"/>
      <c r="QRW154" s="16"/>
      <c r="QRX154" s="16"/>
      <c r="QRY154" s="16"/>
      <c r="QRZ154" s="16"/>
      <c r="QSA154" s="16"/>
      <c r="QSB154" s="16"/>
      <c r="QSC154" s="16"/>
      <c r="QSD154" s="16"/>
      <c r="QSE154" s="16"/>
      <c r="QSF154" s="16"/>
      <c r="QSG154" s="16"/>
      <c r="QSH154" s="16"/>
      <c r="QSI154" s="16"/>
      <c r="QSJ154" s="16"/>
      <c r="QSK154" s="16"/>
      <c r="QSL154" s="16"/>
      <c r="QSM154" s="16"/>
      <c r="QSN154" s="16"/>
      <c r="QSO154" s="16"/>
      <c r="QSP154" s="16"/>
      <c r="QSQ154" s="16"/>
      <c r="QSR154" s="16"/>
      <c r="QSS154" s="16"/>
      <c r="QST154" s="16"/>
      <c r="QSU154" s="16"/>
      <c r="QSV154" s="16"/>
      <c r="QSW154" s="16"/>
      <c r="QSX154" s="16"/>
      <c r="QSY154" s="16"/>
      <c r="QSZ154" s="16"/>
      <c r="QTA154" s="16"/>
      <c r="QTB154" s="16"/>
      <c r="QTC154" s="16"/>
      <c r="QTD154" s="16"/>
      <c r="QTE154" s="16"/>
      <c r="QTF154" s="16"/>
      <c r="QTG154" s="16"/>
      <c r="QTH154" s="16"/>
      <c r="QTI154" s="16"/>
      <c r="QTJ154" s="16"/>
      <c r="QTK154" s="16"/>
      <c r="QTL154" s="16"/>
      <c r="QTM154" s="16"/>
      <c r="QTN154" s="16"/>
      <c r="QTO154" s="16"/>
      <c r="QTP154" s="16"/>
      <c r="QTQ154" s="16"/>
      <c r="QTR154" s="16"/>
      <c r="QTS154" s="16"/>
      <c r="QTT154" s="16"/>
      <c r="QTU154" s="16"/>
      <c r="QTV154" s="16"/>
      <c r="QTW154" s="16"/>
      <c r="QTX154" s="16"/>
      <c r="QTY154" s="16"/>
      <c r="QTZ154" s="16"/>
      <c r="QUA154" s="16"/>
      <c r="QUB154" s="16"/>
      <c r="QUC154" s="16"/>
      <c r="QUD154" s="16"/>
      <c r="QUE154" s="16"/>
      <c r="QUF154" s="16"/>
      <c r="QUG154" s="16"/>
      <c r="QUH154" s="16"/>
      <c r="QUI154" s="16"/>
      <c r="QUJ154" s="16"/>
      <c r="QUK154" s="16"/>
      <c r="QUL154" s="16"/>
      <c r="QUM154" s="16"/>
      <c r="QUN154" s="16"/>
      <c r="QUO154" s="16"/>
      <c r="QUP154" s="16"/>
      <c r="QUQ154" s="16"/>
      <c r="QUR154" s="16"/>
      <c r="QUS154" s="16"/>
      <c r="QUT154" s="16"/>
      <c r="QUU154" s="16"/>
      <c r="QUV154" s="16"/>
      <c r="QUW154" s="16"/>
      <c r="QUX154" s="16"/>
      <c r="QUY154" s="16"/>
      <c r="QUZ154" s="16"/>
      <c r="QVA154" s="16"/>
      <c r="QVB154" s="16"/>
      <c r="QVC154" s="16"/>
      <c r="QVD154" s="16"/>
      <c r="QVE154" s="16"/>
      <c r="QVF154" s="16"/>
      <c r="QVG154" s="16"/>
      <c r="QVH154" s="16"/>
      <c r="QVI154" s="16"/>
      <c r="QVJ154" s="16"/>
      <c r="QVK154" s="16"/>
      <c r="QVL154" s="16"/>
      <c r="QVM154" s="16"/>
      <c r="QVN154" s="16"/>
      <c r="QVO154" s="16"/>
      <c r="QVP154" s="16"/>
      <c r="QVQ154" s="16"/>
      <c r="QVR154" s="16"/>
      <c r="QVS154" s="16"/>
      <c r="QVT154" s="16"/>
      <c r="QVU154" s="16"/>
      <c r="QVV154" s="16"/>
      <c r="QVW154" s="16"/>
      <c r="QVX154" s="16"/>
      <c r="QVY154" s="16"/>
      <c r="QVZ154" s="16"/>
      <c r="QWA154" s="16"/>
      <c r="QWB154" s="16"/>
      <c r="QWC154" s="16"/>
      <c r="QWD154" s="16"/>
      <c r="QWE154" s="16"/>
      <c r="QWF154" s="16"/>
      <c r="QWG154" s="16"/>
      <c r="QWH154" s="16"/>
      <c r="QWI154" s="16"/>
      <c r="QWJ154" s="16"/>
      <c r="QWK154" s="16"/>
      <c r="QWL154" s="16"/>
      <c r="QWM154" s="16"/>
      <c r="QWN154" s="16"/>
      <c r="QWO154" s="16"/>
      <c r="QWP154" s="16"/>
      <c r="QWQ154" s="16"/>
      <c r="QWR154" s="16"/>
      <c r="QWS154" s="16"/>
      <c r="QWT154" s="16"/>
      <c r="QWU154" s="16"/>
      <c r="QWV154" s="16"/>
      <c r="QWW154" s="16"/>
      <c r="QWX154" s="16"/>
      <c r="QWY154" s="16"/>
      <c r="QWZ154" s="16"/>
      <c r="QXA154" s="16"/>
      <c r="QXB154" s="16"/>
      <c r="QXC154" s="16"/>
      <c r="QXD154" s="16"/>
      <c r="QXE154" s="16"/>
      <c r="QXF154" s="16"/>
      <c r="QXG154" s="16"/>
      <c r="QXH154" s="16"/>
      <c r="QXI154" s="16"/>
      <c r="QXJ154" s="16"/>
      <c r="QXK154" s="16"/>
      <c r="QXL154" s="16"/>
      <c r="QXM154" s="16"/>
      <c r="QXN154" s="16"/>
      <c r="QXO154" s="16"/>
      <c r="QXP154" s="16"/>
      <c r="QXQ154" s="16"/>
      <c r="QXR154" s="16"/>
      <c r="QXS154" s="16"/>
      <c r="QXT154" s="16"/>
      <c r="QXU154" s="16"/>
      <c r="QXV154" s="16"/>
      <c r="QXW154" s="16"/>
      <c r="QXX154" s="16"/>
      <c r="QXY154" s="16"/>
      <c r="QXZ154" s="16"/>
      <c r="QYA154" s="16"/>
      <c r="QYB154" s="16"/>
      <c r="QYC154" s="16"/>
      <c r="QYD154" s="16"/>
      <c r="QYE154" s="16"/>
      <c r="QYF154" s="16"/>
      <c r="QYG154" s="16"/>
      <c r="QYH154" s="16"/>
      <c r="QYI154" s="16"/>
      <c r="QYJ154" s="16"/>
      <c r="QYK154" s="16"/>
      <c r="QYL154" s="16"/>
      <c r="QYM154" s="16"/>
      <c r="QYN154" s="16"/>
      <c r="QYO154" s="16"/>
      <c r="QYP154" s="16"/>
      <c r="QYQ154" s="16"/>
      <c r="QYR154" s="16"/>
      <c r="QYS154" s="16"/>
      <c r="QYT154" s="16"/>
      <c r="QYU154" s="16"/>
      <c r="QYV154" s="16"/>
      <c r="QYW154" s="16"/>
      <c r="QYX154" s="16"/>
      <c r="QYY154" s="16"/>
      <c r="QYZ154" s="16"/>
      <c r="QZA154" s="16"/>
      <c r="QZB154" s="16"/>
      <c r="QZC154" s="16"/>
      <c r="QZD154" s="16"/>
      <c r="QZE154" s="16"/>
      <c r="QZF154" s="16"/>
      <c r="QZG154" s="16"/>
      <c r="QZH154" s="16"/>
      <c r="QZI154" s="16"/>
      <c r="QZJ154" s="16"/>
      <c r="QZK154" s="16"/>
      <c r="QZL154" s="16"/>
      <c r="QZM154" s="16"/>
      <c r="QZN154" s="16"/>
      <c r="QZO154" s="16"/>
      <c r="QZP154" s="16"/>
      <c r="QZQ154" s="16"/>
      <c r="QZR154" s="16"/>
      <c r="QZS154" s="16"/>
      <c r="QZT154" s="16"/>
      <c r="QZU154" s="16"/>
      <c r="QZV154" s="16"/>
      <c r="QZW154" s="16"/>
      <c r="QZX154" s="16"/>
      <c r="QZY154" s="16"/>
      <c r="QZZ154" s="16"/>
      <c r="RAA154" s="16"/>
      <c r="RAB154" s="16"/>
      <c r="RAC154" s="16"/>
      <c r="RAD154" s="16"/>
      <c r="RAE154" s="16"/>
      <c r="RAF154" s="16"/>
      <c r="RAG154" s="16"/>
      <c r="RAH154" s="16"/>
      <c r="RAI154" s="16"/>
      <c r="RAJ154" s="16"/>
      <c r="RAK154" s="16"/>
      <c r="RAL154" s="16"/>
      <c r="RAM154" s="16"/>
      <c r="RAN154" s="16"/>
      <c r="RAO154" s="16"/>
      <c r="RAP154" s="16"/>
      <c r="RAQ154" s="16"/>
      <c r="RAR154" s="16"/>
      <c r="RAS154" s="16"/>
      <c r="RAT154" s="16"/>
      <c r="RAU154" s="16"/>
      <c r="RAV154" s="16"/>
      <c r="RAW154" s="16"/>
      <c r="RAX154" s="16"/>
      <c r="RAY154" s="16"/>
      <c r="RAZ154" s="16"/>
      <c r="RBA154" s="16"/>
      <c r="RBB154" s="16"/>
      <c r="RBC154" s="16"/>
      <c r="RBD154" s="16"/>
      <c r="RBE154" s="16"/>
      <c r="RBF154" s="16"/>
      <c r="RBG154" s="16"/>
      <c r="RBH154" s="16"/>
      <c r="RBI154" s="16"/>
      <c r="RBJ154" s="16"/>
      <c r="RBK154" s="16"/>
      <c r="RBL154" s="16"/>
      <c r="RBM154" s="16"/>
      <c r="RBN154" s="16"/>
      <c r="RBO154" s="16"/>
      <c r="RBP154" s="16"/>
      <c r="RBQ154" s="16"/>
      <c r="RBR154" s="16"/>
      <c r="RBS154" s="16"/>
      <c r="RBT154" s="16"/>
      <c r="RBU154" s="16"/>
      <c r="RBV154" s="16"/>
      <c r="RBW154" s="16"/>
      <c r="RBX154" s="16"/>
      <c r="RBY154" s="16"/>
      <c r="RBZ154" s="16"/>
      <c r="RCA154" s="16"/>
      <c r="RCB154" s="16"/>
      <c r="RCC154" s="16"/>
      <c r="RCD154" s="16"/>
      <c r="RCE154" s="16"/>
      <c r="RCF154" s="16"/>
      <c r="RCG154" s="16"/>
      <c r="RCH154" s="16"/>
      <c r="RCI154" s="16"/>
      <c r="RCJ154" s="16"/>
      <c r="RCK154" s="16"/>
      <c r="RCL154" s="16"/>
      <c r="RCM154" s="16"/>
      <c r="RCN154" s="16"/>
      <c r="RCO154" s="16"/>
      <c r="RCP154" s="16"/>
      <c r="RCQ154" s="16"/>
      <c r="RCR154" s="16"/>
      <c r="RCS154" s="16"/>
      <c r="RCT154" s="16"/>
      <c r="RCU154" s="16"/>
      <c r="RCV154" s="16"/>
      <c r="RCW154" s="16"/>
      <c r="RCX154" s="16"/>
      <c r="RCY154" s="16"/>
      <c r="RCZ154" s="16"/>
      <c r="RDA154" s="16"/>
      <c r="RDB154" s="16"/>
      <c r="RDC154" s="16"/>
      <c r="RDD154" s="16"/>
      <c r="RDE154" s="16"/>
      <c r="RDF154" s="16"/>
      <c r="RDG154" s="16"/>
      <c r="RDH154" s="16"/>
      <c r="RDI154" s="16"/>
      <c r="RDJ154" s="16"/>
      <c r="RDK154" s="16"/>
      <c r="RDL154" s="16"/>
      <c r="RDM154" s="16"/>
      <c r="RDN154" s="16"/>
      <c r="RDO154" s="16"/>
      <c r="RDP154" s="16"/>
      <c r="RDQ154" s="16"/>
      <c r="RDR154" s="16"/>
      <c r="RDS154" s="16"/>
      <c r="RDT154" s="16"/>
      <c r="RDU154" s="16"/>
      <c r="RDV154" s="16"/>
      <c r="RDW154" s="16"/>
      <c r="RDX154" s="16"/>
      <c r="RDY154" s="16"/>
      <c r="RDZ154" s="16"/>
      <c r="REA154" s="16"/>
      <c r="REB154" s="16"/>
      <c r="REC154" s="16"/>
      <c r="RED154" s="16"/>
      <c r="REE154" s="16"/>
      <c r="REF154" s="16"/>
      <c r="REG154" s="16"/>
      <c r="REH154" s="16"/>
      <c r="REI154" s="16"/>
      <c r="REJ154" s="16"/>
      <c r="REK154" s="16"/>
      <c r="REL154" s="16"/>
      <c r="REM154" s="16"/>
      <c r="REN154" s="16"/>
      <c r="REO154" s="16"/>
      <c r="REP154" s="16"/>
      <c r="REQ154" s="16"/>
      <c r="RER154" s="16"/>
      <c r="RES154" s="16"/>
      <c r="RET154" s="16"/>
      <c r="REU154" s="16"/>
      <c r="REV154" s="16"/>
      <c r="REW154" s="16"/>
      <c r="REX154" s="16"/>
      <c r="REY154" s="16"/>
      <c r="REZ154" s="16"/>
      <c r="RFA154" s="16"/>
      <c r="RFB154" s="16"/>
      <c r="RFC154" s="16"/>
      <c r="RFD154" s="16"/>
      <c r="RFE154" s="16"/>
      <c r="RFF154" s="16"/>
      <c r="RFG154" s="16"/>
      <c r="RFH154" s="16"/>
      <c r="RFI154" s="16"/>
      <c r="RFJ154" s="16"/>
      <c r="RFK154" s="16"/>
      <c r="RFL154" s="16"/>
      <c r="RFM154" s="16"/>
      <c r="RFN154" s="16"/>
      <c r="RFO154" s="16"/>
      <c r="RFP154" s="16"/>
      <c r="RFQ154" s="16"/>
      <c r="RFR154" s="16"/>
      <c r="RFS154" s="16"/>
      <c r="RFT154" s="16"/>
      <c r="RFU154" s="16"/>
      <c r="RFV154" s="16"/>
      <c r="RFW154" s="16"/>
      <c r="RFX154" s="16"/>
      <c r="RFY154" s="16"/>
      <c r="RFZ154" s="16"/>
      <c r="RGA154" s="16"/>
      <c r="RGB154" s="16"/>
      <c r="RGC154" s="16"/>
      <c r="RGD154" s="16"/>
      <c r="RGE154" s="16"/>
      <c r="RGF154" s="16"/>
      <c r="RGG154" s="16"/>
      <c r="RGH154" s="16"/>
      <c r="RGI154" s="16"/>
      <c r="RGJ154" s="16"/>
      <c r="RGK154" s="16"/>
      <c r="RGL154" s="16"/>
      <c r="RGM154" s="16"/>
      <c r="RGN154" s="16"/>
      <c r="RGO154" s="16"/>
      <c r="RGP154" s="16"/>
      <c r="RGQ154" s="16"/>
      <c r="RGR154" s="16"/>
      <c r="RGS154" s="16"/>
      <c r="RGT154" s="16"/>
      <c r="RGU154" s="16"/>
      <c r="RGV154" s="16"/>
      <c r="RGW154" s="16"/>
      <c r="RGX154" s="16"/>
      <c r="RGY154" s="16"/>
      <c r="RGZ154" s="16"/>
      <c r="RHA154" s="16"/>
      <c r="RHB154" s="16"/>
      <c r="RHC154" s="16"/>
      <c r="RHD154" s="16"/>
      <c r="RHE154" s="16"/>
      <c r="RHF154" s="16"/>
      <c r="RHG154" s="16"/>
      <c r="RHH154" s="16"/>
      <c r="RHI154" s="16"/>
      <c r="RHJ154" s="16"/>
      <c r="RHK154" s="16"/>
      <c r="RHL154" s="16"/>
      <c r="RHM154" s="16"/>
      <c r="RHN154" s="16"/>
      <c r="RHO154" s="16"/>
      <c r="RHP154" s="16"/>
      <c r="RHQ154" s="16"/>
      <c r="RHR154" s="16"/>
      <c r="RHS154" s="16"/>
      <c r="RHT154" s="16"/>
      <c r="RHU154" s="16"/>
      <c r="RHV154" s="16"/>
      <c r="RHW154" s="16"/>
      <c r="RHX154" s="16"/>
      <c r="RHY154" s="16"/>
      <c r="RHZ154" s="16"/>
      <c r="RIA154" s="16"/>
      <c r="RIB154" s="16"/>
      <c r="RIC154" s="16"/>
      <c r="RID154" s="16"/>
      <c r="RIE154" s="16"/>
      <c r="RIF154" s="16"/>
      <c r="RIG154" s="16"/>
      <c r="RIH154" s="16"/>
      <c r="RII154" s="16"/>
      <c r="RIJ154" s="16"/>
      <c r="RIK154" s="16"/>
      <c r="RIL154" s="16"/>
      <c r="RIM154" s="16"/>
      <c r="RIN154" s="16"/>
      <c r="RIO154" s="16"/>
      <c r="RIP154" s="16"/>
      <c r="RIQ154" s="16"/>
      <c r="RIR154" s="16"/>
      <c r="RIS154" s="16"/>
      <c r="RIT154" s="16"/>
      <c r="RIU154" s="16"/>
      <c r="RIV154" s="16"/>
      <c r="RIW154" s="16"/>
      <c r="RIX154" s="16"/>
      <c r="RIY154" s="16"/>
      <c r="RIZ154" s="16"/>
      <c r="RJA154" s="16"/>
      <c r="RJB154" s="16"/>
      <c r="RJC154" s="16"/>
      <c r="RJD154" s="16"/>
      <c r="RJE154" s="16"/>
      <c r="RJF154" s="16"/>
      <c r="RJG154" s="16"/>
      <c r="RJH154" s="16"/>
      <c r="RJI154" s="16"/>
      <c r="RJJ154" s="16"/>
      <c r="RJK154" s="16"/>
      <c r="RJL154" s="16"/>
      <c r="RJM154" s="16"/>
      <c r="RJN154" s="16"/>
      <c r="RJO154" s="16"/>
      <c r="RJP154" s="16"/>
      <c r="RJQ154" s="16"/>
      <c r="RJR154" s="16"/>
      <c r="RJS154" s="16"/>
      <c r="RJT154" s="16"/>
      <c r="RJU154" s="16"/>
      <c r="RJV154" s="16"/>
      <c r="RJW154" s="16"/>
      <c r="RJX154" s="16"/>
      <c r="RJY154" s="16"/>
      <c r="RJZ154" s="16"/>
      <c r="RKA154" s="16"/>
      <c r="RKB154" s="16"/>
      <c r="RKC154" s="16"/>
      <c r="RKD154" s="16"/>
      <c r="RKE154" s="16"/>
      <c r="RKF154" s="16"/>
      <c r="RKG154" s="16"/>
      <c r="RKH154" s="16"/>
      <c r="RKI154" s="16"/>
      <c r="RKJ154" s="16"/>
      <c r="RKK154" s="16"/>
      <c r="RKL154" s="16"/>
      <c r="RKM154" s="16"/>
      <c r="RKN154" s="16"/>
      <c r="RKO154" s="16"/>
      <c r="RKP154" s="16"/>
      <c r="RKQ154" s="16"/>
      <c r="RKR154" s="16"/>
      <c r="RKS154" s="16"/>
      <c r="RKT154" s="16"/>
      <c r="RKU154" s="16"/>
      <c r="RKV154" s="16"/>
      <c r="RKW154" s="16"/>
      <c r="RKX154" s="16"/>
      <c r="RKY154" s="16"/>
      <c r="RKZ154" s="16"/>
      <c r="RLA154" s="16"/>
      <c r="RLB154" s="16"/>
      <c r="RLC154" s="16"/>
      <c r="RLD154" s="16"/>
      <c r="RLE154" s="16"/>
      <c r="RLF154" s="16"/>
      <c r="RLG154" s="16"/>
      <c r="RLH154" s="16"/>
      <c r="RLI154" s="16"/>
      <c r="RLJ154" s="16"/>
      <c r="RLK154" s="16"/>
      <c r="RLL154" s="16"/>
      <c r="RLM154" s="16"/>
      <c r="RLN154" s="16"/>
      <c r="RLO154" s="16"/>
      <c r="RLP154" s="16"/>
      <c r="RLQ154" s="16"/>
      <c r="RLR154" s="16"/>
      <c r="RLS154" s="16"/>
      <c r="RLT154" s="16"/>
      <c r="RLU154" s="16"/>
      <c r="RLV154" s="16"/>
      <c r="RLW154" s="16"/>
      <c r="RLX154" s="16"/>
      <c r="RLY154" s="16"/>
      <c r="RLZ154" s="16"/>
      <c r="RMA154" s="16"/>
      <c r="RMB154" s="16"/>
      <c r="RMC154" s="16"/>
      <c r="RMD154" s="16"/>
      <c r="RME154" s="16"/>
      <c r="RMF154" s="16"/>
      <c r="RMG154" s="16"/>
      <c r="RMH154" s="16"/>
      <c r="RMI154" s="16"/>
      <c r="RMJ154" s="16"/>
      <c r="RMK154" s="16"/>
      <c r="RML154" s="16"/>
      <c r="RMM154" s="16"/>
      <c r="RMN154" s="16"/>
      <c r="RMO154" s="16"/>
      <c r="RMP154" s="16"/>
      <c r="RMQ154" s="16"/>
      <c r="RMR154" s="16"/>
      <c r="RMS154" s="16"/>
      <c r="RMT154" s="16"/>
      <c r="RMU154" s="16"/>
      <c r="RMV154" s="16"/>
      <c r="RMW154" s="16"/>
      <c r="RMX154" s="16"/>
      <c r="RMY154" s="16"/>
      <c r="RMZ154" s="16"/>
      <c r="RNA154" s="16"/>
      <c r="RNB154" s="16"/>
      <c r="RNC154" s="16"/>
      <c r="RND154" s="16"/>
      <c r="RNE154" s="16"/>
      <c r="RNF154" s="16"/>
      <c r="RNG154" s="16"/>
      <c r="RNH154" s="16"/>
      <c r="RNI154" s="16"/>
      <c r="RNJ154" s="16"/>
      <c r="RNK154" s="16"/>
      <c r="RNL154" s="16"/>
      <c r="RNM154" s="16"/>
      <c r="RNN154" s="16"/>
      <c r="RNO154" s="16"/>
      <c r="RNP154" s="16"/>
      <c r="RNQ154" s="16"/>
      <c r="RNR154" s="16"/>
      <c r="RNS154" s="16"/>
      <c r="RNT154" s="16"/>
      <c r="RNU154" s="16"/>
      <c r="RNV154" s="16"/>
      <c r="RNW154" s="16"/>
      <c r="RNX154" s="16"/>
      <c r="RNY154" s="16"/>
      <c r="RNZ154" s="16"/>
      <c r="ROA154" s="16"/>
      <c r="ROB154" s="16"/>
      <c r="ROC154" s="16"/>
      <c r="ROD154" s="16"/>
      <c r="ROE154" s="16"/>
      <c r="ROF154" s="16"/>
      <c r="ROG154" s="16"/>
      <c r="ROH154" s="16"/>
      <c r="ROI154" s="16"/>
      <c r="ROJ154" s="16"/>
      <c r="ROK154" s="16"/>
      <c r="ROL154" s="16"/>
      <c r="ROM154" s="16"/>
      <c r="RON154" s="16"/>
      <c r="ROO154" s="16"/>
      <c r="ROP154" s="16"/>
      <c r="ROQ154" s="16"/>
      <c r="ROR154" s="16"/>
      <c r="ROS154" s="16"/>
      <c r="ROT154" s="16"/>
      <c r="ROU154" s="16"/>
      <c r="ROV154" s="16"/>
      <c r="ROW154" s="16"/>
      <c r="ROX154" s="16"/>
      <c r="ROY154" s="16"/>
      <c r="ROZ154" s="16"/>
      <c r="RPA154" s="16"/>
      <c r="RPB154" s="16"/>
      <c r="RPC154" s="16"/>
      <c r="RPD154" s="16"/>
      <c r="RPE154" s="16"/>
      <c r="RPF154" s="16"/>
      <c r="RPG154" s="16"/>
      <c r="RPH154" s="16"/>
      <c r="RPI154" s="16"/>
      <c r="RPJ154" s="16"/>
      <c r="RPK154" s="16"/>
      <c r="RPL154" s="16"/>
      <c r="RPM154" s="16"/>
      <c r="RPN154" s="16"/>
      <c r="RPO154" s="16"/>
      <c r="RPP154" s="16"/>
      <c r="RPQ154" s="16"/>
      <c r="RPR154" s="16"/>
      <c r="RPS154" s="16"/>
      <c r="RPT154" s="16"/>
      <c r="RPU154" s="16"/>
      <c r="RPV154" s="16"/>
      <c r="RPW154" s="16"/>
      <c r="RPX154" s="16"/>
      <c r="RPY154" s="16"/>
      <c r="RPZ154" s="16"/>
      <c r="RQA154" s="16"/>
      <c r="RQB154" s="16"/>
      <c r="RQC154" s="16"/>
      <c r="RQD154" s="16"/>
      <c r="RQE154" s="16"/>
      <c r="RQF154" s="16"/>
      <c r="RQG154" s="16"/>
      <c r="RQH154" s="16"/>
      <c r="RQI154" s="16"/>
      <c r="RQJ154" s="16"/>
      <c r="RQK154" s="16"/>
      <c r="RQL154" s="16"/>
      <c r="RQM154" s="16"/>
      <c r="RQN154" s="16"/>
      <c r="RQO154" s="16"/>
      <c r="RQP154" s="16"/>
      <c r="RQQ154" s="16"/>
      <c r="RQR154" s="16"/>
      <c r="RQS154" s="16"/>
      <c r="RQT154" s="16"/>
      <c r="RQU154" s="16"/>
      <c r="RQV154" s="16"/>
      <c r="RQW154" s="16"/>
      <c r="RQX154" s="16"/>
      <c r="RQY154" s="16"/>
      <c r="RQZ154" s="16"/>
      <c r="RRA154" s="16"/>
      <c r="RRB154" s="16"/>
      <c r="RRC154" s="16"/>
      <c r="RRD154" s="16"/>
      <c r="RRE154" s="16"/>
      <c r="RRF154" s="16"/>
      <c r="RRG154" s="16"/>
      <c r="RRH154" s="16"/>
      <c r="RRI154" s="16"/>
      <c r="RRJ154" s="16"/>
      <c r="RRK154" s="16"/>
      <c r="RRL154" s="16"/>
      <c r="RRM154" s="16"/>
      <c r="RRN154" s="16"/>
      <c r="RRO154" s="16"/>
      <c r="RRP154" s="16"/>
      <c r="RRQ154" s="16"/>
      <c r="RRR154" s="16"/>
      <c r="RRS154" s="16"/>
      <c r="RRT154" s="16"/>
      <c r="RRU154" s="16"/>
      <c r="RRV154" s="16"/>
      <c r="RRW154" s="16"/>
      <c r="RRX154" s="16"/>
      <c r="RRY154" s="16"/>
      <c r="RRZ154" s="16"/>
      <c r="RSA154" s="16"/>
      <c r="RSB154" s="16"/>
      <c r="RSC154" s="16"/>
      <c r="RSD154" s="16"/>
      <c r="RSE154" s="16"/>
      <c r="RSF154" s="16"/>
      <c r="RSG154" s="16"/>
      <c r="RSH154" s="16"/>
      <c r="RSI154" s="16"/>
      <c r="RSJ154" s="16"/>
      <c r="RSK154" s="16"/>
      <c r="RSL154" s="16"/>
      <c r="RSM154" s="16"/>
      <c r="RSN154" s="16"/>
      <c r="RSO154" s="16"/>
      <c r="RSP154" s="16"/>
      <c r="RSQ154" s="16"/>
      <c r="RSR154" s="16"/>
      <c r="RSS154" s="16"/>
      <c r="RST154" s="16"/>
      <c r="RSU154" s="16"/>
      <c r="RSV154" s="16"/>
      <c r="RSW154" s="16"/>
      <c r="RSX154" s="16"/>
      <c r="RSY154" s="16"/>
      <c r="RSZ154" s="16"/>
      <c r="RTA154" s="16"/>
      <c r="RTB154" s="16"/>
      <c r="RTC154" s="16"/>
      <c r="RTD154" s="16"/>
      <c r="RTE154" s="16"/>
      <c r="RTF154" s="16"/>
      <c r="RTG154" s="16"/>
      <c r="RTH154" s="16"/>
      <c r="RTI154" s="16"/>
      <c r="RTJ154" s="16"/>
      <c r="RTK154" s="16"/>
      <c r="RTL154" s="16"/>
      <c r="RTM154" s="16"/>
      <c r="RTN154" s="16"/>
      <c r="RTO154" s="16"/>
      <c r="RTP154" s="16"/>
      <c r="RTQ154" s="16"/>
      <c r="RTR154" s="16"/>
      <c r="RTS154" s="16"/>
      <c r="RTT154" s="16"/>
      <c r="RTU154" s="16"/>
      <c r="RTV154" s="16"/>
      <c r="RTW154" s="16"/>
      <c r="RTX154" s="16"/>
      <c r="RTY154" s="16"/>
      <c r="RTZ154" s="16"/>
      <c r="RUA154" s="16"/>
      <c r="RUB154" s="16"/>
      <c r="RUC154" s="16"/>
      <c r="RUD154" s="16"/>
      <c r="RUE154" s="16"/>
      <c r="RUF154" s="16"/>
      <c r="RUG154" s="16"/>
      <c r="RUH154" s="16"/>
      <c r="RUI154" s="16"/>
      <c r="RUJ154" s="16"/>
      <c r="RUK154" s="16"/>
      <c r="RUL154" s="16"/>
      <c r="RUM154" s="16"/>
      <c r="RUN154" s="16"/>
      <c r="RUO154" s="16"/>
      <c r="RUP154" s="16"/>
      <c r="RUQ154" s="16"/>
      <c r="RUR154" s="16"/>
      <c r="RUS154" s="16"/>
      <c r="RUT154" s="16"/>
      <c r="RUU154" s="16"/>
      <c r="RUV154" s="16"/>
      <c r="RUW154" s="16"/>
      <c r="RUX154" s="16"/>
      <c r="RUY154" s="16"/>
      <c r="RUZ154" s="16"/>
      <c r="RVA154" s="16"/>
      <c r="RVB154" s="16"/>
      <c r="RVC154" s="16"/>
      <c r="RVD154" s="16"/>
      <c r="RVE154" s="16"/>
      <c r="RVF154" s="16"/>
      <c r="RVG154" s="16"/>
      <c r="RVH154" s="16"/>
      <c r="RVI154" s="16"/>
      <c r="RVJ154" s="16"/>
      <c r="RVK154" s="16"/>
      <c r="RVL154" s="16"/>
      <c r="RVM154" s="16"/>
      <c r="RVN154" s="16"/>
      <c r="RVO154" s="16"/>
      <c r="RVP154" s="16"/>
      <c r="RVQ154" s="16"/>
      <c r="RVR154" s="16"/>
      <c r="RVS154" s="16"/>
      <c r="RVT154" s="16"/>
      <c r="RVU154" s="16"/>
      <c r="RVV154" s="16"/>
      <c r="RVW154" s="16"/>
      <c r="RVX154" s="16"/>
      <c r="RVY154" s="16"/>
      <c r="RVZ154" s="16"/>
      <c r="RWA154" s="16"/>
      <c r="RWB154" s="16"/>
      <c r="RWC154" s="16"/>
      <c r="RWD154" s="16"/>
      <c r="RWE154" s="16"/>
      <c r="RWF154" s="16"/>
      <c r="RWG154" s="16"/>
      <c r="RWH154" s="16"/>
      <c r="RWI154" s="16"/>
      <c r="RWJ154" s="16"/>
      <c r="RWK154" s="16"/>
      <c r="RWL154" s="16"/>
      <c r="RWM154" s="16"/>
      <c r="RWN154" s="16"/>
      <c r="RWO154" s="16"/>
      <c r="RWP154" s="16"/>
      <c r="RWQ154" s="16"/>
      <c r="RWR154" s="16"/>
      <c r="RWS154" s="16"/>
      <c r="RWT154" s="16"/>
      <c r="RWU154" s="16"/>
      <c r="RWV154" s="16"/>
      <c r="RWW154" s="16"/>
      <c r="RWX154" s="16"/>
      <c r="RWY154" s="16"/>
      <c r="RWZ154" s="16"/>
      <c r="RXA154" s="16"/>
      <c r="RXB154" s="16"/>
      <c r="RXC154" s="16"/>
      <c r="RXD154" s="16"/>
      <c r="RXE154" s="16"/>
      <c r="RXF154" s="16"/>
      <c r="RXG154" s="16"/>
      <c r="RXH154" s="16"/>
      <c r="RXI154" s="16"/>
      <c r="RXJ154" s="16"/>
      <c r="RXK154" s="16"/>
      <c r="RXL154" s="16"/>
      <c r="RXM154" s="16"/>
      <c r="RXN154" s="16"/>
      <c r="RXO154" s="16"/>
      <c r="RXP154" s="16"/>
      <c r="RXQ154" s="16"/>
      <c r="RXR154" s="16"/>
      <c r="RXS154" s="16"/>
      <c r="RXT154" s="16"/>
      <c r="RXU154" s="16"/>
      <c r="RXV154" s="16"/>
      <c r="RXW154" s="16"/>
      <c r="RXX154" s="16"/>
      <c r="RXY154" s="16"/>
      <c r="RXZ154" s="16"/>
      <c r="RYA154" s="16"/>
      <c r="RYB154" s="16"/>
      <c r="RYC154" s="16"/>
      <c r="RYD154" s="16"/>
      <c r="RYE154" s="16"/>
      <c r="RYF154" s="16"/>
      <c r="RYG154" s="16"/>
      <c r="RYH154" s="16"/>
      <c r="RYI154" s="16"/>
      <c r="RYJ154" s="16"/>
      <c r="RYK154" s="16"/>
      <c r="RYL154" s="16"/>
      <c r="RYM154" s="16"/>
      <c r="RYN154" s="16"/>
      <c r="RYO154" s="16"/>
      <c r="RYP154" s="16"/>
      <c r="RYQ154" s="16"/>
      <c r="RYR154" s="16"/>
      <c r="RYS154" s="16"/>
      <c r="RYT154" s="16"/>
      <c r="RYU154" s="16"/>
      <c r="RYV154" s="16"/>
      <c r="RYW154" s="16"/>
      <c r="RYX154" s="16"/>
      <c r="RYY154" s="16"/>
      <c r="RYZ154" s="16"/>
      <c r="RZA154" s="16"/>
      <c r="RZB154" s="16"/>
      <c r="RZC154" s="16"/>
      <c r="RZD154" s="16"/>
      <c r="RZE154" s="16"/>
      <c r="RZF154" s="16"/>
      <c r="RZG154" s="16"/>
      <c r="RZH154" s="16"/>
      <c r="RZI154" s="16"/>
      <c r="RZJ154" s="16"/>
      <c r="RZK154" s="16"/>
      <c r="RZL154" s="16"/>
      <c r="RZM154" s="16"/>
      <c r="RZN154" s="16"/>
      <c r="RZO154" s="16"/>
      <c r="RZP154" s="16"/>
      <c r="RZQ154" s="16"/>
      <c r="RZR154" s="16"/>
      <c r="RZS154" s="16"/>
      <c r="RZT154" s="16"/>
      <c r="RZU154" s="16"/>
      <c r="RZV154" s="16"/>
      <c r="RZW154" s="16"/>
      <c r="RZX154" s="16"/>
      <c r="RZY154" s="16"/>
      <c r="RZZ154" s="16"/>
      <c r="SAA154" s="16"/>
      <c r="SAB154" s="16"/>
      <c r="SAC154" s="16"/>
      <c r="SAD154" s="16"/>
      <c r="SAE154" s="16"/>
      <c r="SAF154" s="16"/>
      <c r="SAG154" s="16"/>
      <c r="SAH154" s="16"/>
      <c r="SAI154" s="16"/>
      <c r="SAJ154" s="16"/>
      <c r="SAK154" s="16"/>
      <c r="SAL154" s="16"/>
      <c r="SAM154" s="16"/>
      <c r="SAN154" s="16"/>
      <c r="SAO154" s="16"/>
      <c r="SAP154" s="16"/>
      <c r="SAQ154" s="16"/>
      <c r="SAR154" s="16"/>
      <c r="SAS154" s="16"/>
      <c r="SAT154" s="16"/>
      <c r="SAU154" s="16"/>
      <c r="SAV154" s="16"/>
      <c r="SAW154" s="16"/>
      <c r="SAX154" s="16"/>
      <c r="SAY154" s="16"/>
      <c r="SAZ154" s="16"/>
      <c r="SBA154" s="16"/>
      <c r="SBB154" s="16"/>
      <c r="SBC154" s="16"/>
      <c r="SBD154" s="16"/>
      <c r="SBE154" s="16"/>
      <c r="SBF154" s="16"/>
      <c r="SBG154" s="16"/>
      <c r="SBH154" s="16"/>
      <c r="SBI154" s="16"/>
      <c r="SBJ154" s="16"/>
      <c r="SBK154" s="16"/>
      <c r="SBL154" s="16"/>
      <c r="SBM154" s="16"/>
      <c r="SBN154" s="16"/>
      <c r="SBO154" s="16"/>
      <c r="SBP154" s="16"/>
      <c r="SBQ154" s="16"/>
      <c r="SBR154" s="16"/>
      <c r="SBS154" s="16"/>
      <c r="SBT154" s="16"/>
      <c r="SBU154" s="16"/>
      <c r="SBV154" s="16"/>
      <c r="SBW154" s="16"/>
      <c r="SBX154" s="16"/>
      <c r="SBY154" s="16"/>
      <c r="SBZ154" s="16"/>
      <c r="SCA154" s="16"/>
      <c r="SCB154" s="16"/>
      <c r="SCC154" s="16"/>
      <c r="SCD154" s="16"/>
      <c r="SCE154" s="16"/>
      <c r="SCF154" s="16"/>
      <c r="SCG154" s="16"/>
      <c r="SCH154" s="16"/>
      <c r="SCI154" s="16"/>
      <c r="SCJ154" s="16"/>
      <c r="SCK154" s="16"/>
      <c r="SCL154" s="16"/>
      <c r="SCM154" s="16"/>
      <c r="SCN154" s="16"/>
      <c r="SCO154" s="16"/>
      <c r="SCP154" s="16"/>
      <c r="SCQ154" s="16"/>
      <c r="SCR154" s="16"/>
      <c r="SCS154" s="16"/>
      <c r="SCT154" s="16"/>
      <c r="SCU154" s="16"/>
      <c r="SCV154" s="16"/>
      <c r="SCW154" s="16"/>
      <c r="SCX154" s="16"/>
      <c r="SCY154" s="16"/>
      <c r="SCZ154" s="16"/>
      <c r="SDA154" s="16"/>
      <c r="SDB154" s="16"/>
      <c r="SDC154" s="16"/>
      <c r="SDD154" s="16"/>
      <c r="SDE154" s="16"/>
      <c r="SDF154" s="16"/>
      <c r="SDG154" s="16"/>
      <c r="SDH154" s="16"/>
      <c r="SDI154" s="16"/>
      <c r="SDJ154" s="16"/>
      <c r="SDK154" s="16"/>
      <c r="SDL154" s="16"/>
      <c r="SDM154" s="16"/>
      <c r="SDN154" s="16"/>
      <c r="SDO154" s="16"/>
      <c r="SDP154" s="16"/>
      <c r="SDQ154" s="16"/>
      <c r="SDR154" s="16"/>
      <c r="SDS154" s="16"/>
      <c r="SDT154" s="16"/>
      <c r="SDU154" s="16"/>
      <c r="SDV154" s="16"/>
      <c r="SDW154" s="16"/>
      <c r="SDX154" s="16"/>
      <c r="SDY154" s="16"/>
      <c r="SDZ154" s="16"/>
      <c r="SEA154" s="16"/>
      <c r="SEB154" s="16"/>
      <c r="SEC154" s="16"/>
      <c r="SED154" s="16"/>
      <c r="SEE154" s="16"/>
      <c r="SEF154" s="16"/>
      <c r="SEG154" s="16"/>
      <c r="SEH154" s="16"/>
      <c r="SEI154" s="16"/>
      <c r="SEJ154" s="16"/>
      <c r="SEK154" s="16"/>
      <c r="SEL154" s="16"/>
      <c r="SEM154" s="16"/>
      <c r="SEN154" s="16"/>
      <c r="SEO154" s="16"/>
      <c r="SEP154" s="16"/>
      <c r="SEQ154" s="16"/>
      <c r="SER154" s="16"/>
      <c r="SES154" s="16"/>
      <c r="SET154" s="16"/>
      <c r="SEU154" s="16"/>
      <c r="SEV154" s="16"/>
      <c r="SEW154" s="16"/>
      <c r="SEX154" s="16"/>
      <c r="SEY154" s="16"/>
      <c r="SEZ154" s="16"/>
      <c r="SFA154" s="16"/>
      <c r="SFB154" s="16"/>
      <c r="SFC154" s="16"/>
      <c r="SFD154" s="16"/>
      <c r="SFE154" s="16"/>
      <c r="SFF154" s="16"/>
      <c r="SFG154" s="16"/>
      <c r="SFH154" s="16"/>
      <c r="SFI154" s="16"/>
      <c r="SFJ154" s="16"/>
      <c r="SFK154" s="16"/>
      <c r="SFL154" s="16"/>
      <c r="SFM154" s="16"/>
      <c r="SFN154" s="16"/>
      <c r="SFO154" s="16"/>
      <c r="SFP154" s="16"/>
      <c r="SFQ154" s="16"/>
      <c r="SFR154" s="16"/>
      <c r="SFS154" s="16"/>
      <c r="SFT154" s="16"/>
      <c r="SFU154" s="16"/>
      <c r="SFV154" s="16"/>
      <c r="SFW154" s="16"/>
      <c r="SFX154" s="16"/>
      <c r="SFY154" s="16"/>
      <c r="SFZ154" s="16"/>
      <c r="SGA154" s="16"/>
      <c r="SGB154" s="16"/>
      <c r="SGC154" s="16"/>
      <c r="SGD154" s="16"/>
      <c r="SGE154" s="16"/>
      <c r="SGF154" s="16"/>
      <c r="SGG154" s="16"/>
      <c r="SGH154" s="16"/>
      <c r="SGI154" s="16"/>
      <c r="SGJ154" s="16"/>
      <c r="SGK154" s="16"/>
      <c r="SGL154" s="16"/>
      <c r="SGM154" s="16"/>
      <c r="SGN154" s="16"/>
      <c r="SGO154" s="16"/>
      <c r="SGP154" s="16"/>
      <c r="SGQ154" s="16"/>
      <c r="SGR154" s="16"/>
      <c r="SGS154" s="16"/>
      <c r="SGT154" s="16"/>
      <c r="SGU154" s="16"/>
      <c r="SGV154" s="16"/>
      <c r="SGW154" s="16"/>
      <c r="SGX154" s="16"/>
      <c r="SGY154" s="16"/>
      <c r="SGZ154" s="16"/>
      <c r="SHA154" s="16"/>
      <c r="SHB154" s="16"/>
      <c r="SHC154" s="16"/>
      <c r="SHD154" s="16"/>
      <c r="SHE154" s="16"/>
      <c r="SHF154" s="16"/>
      <c r="SHG154" s="16"/>
      <c r="SHH154" s="16"/>
      <c r="SHI154" s="16"/>
      <c r="SHJ154" s="16"/>
      <c r="SHK154" s="16"/>
      <c r="SHL154" s="16"/>
      <c r="SHM154" s="16"/>
      <c r="SHN154" s="16"/>
      <c r="SHO154" s="16"/>
      <c r="SHP154" s="16"/>
      <c r="SHQ154" s="16"/>
      <c r="SHR154" s="16"/>
      <c r="SHS154" s="16"/>
      <c r="SHT154" s="16"/>
      <c r="SHU154" s="16"/>
      <c r="SHV154" s="16"/>
      <c r="SHW154" s="16"/>
      <c r="SHX154" s="16"/>
      <c r="SHY154" s="16"/>
      <c r="SHZ154" s="16"/>
      <c r="SIA154" s="16"/>
      <c r="SIB154" s="16"/>
      <c r="SIC154" s="16"/>
      <c r="SID154" s="16"/>
      <c r="SIE154" s="16"/>
      <c r="SIF154" s="16"/>
      <c r="SIG154" s="16"/>
      <c r="SIH154" s="16"/>
      <c r="SII154" s="16"/>
      <c r="SIJ154" s="16"/>
      <c r="SIK154" s="16"/>
      <c r="SIL154" s="16"/>
      <c r="SIM154" s="16"/>
      <c r="SIN154" s="16"/>
      <c r="SIO154" s="16"/>
      <c r="SIP154" s="16"/>
      <c r="SIQ154" s="16"/>
      <c r="SIR154" s="16"/>
      <c r="SIS154" s="16"/>
      <c r="SIT154" s="16"/>
      <c r="SIU154" s="16"/>
      <c r="SIV154" s="16"/>
      <c r="SIW154" s="16"/>
      <c r="SIX154" s="16"/>
      <c r="SIY154" s="16"/>
      <c r="SIZ154" s="16"/>
      <c r="SJA154" s="16"/>
      <c r="SJB154" s="16"/>
      <c r="SJC154" s="16"/>
      <c r="SJD154" s="16"/>
      <c r="SJE154" s="16"/>
      <c r="SJF154" s="16"/>
      <c r="SJG154" s="16"/>
      <c r="SJH154" s="16"/>
      <c r="SJI154" s="16"/>
      <c r="SJJ154" s="16"/>
      <c r="SJK154" s="16"/>
      <c r="SJL154" s="16"/>
      <c r="SJM154" s="16"/>
      <c r="SJN154" s="16"/>
      <c r="SJO154" s="16"/>
      <c r="SJP154" s="16"/>
      <c r="SJQ154" s="16"/>
      <c r="SJR154" s="16"/>
      <c r="SJS154" s="16"/>
      <c r="SJT154" s="16"/>
      <c r="SJU154" s="16"/>
      <c r="SJV154" s="16"/>
      <c r="SJW154" s="16"/>
      <c r="SJX154" s="16"/>
      <c r="SJY154" s="16"/>
      <c r="SJZ154" s="16"/>
      <c r="SKA154" s="16"/>
      <c r="SKB154" s="16"/>
      <c r="SKC154" s="16"/>
      <c r="SKD154" s="16"/>
      <c r="SKE154" s="16"/>
      <c r="SKF154" s="16"/>
      <c r="SKG154" s="16"/>
      <c r="SKH154" s="16"/>
      <c r="SKI154" s="16"/>
      <c r="SKJ154" s="16"/>
      <c r="SKK154" s="16"/>
      <c r="SKL154" s="16"/>
      <c r="SKM154" s="16"/>
      <c r="SKN154" s="16"/>
      <c r="SKO154" s="16"/>
      <c r="SKP154" s="16"/>
      <c r="SKQ154" s="16"/>
      <c r="SKR154" s="16"/>
      <c r="SKS154" s="16"/>
      <c r="SKT154" s="16"/>
      <c r="SKU154" s="16"/>
      <c r="SKV154" s="16"/>
      <c r="SKW154" s="16"/>
      <c r="SKX154" s="16"/>
      <c r="SKY154" s="16"/>
      <c r="SKZ154" s="16"/>
      <c r="SLA154" s="16"/>
      <c r="SLB154" s="16"/>
      <c r="SLC154" s="16"/>
      <c r="SLD154" s="16"/>
      <c r="SLE154" s="16"/>
      <c r="SLF154" s="16"/>
      <c r="SLG154" s="16"/>
      <c r="SLH154" s="16"/>
      <c r="SLI154" s="16"/>
      <c r="SLJ154" s="16"/>
      <c r="SLK154" s="16"/>
      <c r="SLL154" s="16"/>
      <c r="SLM154" s="16"/>
      <c r="SLN154" s="16"/>
      <c r="SLO154" s="16"/>
      <c r="SLP154" s="16"/>
      <c r="SLQ154" s="16"/>
      <c r="SLR154" s="16"/>
      <c r="SLS154" s="16"/>
      <c r="SLT154" s="16"/>
      <c r="SLU154" s="16"/>
      <c r="SLV154" s="16"/>
      <c r="SLW154" s="16"/>
      <c r="SLX154" s="16"/>
      <c r="SLY154" s="16"/>
      <c r="SLZ154" s="16"/>
      <c r="SMA154" s="16"/>
      <c r="SMB154" s="16"/>
      <c r="SMC154" s="16"/>
      <c r="SMD154" s="16"/>
      <c r="SME154" s="16"/>
      <c r="SMF154" s="16"/>
      <c r="SMG154" s="16"/>
      <c r="SMH154" s="16"/>
      <c r="SMI154" s="16"/>
      <c r="SMJ154" s="16"/>
      <c r="SMK154" s="16"/>
      <c r="SML154" s="16"/>
      <c r="SMM154" s="16"/>
      <c r="SMN154" s="16"/>
      <c r="SMO154" s="16"/>
      <c r="SMP154" s="16"/>
      <c r="SMQ154" s="16"/>
      <c r="SMR154" s="16"/>
      <c r="SMS154" s="16"/>
      <c r="SMT154" s="16"/>
      <c r="SMU154" s="16"/>
      <c r="SMV154" s="16"/>
      <c r="SMW154" s="16"/>
      <c r="SMX154" s="16"/>
      <c r="SMY154" s="16"/>
      <c r="SMZ154" s="16"/>
      <c r="SNA154" s="16"/>
      <c r="SNB154" s="16"/>
      <c r="SNC154" s="16"/>
      <c r="SND154" s="16"/>
      <c r="SNE154" s="16"/>
      <c r="SNF154" s="16"/>
      <c r="SNG154" s="16"/>
      <c r="SNH154" s="16"/>
      <c r="SNI154" s="16"/>
      <c r="SNJ154" s="16"/>
      <c r="SNK154" s="16"/>
      <c r="SNL154" s="16"/>
      <c r="SNM154" s="16"/>
      <c r="SNN154" s="16"/>
      <c r="SNO154" s="16"/>
      <c r="SNP154" s="16"/>
      <c r="SNQ154" s="16"/>
      <c r="SNR154" s="16"/>
      <c r="SNS154" s="16"/>
      <c r="SNT154" s="16"/>
      <c r="SNU154" s="16"/>
      <c r="SNV154" s="16"/>
      <c r="SNW154" s="16"/>
      <c r="SNX154" s="16"/>
      <c r="SNY154" s="16"/>
      <c r="SNZ154" s="16"/>
      <c r="SOA154" s="16"/>
      <c r="SOB154" s="16"/>
      <c r="SOC154" s="16"/>
      <c r="SOD154" s="16"/>
      <c r="SOE154" s="16"/>
      <c r="SOF154" s="16"/>
      <c r="SOG154" s="16"/>
      <c r="SOH154" s="16"/>
      <c r="SOI154" s="16"/>
      <c r="SOJ154" s="16"/>
      <c r="SOK154" s="16"/>
      <c r="SOL154" s="16"/>
      <c r="SOM154" s="16"/>
      <c r="SON154" s="16"/>
      <c r="SOO154" s="16"/>
      <c r="SOP154" s="16"/>
      <c r="SOQ154" s="16"/>
      <c r="SOR154" s="16"/>
      <c r="SOS154" s="16"/>
      <c r="SOT154" s="16"/>
      <c r="SOU154" s="16"/>
      <c r="SOV154" s="16"/>
      <c r="SOW154" s="16"/>
      <c r="SOX154" s="16"/>
      <c r="SOY154" s="16"/>
      <c r="SOZ154" s="16"/>
      <c r="SPA154" s="16"/>
      <c r="SPB154" s="16"/>
      <c r="SPC154" s="16"/>
      <c r="SPD154" s="16"/>
      <c r="SPE154" s="16"/>
      <c r="SPF154" s="16"/>
      <c r="SPG154" s="16"/>
      <c r="SPH154" s="16"/>
      <c r="SPI154" s="16"/>
      <c r="SPJ154" s="16"/>
      <c r="SPK154" s="16"/>
      <c r="SPL154" s="16"/>
      <c r="SPM154" s="16"/>
      <c r="SPN154" s="16"/>
      <c r="SPO154" s="16"/>
      <c r="SPP154" s="16"/>
      <c r="SPQ154" s="16"/>
      <c r="SPR154" s="16"/>
      <c r="SPS154" s="16"/>
      <c r="SPT154" s="16"/>
      <c r="SPU154" s="16"/>
      <c r="SPV154" s="16"/>
      <c r="SPW154" s="16"/>
      <c r="SPX154" s="16"/>
      <c r="SPY154" s="16"/>
      <c r="SPZ154" s="16"/>
      <c r="SQA154" s="16"/>
      <c r="SQB154" s="16"/>
      <c r="SQC154" s="16"/>
      <c r="SQD154" s="16"/>
      <c r="SQE154" s="16"/>
      <c r="SQF154" s="16"/>
      <c r="SQG154" s="16"/>
      <c r="SQH154" s="16"/>
      <c r="SQI154" s="16"/>
      <c r="SQJ154" s="16"/>
      <c r="SQK154" s="16"/>
      <c r="SQL154" s="16"/>
      <c r="SQM154" s="16"/>
      <c r="SQN154" s="16"/>
      <c r="SQO154" s="16"/>
      <c r="SQP154" s="16"/>
      <c r="SQQ154" s="16"/>
      <c r="SQR154" s="16"/>
      <c r="SQS154" s="16"/>
      <c r="SQT154" s="16"/>
      <c r="SQU154" s="16"/>
      <c r="SQV154" s="16"/>
      <c r="SQW154" s="16"/>
      <c r="SQX154" s="16"/>
      <c r="SQY154" s="16"/>
      <c r="SQZ154" s="16"/>
      <c r="SRA154" s="16"/>
      <c r="SRB154" s="16"/>
      <c r="SRC154" s="16"/>
      <c r="SRD154" s="16"/>
      <c r="SRE154" s="16"/>
      <c r="SRF154" s="16"/>
      <c r="SRG154" s="16"/>
      <c r="SRH154" s="16"/>
      <c r="SRI154" s="16"/>
      <c r="SRJ154" s="16"/>
      <c r="SRK154" s="16"/>
      <c r="SRL154" s="16"/>
      <c r="SRM154" s="16"/>
      <c r="SRN154" s="16"/>
      <c r="SRO154" s="16"/>
      <c r="SRP154" s="16"/>
      <c r="SRQ154" s="16"/>
      <c r="SRR154" s="16"/>
      <c r="SRS154" s="16"/>
      <c r="SRT154" s="16"/>
      <c r="SRU154" s="16"/>
      <c r="SRV154" s="16"/>
      <c r="SRW154" s="16"/>
      <c r="SRX154" s="16"/>
      <c r="SRY154" s="16"/>
      <c r="SRZ154" s="16"/>
      <c r="SSA154" s="16"/>
      <c r="SSB154" s="16"/>
      <c r="SSC154" s="16"/>
      <c r="SSD154" s="16"/>
      <c r="SSE154" s="16"/>
      <c r="SSF154" s="16"/>
      <c r="SSG154" s="16"/>
      <c r="SSH154" s="16"/>
      <c r="SSI154" s="16"/>
      <c r="SSJ154" s="16"/>
      <c r="SSK154" s="16"/>
      <c r="SSL154" s="16"/>
      <c r="SSM154" s="16"/>
      <c r="SSN154" s="16"/>
      <c r="SSO154" s="16"/>
      <c r="SSP154" s="16"/>
      <c r="SSQ154" s="16"/>
      <c r="SSR154" s="16"/>
      <c r="SSS154" s="16"/>
      <c r="SST154" s="16"/>
      <c r="SSU154" s="16"/>
      <c r="SSV154" s="16"/>
      <c r="SSW154" s="16"/>
      <c r="SSX154" s="16"/>
      <c r="SSY154" s="16"/>
      <c r="SSZ154" s="16"/>
      <c r="STA154" s="16"/>
      <c r="STB154" s="16"/>
      <c r="STC154" s="16"/>
      <c r="STD154" s="16"/>
      <c r="STE154" s="16"/>
      <c r="STF154" s="16"/>
      <c r="STG154" s="16"/>
      <c r="STH154" s="16"/>
      <c r="STI154" s="16"/>
      <c r="STJ154" s="16"/>
      <c r="STK154" s="16"/>
      <c r="STL154" s="16"/>
      <c r="STM154" s="16"/>
      <c r="STN154" s="16"/>
      <c r="STO154" s="16"/>
      <c r="STP154" s="16"/>
      <c r="STQ154" s="16"/>
      <c r="STR154" s="16"/>
      <c r="STS154" s="16"/>
      <c r="STT154" s="16"/>
      <c r="STU154" s="16"/>
      <c r="STV154" s="16"/>
      <c r="STW154" s="16"/>
      <c r="STX154" s="16"/>
      <c r="STY154" s="16"/>
      <c r="STZ154" s="16"/>
      <c r="SUA154" s="16"/>
      <c r="SUB154" s="16"/>
      <c r="SUC154" s="16"/>
      <c r="SUD154" s="16"/>
      <c r="SUE154" s="16"/>
      <c r="SUF154" s="16"/>
      <c r="SUG154" s="16"/>
      <c r="SUH154" s="16"/>
      <c r="SUI154" s="16"/>
      <c r="SUJ154" s="16"/>
      <c r="SUK154" s="16"/>
      <c r="SUL154" s="16"/>
      <c r="SUM154" s="16"/>
      <c r="SUN154" s="16"/>
      <c r="SUO154" s="16"/>
      <c r="SUP154" s="16"/>
      <c r="SUQ154" s="16"/>
      <c r="SUR154" s="16"/>
      <c r="SUS154" s="16"/>
      <c r="SUT154" s="16"/>
      <c r="SUU154" s="16"/>
      <c r="SUV154" s="16"/>
      <c r="SUW154" s="16"/>
      <c r="SUX154" s="16"/>
      <c r="SUY154" s="16"/>
      <c r="SUZ154" s="16"/>
      <c r="SVA154" s="16"/>
      <c r="SVB154" s="16"/>
      <c r="SVC154" s="16"/>
      <c r="SVD154" s="16"/>
      <c r="SVE154" s="16"/>
      <c r="SVF154" s="16"/>
      <c r="SVG154" s="16"/>
      <c r="SVH154" s="16"/>
      <c r="SVI154" s="16"/>
      <c r="SVJ154" s="16"/>
      <c r="SVK154" s="16"/>
      <c r="SVL154" s="16"/>
      <c r="SVM154" s="16"/>
      <c r="SVN154" s="16"/>
      <c r="SVO154" s="16"/>
      <c r="SVP154" s="16"/>
      <c r="SVQ154" s="16"/>
      <c r="SVR154" s="16"/>
      <c r="SVS154" s="16"/>
      <c r="SVT154" s="16"/>
      <c r="SVU154" s="16"/>
      <c r="SVV154" s="16"/>
      <c r="SVW154" s="16"/>
      <c r="SVX154" s="16"/>
      <c r="SVY154" s="16"/>
      <c r="SVZ154" s="16"/>
      <c r="SWA154" s="16"/>
      <c r="SWB154" s="16"/>
      <c r="SWC154" s="16"/>
      <c r="SWD154" s="16"/>
      <c r="SWE154" s="16"/>
      <c r="SWF154" s="16"/>
      <c r="SWG154" s="16"/>
      <c r="SWH154" s="16"/>
      <c r="SWI154" s="16"/>
      <c r="SWJ154" s="16"/>
      <c r="SWK154" s="16"/>
      <c r="SWL154" s="16"/>
      <c r="SWM154" s="16"/>
      <c r="SWN154" s="16"/>
      <c r="SWO154" s="16"/>
      <c r="SWP154" s="16"/>
      <c r="SWQ154" s="16"/>
      <c r="SWR154" s="16"/>
      <c r="SWS154" s="16"/>
      <c r="SWT154" s="16"/>
      <c r="SWU154" s="16"/>
      <c r="SWV154" s="16"/>
      <c r="SWW154" s="16"/>
      <c r="SWX154" s="16"/>
      <c r="SWY154" s="16"/>
      <c r="SWZ154" s="16"/>
      <c r="SXA154" s="16"/>
      <c r="SXB154" s="16"/>
      <c r="SXC154" s="16"/>
      <c r="SXD154" s="16"/>
      <c r="SXE154" s="16"/>
      <c r="SXF154" s="16"/>
      <c r="SXG154" s="16"/>
      <c r="SXH154" s="16"/>
      <c r="SXI154" s="16"/>
      <c r="SXJ154" s="16"/>
      <c r="SXK154" s="16"/>
      <c r="SXL154" s="16"/>
      <c r="SXM154" s="16"/>
      <c r="SXN154" s="16"/>
      <c r="SXO154" s="16"/>
      <c r="SXP154" s="16"/>
      <c r="SXQ154" s="16"/>
      <c r="SXR154" s="16"/>
      <c r="SXS154" s="16"/>
      <c r="SXT154" s="16"/>
      <c r="SXU154" s="16"/>
      <c r="SXV154" s="16"/>
      <c r="SXW154" s="16"/>
      <c r="SXX154" s="16"/>
      <c r="SXY154" s="16"/>
      <c r="SXZ154" s="16"/>
      <c r="SYA154" s="16"/>
      <c r="SYB154" s="16"/>
      <c r="SYC154" s="16"/>
      <c r="SYD154" s="16"/>
      <c r="SYE154" s="16"/>
      <c r="SYF154" s="16"/>
      <c r="SYG154" s="16"/>
      <c r="SYH154" s="16"/>
      <c r="SYI154" s="16"/>
      <c r="SYJ154" s="16"/>
      <c r="SYK154" s="16"/>
      <c r="SYL154" s="16"/>
      <c r="SYM154" s="16"/>
      <c r="SYN154" s="16"/>
      <c r="SYO154" s="16"/>
      <c r="SYP154" s="16"/>
      <c r="SYQ154" s="16"/>
      <c r="SYR154" s="16"/>
      <c r="SYS154" s="16"/>
      <c r="SYT154" s="16"/>
      <c r="SYU154" s="16"/>
      <c r="SYV154" s="16"/>
      <c r="SYW154" s="16"/>
      <c r="SYX154" s="16"/>
      <c r="SYY154" s="16"/>
      <c r="SYZ154" s="16"/>
      <c r="SZA154" s="16"/>
      <c r="SZB154" s="16"/>
      <c r="SZC154" s="16"/>
      <c r="SZD154" s="16"/>
      <c r="SZE154" s="16"/>
      <c r="SZF154" s="16"/>
      <c r="SZG154" s="16"/>
      <c r="SZH154" s="16"/>
      <c r="SZI154" s="16"/>
      <c r="SZJ154" s="16"/>
      <c r="SZK154" s="16"/>
      <c r="SZL154" s="16"/>
      <c r="SZM154" s="16"/>
      <c r="SZN154" s="16"/>
      <c r="SZO154" s="16"/>
      <c r="SZP154" s="16"/>
      <c r="SZQ154" s="16"/>
      <c r="SZR154" s="16"/>
      <c r="SZS154" s="16"/>
      <c r="SZT154" s="16"/>
      <c r="SZU154" s="16"/>
      <c r="SZV154" s="16"/>
      <c r="SZW154" s="16"/>
      <c r="SZX154" s="16"/>
      <c r="SZY154" s="16"/>
      <c r="SZZ154" s="16"/>
      <c r="TAA154" s="16"/>
      <c r="TAB154" s="16"/>
      <c r="TAC154" s="16"/>
      <c r="TAD154" s="16"/>
      <c r="TAE154" s="16"/>
      <c r="TAF154" s="16"/>
      <c r="TAG154" s="16"/>
      <c r="TAH154" s="16"/>
      <c r="TAI154" s="16"/>
      <c r="TAJ154" s="16"/>
      <c r="TAK154" s="16"/>
      <c r="TAL154" s="16"/>
      <c r="TAM154" s="16"/>
      <c r="TAN154" s="16"/>
      <c r="TAO154" s="16"/>
      <c r="TAP154" s="16"/>
      <c r="TAQ154" s="16"/>
      <c r="TAR154" s="16"/>
      <c r="TAS154" s="16"/>
      <c r="TAT154" s="16"/>
      <c r="TAU154" s="16"/>
      <c r="TAV154" s="16"/>
      <c r="TAW154" s="16"/>
      <c r="TAX154" s="16"/>
      <c r="TAY154" s="16"/>
      <c r="TAZ154" s="16"/>
      <c r="TBA154" s="16"/>
      <c r="TBB154" s="16"/>
      <c r="TBC154" s="16"/>
      <c r="TBD154" s="16"/>
      <c r="TBE154" s="16"/>
      <c r="TBF154" s="16"/>
      <c r="TBG154" s="16"/>
      <c r="TBH154" s="16"/>
      <c r="TBI154" s="16"/>
      <c r="TBJ154" s="16"/>
      <c r="TBK154" s="16"/>
      <c r="TBL154" s="16"/>
      <c r="TBM154" s="16"/>
      <c r="TBN154" s="16"/>
      <c r="TBO154" s="16"/>
      <c r="TBP154" s="16"/>
      <c r="TBQ154" s="16"/>
      <c r="TBR154" s="16"/>
      <c r="TBS154" s="16"/>
      <c r="TBT154" s="16"/>
      <c r="TBU154" s="16"/>
      <c r="TBV154" s="16"/>
      <c r="TBW154" s="16"/>
      <c r="TBX154" s="16"/>
      <c r="TBY154" s="16"/>
      <c r="TBZ154" s="16"/>
      <c r="TCA154" s="16"/>
      <c r="TCB154" s="16"/>
      <c r="TCC154" s="16"/>
      <c r="TCD154" s="16"/>
      <c r="TCE154" s="16"/>
      <c r="TCF154" s="16"/>
      <c r="TCG154" s="16"/>
      <c r="TCH154" s="16"/>
      <c r="TCI154" s="16"/>
      <c r="TCJ154" s="16"/>
      <c r="TCK154" s="16"/>
      <c r="TCL154" s="16"/>
      <c r="TCM154" s="16"/>
      <c r="TCN154" s="16"/>
      <c r="TCO154" s="16"/>
      <c r="TCP154" s="16"/>
      <c r="TCQ154" s="16"/>
      <c r="TCR154" s="16"/>
      <c r="TCS154" s="16"/>
      <c r="TCT154" s="16"/>
      <c r="TCU154" s="16"/>
      <c r="TCV154" s="16"/>
      <c r="TCW154" s="16"/>
      <c r="TCX154" s="16"/>
      <c r="TCY154" s="16"/>
      <c r="TCZ154" s="16"/>
      <c r="TDA154" s="16"/>
      <c r="TDB154" s="16"/>
      <c r="TDC154" s="16"/>
      <c r="TDD154" s="16"/>
      <c r="TDE154" s="16"/>
      <c r="TDF154" s="16"/>
      <c r="TDG154" s="16"/>
      <c r="TDH154" s="16"/>
      <c r="TDI154" s="16"/>
      <c r="TDJ154" s="16"/>
      <c r="TDK154" s="16"/>
      <c r="TDL154" s="16"/>
      <c r="TDM154" s="16"/>
      <c r="TDN154" s="16"/>
      <c r="TDO154" s="16"/>
      <c r="TDP154" s="16"/>
      <c r="TDQ154" s="16"/>
      <c r="TDR154" s="16"/>
      <c r="TDS154" s="16"/>
      <c r="TDT154" s="16"/>
      <c r="TDU154" s="16"/>
      <c r="TDV154" s="16"/>
      <c r="TDW154" s="16"/>
      <c r="TDX154" s="16"/>
      <c r="TDY154" s="16"/>
      <c r="TDZ154" s="16"/>
      <c r="TEA154" s="16"/>
      <c r="TEB154" s="16"/>
      <c r="TEC154" s="16"/>
      <c r="TED154" s="16"/>
      <c r="TEE154" s="16"/>
      <c r="TEF154" s="16"/>
      <c r="TEG154" s="16"/>
      <c r="TEH154" s="16"/>
      <c r="TEI154" s="16"/>
      <c r="TEJ154" s="16"/>
      <c r="TEK154" s="16"/>
      <c r="TEL154" s="16"/>
      <c r="TEM154" s="16"/>
      <c r="TEN154" s="16"/>
      <c r="TEO154" s="16"/>
      <c r="TEP154" s="16"/>
      <c r="TEQ154" s="16"/>
      <c r="TER154" s="16"/>
      <c r="TES154" s="16"/>
      <c r="TET154" s="16"/>
      <c r="TEU154" s="16"/>
      <c r="TEV154" s="16"/>
      <c r="TEW154" s="16"/>
      <c r="TEX154" s="16"/>
      <c r="TEY154" s="16"/>
      <c r="TEZ154" s="16"/>
      <c r="TFA154" s="16"/>
      <c r="TFB154" s="16"/>
      <c r="TFC154" s="16"/>
      <c r="TFD154" s="16"/>
      <c r="TFE154" s="16"/>
      <c r="TFF154" s="16"/>
      <c r="TFG154" s="16"/>
      <c r="TFH154" s="16"/>
      <c r="TFI154" s="16"/>
      <c r="TFJ154" s="16"/>
      <c r="TFK154" s="16"/>
      <c r="TFL154" s="16"/>
      <c r="TFM154" s="16"/>
      <c r="TFN154" s="16"/>
      <c r="TFO154" s="16"/>
      <c r="TFP154" s="16"/>
      <c r="TFQ154" s="16"/>
      <c r="TFR154" s="16"/>
      <c r="TFS154" s="16"/>
      <c r="TFT154" s="16"/>
      <c r="TFU154" s="16"/>
      <c r="TFV154" s="16"/>
      <c r="TFW154" s="16"/>
      <c r="TFX154" s="16"/>
      <c r="TFY154" s="16"/>
      <c r="TFZ154" s="16"/>
      <c r="TGA154" s="16"/>
      <c r="TGB154" s="16"/>
      <c r="TGC154" s="16"/>
      <c r="TGD154" s="16"/>
      <c r="TGE154" s="16"/>
      <c r="TGF154" s="16"/>
      <c r="TGG154" s="16"/>
      <c r="TGH154" s="16"/>
      <c r="TGI154" s="16"/>
      <c r="TGJ154" s="16"/>
      <c r="TGK154" s="16"/>
      <c r="TGL154" s="16"/>
      <c r="TGM154" s="16"/>
      <c r="TGN154" s="16"/>
      <c r="TGO154" s="16"/>
      <c r="TGP154" s="16"/>
      <c r="TGQ154" s="16"/>
      <c r="TGR154" s="16"/>
      <c r="TGS154" s="16"/>
      <c r="TGT154" s="16"/>
      <c r="TGU154" s="16"/>
      <c r="TGV154" s="16"/>
      <c r="TGW154" s="16"/>
      <c r="TGX154" s="16"/>
      <c r="TGY154" s="16"/>
      <c r="TGZ154" s="16"/>
      <c r="THA154" s="16"/>
      <c r="THB154" s="16"/>
      <c r="THC154" s="16"/>
      <c r="THD154" s="16"/>
      <c r="THE154" s="16"/>
      <c r="THF154" s="16"/>
      <c r="THG154" s="16"/>
      <c r="THH154" s="16"/>
      <c r="THI154" s="16"/>
      <c r="THJ154" s="16"/>
      <c r="THK154" s="16"/>
      <c r="THL154" s="16"/>
      <c r="THM154" s="16"/>
      <c r="THN154" s="16"/>
      <c r="THO154" s="16"/>
      <c r="THP154" s="16"/>
      <c r="THQ154" s="16"/>
      <c r="THR154" s="16"/>
      <c r="THS154" s="16"/>
      <c r="THT154" s="16"/>
      <c r="THU154" s="16"/>
      <c r="THV154" s="16"/>
      <c r="THW154" s="16"/>
      <c r="THX154" s="16"/>
      <c r="THY154" s="16"/>
      <c r="THZ154" s="16"/>
      <c r="TIA154" s="16"/>
      <c r="TIB154" s="16"/>
      <c r="TIC154" s="16"/>
      <c r="TID154" s="16"/>
      <c r="TIE154" s="16"/>
      <c r="TIF154" s="16"/>
      <c r="TIG154" s="16"/>
      <c r="TIH154" s="16"/>
      <c r="TII154" s="16"/>
      <c r="TIJ154" s="16"/>
      <c r="TIK154" s="16"/>
      <c r="TIL154" s="16"/>
      <c r="TIM154" s="16"/>
      <c r="TIN154" s="16"/>
      <c r="TIO154" s="16"/>
      <c r="TIP154" s="16"/>
      <c r="TIQ154" s="16"/>
      <c r="TIR154" s="16"/>
      <c r="TIS154" s="16"/>
      <c r="TIT154" s="16"/>
      <c r="TIU154" s="16"/>
      <c r="TIV154" s="16"/>
      <c r="TIW154" s="16"/>
      <c r="TIX154" s="16"/>
      <c r="TIY154" s="16"/>
      <c r="TIZ154" s="16"/>
      <c r="TJA154" s="16"/>
      <c r="TJB154" s="16"/>
      <c r="TJC154" s="16"/>
      <c r="TJD154" s="16"/>
      <c r="TJE154" s="16"/>
      <c r="TJF154" s="16"/>
      <c r="TJG154" s="16"/>
      <c r="TJH154" s="16"/>
      <c r="TJI154" s="16"/>
      <c r="TJJ154" s="16"/>
      <c r="TJK154" s="16"/>
      <c r="TJL154" s="16"/>
      <c r="TJM154" s="16"/>
      <c r="TJN154" s="16"/>
      <c r="TJO154" s="16"/>
      <c r="TJP154" s="16"/>
      <c r="TJQ154" s="16"/>
      <c r="TJR154" s="16"/>
      <c r="TJS154" s="16"/>
      <c r="TJT154" s="16"/>
      <c r="TJU154" s="16"/>
      <c r="TJV154" s="16"/>
      <c r="TJW154" s="16"/>
      <c r="TJX154" s="16"/>
      <c r="TJY154" s="16"/>
      <c r="TJZ154" s="16"/>
      <c r="TKA154" s="16"/>
      <c r="TKB154" s="16"/>
      <c r="TKC154" s="16"/>
      <c r="TKD154" s="16"/>
      <c r="TKE154" s="16"/>
      <c r="TKF154" s="16"/>
      <c r="TKG154" s="16"/>
      <c r="TKH154" s="16"/>
      <c r="TKI154" s="16"/>
      <c r="TKJ154" s="16"/>
      <c r="TKK154" s="16"/>
      <c r="TKL154" s="16"/>
      <c r="TKM154" s="16"/>
      <c r="TKN154" s="16"/>
      <c r="TKO154" s="16"/>
      <c r="TKP154" s="16"/>
      <c r="TKQ154" s="16"/>
      <c r="TKR154" s="16"/>
      <c r="TKS154" s="16"/>
      <c r="TKT154" s="16"/>
      <c r="TKU154" s="16"/>
      <c r="TKV154" s="16"/>
      <c r="TKW154" s="16"/>
      <c r="TKX154" s="16"/>
      <c r="TKY154" s="16"/>
      <c r="TKZ154" s="16"/>
      <c r="TLA154" s="16"/>
      <c r="TLB154" s="16"/>
      <c r="TLC154" s="16"/>
      <c r="TLD154" s="16"/>
      <c r="TLE154" s="16"/>
      <c r="TLF154" s="16"/>
      <c r="TLG154" s="16"/>
      <c r="TLH154" s="16"/>
      <c r="TLI154" s="16"/>
      <c r="TLJ154" s="16"/>
      <c r="TLK154" s="16"/>
      <c r="TLL154" s="16"/>
      <c r="TLM154" s="16"/>
      <c r="TLN154" s="16"/>
      <c r="TLO154" s="16"/>
      <c r="TLP154" s="16"/>
      <c r="TLQ154" s="16"/>
      <c r="TLR154" s="16"/>
      <c r="TLS154" s="16"/>
      <c r="TLT154" s="16"/>
      <c r="TLU154" s="16"/>
      <c r="TLV154" s="16"/>
      <c r="TLW154" s="16"/>
      <c r="TLX154" s="16"/>
      <c r="TLY154" s="16"/>
      <c r="TLZ154" s="16"/>
      <c r="TMA154" s="16"/>
      <c r="TMB154" s="16"/>
      <c r="TMC154" s="16"/>
      <c r="TMD154" s="16"/>
      <c r="TME154" s="16"/>
      <c r="TMF154" s="16"/>
      <c r="TMG154" s="16"/>
      <c r="TMH154" s="16"/>
      <c r="TMI154" s="16"/>
      <c r="TMJ154" s="16"/>
      <c r="TMK154" s="16"/>
      <c r="TML154" s="16"/>
      <c r="TMM154" s="16"/>
      <c r="TMN154" s="16"/>
      <c r="TMO154" s="16"/>
      <c r="TMP154" s="16"/>
      <c r="TMQ154" s="16"/>
      <c r="TMR154" s="16"/>
      <c r="TMS154" s="16"/>
      <c r="TMT154" s="16"/>
      <c r="TMU154" s="16"/>
      <c r="TMV154" s="16"/>
      <c r="TMW154" s="16"/>
      <c r="TMX154" s="16"/>
      <c r="TMY154" s="16"/>
      <c r="TMZ154" s="16"/>
      <c r="TNA154" s="16"/>
      <c r="TNB154" s="16"/>
      <c r="TNC154" s="16"/>
      <c r="TND154" s="16"/>
      <c r="TNE154" s="16"/>
      <c r="TNF154" s="16"/>
      <c r="TNG154" s="16"/>
      <c r="TNH154" s="16"/>
      <c r="TNI154" s="16"/>
      <c r="TNJ154" s="16"/>
      <c r="TNK154" s="16"/>
      <c r="TNL154" s="16"/>
      <c r="TNM154" s="16"/>
      <c r="TNN154" s="16"/>
      <c r="TNO154" s="16"/>
      <c r="TNP154" s="16"/>
      <c r="TNQ154" s="16"/>
      <c r="TNR154" s="16"/>
      <c r="TNS154" s="16"/>
      <c r="TNT154" s="16"/>
      <c r="TNU154" s="16"/>
      <c r="TNV154" s="16"/>
      <c r="TNW154" s="16"/>
      <c r="TNX154" s="16"/>
      <c r="TNY154" s="16"/>
      <c r="TNZ154" s="16"/>
      <c r="TOA154" s="16"/>
      <c r="TOB154" s="16"/>
      <c r="TOC154" s="16"/>
      <c r="TOD154" s="16"/>
      <c r="TOE154" s="16"/>
      <c r="TOF154" s="16"/>
      <c r="TOG154" s="16"/>
      <c r="TOH154" s="16"/>
      <c r="TOI154" s="16"/>
      <c r="TOJ154" s="16"/>
      <c r="TOK154" s="16"/>
      <c r="TOL154" s="16"/>
      <c r="TOM154" s="16"/>
      <c r="TON154" s="16"/>
      <c r="TOO154" s="16"/>
      <c r="TOP154" s="16"/>
      <c r="TOQ154" s="16"/>
      <c r="TOR154" s="16"/>
      <c r="TOS154" s="16"/>
      <c r="TOT154" s="16"/>
      <c r="TOU154" s="16"/>
      <c r="TOV154" s="16"/>
      <c r="TOW154" s="16"/>
      <c r="TOX154" s="16"/>
      <c r="TOY154" s="16"/>
      <c r="TOZ154" s="16"/>
      <c r="TPA154" s="16"/>
      <c r="TPB154" s="16"/>
      <c r="TPC154" s="16"/>
      <c r="TPD154" s="16"/>
      <c r="TPE154" s="16"/>
      <c r="TPF154" s="16"/>
      <c r="TPG154" s="16"/>
      <c r="TPH154" s="16"/>
      <c r="TPI154" s="16"/>
      <c r="TPJ154" s="16"/>
      <c r="TPK154" s="16"/>
      <c r="TPL154" s="16"/>
      <c r="TPM154" s="16"/>
      <c r="TPN154" s="16"/>
      <c r="TPO154" s="16"/>
      <c r="TPP154" s="16"/>
      <c r="TPQ154" s="16"/>
      <c r="TPR154" s="16"/>
      <c r="TPS154" s="16"/>
      <c r="TPT154" s="16"/>
      <c r="TPU154" s="16"/>
      <c r="TPV154" s="16"/>
      <c r="TPW154" s="16"/>
      <c r="TPX154" s="16"/>
      <c r="TPY154" s="16"/>
      <c r="TPZ154" s="16"/>
      <c r="TQA154" s="16"/>
      <c r="TQB154" s="16"/>
      <c r="TQC154" s="16"/>
      <c r="TQD154" s="16"/>
      <c r="TQE154" s="16"/>
      <c r="TQF154" s="16"/>
      <c r="TQG154" s="16"/>
      <c r="TQH154" s="16"/>
      <c r="TQI154" s="16"/>
      <c r="TQJ154" s="16"/>
      <c r="TQK154" s="16"/>
      <c r="TQL154" s="16"/>
      <c r="TQM154" s="16"/>
      <c r="TQN154" s="16"/>
      <c r="TQO154" s="16"/>
      <c r="TQP154" s="16"/>
      <c r="TQQ154" s="16"/>
      <c r="TQR154" s="16"/>
      <c r="TQS154" s="16"/>
      <c r="TQT154" s="16"/>
      <c r="TQU154" s="16"/>
      <c r="TQV154" s="16"/>
      <c r="TQW154" s="16"/>
      <c r="TQX154" s="16"/>
      <c r="TQY154" s="16"/>
      <c r="TQZ154" s="16"/>
      <c r="TRA154" s="16"/>
      <c r="TRB154" s="16"/>
      <c r="TRC154" s="16"/>
      <c r="TRD154" s="16"/>
      <c r="TRE154" s="16"/>
      <c r="TRF154" s="16"/>
      <c r="TRG154" s="16"/>
      <c r="TRH154" s="16"/>
      <c r="TRI154" s="16"/>
      <c r="TRJ154" s="16"/>
      <c r="TRK154" s="16"/>
      <c r="TRL154" s="16"/>
      <c r="TRM154" s="16"/>
      <c r="TRN154" s="16"/>
      <c r="TRO154" s="16"/>
      <c r="TRP154" s="16"/>
      <c r="TRQ154" s="16"/>
      <c r="TRR154" s="16"/>
      <c r="TRS154" s="16"/>
      <c r="TRT154" s="16"/>
      <c r="TRU154" s="16"/>
      <c r="TRV154" s="16"/>
      <c r="TRW154" s="16"/>
      <c r="TRX154" s="16"/>
      <c r="TRY154" s="16"/>
      <c r="TRZ154" s="16"/>
      <c r="TSA154" s="16"/>
      <c r="TSB154" s="16"/>
      <c r="TSC154" s="16"/>
      <c r="TSD154" s="16"/>
      <c r="TSE154" s="16"/>
      <c r="TSF154" s="16"/>
      <c r="TSG154" s="16"/>
      <c r="TSH154" s="16"/>
      <c r="TSI154" s="16"/>
      <c r="TSJ154" s="16"/>
      <c r="TSK154" s="16"/>
      <c r="TSL154" s="16"/>
      <c r="TSM154" s="16"/>
      <c r="TSN154" s="16"/>
      <c r="TSO154" s="16"/>
      <c r="TSP154" s="16"/>
      <c r="TSQ154" s="16"/>
      <c r="TSR154" s="16"/>
      <c r="TSS154" s="16"/>
      <c r="TST154" s="16"/>
      <c r="TSU154" s="16"/>
      <c r="TSV154" s="16"/>
      <c r="TSW154" s="16"/>
      <c r="TSX154" s="16"/>
      <c r="TSY154" s="16"/>
      <c r="TSZ154" s="16"/>
      <c r="TTA154" s="16"/>
      <c r="TTB154" s="16"/>
      <c r="TTC154" s="16"/>
      <c r="TTD154" s="16"/>
      <c r="TTE154" s="16"/>
      <c r="TTF154" s="16"/>
      <c r="TTG154" s="16"/>
      <c r="TTH154" s="16"/>
      <c r="TTI154" s="16"/>
      <c r="TTJ154" s="16"/>
      <c r="TTK154" s="16"/>
      <c r="TTL154" s="16"/>
      <c r="TTM154" s="16"/>
      <c r="TTN154" s="16"/>
      <c r="TTO154" s="16"/>
      <c r="TTP154" s="16"/>
      <c r="TTQ154" s="16"/>
      <c r="TTR154" s="16"/>
      <c r="TTS154" s="16"/>
      <c r="TTT154" s="16"/>
      <c r="TTU154" s="16"/>
      <c r="TTV154" s="16"/>
      <c r="TTW154" s="16"/>
      <c r="TTX154" s="16"/>
      <c r="TTY154" s="16"/>
      <c r="TTZ154" s="16"/>
      <c r="TUA154" s="16"/>
      <c r="TUB154" s="16"/>
      <c r="TUC154" s="16"/>
      <c r="TUD154" s="16"/>
      <c r="TUE154" s="16"/>
      <c r="TUF154" s="16"/>
      <c r="TUG154" s="16"/>
      <c r="TUH154" s="16"/>
      <c r="TUI154" s="16"/>
      <c r="TUJ154" s="16"/>
      <c r="TUK154" s="16"/>
      <c r="TUL154" s="16"/>
      <c r="TUM154" s="16"/>
      <c r="TUN154" s="16"/>
      <c r="TUO154" s="16"/>
      <c r="TUP154" s="16"/>
      <c r="TUQ154" s="16"/>
      <c r="TUR154" s="16"/>
      <c r="TUS154" s="16"/>
      <c r="TUT154" s="16"/>
      <c r="TUU154" s="16"/>
      <c r="TUV154" s="16"/>
      <c r="TUW154" s="16"/>
      <c r="TUX154" s="16"/>
      <c r="TUY154" s="16"/>
      <c r="TUZ154" s="16"/>
      <c r="TVA154" s="16"/>
      <c r="TVB154" s="16"/>
      <c r="TVC154" s="16"/>
      <c r="TVD154" s="16"/>
      <c r="TVE154" s="16"/>
      <c r="TVF154" s="16"/>
      <c r="TVG154" s="16"/>
      <c r="TVH154" s="16"/>
      <c r="TVI154" s="16"/>
      <c r="TVJ154" s="16"/>
      <c r="TVK154" s="16"/>
      <c r="TVL154" s="16"/>
      <c r="TVM154" s="16"/>
      <c r="TVN154" s="16"/>
      <c r="TVO154" s="16"/>
      <c r="TVP154" s="16"/>
      <c r="TVQ154" s="16"/>
      <c r="TVR154" s="16"/>
      <c r="TVS154" s="16"/>
      <c r="TVT154" s="16"/>
      <c r="TVU154" s="16"/>
      <c r="TVV154" s="16"/>
      <c r="TVW154" s="16"/>
      <c r="TVX154" s="16"/>
      <c r="TVY154" s="16"/>
      <c r="TVZ154" s="16"/>
      <c r="TWA154" s="16"/>
      <c r="TWB154" s="16"/>
      <c r="TWC154" s="16"/>
      <c r="TWD154" s="16"/>
      <c r="TWE154" s="16"/>
      <c r="TWF154" s="16"/>
      <c r="TWG154" s="16"/>
      <c r="TWH154" s="16"/>
      <c r="TWI154" s="16"/>
      <c r="TWJ154" s="16"/>
      <c r="TWK154" s="16"/>
      <c r="TWL154" s="16"/>
      <c r="TWM154" s="16"/>
      <c r="TWN154" s="16"/>
      <c r="TWO154" s="16"/>
      <c r="TWP154" s="16"/>
      <c r="TWQ154" s="16"/>
      <c r="TWR154" s="16"/>
      <c r="TWS154" s="16"/>
      <c r="TWT154" s="16"/>
      <c r="TWU154" s="16"/>
      <c r="TWV154" s="16"/>
      <c r="TWW154" s="16"/>
      <c r="TWX154" s="16"/>
      <c r="TWY154" s="16"/>
      <c r="TWZ154" s="16"/>
      <c r="TXA154" s="16"/>
      <c r="TXB154" s="16"/>
      <c r="TXC154" s="16"/>
      <c r="TXD154" s="16"/>
      <c r="TXE154" s="16"/>
      <c r="TXF154" s="16"/>
      <c r="TXG154" s="16"/>
      <c r="TXH154" s="16"/>
      <c r="TXI154" s="16"/>
      <c r="TXJ154" s="16"/>
      <c r="TXK154" s="16"/>
      <c r="TXL154" s="16"/>
      <c r="TXM154" s="16"/>
      <c r="TXN154" s="16"/>
      <c r="TXO154" s="16"/>
      <c r="TXP154" s="16"/>
      <c r="TXQ154" s="16"/>
      <c r="TXR154" s="16"/>
      <c r="TXS154" s="16"/>
      <c r="TXT154" s="16"/>
      <c r="TXU154" s="16"/>
      <c r="TXV154" s="16"/>
      <c r="TXW154" s="16"/>
      <c r="TXX154" s="16"/>
      <c r="TXY154" s="16"/>
      <c r="TXZ154" s="16"/>
      <c r="TYA154" s="16"/>
      <c r="TYB154" s="16"/>
      <c r="TYC154" s="16"/>
      <c r="TYD154" s="16"/>
      <c r="TYE154" s="16"/>
      <c r="TYF154" s="16"/>
      <c r="TYG154" s="16"/>
      <c r="TYH154" s="16"/>
      <c r="TYI154" s="16"/>
      <c r="TYJ154" s="16"/>
      <c r="TYK154" s="16"/>
      <c r="TYL154" s="16"/>
      <c r="TYM154" s="16"/>
      <c r="TYN154" s="16"/>
      <c r="TYO154" s="16"/>
      <c r="TYP154" s="16"/>
      <c r="TYQ154" s="16"/>
      <c r="TYR154" s="16"/>
      <c r="TYS154" s="16"/>
      <c r="TYT154" s="16"/>
      <c r="TYU154" s="16"/>
      <c r="TYV154" s="16"/>
      <c r="TYW154" s="16"/>
      <c r="TYX154" s="16"/>
      <c r="TYY154" s="16"/>
      <c r="TYZ154" s="16"/>
      <c r="TZA154" s="16"/>
      <c r="TZB154" s="16"/>
      <c r="TZC154" s="16"/>
      <c r="TZD154" s="16"/>
      <c r="TZE154" s="16"/>
      <c r="TZF154" s="16"/>
      <c r="TZG154" s="16"/>
      <c r="TZH154" s="16"/>
      <c r="TZI154" s="16"/>
      <c r="TZJ154" s="16"/>
      <c r="TZK154" s="16"/>
      <c r="TZL154" s="16"/>
      <c r="TZM154" s="16"/>
      <c r="TZN154" s="16"/>
      <c r="TZO154" s="16"/>
      <c r="TZP154" s="16"/>
      <c r="TZQ154" s="16"/>
      <c r="TZR154" s="16"/>
      <c r="TZS154" s="16"/>
      <c r="TZT154" s="16"/>
      <c r="TZU154" s="16"/>
      <c r="TZV154" s="16"/>
      <c r="TZW154" s="16"/>
      <c r="TZX154" s="16"/>
      <c r="TZY154" s="16"/>
      <c r="TZZ154" s="16"/>
      <c r="UAA154" s="16"/>
      <c r="UAB154" s="16"/>
      <c r="UAC154" s="16"/>
      <c r="UAD154" s="16"/>
      <c r="UAE154" s="16"/>
      <c r="UAF154" s="16"/>
      <c r="UAG154" s="16"/>
      <c r="UAH154" s="16"/>
      <c r="UAI154" s="16"/>
      <c r="UAJ154" s="16"/>
      <c r="UAK154" s="16"/>
      <c r="UAL154" s="16"/>
      <c r="UAM154" s="16"/>
      <c r="UAN154" s="16"/>
      <c r="UAO154" s="16"/>
      <c r="UAP154" s="16"/>
      <c r="UAQ154" s="16"/>
      <c r="UAR154" s="16"/>
      <c r="UAS154" s="16"/>
      <c r="UAT154" s="16"/>
      <c r="UAU154" s="16"/>
      <c r="UAV154" s="16"/>
      <c r="UAW154" s="16"/>
      <c r="UAX154" s="16"/>
      <c r="UAY154" s="16"/>
      <c r="UAZ154" s="16"/>
      <c r="UBA154" s="16"/>
      <c r="UBB154" s="16"/>
      <c r="UBC154" s="16"/>
      <c r="UBD154" s="16"/>
      <c r="UBE154" s="16"/>
      <c r="UBF154" s="16"/>
      <c r="UBG154" s="16"/>
      <c r="UBH154" s="16"/>
      <c r="UBI154" s="16"/>
      <c r="UBJ154" s="16"/>
      <c r="UBK154" s="16"/>
      <c r="UBL154" s="16"/>
      <c r="UBM154" s="16"/>
      <c r="UBN154" s="16"/>
      <c r="UBO154" s="16"/>
      <c r="UBP154" s="16"/>
      <c r="UBQ154" s="16"/>
      <c r="UBR154" s="16"/>
      <c r="UBS154" s="16"/>
      <c r="UBT154" s="16"/>
      <c r="UBU154" s="16"/>
      <c r="UBV154" s="16"/>
      <c r="UBW154" s="16"/>
      <c r="UBX154" s="16"/>
      <c r="UBY154" s="16"/>
      <c r="UBZ154" s="16"/>
      <c r="UCA154" s="16"/>
      <c r="UCB154" s="16"/>
      <c r="UCC154" s="16"/>
      <c r="UCD154" s="16"/>
      <c r="UCE154" s="16"/>
      <c r="UCF154" s="16"/>
      <c r="UCG154" s="16"/>
      <c r="UCH154" s="16"/>
      <c r="UCI154" s="16"/>
      <c r="UCJ154" s="16"/>
      <c r="UCK154" s="16"/>
      <c r="UCL154" s="16"/>
      <c r="UCM154" s="16"/>
      <c r="UCN154" s="16"/>
      <c r="UCO154" s="16"/>
      <c r="UCP154" s="16"/>
      <c r="UCQ154" s="16"/>
      <c r="UCR154" s="16"/>
      <c r="UCS154" s="16"/>
      <c r="UCT154" s="16"/>
      <c r="UCU154" s="16"/>
      <c r="UCV154" s="16"/>
      <c r="UCW154" s="16"/>
      <c r="UCX154" s="16"/>
      <c r="UCY154" s="16"/>
      <c r="UCZ154" s="16"/>
      <c r="UDA154" s="16"/>
      <c r="UDB154" s="16"/>
      <c r="UDC154" s="16"/>
      <c r="UDD154" s="16"/>
      <c r="UDE154" s="16"/>
      <c r="UDF154" s="16"/>
      <c r="UDG154" s="16"/>
      <c r="UDH154" s="16"/>
      <c r="UDI154" s="16"/>
      <c r="UDJ154" s="16"/>
      <c r="UDK154" s="16"/>
      <c r="UDL154" s="16"/>
      <c r="UDM154" s="16"/>
      <c r="UDN154" s="16"/>
      <c r="UDO154" s="16"/>
      <c r="UDP154" s="16"/>
      <c r="UDQ154" s="16"/>
      <c r="UDR154" s="16"/>
      <c r="UDS154" s="16"/>
      <c r="UDT154" s="16"/>
      <c r="UDU154" s="16"/>
      <c r="UDV154" s="16"/>
      <c r="UDW154" s="16"/>
      <c r="UDX154" s="16"/>
      <c r="UDY154" s="16"/>
      <c r="UDZ154" s="16"/>
      <c r="UEA154" s="16"/>
      <c r="UEB154" s="16"/>
      <c r="UEC154" s="16"/>
      <c r="UED154" s="16"/>
      <c r="UEE154" s="16"/>
      <c r="UEF154" s="16"/>
      <c r="UEG154" s="16"/>
      <c r="UEH154" s="16"/>
      <c r="UEI154" s="16"/>
      <c r="UEJ154" s="16"/>
      <c r="UEK154" s="16"/>
      <c r="UEL154" s="16"/>
      <c r="UEM154" s="16"/>
      <c r="UEN154" s="16"/>
      <c r="UEO154" s="16"/>
      <c r="UEP154" s="16"/>
      <c r="UEQ154" s="16"/>
      <c r="UER154" s="16"/>
      <c r="UES154" s="16"/>
      <c r="UET154" s="16"/>
      <c r="UEU154" s="16"/>
      <c r="UEV154" s="16"/>
      <c r="UEW154" s="16"/>
      <c r="UEX154" s="16"/>
      <c r="UEY154" s="16"/>
      <c r="UEZ154" s="16"/>
      <c r="UFA154" s="16"/>
      <c r="UFB154" s="16"/>
      <c r="UFC154" s="16"/>
      <c r="UFD154" s="16"/>
      <c r="UFE154" s="16"/>
      <c r="UFF154" s="16"/>
      <c r="UFG154" s="16"/>
      <c r="UFH154" s="16"/>
      <c r="UFI154" s="16"/>
      <c r="UFJ154" s="16"/>
      <c r="UFK154" s="16"/>
      <c r="UFL154" s="16"/>
      <c r="UFM154" s="16"/>
      <c r="UFN154" s="16"/>
      <c r="UFO154" s="16"/>
      <c r="UFP154" s="16"/>
      <c r="UFQ154" s="16"/>
      <c r="UFR154" s="16"/>
      <c r="UFS154" s="16"/>
      <c r="UFT154" s="16"/>
      <c r="UFU154" s="16"/>
      <c r="UFV154" s="16"/>
      <c r="UFW154" s="16"/>
      <c r="UFX154" s="16"/>
      <c r="UFY154" s="16"/>
      <c r="UFZ154" s="16"/>
      <c r="UGA154" s="16"/>
      <c r="UGB154" s="16"/>
      <c r="UGC154" s="16"/>
      <c r="UGD154" s="16"/>
      <c r="UGE154" s="16"/>
      <c r="UGF154" s="16"/>
      <c r="UGG154" s="16"/>
      <c r="UGH154" s="16"/>
      <c r="UGI154" s="16"/>
      <c r="UGJ154" s="16"/>
      <c r="UGK154" s="16"/>
      <c r="UGL154" s="16"/>
      <c r="UGM154" s="16"/>
      <c r="UGN154" s="16"/>
      <c r="UGO154" s="16"/>
      <c r="UGP154" s="16"/>
      <c r="UGQ154" s="16"/>
      <c r="UGR154" s="16"/>
      <c r="UGS154" s="16"/>
      <c r="UGT154" s="16"/>
      <c r="UGU154" s="16"/>
      <c r="UGV154" s="16"/>
      <c r="UGW154" s="16"/>
      <c r="UGX154" s="16"/>
      <c r="UGY154" s="16"/>
      <c r="UGZ154" s="16"/>
      <c r="UHA154" s="16"/>
      <c r="UHB154" s="16"/>
      <c r="UHC154" s="16"/>
      <c r="UHD154" s="16"/>
      <c r="UHE154" s="16"/>
      <c r="UHF154" s="16"/>
      <c r="UHG154" s="16"/>
      <c r="UHH154" s="16"/>
      <c r="UHI154" s="16"/>
      <c r="UHJ154" s="16"/>
      <c r="UHK154" s="16"/>
      <c r="UHL154" s="16"/>
      <c r="UHM154" s="16"/>
      <c r="UHN154" s="16"/>
      <c r="UHO154" s="16"/>
      <c r="UHP154" s="16"/>
      <c r="UHQ154" s="16"/>
      <c r="UHR154" s="16"/>
      <c r="UHS154" s="16"/>
      <c r="UHT154" s="16"/>
      <c r="UHU154" s="16"/>
      <c r="UHV154" s="16"/>
      <c r="UHW154" s="16"/>
      <c r="UHX154" s="16"/>
      <c r="UHY154" s="16"/>
      <c r="UHZ154" s="16"/>
      <c r="UIA154" s="16"/>
      <c r="UIB154" s="16"/>
      <c r="UIC154" s="16"/>
      <c r="UID154" s="16"/>
      <c r="UIE154" s="16"/>
      <c r="UIF154" s="16"/>
      <c r="UIG154" s="16"/>
      <c r="UIH154" s="16"/>
      <c r="UII154" s="16"/>
      <c r="UIJ154" s="16"/>
      <c r="UIK154" s="16"/>
      <c r="UIL154" s="16"/>
      <c r="UIM154" s="16"/>
      <c r="UIN154" s="16"/>
      <c r="UIO154" s="16"/>
      <c r="UIP154" s="16"/>
      <c r="UIQ154" s="16"/>
      <c r="UIR154" s="16"/>
      <c r="UIS154" s="16"/>
      <c r="UIT154" s="16"/>
      <c r="UIU154" s="16"/>
      <c r="UIV154" s="16"/>
      <c r="UIW154" s="16"/>
      <c r="UIX154" s="16"/>
      <c r="UIY154" s="16"/>
      <c r="UIZ154" s="16"/>
      <c r="UJA154" s="16"/>
      <c r="UJB154" s="16"/>
      <c r="UJC154" s="16"/>
      <c r="UJD154" s="16"/>
      <c r="UJE154" s="16"/>
      <c r="UJF154" s="16"/>
      <c r="UJG154" s="16"/>
      <c r="UJH154" s="16"/>
      <c r="UJI154" s="16"/>
      <c r="UJJ154" s="16"/>
      <c r="UJK154" s="16"/>
      <c r="UJL154" s="16"/>
      <c r="UJM154" s="16"/>
      <c r="UJN154" s="16"/>
      <c r="UJO154" s="16"/>
      <c r="UJP154" s="16"/>
      <c r="UJQ154" s="16"/>
      <c r="UJR154" s="16"/>
      <c r="UJS154" s="16"/>
      <c r="UJT154" s="16"/>
      <c r="UJU154" s="16"/>
      <c r="UJV154" s="16"/>
      <c r="UJW154" s="16"/>
      <c r="UJX154" s="16"/>
      <c r="UJY154" s="16"/>
      <c r="UJZ154" s="16"/>
      <c r="UKA154" s="16"/>
      <c r="UKB154" s="16"/>
      <c r="UKC154" s="16"/>
      <c r="UKD154" s="16"/>
      <c r="UKE154" s="16"/>
      <c r="UKF154" s="16"/>
      <c r="UKG154" s="16"/>
      <c r="UKH154" s="16"/>
      <c r="UKI154" s="16"/>
      <c r="UKJ154" s="16"/>
      <c r="UKK154" s="16"/>
      <c r="UKL154" s="16"/>
      <c r="UKM154" s="16"/>
      <c r="UKN154" s="16"/>
      <c r="UKO154" s="16"/>
      <c r="UKP154" s="16"/>
      <c r="UKQ154" s="16"/>
      <c r="UKR154" s="16"/>
      <c r="UKS154" s="16"/>
      <c r="UKT154" s="16"/>
      <c r="UKU154" s="16"/>
      <c r="UKV154" s="16"/>
      <c r="UKW154" s="16"/>
      <c r="UKX154" s="16"/>
      <c r="UKY154" s="16"/>
      <c r="UKZ154" s="16"/>
      <c r="ULA154" s="16"/>
      <c r="ULB154" s="16"/>
      <c r="ULC154" s="16"/>
      <c r="ULD154" s="16"/>
      <c r="ULE154" s="16"/>
      <c r="ULF154" s="16"/>
      <c r="ULG154" s="16"/>
      <c r="ULH154" s="16"/>
      <c r="ULI154" s="16"/>
      <c r="ULJ154" s="16"/>
      <c r="ULK154" s="16"/>
      <c r="ULL154" s="16"/>
      <c r="ULM154" s="16"/>
      <c r="ULN154" s="16"/>
      <c r="ULO154" s="16"/>
      <c r="ULP154" s="16"/>
      <c r="ULQ154" s="16"/>
      <c r="ULR154" s="16"/>
      <c r="ULS154" s="16"/>
      <c r="ULT154" s="16"/>
      <c r="ULU154" s="16"/>
      <c r="ULV154" s="16"/>
      <c r="ULW154" s="16"/>
      <c r="ULX154" s="16"/>
      <c r="ULY154" s="16"/>
      <c r="ULZ154" s="16"/>
      <c r="UMA154" s="16"/>
      <c r="UMB154" s="16"/>
      <c r="UMC154" s="16"/>
      <c r="UMD154" s="16"/>
      <c r="UME154" s="16"/>
      <c r="UMF154" s="16"/>
      <c r="UMG154" s="16"/>
      <c r="UMH154" s="16"/>
      <c r="UMI154" s="16"/>
      <c r="UMJ154" s="16"/>
      <c r="UMK154" s="16"/>
      <c r="UML154" s="16"/>
      <c r="UMM154" s="16"/>
      <c r="UMN154" s="16"/>
      <c r="UMO154" s="16"/>
      <c r="UMP154" s="16"/>
      <c r="UMQ154" s="16"/>
      <c r="UMR154" s="16"/>
      <c r="UMS154" s="16"/>
      <c r="UMT154" s="16"/>
      <c r="UMU154" s="16"/>
      <c r="UMV154" s="16"/>
      <c r="UMW154" s="16"/>
      <c r="UMX154" s="16"/>
      <c r="UMY154" s="16"/>
      <c r="UMZ154" s="16"/>
      <c r="UNA154" s="16"/>
      <c r="UNB154" s="16"/>
      <c r="UNC154" s="16"/>
      <c r="UND154" s="16"/>
      <c r="UNE154" s="16"/>
      <c r="UNF154" s="16"/>
      <c r="UNG154" s="16"/>
      <c r="UNH154" s="16"/>
      <c r="UNI154" s="16"/>
      <c r="UNJ154" s="16"/>
      <c r="UNK154" s="16"/>
      <c r="UNL154" s="16"/>
      <c r="UNM154" s="16"/>
      <c r="UNN154" s="16"/>
      <c r="UNO154" s="16"/>
      <c r="UNP154" s="16"/>
      <c r="UNQ154" s="16"/>
      <c r="UNR154" s="16"/>
      <c r="UNS154" s="16"/>
      <c r="UNT154" s="16"/>
      <c r="UNU154" s="16"/>
      <c r="UNV154" s="16"/>
      <c r="UNW154" s="16"/>
      <c r="UNX154" s="16"/>
      <c r="UNY154" s="16"/>
      <c r="UNZ154" s="16"/>
      <c r="UOA154" s="16"/>
      <c r="UOB154" s="16"/>
      <c r="UOC154" s="16"/>
      <c r="UOD154" s="16"/>
      <c r="UOE154" s="16"/>
      <c r="UOF154" s="16"/>
      <c r="UOG154" s="16"/>
      <c r="UOH154" s="16"/>
      <c r="UOI154" s="16"/>
      <c r="UOJ154" s="16"/>
      <c r="UOK154" s="16"/>
      <c r="UOL154" s="16"/>
      <c r="UOM154" s="16"/>
      <c r="UON154" s="16"/>
      <c r="UOO154" s="16"/>
      <c r="UOP154" s="16"/>
      <c r="UOQ154" s="16"/>
      <c r="UOR154" s="16"/>
      <c r="UOS154" s="16"/>
      <c r="UOT154" s="16"/>
      <c r="UOU154" s="16"/>
      <c r="UOV154" s="16"/>
      <c r="UOW154" s="16"/>
      <c r="UOX154" s="16"/>
      <c r="UOY154" s="16"/>
      <c r="UOZ154" s="16"/>
      <c r="UPA154" s="16"/>
      <c r="UPB154" s="16"/>
      <c r="UPC154" s="16"/>
      <c r="UPD154" s="16"/>
      <c r="UPE154" s="16"/>
      <c r="UPF154" s="16"/>
      <c r="UPG154" s="16"/>
      <c r="UPH154" s="16"/>
      <c r="UPI154" s="16"/>
      <c r="UPJ154" s="16"/>
      <c r="UPK154" s="16"/>
      <c r="UPL154" s="16"/>
      <c r="UPM154" s="16"/>
      <c r="UPN154" s="16"/>
      <c r="UPO154" s="16"/>
      <c r="UPP154" s="16"/>
      <c r="UPQ154" s="16"/>
      <c r="UPR154" s="16"/>
      <c r="UPS154" s="16"/>
      <c r="UPT154" s="16"/>
      <c r="UPU154" s="16"/>
      <c r="UPV154" s="16"/>
      <c r="UPW154" s="16"/>
      <c r="UPX154" s="16"/>
      <c r="UPY154" s="16"/>
      <c r="UPZ154" s="16"/>
      <c r="UQA154" s="16"/>
      <c r="UQB154" s="16"/>
      <c r="UQC154" s="16"/>
      <c r="UQD154" s="16"/>
      <c r="UQE154" s="16"/>
      <c r="UQF154" s="16"/>
      <c r="UQG154" s="16"/>
      <c r="UQH154" s="16"/>
      <c r="UQI154" s="16"/>
      <c r="UQJ154" s="16"/>
      <c r="UQK154" s="16"/>
      <c r="UQL154" s="16"/>
      <c r="UQM154" s="16"/>
      <c r="UQN154" s="16"/>
      <c r="UQO154" s="16"/>
      <c r="UQP154" s="16"/>
      <c r="UQQ154" s="16"/>
      <c r="UQR154" s="16"/>
      <c r="UQS154" s="16"/>
      <c r="UQT154" s="16"/>
      <c r="UQU154" s="16"/>
      <c r="UQV154" s="16"/>
      <c r="UQW154" s="16"/>
      <c r="UQX154" s="16"/>
      <c r="UQY154" s="16"/>
      <c r="UQZ154" s="16"/>
      <c r="URA154" s="16"/>
      <c r="URB154" s="16"/>
      <c r="URC154" s="16"/>
      <c r="URD154" s="16"/>
      <c r="URE154" s="16"/>
      <c r="URF154" s="16"/>
      <c r="URG154" s="16"/>
      <c r="URH154" s="16"/>
      <c r="URI154" s="16"/>
      <c r="URJ154" s="16"/>
      <c r="URK154" s="16"/>
      <c r="URL154" s="16"/>
      <c r="URM154" s="16"/>
      <c r="URN154" s="16"/>
      <c r="URO154" s="16"/>
      <c r="URP154" s="16"/>
      <c r="URQ154" s="16"/>
      <c r="URR154" s="16"/>
      <c r="URS154" s="16"/>
      <c r="URT154" s="16"/>
      <c r="URU154" s="16"/>
      <c r="URV154" s="16"/>
      <c r="URW154" s="16"/>
      <c r="URX154" s="16"/>
      <c r="URY154" s="16"/>
      <c r="URZ154" s="16"/>
      <c r="USA154" s="16"/>
      <c r="USB154" s="16"/>
      <c r="USC154" s="16"/>
      <c r="USD154" s="16"/>
      <c r="USE154" s="16"/>
      <c r="USF154" s="16"/>
      <c r="USG154" s="16"/>
      <c r="USH154" s="16"/>
      <c r="USI154" s="16"/>
      <c r="USJ154" s="16"/>
      <c r="USK154" s="16"/>
      <c r="USL154" s="16"/>
      <c r="USM154" s="16"/>
      <c r="USN154" s="16"/>
      <c r="USO154" s="16"/>
      <c r="USP154" s="16"/>
      <c r="USQ154" s="16"/>
      <c r="USR154" s="16"/>
      <c r="USS154" s="16"/>
      <c r="UST154" s="16"/>
      <c r="USU154" s="16"/>
      <c r="USV154" s="16"/>
      <c r="USW154" s="16"/>
      <c r="USX154" s="16"/>
      <c r="USY154" s="16"/>
      <c r="USZ154" s="16"/>
      <c r="UTA154" s="16"/>
      <c r="UTB154" s="16"/>
      <c r="UTC154" s="16"/>
      <c r="UTD154" s="16"/>
      <c r="UTE154" s="16"/>
      <c r="UTF154" s="16"/>
      <c r="UTG154" s="16"/>
      <c r="UTH154" s="16"/>
      <c r="UTI154" s="16"/>
      <c r="UTJ154" s="16"/>
      <c r="UTK154" s="16"/>
      <c r="UTL154" s="16"/>
      <c r="UTM154" s="16"/>
      <c r="UTN154" s="16"/>
      <c r="UTO154" s="16"/>
      <c r="UTP154" s="16"/>
      <c r="UTQ154" s="16"/>
      <c r="UTR154" s="16"/>
      <c r="UTS154" s="16"/>
      <c r="UTT154" s="16"/>
      <c r="UTU154" s="16"/>
      <c r="UTV154" s="16"/>
      <c r="UTW154" s="16"/>
      <c r="UTX154" s="16"/>
      <c r="UTY154" s="16"/>
      <c r="UTZ154" s="16"/>
      <c r="UUA154" s="16"/>
      <c r="UUB154" s="16"/>
      <c r="UUC154" s="16"/>
      <c r="UUD154" s="16"/>
      <c r="UUE154" s="16"/>
      <c r="UUF154" s="16"/>
      <c r="UUG154" s="16"/>
      <c r="UUH154" s="16"/>
      <c r="UUI154" s="16"/>
      <c r="UUJ154" s="16"/>
      <c r="UUK154" s="16"/>
      <c r="UUL154" s="16"/>
      <c r="UUM154" s="16"/>
      <c r="UUN154" s="16"/>
      <c r="UUO154" s="16"/>
      <c r="UUP154" s="16"/>
      <c r="UUQ154" s="16"/>
      <c r="UUR154" s="16"/>
      <c r="UUS154" s="16"/>
      <c r="UUT154" s="16"/>
      <c r="UUU154" s="16"/>
      <c r="UUV154" s="16"/>
      <c r="UUW154" s="16"/>
      <c r="UUX154" s="16"/>
      <c r="UUY154" s="16"/>
      <c r="UUZ154" s="16"/>
      <c r="UVA154" s="16"/>
      <c r="UVB154" s="16"/>
      <c r="UVC154" s="16"/>
      <c r="UVD154" s="16"/>
      <c r="UVE154" s="16"/>
      <c r="UVF154" s="16"/>
      <c r="UVG154" s="16"/>
      <c r="UVH154" s="16"/>
      <c r="UVI154" s="16"/>
      <c r="UVJ154" s="16"/>
      <c r="UVK154" s="16"/>
      <c r="UVL154" s="16"/>
      <c r="UVM154" s="16"/>
      <c r="UVN154" s="16"/>
      <c r="UVO154" s="16"/>
      <c r="UVP154" s="16"/>
      <c r="UVQ154" s="16"/>
      <c r="UVR154" s="16"/>
      <c r="UVS154" s="16"/>
      <c r="UVT154" s="16"/>
      <c r="UVU154" s="16"/>
      <c r="UVV154" s="16"/>
      <c r="UVW154" s="16"/>
      <c r="UVX154" s="16"/>
      <c r="UVY154" s="16"/>
      <c r="UVZ154" s="16"/>
      <c r="UWA154" s="16"/>
      <c r="UWB154" s="16"/>
      <c r="UWC154" s="16"/>
      <c r="UWD154" s="16"/>
      <c r="UWE154" s="16"/>
      <c r="UWF154" s="16"/>
      <c r="UWG154" s="16"/>
      <c r="UWH154" s="16"/>
      <c r="UWI154" s="16"/>
      <c r="UWJ154" s="16"/>
      <c r="UWK154" s="16"/>
      <c r="UWL154" s="16"/>
      <c r="UWM154" s="16"/>
      <c r="UWN154" s="16"/>
      <c r="UWO154" s="16"/>
      <c r="UWP154" s="16"/>
      <c r="UWQ154" s="16"/>
      <c r="UWR154" s="16"/>
      <c r="UWS154" s="16"/>
      <c r="UWT154" s="16"/>
      <c r="UWU154" s="16"/>
      <c r="UWV154" s="16"/>
      <c r="UWW154" s="16"/>
      <c r="UWX154" s="16"/>
      <c r="UWY154" s="16"/>
      <c r="UWZ154" s="16"/>
      <c r="UXA154" s="16"/>
      <c r="UXB154" s="16"/>
      <c r="UXC154" s="16"/>
      <c r="UXD154" s="16"/>
      <c r="UXE154" s="16"/>
      <c r="UXF154" s="16"/>
      <c r="UXG154" s="16"/>
      <c r="UXH154" s="16"/>
      <c r="UXI154" s="16"/>
      <c r="UXJ154" s="16"/>
      <c r="UXK154" s="16"/>
      <c r="UXL154" s="16"/>
      <c r="UXM154" s="16"/>
      <c r="UXN154" s="16"/>
      <c r="UXO154" s="16"/>
      <c r="UXP154" s="16"/>
      <c r="UXQ154" s="16"/>
      <c r="UXR154" s="16"/>
      <c r="UXS154" s="16"/>
      <c r="UXT154" s="16"/>
      <c r="UXU154" s="16"/>
      <c r="UXV154" s="16"/>
      <c r="UXW154" s="16"/>
      <c r="UXX154" s="16"/>
      <c r="UXY154" s="16"/>
      <c r="UXZ154" s="16"/>
      <c r="UYA154" s="16"/>
      <c r="UYB154" s="16"/>
      <c r="UYC154" s="16"/>
      <c r="UYD154" s="16"/>
      <c r="UYE154" s="16"/>
      <c r="UYF154" s="16"/>
      <c r="UYG154" s="16"/>
      <c r="UYH154" s="16"/>
      <c r="UYI154" s="16"/>
      <c r="UYJ154" s="16"/>
      <c r="UYK154" s="16"/>
      <c r="UYL154" s="16"/>
      <c r="UYM154" s="16"/>
      <c r="UYN154" s="16"/>
      <c r="UYO154" s="16"/>
      <c r="UYP154" s="16"/>
      <c r="UYQ154" s="16"/>
      <c r="UYR154" s="16"/>
      <c r="UYS154" s="16"/>
      <c r="UYT154" s="16"/>
      <c r="UYU154" s="16"/>
      <c r="UYV154" s="16"/>
      <c r="UYW154" s="16"/>
      <c r="UYX154" s="16"/>
      <c r="UYY154" s="16"/>
      <c r="UYZ154" s="16"/>
      <c r="UZA154" s="16"/>
      <c r="UZB154" s="16"/>
      <c r="UZC154" s="16"/>
      <c r="UZD154" s="16"/>
      <c r="UZE154" s="16"/>
      <c r="UZF154" s="16"/>
      <c r="UZG154" s="16"/>
      <c r="UZH154" s="16"/>
      <c r="UZI154" s="16"/>
      <c r="UZJ154" s="16"/>
      <c r="UZK154" s="16"/>
      <c r="UZL154" s="16"/>
      <c r="UZM154" s="16"/>
      <c r="UZN154" s="16"/>
      <c r="UZO154" s="16"/>
      <c r="UZP154" s="16"/>
      <c r="UZQ154" s="16"/>
      <c r="UZR154" s="16"/>
      <c r="UZS154" s="16"/>
      <c r="UZT154" s="16"/>
      <c r="UZU154" s="16"/>
      <c r="UZV154" s="16"/>
      <c r="UZW154" s="16"/>
      <c r="UZX154" s="16"/>
      <c r="UZY154" s="16"/>
      <c r="UZZ154" s="16"/>
      <c r="VAA154" s="16"/>
      <c r="VAB154" s="16"/>
      <c r="VAC154" s="16"/>
      <c r="VAD154" s="16"/>
      <c r="VAE154" s="16"/>
      <c r="VAF154" s="16"/>
      <c r="VAG154" s="16"/>
      <c r="VAH154" s="16"/>
      <c r="VAI154" s="16"/>
      <c r="VAJ154" s="16"/>
      <c r="VAK154" s="16"/>
      <c r="VAL154" s="16"/>
      <c r="VAM154" s="16"/>
      <c r="VAN154" s="16"/>
      <c r="VAO154" s="16"/>
      <c r="VAP154" s="16"/>
      <c r="VAQ154" s="16"/>
      <c r="VAR154" s="16"/>
      <c r="VAS154" s="16"/>
      <c r="VAT154" s="16"/>
      <c r="VAU154" s="16"/>
      <c r="VAV154" s="16"/>
      <c r="VAW154" s="16"/>
      <c r="VAX154" s="16"/>
      <c r="VAY154" s="16"/>
      <c r="VAZ154" s="16"/>
      <c r="VBA154" s="16"/>
      <c r="VBB154" s="16"/>
      <c r="VBC154" s="16"/>
      <c r="VBD154" s="16"/>
      <c r="VBE154" s="16"/>
      <c r="VBF154" s="16"/>
      <c r="VBG154" s="16"/>
      <c r="VBH154" s="16"/>
      <c r="VBI154" s="16"/>
      <c r="VBJ154" s="16"/>
      <c r="VBK154" s="16"/>
      <c r="VBL154" s="16"/>
      <c r="VBM154" s="16"/>
      <c r="VBN154" s="16"/>
      <c r="VBO154" s="16"/>
      <c r="VBP154" s="16"/>
      <c r="VBQ154" s="16"/>
      <c r="VBR154" s="16"/>
      <c r="VBS154" s="16"/>
      <c r="VBT154" s="16"/>
      <c r="VBU154" s="16"/>
      <c r="VBV154" s="16"/>
      <c r="VBW154" s="16"/>
      <c r="VBX154" s="16"/>
      <c r="VBY154" s="16"/>
      <c r="VBZ154" s="16"/>
      <c r="VCA154" s="16"/>
      <c r="VCB154" s="16"/>
      <c r="VCC154" s="16"/>
      <c r="VCD154" s="16"/>
      <c r="VCE154" s="16"/>
      <c r="VCF154" s="16"/>
      <c r="VCG154" s="16"/>
      <c r="VCH154" s="16"/>
      <c r="VCI154" s="16"/>
      <c r="VCJ154" s="16"/>
      <c r="VCK154" s="16"/>
      <c r="VCL154" s="16"/>
      <c r="VCM154" s="16"/>
      <c r="VCN154" s="16"/>
      <c r="VCO154" s="16"/>
      <c r="VCP154" s="16"/>
      <c r="VCQ154" s="16"/>
      <c r="VCR154" s="16"/>
      <c r="VCS154" s="16"/>
      <c r="VCT154" s="16"/>
      <c r="VCU154" s="16"/>
      <c r="VCV154" s="16"/>
      <c r="VCW154" s="16"/>
      <c r="VCX154" s="16"/>
      <c r="VCY154" s="16"/>
      <c r="VCZ154" s="16"/>
      <c r="VDA154" s="16"/>
      <c r="VDB154" s="16"/>
      <c r="VDC154" s="16"/>
      <c r="VDD154" s="16"/>
      <c r="VDE154" s="16"/>
      <c r="VDF154" s="16"/>
      <c r="VDG154" s="16"/>
      <c r="VDH154" s="16"/>
      <c r="VDI154" s="16"/>
      <c r="VDJ154" s="16"/>
      <c r="VDK154" s="16"/>
      <c r="VDL154" s="16"/>
      <c r="VDM154" s="16"/>
      <c r="VDN154" s="16"/>
      <c r="VDO154" s="16"/>
      <c r="VDP154" s="16"/>
      <c r="VDQ154" s="16"/>
      <c r="VDR154" s="16"/>
      <c r="VDS154" s="16"/>
      <c r="VDT154" s="16"/>
      <c r="VDU154" s="16"/>
      <c r="VDV154" s="16"/>
      <c r="VDW154" s="16"/>
      <c r="VDX154" s="16"/>
      <c r="VDY154" s="16"/>
      <c r="VDZ154" s="16"/>
      <c r="VEA154" s="16"/>
      <c r="VEB154" s="16"/>
      <c r="VEC154" s="16"/>
      <c r="VED154" s="16"/>
      <c r="VEE154" s="16"/>
      <c r="VEF154" s="16"/>
      <c r="VEG154" s="16"/>
      <c r="VEH154" s="16"/>
      <c r="VEI154" s="16"/>
      <c r="VEJ154" s="16"/>
      <c r="VEK154" s="16"/>
      <c r="VEL154" s="16"/>
      <c r="VEM154" s="16"/>
      <c r="VEN154" s="16"/>
      <c r="VEO154" s="16"/>
      <c r="VEP154" s="16"/>
      <c r="VEQ154" s="16"/>
      <c r="VER154" s="16"/>
      <c r="VES154" s="16"/>
      <c r="VET154" s="16"/>
      <c r="VEU154" s="16"/>
      <c r="VEV154" s="16"/>
      <c r="VEW154" s="16"/>
      <c r="VEX154" s="16"/>
      <c r="VEY154" s="16"/>
      <c r="VEZ154" s="16"/>
      <c r="VFA154" s="16"/>
      <c r="VFB154" s="16"/>
      <c r="VFC154" s="16"/>
      <c r="VFD154" s="16"/>
      <c r="VFE154" s="16"/>
      <c r="VFF154" s="16"/>
      <c r="VFG154" s="16"/>
      <c r="VFH154" s="16"/>
      <c r="VFI154" s="16"/>
      <c r="VFJ154" s="16"/>
      <c r="VFK154" s="16"/>
      <c r="VFL154" s="16"/>
      <c r="VFM154" s="16"/>
      <c r="VFN154" s="16"/>
      <c r="VFO154" s="16"/>
      <c r="VFP154" s="16"/>
      <c r="VFQ154" s="16"/>
      <c r="VFR154" s="16"/>
      <c r="VFS154" s="16"/>
      <c r="VFT154" s="16"/>
      <c r="VFU154" s="16"/>
      <c r="VFV154" s="16"/>
      <c r="VFW154" s="16"/>
      <c r="VFX154" s="16"/>
      <c r="VFY154" s="16"/>
      <c r="VFZ154" s="16"/>
      <c r="VGA154" s="16"/>
      <c r="VGB154" s="16"/>
      <c r="VGC154" s="16"/>
      <c r="VGD154" s="16"/>
      <c r="VGE154" s="16"/>
      <c r="VGF154" s="16"/>
      <c r="VGG154" s="16"/>
      <c r="VGH154" s="16"/>
      <c r="VGI154" s="16"/>
      <c r="VGJ154" s="16"/>
      <c r="VGK154" s="16"/>
      <c r="VGL154" s="16"/>
      <c r="VGM154" s="16"/>
      <c r="VGN154" s="16"/>
      <c r="VGO154" s="16"/>
      <c r="VGP154" s="16"/>
      <c r="VGQ154" s="16"/>
      <c r="VGR154" s="16"/>
      <c r="VGS154" s="16"/>
      <c r="VGT154" s="16"/>
      <c r="VGU154" s="16"/>
      <c r="VGV154" s="16"/>
      <c r="VGW154" s="16"/>
      <c r="VGX154" s="16"/>
      <c r="VGY154" s="16"/>
      <c r="VGZ154" s="16"/>
      <c r="VHA154" s="16"/>
      <c r="VHB154" s="16"/>
      <c r="VHC154" s="16"/>
      <c r="VHD154" s="16"/>
      <c r="VHE154" s="16"/>
      <c r="VHF154" s="16"/>
      <c r="VHG154" s="16"/>
      <c r="VHH154" s="16"/>
      <c r="VHI154" s="16"/>
      <c r="VHJ154" s="16"/>
      <c r="VHK154" s="16"/>
      <c r="VHL154" s="16"/>
      <c r="VHM154" s="16"/>
      <c r="VHN154" s="16"/>
      <c r="VHO154" s="16"/>
      <c r="VHP154" s="16"/>
      <c r="VHQ154" s="16"/>
      <c r="VHR154" s="16"/>
      <c r="VHS154" s="16"/>
      <c r="VHT154" s="16"/>
      <c r="VHU154" s="16"/>
      <c r="VHV154" s="16"/>
      <c r="VHW154" s="16"/>
      <c r="VHX154" s="16"/>
      <c r="VHY154" s="16"/>
      <c r="VHZ154" s="16"/>
      <c r="VIA154" s="16"/>
      <c r="VIB154" s="16"/>
      <c r="VIC154" s="16"/>
      <c r="VID154" s="16"/>
      <c r="VIE154" s="16"/>
      <c r="VIF154" s="16"/>
      <c r="VIG154" s="16"/>
      <c r="VIH154" s="16"/>
      <c r="VII154" s="16"/>
      <c r="VIJ154" s="16"/>
      <c r="VIK154" s="16"/>
      <c r="VIL154" s="16"/>
      <c r="VIM154" s="16"/>
      <c r="VIN154" s="16"/>
      <c r="VIO154" s="16"/>
      <c r="VIP154" s="16"/>
      <c r="VIQ154" s="16"/>
      <c r="VIR154" s="16"/>
      <c r="VIS154" s="16"/>
      <c r="VIT154" s="16"/>
      <c r="VIU154" s="16"/>
      <c r="VIV154" s="16"/>
      <c r="VIW154" s="16"/>
      <c r="VIX154" s="16"/>
      <c r="VIY154" s="16"/>
      <c r="VIZ154" s="16"/>
      <c r="VJA154" s="16"/>
      <c r="VJB154" s="16"/>
      <c r="VJC154" s="16"/>
      <c r="VJD154" s="16"/>
      <c r="VJE154" s="16"/>
      <c r="VJF154" s="16"/>
      <c r="VJG154" s="16"/>
      <c r="VJH154" s="16"/>
      <c r="VJI154" s="16"/>
      <c r="VJJ154" s="16"/>
      <c r="VJK154" s="16"/>
      <c r="VJL154" s="16"/>
      <c r="VJM154" s="16"/>
      <c r="VJN154" s="16"/>
      <c r="VJO154" s="16"/>
      <c r="VJP154" s="16"/>
      <c r="VJQ154" s="16"/>
      <c r="VJR154" s="16"/>
      <c r="VJS154" s="16"/>
      <c r="VJT154" s="16"/>
      <c r="VJU154" s="16"/>
      <c r="VJV154" s="16"/>
      <c r="VJW154" s="16"/>
      <c r="VJX154" s="16"/>
      <c r="VJY154" s="16"/>
      <c r="VJZ154" s="16"/>
      <c r="VKA154" s="16"/>
      <c r="VKB154" s="16"/>
      <c r="VKC154" s="16"/>
      <c r="VKD154" s="16"/>
      <c r="VKE154" s="16"/>
      <c r="VKF154" s="16"/>
      <c r="VKG154" s="16"/>
      <c r="VKH154" s="16"/>
      <c r="VKI154" s="16"/>
      <c r="VKJ154" s="16"/>
      <c r="VKK154" s="16"/>
      <c r="VKL154" s="16"/>
      <c r="VKM154" s="16"/>
      <c r="VKN154" s="16"/>
      <c r="VKO154" s="16"/>
      <c r="VKP154" s="16"/>
      <c r="VKQ154" s="16"/>
      <c r="VKR154" s="16"/>
      <c r="VKS154" s="16"/>
      <c r="VKT154" s="16"/>
      <c r="VKU154" s="16"/>
      <c r="VKV154" s="16"/>
      <c r="VKW154" s="16"/>
      <c r="VKX154" s="16"/>
      <c r="VKY154" s="16"/>
      <c r="VKZ154" s="16"/>
      <c r="VLA154" s="16"/>
      <c r="VLB154" s="16"/>
      <c r="VLC154" s="16"/>
      <c r="VLD154" s="16"/>
      <c r="VLE154" s="16"/>
      <c r="VLF154" s="16"/>
      <c r="VLG154" s="16"/>
      <c r="VLH154" s="16"/>
      <c r="VLI154" s="16"/>
      <c r="VLJ154" s="16"/>
      <c r="VLK154" s="16"/>
      <c r="VLL154" s="16"/>
      <c r="VLM154" s="16"/>
      <c r="VLN154" s="16"/>
      <c r="VLO154" s="16"/>
      <c r="VLP154" s="16"/>
      <c r="VLQ154" s="16"/>
      <c r="VLR154" s="16"/>
      <c r="VLS154" s="16"/>
      <c r="VLT154" s="16"/>
      <c r="VLU154" s="16"/>
      <c r="VLV154" s="16"/>
      <c r="VLW154" s="16"/>
      <c r="VLX154" s="16"/>
      <c r="VLY154" s="16"/>
      <c r="VLZ154" s="16"/>
      <c r="VMA154" s="16"/>
      <c r="VMB154" s="16"/>
      <c r="VMC154" s="16"/>
      <c r="VMD154" s="16"/>
      <c r="VME154" s="16"/>
      <c r="VMF154" s="16"/>
      <c r="VMG154" s="16"/>
      <c r="VMH154" s="16"/>
      <c r="VMI154" s="16"/>
      <c r="VMJ154" s="16"/>
      <c r="VMK154" s="16"/>
      <c r="VML154" s="16"/>
      <c r="VMM154" s="16"/>
      <c r="VMN154" s="16"/>
      <c r="VMO154" s="16"/>
      <c r="VMP154" s="16"/>
      <c r="VMQ154" s="16"/>
      <c r="VMR154" s="16"/>
      <c r="VMS154" s="16"/>
      <c r="VMT154" s="16"/>
      <c r="VMU154" s="16"/>
      <c r="VMV154" s="16"/>
      <c r="VMW154" s="16"/>
      <c r="VMX154" s="16"/>
      <c r="VMY154" s="16"/>
      <c r="VMZ154" s="16"/>
      <c r="VNA154" s="16"/>
      <c r="VNB154" s="16"/>
      <c r="VNC154" s="16"/>
      <c r="VND154" s="16"/>
      <c r="VNE154" s="16"/>
      <c r="VNF154" s="16"/>
      <c r="VNG154" s="16"/>
      <c r="VNH154" s="16"/>
      <c r="VNI154" s="16"/>
      <c r="VNJ154" s="16"/>
      <c r="VNK154" s="16"/>
      <c r="VNL154" s="16"/>
      <c r="VNM154" s="16"/>
      <c r="VNN154" s="16"/>
      <c r="VNO154" s="16"/>
      <c r="VNP154" s="16"/>
      <c r="VNQ154" s="16"/>
      <c r="VNR154" s="16"/>
      <c r="VNS154" s="16"/>
      <c r="VNT154" s="16"/>
      <c r="VNU154" s="16"/>
      <c r="VNV154" s="16"/>
      <c r="VNW154" s="16"/>
      <c r="VNX154" s="16"/>
      <c r="VNY154" s="16"/>
      <c r="VNZ154" s="16"/>
      <c r="VOA154" s="16"/>
      <c r="VOB154" s="16"/>
      <c r="VOC154" s="16"/>
      <c r="VOD154" s="16"/>
      <c r="VOE154" s="16"/>
      <c r="VOF154" s="16"/>
      <c r="VOG154" s="16"/>
      <c r="VOH154" s="16"/>
      <c r="VOI154" s="16"/>
      <c r="VOJ154" s="16"/>
      <c r="VOK154" s="16"/>
      <c r="VOL154" s="16"/>
      <c r="VOM154" s="16"/>
      <c r="VON154" s="16"/>
      <c r="VOO154" s="16"/>
      <c r="VOP154" s="16"/>
      <c r="VOQ154" s="16"/>
      <c r="VOR154" s="16"/>
      <c r="VOS154" s="16"/>
      <c r="VOT154" s="16"/>
      <c r="VOU154" s="16"/>
      <c r="VOV154" s="16"/>
      <c r="VOW154" s="16"/>
      <c r="VOX154" s="16"/>
      <c r="VOY154" s="16"/>
      <c r="VOZ154" s="16"/>
      <c r="VPA154" s="16"/>
      <c r="VPB154" s="16"/>
      <c r="VPC154" s="16"/>
      <c r="VPD154" s="16"/>
      <c r="VPE154" s="16"/>
      <c r="VPF154" s="16"/>
      <c r="VPG154" s="16"/>
      <c r="VPH154" s="16"/>
      <c r="VPI154" s="16"/>
      <c r="VPJ154" s="16"/>
      <c r="VPK154" s="16"/>
      <c r="VPL154" s="16"/>
      <c r="VPM154" s="16"/>
      <c r="VPN154" s="16"/>
      <c r="VPO154" s="16"/>
      <c r="VPP154" s="16"/>
      <c r="VPQ154" s="16"/>
      <c r="VPR154" s="16"/>
      <c r="VPS154" s="16"/>
      <c r="VPT154" s="16"/>
      <c r="VPU154" s="16"/>
      <c r="VPV154" s="16"/>
      <c r="VPW154" s="16"/>
      <c r="VPX154" s="16"/>
      <c r="VPY154" s="16"/>
      <c r="VPZ154" s="16"/>
      <c r="VQA154" s="16"/>
      <c r="VQB154" s="16"/>
      <c r="VQC154" s="16"/>
      <c r="VQD154" s="16"/>
      <c r="VQE154" s="16"/>
      <c r="VQF154" s="16"/>
      <c r="VQG154" s="16"/>
      <c r="VQH154" s="16"/>
      <c r="VQI154" s="16"/>
      <c r="VQJ154" s="16"/>
      <c r="VQK154" s="16"/>
      <c r="VQL154" s="16"/>
      <c r="VQM154" s="16"/>
      <c r="VQN154" s="16"/>
      <c r="VQO154" s="16"/>
      <c r="VQP154" s="16"/>
      <c r="VQQ154" s="16"/>
      <c r="VQR154" s="16"/>
      <c r="VQS154" s="16"/>
      <c r="VQT154" s="16"/>
      <c r="VQU154" s="16"/>
      <c r="VQV154" s="16"/>
      <c r="VQW154" s="16"/>
      <c r="VQX154" s="16"/>
      <c r="VQY154" s="16"/>
      <c r="VQZ154" s="16"/>
      <c r="VRA154" s="16"/>
      <c r="VRB154" s="16"/>
      <c r="VRC154" s="16"/>
      <c r="VRD154" s="16"/>
      <c r="VRE154" s="16"/>
      <c r="VRF154" s="16"/>
      <c r="VRG154" s="16"/>
      <c r="VRH154" s="16"/>
      <c r="VRI154" s="16"/>
      <c r="VRJ154" s="16"/>
      <c r="VRK154" s="16"/>
      <c r="VRL154" s="16"/>
      <c r="VRM154" s="16"/>
      <c r="VRN154" s="16"/>
      <c r="VRO154" s="16"/>
      <c r="VRP154" s="16"/>
      <c r="VRQ154" s="16"/>
      <c r="VRR154" s="16"/>
      <c r="VRS154" s="16"/>
      <c r="VRT154" s="16"/>
      <c r="VRU154" s="16"/>
      <c r="VRV154" s="16"/>
      <c r="VRW154" s="16"/>
      <c r="VRX154" s="16"/>
      <c r="VRY154" s="16"/>
      <c r="VRZ154" s="16"/>
      <c r="VSA154" s="16"/>
      <c r="VSB154" s="16"/>
      <c r="VSC154" s="16"/>
      <c r="VSD154" s="16"/>
      <c r="VSE154" s="16"/>
      <c r="VSF154" s="16"/>
      <c r="VSG154" s="16"/>
      <c r="VSH154" s="16"/>
      <c r="VSI154" s="16"/>
      <c r="VSJ154" s="16"/>
      <c r="VSK154" s="16"/>
      <c r="VSL154" s="16"/>
      <c r="VSM154" s="16"/>
      <c r="VSN154" s="16"/>
      <c r="VSO154" s="16"/>
      <c r="VSP154" s="16"/>
      <c r="VSQ154" s="16"/>
      <c r="VSR154" s="16"/>
      <c r="VSS154" s="16"/>
      <c r="VST154" s="16"/>
      <c r="VSU154" s="16"/>
      <c r="VSV154" s="16"/>
      <c r="VSW154" s="16"/>
      <c r="VSX154" s="16"/>
      <c r="VSY154" s="16"/>
      <c r="VSZ154" s="16"/>
      <c r="VTA154" s="16"/>
      <c r="VTB154" s="16"/>
      <c r="VTC154" s="16"/>
      <c r="VTD154" s="16"/>
      <c r="VTE154" s="16"/>
      <c r="VTF154" s="16"/>
      <c r="VTG154" s="16"/>
      <c r="VTH154" s="16"/>
      <c r="VTI154" s="16"/>
      <c r="VTJ154" s="16"/>
      <c r="VTK154" s="16"/>
      <c r="VTL154" s="16"/>
      <c r="VTM154" s="16"/>
      <c r="VTN154" s="16"/>
      <c r="VTO154" s="16"/>
      <c r="VTP154" s="16"/>
      <c r="VTQ154" s="16"/>
      <c r="VTR154" s="16"/>
      <c r="VTS154" s="16"/>
      <c r="VTT154" s="16"/>
      <c r="VTU154" s="16"/>
      <c r="VTV154" s="16"/>
      <c r="VTW154" s="16"/>
      <c r="VTX154" s="16"/>
      <c r="VTY154" s="16"/>
      <c r="VTZ154" s="16"/>
      <c r="VUA154" s="16"/>
      <c r="VUB154" s="16"/>
      <c r="VUC154" s="16"/>
      <c r="VUD154" s="16"/>
      <c r="VUE154" s="16"/>
      <c r="VUF154" s="16"/>
      <c r="VUG154" s="16"/>
      <c r="VUH154" s="16"/>
      <c r="VUI154" s="16"/>
      <c r="VUJ154" s="16"/>
      <c r="VUK154" s="16"/>
      <c r="VUL154" s="16"/>
      <c r="VUM154" s="16"/>
      <c r="VUN154" s="16"/>
      <c r="VUO154" s="16"/>
      <c r="VUP154" s="16"/>
      <c r="VUQ154" s="16"/>
      <c r="VUR154" s="16"/>
      <c r="VUS154" s="16"/>
      <c r="VUT154" s="16"/>
      <c r="VUU154" s="16"/>
      <c r="VUV154" s="16"/>
      <c r="VUW154" s="16"/>
      <c r="VUX154" s="16"/>
      <c r="VUY154" s="16"/>
      <c r="VUZ154" s="16"/>
      <c r="VVA154" s="16"/>
      <c r="VVB154" s="16"/>
      <c r="VVC154" s="16"/>
      <c r="VVD154" s="16"/>
      <c r="VVE154" s="16"/>
      <c r="VVF154" s="16"/>
      <c r="VVG154" s="16"/>
      <c r="VVH154" s="16"/>
      <c r="VVI154" s="16"/>
      <c r="VVJ154" s="16"/>
      <c r="VVK154" s="16"/>
      <c r="VVL154" s="16"/>
      <c r="VVM154" s="16"/>
      <c r="VVN154" s="16"/>
      <c r="VVO154" s="16"/>
      <c r="VVP154" s="16"/>
      <c r="VVQ154" s="16"/>
      <c r="VVR154" s="16"/>
      <c r="VVS154" s="16"/>
      <c r="VVT154" s="16"/>
      <c r="VVU154" s="16"/>
      <c r="VVV154" s="16"/>
      <c r="VVW154" s="16"/>
      <c r="VVX154" s="16"/>
      <c r="VVY154" s="16"/>
      <c r="VVZ154" s="16"/>
      <c r="VWA154" s="16"/>
      <c r="VWB154" s="16"/>
      <c r="VWC154" s="16"/>
      <c r="VWD154" s="16"/>
      <c r="VWE154" s="16"/>
      <c r="VWF154" s="16"/>
      <c r="VWG154" s="16"/>
      <c r="VWH154" s="16"/>
      <c r="VWI154" s="16"/>
      <c r="VWJ154" s="16"/>
      <c r="VWK154" s="16"/>
      <c r="VWL154" s="16"/>
      <c r="VWM154" s="16"/>
      <c r="VWN154" s="16"/>
      <c r="VWO154" s="16"/>
      <c r="VWP154" s="16"/>
      <c r="VWQ154" s="16"/>
      <c r="VWR154" s="16"/>
      <c r="VWS154" s="16"/>
      <c r="VWT154" s="16"/>
      <c r="VWU154" s="16"/>
      <c r="VWV154" s="16"/>
      <c r="VWW154" s="16"/>
      <c r="VWX154" s="16"/>
      <c r="VWY154" s="16"/>
      <c r="VWZ154" s="16"/>
      <c r="VXA154" s="16"/>
      <c r="VXB154" s="16"/>
      <c r="VXC154" s="16"/>
      <c r="VXD154" s="16"/>
      <c r="VXE154" s="16"/>
      <c r="VXF154" s="16"/>
      <c r="VXG154" s="16"/>
      <c r="VXH154" s="16"/>
      <c r="VXI154" s="16"/>
      <c r="VXJ154" s="16"/>
      <c r="VXK154" s="16"/>
      <c r="VXL154" s="16"/>
      <c r="VXM154" s="16"/>
      <c r="VXN154" s="16"/>
      <c r="VXO154" s="16"/>
      <c r="VXP154" s="16"/>
      <c r="VXQ154" s="16"/>
      <c r="VXR154" s="16"/>
      <c r="VXS154" s="16"/>
      <c r="VXT154" s="16"/>
      <c r="VXU154" s="16"/>
      <c r="VXV154" s="16"/>
      <c r="VXW154" s="16"/>
      <c r="VXX154" s="16"/>
      <c r="VXY154" s="16"/>
      <c r="VXZ154" s="16"/>
      <c r="VYA154" s="16"/>
      <c r="VYB154" s="16"/>
      <c r="VYC154" s="16"/>
      <c r="VYD154" s="16"/>
      <c r="VYE154" s="16"/>
      <c r="VYF154" s="16"/>
      <c r="VYG154" s="16"/>
      <c r="VYH154" s="16"/>
      <c r="VYI154" s="16"/>
      <c r="VYJ154" s="16"/>
      <c r="VYK154" s="16"/>
      <c r="VYL154" s="16"/>
      <c r="VYM154" s="16"/>
      <c r="VYN154" s="16"/>
      <c r="VYO154" s="16"/>
      <c r="VYP154" s="16"/>
      <c r="VYQ154" s="16"/>
      <c r="VYR154" s="16"/>
      <c r="VYS154" s="16"/>
      <c r="VYT154" s="16"/>
      <c r="VYU154" s="16"/>
      <c r="VYV154" s="16"/>
      <c r="VYW154" s="16"/>
      <c r="VYX154" s="16"/>
      <c r="VYY154" s="16"/>
      <c r="VYZ154" s="16"/>
      <c r="VZA154" s="16"/>
      <c r="VZB154" s="16"/>
      <c r="VZC154" s="16"/>
      <c r="VZD154" s="16"/>
      <c r="VZE154" s="16"/>
      <c r="VZF154" s="16"/>
      <c r="VZG154" s="16"/>
      <c r="VZH154" s="16"/>
      <c r="VZI154" s="16"/>
      <c r="VZJ154" s="16"/>
      <c r="VZK154" s="16"/>
      <c r="VZL154" s="16"/>
      <c r="VZM154" s="16"/>
      <c r="VZN154" s="16"/>
      <c r="VZO154" s="16"/>
      <c r="VZP154" s="16"/>
      <c r="VZQ154" s="16"/>
      <c r="VZR154" s="16"/>
      <c r="VZS154" s="16"/>
      <c r="VZT154" s="16"/>
      <c r="VZU154" s="16"/>
      <c r="VZV154" s="16"/>
      <c r="VZW154" s="16"/>
      <c r="VZX154" s="16"/>
      <c r="VZY154" s="16"/>
      <c r="VZZ154" s="16"/>
      <c r="WAA154" s="16"/>
      <c r="WAB154" s="16"/>
      <c r="WAC154" s="16"/>
      <c r="WAD154" s="16"/>
      <c r="WAE154" s="16"/>
      <c r="WAF154" s="16"/>
      <c r="WAG154" s="16"/>
      <c r="WAH154" s="16"/>
      <c r="WAI154" s="16"/>
      <c r="WAJ154" s="16"/>
      <c r="WAK154" s="16"/>
      <c r="WAL154" s="16"/>
      <c r="WAM154" s="16"/>
      <c r="WAN154" s="16"/>
      <c r="WAO154" s="16"/>
      <c r="WAP154" s="16"/>
      <c r="WAQ154" s="16"/>
      <c r="WAR154" s="16"/>
      <c r="WAS154" s="16"/>
      <c r="WAT154" s="16"/>
      <c r="WAU154" s="16"/>
      <c r="WAV154" s="16"/>
      <c r="WAW154" s="16"/>
      <c r="WAX154" s="16"/>
      <c r="WAY154" s="16"/>
      <c r="WAZ154" s="16"/>
      <c r="WBA154" s="16"/>
      <c r="WBB154" s="16"/>
      <c r="WBC154" s="16"/>
      <c r="WBD154" s="16"/>
      <c r="WBE154" s="16"/>
      <c r="WBF154" s="16"/>
      <c r="WBG154" s="16"/>
      <c r="WBH154" s="16"/>
      <c r="WBI154" s="16"/>
      <c r="WBJ154" s="16"/>
      <c r="WBK154" s="16"/>
      <c r="WBL154" s="16"/>
      <c r="WBM154" s="16"/>
      <c r="WBN154" s="16"/>
      <c r="WBO154" s="16"/>
      <c r="WBP154" s="16"/>
      <c r="WBQ154" s="16"/>
      <c r="WBR154" s="16"/>
      <c r="WBS154" s="16"/>
      <c r="WBT154" s="16"/>
      <c r="WBU154" s="16"/>
      <c r="WBV154" s="16"/>
      <c r="WBW154" s="16"/>
      <c r="WBX154" s="16"/>
      <c r="WBY154" s="16"/>
      <c r="WBZ154" s="16"/>
      <c r="WCA154" s="16"/>
      <c r="WCB154" s="16"/>
      <c r="WCC154" s="16"/>
      <c r="WCD154" s="16"/>
      <c r="WCE154" s="16"/>
      <c r="WCF154" s="16"/>
      <c r="WCG154" s="16"/>
      <c r="WCH154" s="16"/>
      <c r="WCI154" s="16"/>
      <c r="WCJ154" s="16"/>
      <c r="WCK154" s="16"/>
      <c r="WCL154" s="16"/>
      <c r="WCM154" s="16"/>
      <c r="WCN154" s="16"/>
      <c r="WCO154" s="16"/>
      <c r="WCP154" s="16"/>
      <c r="WCQ154" s="16"/>
      <c r="WCR154" s="16"/>
      <c r="WCS154" s="16"/>
      <c r="WCT154" s="16"/>
      <c r="WCU154" s="16"/>
      <c r="WCV154" s="16"/>
      <c r="WCW154" s="16"/>
      <c r="WCX154" s="16"/>
      <c r="WCY154" s="16"/>
      <c r="WCZ154" s="16"/>
      <c r="WDA154" s="16"/>
      <c r="WDB154" s="16"/>
      <c r="WDC154" s="16"/>
      <c r="WDD154" s="16"/>
      <c r="WDE154" s="16"/>
      <c r="WDF154" s="16"/>
      <c r="WDG154" s="16"/>
      <c r="WDH154" s="16"/>
      <c r="WDI154" s="16"/>
      <c r="WDJ154" s="16"/>
      <c r="WDK154" s="16"/>
      <c r="WDL154" s="16"/>
      <c r="WDM154" s="16"/>
      <c r="WDN154" s="16"/>
      <c r="WDO154" s="16"/>
      <c r="WDP154" s="16"/>
      <c r="WDQ154" s="16"/>
      <c r="WDR154" s="16"/>
      <c r="WDS154" s="16"/>
      <c r="WDT154" s="16"/>
      <c r="WDU154" s="16"/>
      <c r="WDV154" s="16"/>
      <c r="WDW154" s="16"/>
      <c r="WDX154" s="16"/>
      <c r="WDY154" s="16"/>
      <c r="WDZ154" s="16"/>
      <c r="WEA154" s="16"/>
      <c r="WEB154" s="16"/>
      <c r="WEC154" s="16"/>
      <c r="WED154" s="16"/>
      <c r="WEE154" s="16"/>
      <c r="WEF154" s="16"/>
      <c r="WEG154" s="16"/>
      <c r="WEH154" s="16"/>
      <c r="WEI154" s="16"/>
      <c r="WEJ154" s="16"/>
      <c r="WEK154" s="16"/>
      <c r="WEL154" s="16"/>
      <c r="WEM154" s="16"/>
      <c r="WEN154" s="16"/>
      <c r="WEO154" s="16"/>
      <c r="WEP154" s="16"/>
      <c r="WEQ154" s="16"/>
      <c r="WER154" s="16"/>
      <c r="WES154" s="16"/>
      <c r="WET154" s="16"/>
      <c r="WEU154" s="16"/>
      <c r="WEV154" s="16"/>
      <c r="WEW154" s="16"/>
      <c r="WEX154" s="16"/>
      <c r="WEY154" s="16"/>
      <c r="WEZ154" s="16"/>
      <c r="WFA154" s="16"/>
      <c r="WFB154" s="16"/>
      <c r="WFC154" s="16"/>
      <c r="WFD154" s="16"/>
      <c r="WFE154" s="16"/>
      <c r="WFF154" s="16"/>
      <c r="WFG154" s="16"/>
      <c r="WFH154" s="16"/>
      <c r="WFI154" s="16"/>
      <c r="WFJ154" s="16"/>
      <c r="WFK154" s="16"/>
      <c r="WFL154" s="16"/>
      <c r="WFM154" s="16"/>
      <c r="WFN154" s="16"/>
      <c r="WFO154" s="16"/>
      <c r="WFP154" s="16"/>
      <c r="WFQ154" s="16"/>
      <c r="WFR154" s="16"/>
      <c r="WFS154" s="16"/>
      <c r="WFT154" s="16"/>
      <c r="WFU154" s="16"/>
      <c r="WFV154" s="16"/>
      <c r="WFW154" s="16"/>
      <c r="WFX154" s="16"/>
      <c r="WFY154" s="16"/>
      <c r="WFZ154" s="16"/>
      <c r="WGA154" s="16"/>
      <c r="WGB154" s="16"/>
      <c r="WGC154" s="16"/>
      <c r="WGD154" s="16"/>
      <c r="WGE154" s="16"/>
      <c r="WGF154" s="16"/>
      <c r="WGG154" s="16"/>
      <c r="WGH154" s="16"/>
      <c r="WGI154" s="16"/>
      <c r="WGJ154" s="16"/>
      <c r="WGK154" s="16"/>
      <c r="WGL154" s="16"/>
      <c r="WGM154" s="16"/>
      <c r="WGN154" s="16"/>
      <c r="WGO154" s="16"/>
      <c r="WGP154" s="16"/>
      <c r="WGQ154" s="16"/>
      <c r="WGR154" s="16"/>
      <c r="WGS154" s="16"/>
      <c r="WGT154" s="16"/>
      <c r="WGU154" s="16"/>
      <c r="WGV154" s="16"/>
      <c r="WGW154" s="16"/>
      <c r="WGX154" s="16"/>
      <c r="WGY154" s="16"/>
      <c r="WGZ154" s="16"/>
      <c r="WHA154" s="16"/>
      <c r="WHB154" s="16"/>
      <c r="WHC154" s="16"/>
      <c r="WHD154" s="16"/>
      <c r="WHE154" s="16"/>
      <c r="WHF154" s="16"/>
      <c r="WHG154" s="16"/>
      <c r="WHH154" s="16"/>
      <c r="WHI154" s="16"/>
      <c r="WHJ154" s="16"/>
      <c r="WHK154" s="16"/>
      <c r="WHL154" s="16"/>
      <c r="WHM154" s="16"/>
      <c r="WHN154" s="16"/>
      <c r="WHO154" s="16"/>
      <c r="WHP154" s="16"/>
      <c r="WHQ154" s="16"/>
      <c r="WHR154" s="16"/>
      <c r="WHS154" s="16"/>
      <c r="WHT154" s="16"/>
      <c r="WHU154" s="16"/>
      <c r="WHV154" s="16"/>
      <c r="WHW154" s="16"/>
      <c r="WHX154" s="16"/>
      <c r="WHY154" s="16"/>
      <c r="WHZ154" s="16"/>
      <c r="WIA154" s="16"/>
      <c r="WIB154" s="16"/>
      <c r="WIC154" s="16"/>
      <c r="WID154" s="16"/>
      <c r="WIE154" s="16"/>
      <c r="WIF154" s="16"/>
      <c r="WIG154" s="16"/>
      <c r="WIH154" s="16"/>
      <c r="WII154" s="16"/>
      <c r="WIJ154" s="16"/>
      <c r="WIK154" s="16"/>
      <c r="WIL154" s="16"/>
      <c r="WIM154" s="16"/>
      <c r="WIN154" s="16"/>
      <c r="WIO154" s="16"/>
      <c r="WIP154" s="16"/>
      <c r="WIQ154" s="16"/>
      <c r="WIR154" s="16"/>
      <c r="WIS154" s="16"/>
      <c r="WIT154" s="16"/>
      <c r="WIU154" s="16"/>
      <c r="WIV154" s="16"/>
      <c r="WIW154" s="16"/>
      <c r="WIX154" s="16"/>
      <c r="WIY154" s="16"/>
      <c r="WIZ154" s="16"/>
      <c r="WJA154" s="16"/>
      <c r="WJB154" s="16"/>
      <c r="WJC154" s="16"/>
      <c r="WJD154" s="16"/>
      <c r="WJE154" s="16"/>
      <c r="WJF154" s="16"/>
      <c r="WJG154" s="16"/>
      <c r="WJH154" s="16"/>
      <c r="WJI154" s="16"/>
      <c r="WJJ154" s="16"/>
      <c r="WJK154" s="16"/>
      <c r="WJL154" s="16"/>
      <c r="WJM154" s="16"/>
      <c r="WJN154" s="16"/>
      <c r="WJO154" s="16"/>
      <c r="WJP154" s="16"/>
      <c r="WJQ154" s="16"/>
      <c r="WJR154" s="16"/>
      <c r="WJS154" s="16"/>
      <c r="WJT154" s="16"/>
      <c r="WJU154" s="16"/>
      <c r="WJV154" s="16"/>
      <c r="WJW154" s="16"/>
      <c r="WJX154" s="16"/>
      <c r="WJY154" s="16"/>
      <c r="WJZ154" s="16"/>
      <c r="WKA154" s="16"/>
      <c r="WKB154" s="16"/>
      <c r="WKC154" s="16"/>
      <c r="WKD154" s="16"/>
      <c r="WKE154" s="16"/>
      <c r="WKF154" s="16"/>
      <c r="WKG154" s="16"/>
      <c r="WKH154" s="16"/>
      <c r="WKI154" s="16"/>
      <c r="WKJ154" s="16"/>
      <c r="WKK154" s="16"/>
      <c r="WKL154" s="16"/>
      <c r="WKM154" s="16"/>
      <c r="WKN154" s="16"/>
      <c r="WKO154" s="16"/>
      <c r="WKP154" s="16"/>
      <c r="WKQ154" s="16"/>
      <c r="WKR154" s="16"/>
      <c r="WKS154" s="16"/>
      <c r="WKT154" s="16"/>
      <c r="WKU154" s="16"/>
      <c r="WKV154" s="16"/>
      <c r="WKW154" s="16"/>
      <c r="WKX154" s="16"/>
      <c r="WKY154" s="16"/>
      <c r="WKZ154" s="16"/>
      <c r="WLA154" s="16"/>
      <c r="WLB154" s="16"/>
      <c r="WLC154" s="16"/>
      <c r="WLD154" s="16"/>
      <c r="WLE154" s="16"/>
      <c r="WLF154" s="16"/>
      <c r="WLG154" s="16"/>
      <c r="WLH154" s="16"/>
      <c r="WLI154" s="16"/>
      <c r="WLJ154" s="16"/>
      <c r="WLK154" s="16"/>
      <c r="WLL154" s="16"/>
      <c r="WLM154" s="16"/>
      <c r="WLN154" s="16"/>
      <c r="WLO154" s="16"/>
      <c r="WLP154" s="16"/>
      <c r="WLQ154" s="16"/>
      <c r="WLR154" s="16"/>
      <c r="WLS154" s="16"/>
      <c r="WLT154" s="16"/>
      <c r="WLU154" s="16"/>
      <c r="WLV154" s="16"/>
      <c r="WLW154" s="16"/>
      <c r="WLX154" s="16"/>
      <c r="WLY154" s="16"/>
      <c r="WLZ154" s="16"/>
      <c r="WMA154" s="16"/>
      <c r="WMB154" s="16"/>
      <c r="WMC154" s="16"/>
      <c r="WMD154" s="16"/>
      <c r="WME154" s="16"/>
      <c r="WMF154" s="16"/>
      <c r="WMG154" s="16"/>
      <c r="WMH154" s="16"/>
      <c r="WMI154" s="16"/>
      <c r="WMJ154" s="16"/>
      <c r="WMK154" s="16"/>
      <c r="WML154" s="16"/>
      <c r="WMM154" s="16"/>
      <c r="WMN154" s="16"/>
      <c r="WMO154" s="16"/>
      <c r="WMP154" s="16"/>
      <c r="WMQ154" s="16"/>
      <c r="WMR154" s="16"/>
      <c r="WMS154" s="16"/>
      <c r="WMT154" s="16"/>
      <c r="WMU154" s="16"/>
      <c r="WMV154" s="16"/>
      <c r="WMW154" s="16"/>
      <c r="WMX154" s="16"/>
      <c r="WMY154" s="16"/>
      <c r="WMZ154" s="16"/>
      <c r="WNA154" s="16"/>
      <c r="WNB154" s="16"/>
      <c r="WNC154" s="16"/>
      <c r="WND154" s="16"/>
      <c r="WNE154" s="16"/>
      <c r="WNF154" s="16"/>
      <c r="WNG154" s="16"/>
      <c r="WNH154" s="16"/>
      <c r="WNI154" s="16"/>
      <c r="WNJ154" s="16"/>
      <c r="WNK154" s="16"/>
      <c r="WNL154" s="16"/>
      <c r="WNM154" s="16"/>
      <c r="WNN154" s="16"/>
      <c r="WNO154" s="16"/>
      <c r="WNP154" s="16"/>
      <c r="WNQ154" s="16"/>
      <c r="WNR154" s="16"/>
      <c r="WNS154" s="16"/>
      <c r="WNT154" s="16"/>
      <c r="WNU154" s="16"/>
      <c r="WNV154" s="16"/>
      <c r="WNW154" s="16"/>
      <c r="WNX154" s="16"/>
      <c r="WNY154" s="16"/>
      <c r="WNZ154" s="16"/>
      <c r="WOA154" s="16"/>
      <c r="WOB154" s="16"/>
      <c r="WOC154" s="16"/>
      <c r="WOD154" s="16"/>
      <c r="WOE154" s="16"/>
      <c r="WOF154" s="16"/>
      <c r="WOG154" s="16"/>
      <c r="WOH154" s="16"/>
      <c r="WOI154" s="16"/>
      <c r="WOJ154" s="16"/>
      <c r="WOK154" s="16"/>
      <c r="WOL154" s="16"/>
      <c r="WOM154" s="16"/>
      <c r="WON154" s="16"/>
      <c r="WOO154" s="16"/>
      <c r="WOP154" s="16"/>
      <c r="WOQ154" s="16"/>
      <c r="WOR154" s="16"/>
      <c r="WOS154" s="16"/>
      <c r="WOT154" s="16"/>
      <c r="WOU154" s="16"/>
      <c r="WOV154" s="16"/>
      <c r="WOW154" s="16"/>
      <c r="WOX154" s="16"/>
      <c r="WOY154" s="16"/>
      <c r="WOZ154" s="16"/>
      <c r="WPA154" s="16"/>
      <c r="WPB154" s="16"/>
      <c r="WPC154" s="16"/>
      <c r="WPD154" s="16"/>
      <c r="WPE154" s="16"/>
      <c r="WPF154" s="16"/>
      <c r="WPG154" s="16"/>
      <c r="WPH154" s="16"/>
      <c r="WPI154" s="16"/>
      <c r="WPJ154" s="16"/>
      <c r="WPK154" s="16"/>
      <c r="WPL154" s="16"/>
      <c r="WPM154" s="16"/>
      <c r="WPN154" s="16"/>
      <c r="WPO154" s="16"/>
      <c r="WPP154" s="16"/>
      <c r="WPQ154" s="16"/>
      <c r="WPR154" s="16"/>
      <c r="WPS154" s="16"/>
      <c r="WPT154" s="16"/>
      <c r="WPU154" s="16"/>
      <c r="WPV154" s="16"/>
      <c r="WPW154" s="16"/>
      <c r="WPX154" s="16"/>
      <c r="WPY154" s="16"/>
      <c r="WPZ154" s="16"/>
      <c r="WQA154" s="16"/>
      <c r="WQB154" s="16"/>
      <c r="WQC154" s="16"/>
      <c r="WQD154" s="16"/>
      <c r="WQE154" s="16"/>
      <c r="WQF154" s="16"/>
      <c r="WQG154" s="16"/>
      <c r="WQH154" s="16"/>
      <c r="WQI154" s="16"/>
      <c r="WQJ154" s="16"/>
      <c r="WQK154" s="16"/>
      <c r="WQL154" s="16"/>
      <c r="WQM154" s="16"/>
      <c r="WQN154" s="16"/>
      <c r="WQO154" s="16"/>
      <c r="WQP154" s="16"/>
      <c r="WQQ154" s="16"/>
      <c r="WQR154" s="16"/>
      <c r="WQS154" s="16"/>
      <c r="WQT154" s="16"/>
      <c r="WQU154" s="16"/>
      <c r="WQV154" s="16"/>
      <c r="WQW154" s="16"/>
      <c r="WQX154" s="16"/>
      <c r="WQY154" s="16"/>
      <c r="WQZ154" s="16"/>
      <c r="WRA154" s="16"/>
      <c r="WRB154" s="16"/>
      <c r="WRC154" s="16"/>
      <c r="WRD154" s="16"/>
      <c r="WRE154" s="16"/>
      <c r="WRF154" s="16"/>
      <c r="WRG154" s="16"/>
      <c r="WRH154" s="16"/>
      <c r="WRI154" s="16"/>
      <c r="WRJ154" s="16"/>
      <c r="WRK154" s="16"/>
      <c r="WRL154" s="16"/>
      <c r="WRM154" s="16"/>
      <c r="WRN154" s="16"/>
      <c r="WRO154" s="16"/>
      <c r="WRP154" s="16"/>
      <c r="WRQ154" s="16"/>
      <c r="WRR154" s="16"/>
      <c r="WRS154" s="16"/>
      <c r="WRT154" s="16"/>
      <c r="WRU154" s="16"/>
      <c r="WRV154" s="16"/>
      <c r="WRW154" s="16"/>
      <c r="WRX154" s="16"/>
      <c r="WRY154" s="16"/>
      <c r="WRZ154" s="16"/>
      <c r="WSA154" s="16"/>
      <c r="WSB154" s="16"/>
      <c r="WSC154" s="16"/>
      <c r="WSD154" s="16"/>
      <c r="WSE154" s="16"/>
      <c r="WSF154" s="16"/>
      <c r="WSG154" s="16"/>
      <c r="WSH154" s="16"/>
      <c r="WSI154" s="16"/>
      <c r="WSJ154" s="16"/>
      <c r="WSK154" s="16"/>
      <c r="WSL154" s="16"/>
      <c r="WSM154" s="16"/>
      <c r="WSN154" s="16"/>
      <c r="WSO154" s="16"/>
      <c r="WSP154" s="16"/>
      <c r="WSQ154" s="16"/>
      <c r="WSR154" s="16"/>
      <c r="WSS154" s="16"/>
      <c r="WST154" s="16"/>
      <c r="WSU154" s="16"/>
      <c r="WSV154" s="16"/>
      <c r="WSW154" s="16"/>
      <c r="WSX154" s="16"/>
      <c r="WSY154" s="16"/>
      <c r="WSZ154" s="16"/>
      <c r="WTA154" s="16"/>
      <c r="WTB154" s="16"/>
      <c r="WTC154" s="16"/>
      <c r="WTD154" s="16"/>
      <c r="WTE154" s="16"/>
      <c r="WTF154" s="16"/>
      <c r="WTG154" s="16"/>
      <c r="WTH154" s="16"/>
      <c r="WTI154" s="16"/>
      <c r="WTJ154" s="16"/>
      <c r="WTK154" s="16"/>
      <c r="WTL154" s="16"/>
      <c r="WTM154" s="16"/>
      <c r="WTN154" s="16"/>
      <c r="WTO154" s="16"/>
      <c r="WTP154" s="16"/>
      <c r="WTQ154" s="16"/>
      <c r="WTR154" s="16"/>
      <c r="WTS154" s="16"/>
      <c r="WTT154" s="16"/>
      <c r="WTU154" s="16"/>
      <c r="WTV154" s="16"/>
      <c r="WTW154" s="16"/>
      <c r="WTX154" s="16"/>
      <c r="WTY154" s="16"/>
      <c r="WTZ154" s="16"/>
      <c r="WUA154" s="16"/>
      <c r="WUB154" s="16"/>
      <c r="WUC154" s="16"/>
      <c r="WUD154" s="16"/>
      <c r="WUE154" s="16"/>
      <c r="WUF154" s="16"/>
      <c r="WUG154" s="16"/>
      <c r="WUH154" s="16"/>
      <c r="WUI154" s="16"/>
      <c r="WUJ154" s="16"/>
      <c r="WUK154" s="16"/>
      <c r="WUL154" s="16"/>
      <c r="WUM154" s="16"/>
      <c r="WUN154" s="16"/>
      <c r="WUO154" s="16"/>
      <c r="WUP154" s="16"/>
      <c r="WUQ154" s="16"/>
      <c r="WUR154" s="16"/>
      <c r="WUS154" s="16"/>
      <c r="WUT154" s="16"/>
      <c r="WUU154" s="16"/>
      <c r="WUV154" s="16"/>
      <c r="WUW154" s="16"/>
      <c r="WUX154" s="16"/>
      <c r="WUY154" s="16"/>
      <c r="WUZ154" s="16"/>
      <c r="WVA154" s="16"/>
      <c r="WVB154" s="16"/>
      <c r="WVC154" s="16"/>
      <c r="WVD154" s="16"/>
      <c r="WVE154" s="16"/>
      <c r="WVF154" s="16"/>
      <c r="WVG154" s="16"/>
      <c r="WVH154" s="16"/>
      <c r="WVI154" s="16"/>
      <c r="WVJ154" s="16"/>
      <c r="WVK154" s="16"/>
      <c r="WVL154" s="16"/>
      <c r="WVM154" s="16"/>
      <c r="WVN154" s="16"/>
      <c r="WVO154" s="16"/>
      <c r="WVP154" s="16"/>
      <c r="WVQ154" s="16"/>
      <c r="WVR154" s="16"/>
      <c r="WVS154" s="16"/>
      <c r="WVT154" s="16"/>
      <c r="WVU154" s="16"/>
      <c r="WVV154" s="16"/>
      <c r="WVW154" s="16"/>
      <c r="WVX154" s="16"/>
      <c r="WVY154" s="16"/>
      <c r="WVZ154" s="16"/>
      <c r="WWA154" s="16"/>
      <c r="WWB154" s="16"/>
      <c r="WWC154" s="16"/>
      <c r="WWD154" s="16"/>
      <c r="WWE154" s="16"/>
      <c r="WWF154" s="16"/>
      <c r="WWG154" s="16"/>
      <c r="WWH154" s="16"/>
      <c r="WWI154" s="16"/>
      <c r="WWJ154" s="16"/>
      <c r="WWK154" s="16"/>
      <c r="WWL154" s="16"/>
      <c r="WWM154" s="16"/>
      <c r="WWN154" s="16"/>
      <c r="WWO154" s="16"/>
      <c r="WWP154" s="16"/>
      <c r="WWQ154" s="16"/>
      <c r="WWR154" s="16"/>
      <c r="WWS154" s="16"/>
      <c r="WWT154" s="16"/>
      <c r="WWU154" s="16"/>
      <c r="WWV154" s="16"/>
      <c r="WWW154" s="16"/>
      <c r="WWX154" s="16"/>
      <c r="WWY154" s="16"/>
      <c r="WWZ154" s="16"/>
      <c r="WXA154" s="16"/>
      <c r="WXB154" s="16"/>
      <c r="WXC154" s="16"/>
      <c r="WXD154" s="16"/>
      <c r="WXE154" s="16"/>
      <c r="WXF154" s="16"/>
      <c r="WXG154" s="16"/>
      <c r="WXH154" s="16"/>
      <c r="WXI154" s="16"/>
      <c r="WXJ154" s="16"/>
      <c r="WXK154" s="16"/>
      <c r="WXL154" s="16"/>
      <c r="WXM154" s="16"/>
      <c r="WXN154" s="16"/>
      <c r="WXO154" s="16"/>
      <c r="WXP154" s="16"/>
      <c r="WXQ154" s="16"/>
      <c r="WXR154" s="16"/>
      <c r="WXS154" s="16"/>
      <c r="WXT154" s="16"/>
      <c r="WXU154" s="16"/>
      <c r="WXV154" s="16"/>
      <c r="WXW154" s="16"/>
      <c r="WXX154" s="16"/>
      <c r="WXY154" s="16"/>
      <c r="WXZ154" s="16"/>
      <c r="WYA154" s="16"/>
      <c r="WYB154" s="16"/>
      <c r="WYC154" s="16"/>
      <c r="WYD154" s="16"/>
      <c r="WYE154" s="16"/>
      <c r="WYF154" s="16"/>
      <c r="WYG154" s="16"/>
      <c r="WYH154" s="16"/>
      <c r="WYI154" s="16"/>
      <c r="WYJ154" s="16"/>
      <c r="WYK154" s="16"/>
      <c r="WYL154" s="16"/>
      <c r="WYM154" s="16"/>
      <c r="WYN154" s="16"/>
      <c r="WYO154" s="16"/>
      <c r="WYP154" s="16"/>
      <c r="WYQ154" s="16"/>
      <c r="WYR154" s="16"/>
      <c r="WYS154" s="16"/>
      <c r="WYT154" s="16"/>
      <c r="WYU154" s="16"/>
      <c r="WYV154" s="16"/>
      <c r="WYW154" s="16"/>
      <c r="WYX154" s="16"/>
      <c r="WYY154" s="16"/>
      <c r="WYZ154" s="16"/>
      <c r="WZA154" s="16"/>
      <c r="WZB154" s="16"/>
      <c r="WZC154" s="16"/>
      <c r="WZD154" s="16"/>
      <c r="WZE154" s="16"/>
      <c r="WZF154" s="16"/>
      <c r="WZG154" s="16"/>
      <c r="WZH154" s="16"/>
      <c r="WZI154" s="16"/>
      <c r="WZJ154" s="16"/>
      <c r="WZK154" s="16"/>
      <c r="WZL154" s="16"/>
      <c r="WZM154" s="16"/>
      <c r="WZN154" s="16"/>
      <c r="WZO154" s="16"/>
      <c r="WZP154" s="16"/>
      <c r="WZQ154" s="16"/>
      <c r="WZR154" s="16"/>
      <c r="WZS154" s="16"/>
      <c r="WZT154" s="16"/>
      <c r="WZU154" s="16"/>
      <c r="WZV154" s="16"/>
      <c r="WZW154" s="16"/>
      <c r="WZX154" s="16"/>
      <c r="WZY154" s="16"/>
      <c r="WZZ154" s="16"/>
      <c r="XAA154" s="16"/>
      <c r="XAB154" s="16"/>
      <c r="XAC154" s="16"/>
      <c r="XAD154" s="16"/>
      <c r="XAE154" s="16"/>
      <c r="XAF154" s="16"/>
      <c r="XAG154" s="16"/>
      <c r="XAH154" s="16"/>
      <c r="XAI154" s="16"/>
      <c r="XAJ154" s="16"/>
      <c r="XAK154" s="16"/>
      <c r="XAL154" s="16"/>
      <c r="XAM154" s="16"/>
      <c r="XAN154" s="16"/>
      <c r="XAO154" s="16"/>
      <c r="XAP154" s="16"/>
      <c r="XAQ154" s="16"/>
      <c r="XAR154" s="16"/>
      <c r="XAS154" s="16"/>
      <c r="XAT154" s="16"/>
      <c r="XAU154" s="16"/>
      <c r="XAV154" s="16"/>
      <c r="XAW154" s="16"/>
      <c r="XAX154" s="16"/>
      <c r="XAY154" s="16"/>
      <c r="XAZ154" s="16"/>
      <c r="XBA154" s="16"/>
      <c r="XBB154" s="16"/>
      <c r="XBC154" s="16"/>
      <c r="XBD154" s="16"/>
      <c r="XBE154" s="16"/>
      <c r="XBF154" s="16"/>
      <c r="XBG154" s="16"/>
      <c r="XBH154" s="16"/>
      <c r="XBI154" s="16"/>
      <c r="XBJ154" s="16"/>
      <c r="XBK154" s="16"/>
      <c r="XBL154" s="16"/>
      <c r="XBM154" s="16"/>
      <c r="XBN154" s="16"/>
      <c r="XBO154" s="16"/>
      <c r="XBP154" s="16"/>
      <c r="XBQ154" s="16"/>
      <c r="XBR154" s="16"/>
      <c r="XBS154" s="16"/>
      <c r="XBT154" s="16"/>
      <c r="XBU154" s="16"/>
      <c r="XBV154" s="16"/>
      <c r="XBW154" s="16"/>
      <c r="XBX154" s="16"/>
      <c r="XBY154" s="16"/>
      <c r="XBZ154" s="16"/>
      <c r="XCA154" s="16"/>
      <c r="XCB154" s="16"/>
      <c r="XCC154" s="16"/>
      <c r="XCD154" s="16"/>
      <c r="XCE154" s="16"/>
      <c r="XCF154" s="16"/>
      <c r="XCG154" s="16"/>
      <c r="XCH154" s="16"/>
      <c r="XCI154" s="16"/>
      <c r="XCJ154" s="16"/>
      <c r="XCK154" s="16"/>
      <c r="XCL154" s="16"/>
      <c r="XCM154" s="16"/>
      <c r="XCN154" s="16"/>
      <c r="XCO154" s="16"/>
      <c r="XCP154" s="16"/>
      <c r="XCQ154" s="16"/>
      <c r="XCR154" s="16"/>
      <c r="XCS154" s="16"/>
      <c r="XCT154" s="16"/>
      <c r="XCU154" s="16"/>
      <c r="XCV154" s="16"/>
      <c r="XCW154" s="16"/>
      <c r="XCX154" s="16"/>
      <c r="XCY154" s="16"/>
      <c r="XCZ154" s="16"/>
      <c r="XDA154" s="16"/>
      <c r="XDB154" s="16"/>
      <c r="XDC154" s="16"/>
      <c r="XDD154" s="16"/>
      <c r="XDE154" s="16"/>
      <c r="XDF154" s="16"/>
      <c r="XDG154" s="16"/>
      <c r="XDH154" s="16"/>
      <c r="XDI154" s="16"/>
      <c r="XDJ154" s="16"/>
      <c r="XDK154" s="16"/>
      <c r="XDL154" s="16"/>
      <c r="XDM154" s="16"/>
      <c r="XDN154" s="16"/>
      <c r="XDO154" s="16"/>
      <c r="XDP154" s="16"/>
      <c r="XDQ154" s="16"/>
      <c r="XDR154" s="16"/>
      <c r="XDS154" s="16"/>
      <c r="XDT154" s="16"/>
      <c r="XDU154" s="16"/>
      <c r="XDV154" s="16"/>
      <c r="XDW154" s="16"/>
      <c r="XDX154" s="16"/>
      <c r="XDY154" s="16"/>
      <c r="XDZ154" s="16"/>
      <c r="XEA154" s="16"/>
      <c r="XEB154" s="16"/>
      <c r="XEC154" s="16"/>
      <c r="XED154" s="16"/>
      <c r="XEE154" s="16"/>
      <c r="XEF154" s="16"/>
      <c r="XEG154" s="16"/>
      <c r="XEH154" s="16"/>
      <c r="XEI154" s="16"/>
      <c r="XEJ154" s="16"/>
      <c r="XEK154" s="16"/>
      <c r="XEL154" s="16"/>
      <c r="XEM154" s="16"/>
      <c r="XEN154" s="16"/>
      <c r="XEO154" s="16"/>
      <c r="XEP154" s="16"/>
      <c r="XEQ154" s="16"/>
      <c r="XER154" s="16"/>
      <c r="XES154" s="16"/>
      <c r="XET154" s="16"/>
      <c r="XEU154" s="16"/>
      <c r="XEV154" s="16"/>
      <c r="XEW154" s="16"/>
      <c r="XEX154" s="16"/>
      <c r="XEY154" s="16"/>
      <c r="XEZ154" s="16"/>
      <c r="XFA154" s="16"/>
      <c r="XFB154" s="16"/>
      <c r="XFC154" s="16"/>
    </row>
    <row r="155" spans="1:16384" s="15" customFormat="1" ht="15" hidden="1" customHeight="1" x14ac:dyDescent="0.3">
      <c r="A155" s="16"/>
      <c r="B155" s="42"/>
      <c r="C155" s="42"/>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c r="IW155" s="16"/>
      <c r="IX155" s="16"/>
      <c r="IY155" s="16"/>
      <c r="IZ155" s="16"/>
      <c r="JA155" s="16"/>
      <c r="JB155" s="16"/>
      <c r="JC155" s="16"/>
      <c r="JD155" s="16"/>
      <c r="JE155" s="16"/>
      <c r="JF155" s="16"/>
      <c r="JG155" s="16"/>
      <c r="JH155" s="16"/>
      <c r="JI155" s="16"/>
      <c r="JJ155" s="16"/>
      <c r="JK155" s="16"/>
      <c r="JL155" s="16"/>
      <c r="JM155" s="16"/>
      <c r="JN155" s="16"/>
      <c r="JO155" s="16"/>
      <c r="JP155" s="16"/>
      <c r="JQ155" s="16"/>
      <c r="JR155" s="16"/>
      <c r="JS155" s="16"/>
      <c r="JT155" s="16"/>
      <c r="JU155" s="16"/>
      <c r="JV155" s="16"/>
      <c r="JW155" s="16"/>
      <c r="JX155" s="16"/>
      <c r="JY155" s="16"/>
      <c r="JZ155" s="16"/>
      <c r="KA155" s="16"/>
      <c r="KB155" s="16"/>
      <c r="KC155" s="16"/>
      <c r="KD155" s="16"/>
      <c r="KE155" s="16"/>
      <c r="KF155" s="16"/>
      <c r="KG155" s="16"/>
      <c r="KH155" s="16"/>
      <c r="KI155" s="16"/>
      <c r="KJ155" s="16"/>
      <c r="KK155" s="16"/>
      <c r="KL155" s="16"/>
      <c r="KM155" s="16"/>
      <c r="KN155" s="16"/>
      <c r="KO155" s="16"/>
      <c r="KP155" s="16"/>
      <c r="KQ155" s="16"/>
      <c r="KR155" s="16"/>
      <c r="KS155" s="16"/>
      <c r="KT155" s="16"/>
      <c r="KU155" s="16"/>
      <c r="KV155" s="16"/>
      <c r="KW155" s="16"/>
      <c r="KX155" s="16"/>
      <c r="KY155" s="16"/>
      <c r="KZ155" s="16"/>
      <c r="LA155" s="16"/>
      <c r="LB155" s="16"/>
      <c r="LC155" s="16"/>
      <c r="LD155" s="16"/>
      <c r="LE155" s="16"/>
      <c r="LF155" s="16"/>
      <c r="LG155" s="16"/>
      <c r="LH155" s="16"/>
      <c r="LI155" s="16"/>
      <c r="LJ155" s="16"/>
      <c r="LK155" s="16"/>
      <c r="LL155" s="16"/>
      <c r="LM155" s="16"/>
      <c r="LN155" s="16"/>
      <c r="LO155" s="16"/>
      <c r="LP155" s="16"/>
      <c r="LQ155" s="16"/>
      <c r="LR155" s="16"/>
      <c r="LS155" s="16"/>
      <c r="LT155" s="16"/>
      <c r="LU155" s="16"/>
      <c r="LV155" s="16"/>
      <c r="LW155" s="16"/>
      <c r="LX155" s="16"/>
      <c r="LY155" s="16"/>
      <c r="LZ155" s="16"/>
      <c r="MA155" s="16"/>
      <c r="MB155" s="16"/>
      <c r="MC155" s="16"/>
      <c r="MD155" s="16"/>
      <c r="ME155" s="16"/>
      <c r="MF155" s="16"/>
      <c r="MG155" s="16"/>
      <c r="MH155" s="16"/>
      <c r="MI155" s="16"/>
      <c r="MJ155" s="16"/>
      <c r="MK155" s="16"/>
      <c r="ML155" s="16"/>
      <c r="MM155" s="16"/>
      <c r="MN155" s="16"/>
      <c r="MO155" s="16"/>
      <c r="MP155" s="16"/>
      <c r="MQ155" s="16"/>
      <c r="MR155" s="16"/>
      <c r="MS155" s="16"/>
      <c r="MT155" s="16"/>
      <c r="MU155" s="16"/>
      <c r="MV155" s="16"/>
      <c r="MW155" s="16"/>
      <c r="MX155" s="16"/>
      <c r="MY155" s="16"/>
      <c r="MZ155" s="16"/>
      <c r="NA155" s="16"/>
      <c r="NB155" s="16"/>
      <c r="NC155" s="16"/>
      <c r="ND155" s="16"/>
      <c r="NE155" s="16"/>
      <c r="NF155" s="16"/>
      <c r="NG155" s="16"/>
      <c r="NH155" s="16"/>
      <c r="NI155" s="16"/>
      <c r="NJ155" s="16"/>
      <c r="NK155" s="16"/>
      <c r="NL155" s="16"/>
      <c r="NM155" s="16"/>
      <c r="NN155" s="16"/>
      <c r="NO155" s="16"/>
      <c r="NP155" s="16"/>
      <c r="NQ155" s="16"/>
      <c r="NR155" s="16"/>
      <c r="NS155" s="16"/>
      <c r="NT155" s="16"/>
      <c r="NU155" s="16"/>
      <c r="NV155" s="16"/>
      <c r="NW155" s="16"/>
      <c r="NX155" s="16"/>
      <c r="NY155" s="16"/>
      <c r="NZ155" s="16"/>
      <c r="OA155" s="16"/>
      <c r="OB155" s="16"/>
      <c r="OC155" s="16"/>
      <c r="OD155" s="16"/>
      <c r="OE155" s="16"/>
      <c r="OF155" s="16"/>
      <c r="OG155" s="16"/>
      <c r="OH155" s="16"/>
      <c r="OI155" s="16"/>
      <c r="OJ155" s="16"/>
      <c r="OK155" s="16"/>
      <c r="OL155" s="16"/>
      <c r="OM155" s="16"/>
      <c r="ON155" s="16"/>
      <c r="OO155" s="16"/>
      <c r="OP155" s="16"/>
      <c r="OQ155" s="16"/>
      <c r="OR155" s="16"/>
      <c r="OS155" s="16"/>
      <c r="OT155" s="16"/>
      <c r="OU155" s="16"/>
      <c r="OV155" s="16"/>
      <c r="OW155" s="16"/>
      <c r="OX155" s="16"/>
      <c r="OY155" s="16"/>
      <c r="OZ155" s="16"/>
      <c r="PA155" s="16"/>
      <c r="PB155" s="16"/>
      <c r="PC155" s="16"/>
      <c r="PD155" s="16"/>
      <c r="PE155" s="16"/>
      <c r="PF155" s="16"/>
      <c r="PG155" s="16"/>
      <c r="PH155" s="16"/>
      <c r="PI155" s="16"/>
      <c r="PJ155" s="16"/>
      <c r="PK155" s="16"/>
      <c r="PL155" s="16"/>
      <c r="PM155" s="16"/>
      <c r="PN155" s="16"/>
      <c r="PO155" s="16"/>
      <c r="PP155" s="16"/>
      <c r="PQ155" s="16"/>
      <c r="PR155" s="16"/>
      <c r="PS155" s="16"/>
      <c r="PT155" s="16"/>
      <c r="PU155" s="16"/>
      <c r="PV155" s="16"/>
      <c r="PW155" s="16"/>
      <c r="PX155" s="16"/>
      <c r="PY155" s="16"/>
      <c r="PZ155" s="16"/>
      <c r="QA155" s="16"/>
      <c r="QB155" s="16"/>
      <c r="QC155" s="16"/>
      <c r="QD155" s="16"/>
      <c r="QE155" s="16"/>
      <c r="QF155" s="16"/>
      <c r="QG155" s="16"/>
      <c r="QH155" s="16"/>
      <c r="QI155" s="16"/>
      <c r="QJ155" s="16"/>
      <c r="QK155" s="16"/>
      <c r="QL155" s="16"/>
      <c r="QM155" s="16"/>
      <c r="QN155" s="16"/>
      <c r="QO155" s="16"/>
      <c r="QP155" s="16"/>
      <c r="QQ155" s="16"/>
      <c r="QR155" s="16"/>
      <c r="QS155" s="16"/>
      <c r="QT155" s="16"/>
      <c r="QU155" s="16"/>
      <c r="QV155" s="16"/>
      <c r="QW155" s="16"/>
      <c r="QX155" s="16"/>
      <c r="QY155" s="16"/>
      <c r="QZ155" s="16"/>
      <c r="RA155" s="16"/>
      <c r="RB155" s="16"/>
      <c r="RC155" s="16"/>
      <c r="RD155" s="16"/>
      <c r="RE155" s="16"/>
      <c r="RF155" s="16"/>
      <c r="RG155" s="16"/>
      <c r="RH155" s="16"/>
      <c r="RI155" s="16"/>
      <c r="RJ155" s="16"/>
      <c r="RK155" s="16"/>
      <c r="RL155" s="16"/>
      <c r="RM155" s="16"/>
      <c r="RN155" s="16"/>
      <c r="RO155" s="16"/>
      <c r="RP155" s="16"/>
      <c r="RQ155" s="16"/>
      <c r="RR155" s="16"/>
      <c r="RS155" s="16"/>
      <c r="RT155" s="16"/>
      <c r="RU155" s="16"/>
      <c r="RV155" s="16"/>
      <c r="RW155" s="16"/>
      <c r="RX155" s="16"/>
      <c r="RY155" s="16"/>
      <c r="RZ155" s="16"/>
      <c r="SA155" s="16"/>
      <c r="SB155" s="16"/>
      <c r="SC155" s="16"/>
      <c r="SD155" s="16"/>
      <c r="SE155" s="16"/>
      <c r="SF155" s="16"/>
      <c r="SG155" s="16"/>
      <c r="SH155" s="16"/>
      <c r="SI155" s="16"/>
      <c r="SJ155" s="16"/>
      <c r="SK155" s="16"/>
      <c r="SL155" s="16"/>
      <c r="SM155" s="16"/>
      <c r="SN155" s="16"/>
      <c r="SO155" s="16"/>
      <c r="SP155" s="16"/>
      <c r="SQ155" s="16"/>
      <c r="SR155" s="16"/>
      <c r="SS155" s="16"/>
      <c r="ST155" s="16"/>
      <c r="SU155" s="16"/>
      <c r="SV155" s="16"/>
      <c r="SW155" s="16"/>
      <c r="SX155" s="16"/>
      <c r="SY155" s="16"/>
      <c r="SZ155" s="16"/>
      <c r="TA155" s="16"/>
      <c r="TB155" s="16"/>
      <c r="TC155" s="16"/>
      <c r="TD155" s="16"/>
      <c r="TE155" s="16"/>
      <c r="TF155" s="16"/>
      <c r="TG155" s="16"/>
      <c r="TH155" s="16"/>
      <c r="TI155" s="16"/>
      <c r="TJ155" s="16"/>
      <c r="TK155" s="16"/>
      <c r="TL155" s="16"/>
      <c r="TM155" s="16"/>
      <c r="TN155" s="16"/>
      <c r="TO155" s="16"/>
      <c r="TP155" s="16"/>
      <c r="TQ155" s="16"/>
      <c r="TR155" s="16"/>
      <c r="TS155" s="16"/>
      <c r="TT155" s="16"/>
      <c r="TU155" s="16"/>
      <c r="TV155" s="16"/>
      <c r="TW155" s="16"/>
      <c r="TX155" s="16"/>
      <c r="TY155" s="16"/>
      <c r="TZ155" s="16"/>
      <c r="UA155" s="16"/>
      <c r="UB155" s="16"/>
      <c r="UC155" s="16"/>
      <c r="UD155" s="16"/>
      <c r="UE155" s="16"/>
      <c r="UF155" s="16"/>
      <c r="UG155" s="16"/>
      <c r="UH155" s="16"/>
      <c r="UI155" s="16"/>
      <c r="UJ155" s="16"/>
      <c r="UK155" s="16"/>
      <c r="UL155" s="16"/>
      <c r="UM155" s="16"/>
      <c r="UN155" s="16"/>
      <c r="UO155" s="16"/>
      <c r="UP155" s="16"/>
      <c r="UQ155" s="16"/>
      <c r="UR155" s="16"/>
      <c r="US155" s="16"/>
      <c r="UT155" s="16"/>
      <c r="UU155" s="16"/>
      <c r="UV155" s="16"/>
      <c r="UW155" s="16"/>
      <c r="UX155" s="16"/>
      <c r="UY155" s="16"/>
      <c r="UZ155" s="16"/>
      <c r="VA155" s="16"/>
      <c r="VB155" s="16"/>
      <c r="VC155" s="16"/>
      <c r="VD155" s="16"/>
      <c r="VE155" s="16"/>
      <c r="VF155" s="16"/>
      <c r="VG155" s="16"/>
      <c r="VH155" s="16"/>
      <c r="VI155" s="16"/>
      <c r="VJ155" s="16"/>
      <c r="VK155" s="16"/>
      <c r="VL155" s="16"/>
      <c r="VM155" s="16"/>
      <c r="VN155" s="16"/>
      <c r="VO155" s="16"/>
      <c r="VP155" s="16"/>
      <c r="VQ155" s="16"/>
      <c r="VR155" s="16"/>
      <c r="VS155" s="16"/>
      <c r="VT155" s="16"/>
      <c r="VU155" s="16"/>
      <c r="VV155" s="16"/>
      <c r="VW155" s="16"/>
      <c r="VX155" s="16"/>
      <c r="VY155" s="16"/>
      <c r="VZ155" s="16"/>
      <c r="WA155" s="16"/>
      <c r="WB155" s="16"/>
      <c r="WC155" s="16"/>
      <c r="WD155" s="16"/>
      <c r="WE155" s="16"/>
      <c r="WF155" s="16"/>
      <c r="WG155" s="16"/>
      <c r="WH155" s="16"/>
      <c r="WI155" s="16"/>
      <c r="WJ155" s="16"/>
      <c r="WK155" s="16"/>
      <c r="WL155" s="16"/>
      <c r="WM155" s="16"/>
      <c r="WN155" s="16"/>
      <c r="WO155" s="16"/>
      <c r="WP155" s="16"/>
      <c r="WQ155" s="16"/>
      <c r="WR155" s="16"/>
      <c r="WS155" s="16"/>
      <c r="WT155" s="16"/>
      <c r="WU155" s="16"/>
      <c r="WV155" s="16"/>
      <c r="WW155" s="16"/>
      <c r="WX155" s="16"/>
      <c r="WY155" s="16"/>
      <c r="WZ155" s="16"/>
      <c r="XA155" s="16"/>
      <c r="XB155" s="16"/>
      <c r="XC155" s="16"/>
      <c r="XD155" s="16"/>
      <c r="XE155" s="16"/>
      <c r="XF155" s="16"/>
      <c r="XG155" s="16"/>
      <c r="XH155" s="16"/>
      <c r="XI155" s="16"/>
      <c r="XJ155" s="16"/>
      <c r="XK155" s="16"/>
      <c r="XL155" s="16"/>
      <c r="XM155" s="16"/>
      <c r="XN155" s="16"/>
      <c r="XO155" s="16"/>
      <c r="XP155" s="16"/>
      <c r="XQ155" s="16"/>
      <c r="XR155" s="16"/>
      <c r="XS155" s="16"/>
      <c r="XT155" s="16"/>
      <c r="XU155" s="16"/>
      <c r="XV155" s="16"/>
      <c r="XW155" s="16"/>
      <c r="XX155" s="16"/>
      <c r="XY155" s="16"/>
      <c r="XZ155" s="16"/>
      <c r="YA155" s="16"/>
      <c r="YB155" s="16"/>
      <c r="YC155" s="16"/>
      <c r="YD155" s="16"/>
      <c r="YE155" s="16"/>
      <c r="YF155" s="16"/>
      <c r="YG155" s="16"/>
      <c r="YH155" s="16"/>
      <c r="YI155" s="16"/>
      <c r="YJ155" s="16"/>
      <c r="YK155" s="16"/>
      <c r="YL155" s="16"/>
      <c r="YM155" s="16"/>
      <c r="YN155" s="16"/>
      <c r="YO155" s="16"/>
      <c r="YP155" s="16"/>
      <c r="YQ155" s="16"/>
      <c r="YR155" s="16"/>
      <c r="YS155" s="16"/>
      <c r="YT155" s="16"/>
      <c r="YU155" s="16"/>
      <c r="YV155" s="16"/>
      <c r="YW155" s="16"/>
      <c r="YX155" s="16"/>
      <c r="YY155" s="16"/>
      <c r="YZ155" s="16"/>
      <c r="ZA155" s="16"/>
      <c r="ZB155" s="16"/>
      <c r="ZC155" s="16"/>
      <c r="ZD155" s="16"/>
      <c r="ZE155" s="16"/>
      <c r="ZF155" s="16"/>
      <c r="ZG155" s="16"/>
      <c r="ZH155" s="16"/>
      <c r="ZI155" s="16"/>
      <c r="ZJ155" s="16"/>
      <c r="ZK155" s="16"/>
      <c r="ZL155" s="16"/>
      <c r="ZM155" s="16"/>
      <c r="ZN155" s="16"/>
      <c r="ZO155" s="16"/>
      <c r="ZP155" s="16"/>
      <c r="ZQ155" s="16"/>
      <c r="ZR155" s="16"/>
      <c r="ZS155" s="16"/>
      <c r="ZT155" s="16"/>
      <c r="ZU155" s="16"/>
      <c r="ZV155" s="16"/>
      <c r="ZW155" s="16"/>
      <c r="ZX155" s="16"/>
      <c r="ZY155" s="16"/>
      <c r="ZZ155" s="16"/>
      <c r="AAA155" s="16"/>
      <c r="AAB155" s="16"/>
      <c r="AAC155" s="16"/>
      <c r="AAD155" s="16"/>
      <c r="AAE155" s="16"/>
      <c r="AAF155" s="16"/>
      <c r="AAG155" s="16"/>
      <c r="AAH155" s="16"/>
      <c r="AAI155" s="16"/>
      <c r="AAJ155" s="16"/>
      <c r="AAK155" s="16"/>
      <c r="AAL155" s="16"/>
      <c r="AAM155" s="16"/>
      <c r="AAN155" s="16"/>
      <c r="AAO155" s="16"/>
      <c r="AAP155" s="16"/>
      <c r="AAQ155" s="16"/>
      <c r="AAR155" s="16"/>
      <c r="AAS155" s="16"/>
      <c r="AAT155" s="16"/>
      <c r="AAU155" s="16"/>
      <c r="AAV155" s="16"/>
      <c r="AAW155" s="16"/>
      <c r="AAX155" s="16"/>
      <c r="AAY155" s="16"/>
      <c r="AAZ155" s="16"/>
      <c r="ABA155" s="16"/>
      <c r="ABB155" s="16"/>
      <c r="ABC155" s="16"/>
      <c r="ABD155" s="16"/>
      <c r="ABE155" s="16"/>
      <c r="ABF155" s="16"/>
      <c r="ABG155" s="16"/>
      <c r="ABH155" s="16"/>
      <c r="ABI155" s="16"/>
      <c r="ABJ155" s="16"/>
      <c r="ABK155" s="16"/>
      <c r="ABL155" s="16"/>
      <c r="ABM155" s="16"/>
      <c r="ABN155" s="16"/>
      <c r="ABO155" s="16"/>
      <c r="ABP155" s="16"/>
      <c r="ABQ155" s="16"/>
      <c r="ABR155" s="16"/>
      <c r="ABS155" s="16"/>
      <c r="ABT155" s="16"/>
      <c r="ABU155" s="16"/>
      <c r="ABV155" s="16"/>
      <c r="ABW155" s="16"/>
      <c r="ABX155" s="16"/>
      <c r="ABY155" s="16"/>
      <c r="ABZ155" s="16"/>
      <c r="ACA155" s="16"/>
      <c r="ACB155" s="16"/>
      <c r="ACC155" s="16"/>
      <c r="ACD155" s="16"/>
      <c r="ACE155" s="16"/>
      <c r="ACF155" s="16"/>
      <c r="ACG155" s="16"/>
      <c r="ACH155" s="16"/>
      <c r="ACI155" s="16"/>
      <c r="ACJ155" s="16"/>
      <c r="ACK155" s="16"/>
      <c r="ACL155" s="16"/>
      <c r="ACM155" s="16"/>
      <c r="ACN155" s="16"/>
      <c r="ACO155" s="16"/>
      <c r="ACP155" s="16"/>
      <c r="ACQ155" s="16"/>
      <c r="ACR155" s="16"/>
      <c r="ACS155" s="16"/>
      <c r="ACT155" s="16"/>
      <c r="ACU155" s="16"/>
      <c r="ACV155" s="16"/>
      <c r="ACW155" s="16"/>
      <c r="ACX155" s="16"/>
      <c r="ACY155" s="16"/>
      <c r="ACZ155" s="16"/>
      <c r="ADA155" s="16"/>
      <c r="ADB155" s="16"/>
      <c r="ADC155" s="16"/>
      <c r="ADD155" s="16"/>
      <c r="ADE155" s="16"/>
      <c r="ADF155" s="16"/>
      <c r="ADG155" s="16"/>
      <c r="ADH155" s="16"/>
      <c r="ADI155" s="16"/>
      <c r="ADJ155" s="16"/>
      <c r="ADK155" s="16"/>
      <c r="ADL155" s="16"/>
      <c r="ADM155" s="16"/>
      <c r="ADN155" s="16"/>
      <c r="ADO155" s="16"/>
      <c r="ADP155" s="16"/>
      <c r="ADQ155" s="16"/>
      <c r="ADR155" s="16"/>
      <c r="ADS155" s="16"/>
      <c r="ADT155" s="16"/>
      <c r="ADU155" s="16"/>
      <c r="ADV155" s="16"/>
      <c r="ADW155" s="16"/>
      <c r="ADX155" s="16"/>
      <c r="ADY155" s="16"/>
      <c r="ADZ155" s="16"/>
      <c r="AEA155" s="16"/>
      <c r="AEB155" s="16"/>
      <c r="AEC155" s="16"/>
      <c r="AED155" s="16"/>
      <c r="AEE155" s="16"/>
      <c r="AEF155" s="16"/>
      <c r="AEG155" s="16"/>
      <c r="AEH155" s="16"/>
      <c r="AEI155" s="16"/>
      <c r="AEJ155" s="16"/>
      <c r="AEK155" s="16"/>
      <c r="AEL155" s="16"/>
      <c r="AEM155" s="16"/>
      <c r="AEN155" s="16"/>
      <c r="AEO155" s="16"/>
      <c r="AEP155" s="16"/>
      <c r="AEQ155" s="16"/>
      <c r="AER155" s="16"/>
      <c r="AES155" s="16"/>
      <c r="AET155" s="16"/>
      <c r="AEU155" s="16"/>
      <c r="AEV155" s="16"/>
      <c r="AEW155" s="16"/>
      <c r="AEX155" s="16"/>
      <c r="AEY155" s="16"/>
      <c r="AEZ155" s="16"/>
      <c r="AFA155" s="16"/>
      <c r="AFB155" s="16"/>
      <c r="AFC155" s="16"/>
      <c r="AFD155" s="16"/>
      <c r="AFE155" s="16"/>
      <c r="AFF155" s="16"/>
      <c r="AFG155" s="16"/>
      <c r="AFH155" s="16"/>
      <c r="AFI155" s="16"/>
      <c r="AFJ155" s="16"/>
      <c r="AFK155" s="16"/>
      <c r="AFL155" s="16"/>
      <c r="AFM155" s="16"/>
      <c r="AFN155" s="16"/>
      <c r="AFO155" s="16"/>
      <c r="AFP155" s="16"/>
      <c r="AFQ155" s="16"/>
      <c r="AFR155" s="16"/>
      <c r="AFS155" s="16"/>
      <c r="AFT155" s="16"/>
      <c r="AFU155" s="16"/>
      <c r="AFV155" s="16"/>
      <c r="AFW155" s="16"/>
      <c r="AFX155" s="16"/>
      <c r="AFY155" s="16"/>
      <c r="AFZ155" s="16"/>
      <c r="AGA155" s="16"/>
      <c r="AGB155" s="16"/>
      <c r="AGC155" s="16"/>
      <c r="AGD155" s="16"/>
      <c r="AGE155" s="16"/>
      <c r="AGF155" s="16"/>
      <c r="AGG155" s="16"/>
      <c r="AGH155" s="16"/>
      <c r="AGI155" s="16"/>
      <c r="AGJ155" s="16"/>
      <c r="AGK155" s="16"/>
      <c r="AGL155" s="16"/>
      <c r="AGM155" s="16"/>
      <c r="AGN155" s="16"/>
      <c r="AGO155" s="16"/>
      <c r="AGP155" s="16"/>
      <c r="AGQ155" s="16"/>
      <c r="AGR155" s="16"/>
      <c r="AGS155" s="16"/>
      <c r="AGT155" s="16"/>
      <c r="AGU155" s="16"/>
      <c r="AGV155" s="16"/>
      <c r="AGW155" s="16"/>
      <c r="AGX155" s="16"/>
      <c r="AGY155" s="16"/>
      <c r="AGZ155" s="16"/>
      <c r="AHA155" s="16"/>
      <c r="AHB155" s="16"/>
      <c r="AHC155" s="16"/>
      <c r="AHD155" s="16"/>
      <c r="AHE155" s="16"/>
      <c r="AHF155" s="16"/>
      <c r="AHG155" s="16"/>
      <c r="AHH155" s="16"/>
      <c r="AHI155" s="16"/>
      <c r="AHJ155" s="16"/>
      <c r="AHK155" s="16"/>
      <c r="AHL155" s="16"/>
      <c r="AHM155" s="16"/>
      <c r="AHN155" s="16"/>
      <c r="AHO155" s="16"/>
      <c r="AHP155" s="16"/>
      <c r="AHQ155" s="16"/>
      <c r="AHR155" s="16"/>
      <c r="AHS155" s="16"/>
      <c r="AHT155" s="16"/>
      <c r="AHU155" s="16"/>
      <c r="AHV155" s="16"/>
      <c r="AHW155" s="16"/>
      <c r="AHX155" s="16"/>
      <c r="AHY155" s="16"/>
      <c r="AHZ155" s="16"/>
      <c r="AIA155" s="16"/>
      <c r="AIB155" s="16"/>
      <c r="AIC155" s="16"/>
      <c r="AID155" s="16"/>
      <c r="AIE155" s="16"/>
      <c r="AIF155" s="16"/>
      <c r="AIG155" s="16"/>
      <c r="AIH155" s="16"/>
      <c r="AII155" s="16"/>
      <c r="AIJ155" s="16"/>
      <c r="AIK155" s="16"/>
      <c r="AIL155" s="16"/>
      <c r="AIM155" s="16"/>
      <c r="AIN155" s="16"/>
      <c r="AIO155" s="16"/>
      <c r="AIP155" s="16"/>
      <c r="AIQ155" s="16"/>
      <c r="AIR155" s="16"/>
      <c r="AIS155" s="16"/>
      <c r="AIT155" s="16"/>
      <c r="AIU155" s="16"/>
      <c r="AIV155" s="16"/>
      <c r="AIW155" s="16"/>
      <c r="AIX155" s="16"/>
      <c r="AIY155" s="16"/>
      <c r="AIZ155" s="16"/>
      <c r="AJA155" s="16"/>
      <c r="AJB155" s="16"/>
      <c r="AJC155" s="16"/>
      <c r="AJD155" s="16"/>
      <c r="AJE155" s="16"/>
      <c r="AJF155" s="16"/>
      <c r="AJG155" s="16"/>
      <c r="AJH155" s="16"/>
      <c r="AJI155" s="16"/>
      <c r="AJJ155" s="16"/>
      <c r="AJK155" s="16"/>
      <c r="AJL155" s="16"/>
      <c r="AJM155" s="16"/>
      <c r="AJN155" s="16"/>
      <c r="AJO155" s="16"/>
      <c r="AJP155" s="16"/>
      <c r="AJQ155" s="16"/>
      <c r="AJR155" s="16"/>
      <c r="AJS155" s="16"/>
      <c r="AJT155" s="16"/>
      <c r="AJU155" s="16"/>
      <c r="AJV155" s="16"/>
      <c r="AJW155" s="16"/>
      <c r="AJX155" s="16"/>
      <c r="AJY155" s="16"/>
      <c r="AJZ155" s="16"/>
      <c r="AKA155" s="16"/>
      <c r="AKB155" s="16"/>
      <c r="AKC155" s="16"/>
      <c r="AKD155" s="16"/>
      <c r="AKE155" s="16"/>
      <c r="AKF155" s="16"/>
      <c r="AKG155" s="16"/>
      <c r="AKH155" s="16"/>
      <c r="AKI155" s="16"/>
      <c r="AKJ155" s="16"/>
      <c r="AKK155" s="16"/>
      <c r="AKL155" s="16"/>
      <c r="AKM155" s="16"/>
      <c r="AKN155" s="16"/>
      <c r="AKO155" s="16"/>
      <c r="AKP155" s="16"/>
      <c r="AKQ155" s="16"/>
      <c r="AKR155" s="16"/>
      <c r="AKS155" s="16"/>
      <c r="AKT155" s="16"/>
      <c r="AKU155" s="16"/>
      <c r="AKV155" s="16"/>
      <c r="AKW155" s="16"/>
      <c r="AKX155" s="16"/>
      <c r="AKY155" s="16"/>
      <c r="AKZ155" s="16"/>
      <c r="ALA155" s="16"/>
      <c r="ALB155" s="16"/>
      <c r="ALC155" s="16"/>
      <c r="ALD155" s="16"/>
      <c r="ALE155" s="16"/>
      <c r="ALF155" s="16"/>
      <c r="ALG155" s="16"/>
      <c r="ALH155" s="16"/>
      <c r="ALI155" s="16"/>
      <c r="ALJ155" s="16"/>
      <c r="ALK155" s="16"/>
      <c r="ALL155" s="16"/>
      <c r="ALM155" s="16"/>
      <c r="ALN155" s="16"/>
      <c r="ALO155" s="16"/>
      <c r="ALP155" s="16"/>
      <c r="ALQ155" s="16"/>
      <c r="ALR155" s="16"/>
      <c r="ALS155" s="16"/>
      <c r="ALT155" s="16"/>
      <c r="ALU155" s="16"/>
      <c r="ALV155" s="16"/>
      <c r="ALW155" s="16"/>
      <c r="ALX155" s="16"/>
      <c r="ALY155" s="16"/>
      <c r="ALZ155" s="16"/>
      <c r="AMA155" s="16"/>
      <c r="AMB155" s="16"/>
      <c r="AMC155" s="16"/>
      <c r="AMD155" s="16"/>
      <c r="AME155" s="16"/>
      <c r="AMF155" s="16"/>
      <c r="AMG155" s="16"/>
      <c r="AMH155" s="16"/>
      <c r="AMI155" s="16"/>
      <c r="AMJ155" s="16"/>
      <c r="AMK155" s="16"/>
      <c r="AML155" s="16"/>
      <c r="AMM155" s="16"/>
      <c r="AMN155" s="16"/>
      <c r="AMO155" s="16"/>
      <c r="AMP155" s="16"/>
      <c r="AMQ155" s="16"/>
      <c r="AMR155" s="16"/>
      <c r="AMS155" s="16"/>
      <c r="AMT155" s="16"/>
      <c r="AMU155" s="16"/>
      <c r="AMV155" s="16"/>
      <c r="AMW155" s="16"/>
      <c r="AMX155" s="16"/>
      <c r="AMY155" s="16"/>
      <c r="AMZ155" s="16"/>
      <c r="ANA155" s="16"/>
      <c r="ANB155" s="16"/>
      <c r="ANC155" s="16"/>
      <c r="AND155" s="16"/>
      <c r="ANE155" s="16"/>
      <c r="ANF155" s="16"/>
      <c r="ANG155" s="16"/>
      <c r="ANH155" s="16"/>
      <c r="ANI155" s="16"/>
      <c r="ANJ155" s="16"/>
      <c r="ANK155" s="16"/>
      <c r="ANL155" s="16"/>
      <c r="ANM155" s="16"/>
      <c r="ANN155" s="16"/>
      <c r="ANO155" s="16"/>
      <c r="ANP155" s="16"/>
      <c r="ANQ155" s="16"/>
      <c r="ANR155" s="16"/>
      <c r="ANS155" s="16"/>
      <c r="ANT155" s="16"/>
      <c r="ANU155" s="16"/>
      <c r="ANV155" s="16"/>
      <c r="ANW155" s="16"/>
      <c r="ANX155" s="16"/>
      <c r="ANY155" s="16"/>
      <c r="ANZ155" s="16"/>
      <c r="AOA155" s="16"/>
      <c r="AOB155" s="16"/>
      <c r="AOC155" s="16"/>
      <c r="AOD155" s="16"/>
      <c r="AOE155" s="16"/>
      <c r="AOF155" s="16"/>
      <c r="AOG155" s="16"/>
      <c r="AOH155" s="16"/>
      <c r="AOI155" s="16"/>
      <c r="AOJ155" s="16"/>
      <c r="AOK155" s="16"/>
      <c r="AOL155" s="16"/>
      <c r="AOM155" s="16"/>
      <c r="AON155" s="16"/>
      <c r="AOO155" s="16"/>
      <c r="AOP155" s="16"/>
      <c r="AOQ155" s="16"/>
      <c r="AOR155" s="16"/>
      <c r="AOS155" s="16"/>
      <c r="AOT155" s="16"/>
      <c r="AOU155" s="16"/>
      <c r="AOV155" s="16"/>
      <c r="AOW155" s="16"/>
      <c r="AOX155" s="16"/>
      <c r="AOY155" s="16"/>
      <c r="AOZ155" s="16"/>
      <c r="APA155" s="16"/>
      <c r="APB155" s="16"/>
      <c r="APC155" s="16"/>
      <c r="APD155" s="16"/>
      <c r="APE155" s="16"/>
      <c r="APF155" s="16"/>
      <c r="APG155" s="16"/>
      <c r="APH155" s="16"/>
      <c r="API155" s="16"/>
      <c r="APJ155" s="16"/>
      <c r="APK155" s="16"/>
      <c r="APL155" s="16"/>
      <c r="APM155" s="16"/>
      <c r="APN155" s="16"/>
      <c r="APO155" s="16"/>
      <c r="APP155" s="16"/>
      <c r="APQ155" s="16"/>
      <c r="APR155" s="16"/>
      <c r="APS155" s="16"/>
      <c r="APT155" s="16"/>
      <c r="APU155" s="16"/>
      <c r="APV155" s="16"/>
      <c r="APW155" s="16"/>
      <c r="APX155" s="16"/>
      <c r="APY155" s="16"/>
      <c r="APZ155" s="16"/>
      <c r="AQA155" s="16"/>
      <c r="AQB155" s="16"/>
      <c r="AQC155" s="16"/>
      <c r="AQD155" s="16"/>
      <c r="AQE155" s="16"/>
      <c r="AQF155" s="16"/>
      <c r="AQG155" s="16"/>
      <c r="AQH155" s="16"/>
      <c r="AQI155" s="16"/>
      <c r="AQJ155" s="16"/>
      <c r="AQK155" s="16"/>
      <c r="AQL155" s="16"/>
      <c r="AQM155" s="16"/>
      <c r="AQN155" s="16"/>
      <c r="AQO155" s="16"/>
      <c r="AQP155" s="16"/>
      <c r="AQQ155" s="16"/>
      <c r="AQR155" s="16"/>
      <c r="AQS155" s="16"/>
      <c r="AQT155" s="16"/>
      <c r="AQU155" s="16"/>
      <c r="AQV155" s="16"/>
      <c r="AQW155" s="16"/>
      <c r="AQX155" s="16"/>
      <c r="AQY155" s="16"/>
      <c r="AQZ155" s="16"/>
      <c r="ARA155" s="16"/>
      <c r="ARB155" s="16"/>
      <c r="ARC155" s="16"/>
      <c r="ARD155" s="16"/>
      <c r="ARE155" s="16"/>
      <c r="ARF155" s="16"/>
      <c r="ARG155" s="16"/>
      <c r="ARH155" s="16"/>
      <c r="ARI155" s="16"/>
      <c r="ARJ155" s="16"/>
      <c r="ARK155" s="16"/>
      <c r="ARL155" s="16"/>
      <c r="ARM155" s="16"/>
      <c r="ARN155" s="16"/>
      <c r="ARO155" s="16"/>
      <c r="ARP155" s="16"/>
      <c r="ARQ155" s="16"/>
      <c r="ARR155" s="16"/>
      <c r="ARS155" s="16"/>
      <c r="ART155" s="16"/>
      <c r="ARU155" s="16"/>
      <c r="ARV155" s="16"/>
      <c r="ARW155" s="16"/>
      <c r="ARX155" s="16"/>
      <c r="ARY155" s="16"/>
      <c r="ARZ155" s="16"/>
      <c r="ASA155" s="16"/>
      <c r="ASB155" s="16"/>
      <c r="ASC155" s="16"/>
      <c r="ASD155" s="16"/>
      <c r="ASE155" s="16"/>
      <c r="ASF155" s="16"/>
      <c r="ASG155" s="16"/>
      <c r="ASH155" s="16"/>
      <c r="ASI155" s="16"/>
      <c r="ASJ155" s="16"/>
      <c r="ASK155" s="16"/>
      <c r="ASL155" s="16"/>
      <c r="ASM155" s="16"/>
      <c r="ASN155" s="16"/>
      <c r="ASO155" s="16"/>
      <c r="ASP155" s="16"/>
      <c r="ASQ155" s="16"/>
      <c r="ASR155" s="16"/>
      <c r="ASS155" s="16"/>
      <c r="AST155" s="16"/>
      <c r="ASU155" s="16"/>
      <c r="ASV155" s="16"/>
      <c r="ASW155" s="16"/>
      <c r="ASX155" s="16"/>
      <c r="ASY155" s="16"/>
      <c r="ASZ155" s="16"/>
      <c r="ATA155" s="16"/>
      <c r="ATB155" s="16"/>
      <c r="ATC155" s="16"/>
      <c r="ATD155" s="16"/>
      <c r="ATE155" s="16"/>
      <c r="ATF155" s="16"/>
      <c r="ATG155" s="16"/>
      <c r="ATH155" s="16"/>
      <c r="ATI155" s="16"/>
      <c r="ATJ155" s="16"/>
      <c r="ATK155" s="16"/>
      <c r="ATL155" s="16"/>
      <c r="ATM155" s="16"/>
      <c r="ATN155" s="16"/>
      <c r="ATO155" s="16"/>
      <c r="ATP155" s="16"/>
      <c r="ATQ155" s="16"/>
      <c r="ATR155" s="16"/>
      <c r="ATS155" s="16"/>
      <c r="ATT155" s="16"/>
      <c r="ATU155" s="16"/>
      <c r="ATV155" s="16"/>
      <c r="ATW155" s="16"/>
      <c r="ATX155" s="16"/>
      <c r="ATY155" s="16"/>
      <c r="ATZ155" s="16"/>
      <c r="AUA155" s="16"/>
      <c r="AUB155" s="16"/>
      <c r="AUC155" s="16"/>
      <c r="AUD155" s="16"/>
      <c r="AUE155" s="16"/>
      <c r="AUF155" s="16"/>
      <c r="AUG155" s="16"/>
      <c r="AUH155" s="16"/>
      <c r="AUI155" s="16"/>
      <c r="AUJ155" s="16"/>
      <c r="AUK155" s="16"/>
      <c r="AUL155" s="16"/>
      <c r="AUM155" s="16"/>
      <c r="AUN155" s="16"/>
      <c r="AUO155" s="16"/>
      <c r="AUP155" s="16"/>
      <c r="AUQ155" s="16"/>
      <c r="AUR155" s="16"/>
      <c r="AUS155" s="16"/>
      <c r="AUT155" s="16"/>
      <c r="AUU155" s="16"/>
      <c r="AUV155" s="16"/>
      <c r="AUW155" s="16"/>
      <c r="AUX155" s="16"/>
      <c r="AUY155" s="16"/>
      <c r="AUZ155" s="16"/>
      <c r="AVA155" s="16"/>
      <c r="AVB155" s="16"/>
      <c r="AVC155" s="16"/>
      <c r="AVD155" s="16"/>
      <c r="AVE155" s="16"/>
      <c r="AVF155" s="16"/>
      <c r="AVG155" s="16"/>
      <c r="AVH155" s="16"/>
      <c r="AVI155" s="16"/>
      <c r="AVJ155" s="16"/>
      <c r="AVK155" s="16"/>
      <c r="AVL155" s="16"/>
      <c r="AVM155" s="16"/>
      <c r="AVN155" s="16"/>
      <c r="AVO155" s="16"/>
      <c r="AVP155" s="16"/>
      <c r="AVQ155" s="16"/>
      <c r="AVR155" s="16"/>
      <c r="AVS155" s="16"/>
      <c r="AVT155" s="16"/>
      <c r="AVU155" s="16"/>
      <c r="AVV155" s="16"/>
      <c r="AVW155" s="16"/>
      <c r="AVX155" s="16"/>
      <c r="AVY155" s="16"/>
      <c r="AVZ155" s="16"/>
      <c r="AWA155" s="16"/>
      <c r="AWB155" s="16"/>
      <c r="AWC155" s="16"/>
      <c r="AWD155" s="16"/>
      <c r="AWE155" s="16"/>
      <c r="AWF155" s="16"/>
      <c r="AWG155" s="16"/>
      <c r="AWH155" s="16"/>
      <c r="AWI155" s="16"/>
      <c r="AWJ155" s="16"/>
      <c r="AWK155" s="16"/>
      <c r="AWL155" s="16"/>
      <c r="AWM155" s="16"/>
      <c r="AWN155" s="16"/>
      <c r="AWO155" s="16"/>
      <c r="AWP155" s="16"/>
      <c r="AWQ155" s="16"/>
      <c r="AWR155" s="16"/>
      <c r="AWS155" s="16"/>
      <c r="AWT155" s="16"/>
      <c r="AWU155" s="16"/>
      <c r="AWV155" s="16"/>
      <c r="AWW155" s="16"/>
      <c r="AWX155" s="16"/>
      <c r="AWY155" s="16"/>
      <c r="AWZ155" s="16"/>
      <c r="AXA155" s="16"/>
      <c r="AXB155" s="16"/>
      <c r="AXC155" s="16"/>
      <c r="AXD155" s="16"/>
      <c r="AXE155" s="16"/>
      <c r="AXF155" s="16"/>
      <c r="AXG155" s="16"/>
      <c r="AXH155" s="16"/>
      <c r="AXI155" s="16"/>
      <c r="AXJ155" s="16"/>
      <c r="AXK155" s="16"/>
      <c r="AXL155" s="16"/>
      <c r="AXM155" s="16"/>
      <c r="AXN155" s="16"/>
      <c r="AXO155" s="16"/>
      <c r="AXP155" s="16"/>
      <c r="AXQ155" s="16"/>
      <c r="AXR155" s="16"/>
      <c r="AXS155" s="16"/>
      <c r="AXT155" s="16"/>
      <c r="AXU155" s="16"/>
      <c r="AXV155" s="16"/>
      <c r="AXW155" s="16"/>
      <c r="AXX155" s="16"/>
      <c r="AXY155" s="16"/>
      <c r="AXZ155" s="16"/>
      <c r="AYA155" s="16"/>
      <c r="AYB155" s="16"/>
      <c r="AYC155" s="16"/>
      <c r="AYD155" s="16"/>
      <c r="AYE155" s="16"/>
      <c r="AYF155" s="16"/>
      <c r="AYG155" s="16"/>
      <c r="AYH155" s="16"/>
      <c r="AYI155" s="16"/>
      <c r="AYJ155" s="16"/>
      <c r="AYK155" s="16"/>
      <c r="AYL155" s="16"/>
      <c r="AYM155" s="16"/>
      <c r="AYN155" s="16"/>
      <c r="AYO155" s="16"/>
      <c r="AYP155" s="16"/>
      <c r="AYQ155" s="16"/>
      <c r="AYR155" s="16"/>
      <c r="AYS155" s="16"/>
      <c r="AYT155" s="16"/>
      <c r="AYU155" s="16"/>
      <c r="AYV155" s="16"/>
      <c r="AYW155" s="16"/>
      <c r="AYX155" s="16"/>
      <c r="AYY155" s="16"/>
      <c r="AYZ155" s="16"/>
      <c r="AZA155" s="16"/>
      <c r="AZB155" s="16"/>
      <c r="AZC155" s="16"/>
      <c r="AZD155" s="16"/>
      <c r="AZE155" s="16"/>
      <c r="AZF155" s="16"/>
      <c r="AZG155" s="16"/>
      <c r="AZH155" s="16"/>
      <c r="AZI155" s="16"/>
      <c r="AZJ155" s="16"/>
      <c r="AZK155" s="16"/>
      <c r="AZL155" s="16"/>
      <c r="AZM155" s="16"/>
      <c r="AZN155" s="16"/>
      <c r="AZO155" s="16"/>
      <c r="AZP155" s="16"/>
      <c r="AZQ155" s="16"/>
      <c r="AZR155" s="16"/>
      <c r="AZS155" s="16"/>
      <c r="AZT155" s="16"/>
      <c r="AZU155" s="16"/>
      <c r="AZV155" s="16"/>
      <c r="AZW155" s="16"/>
      <c r="AZX155" s="16"/>
      <c r="AZY155" s="16"/>
      <c r="AZZ155" s="16"/>
      <c r="BAA155" s="16"/>
      <c r="BAB155" s="16"/>
      <c r="BAC155" s="16"/>
      <c r="BAD155" s="16"/>
      <c r="BAE155" s="16"/>
      <c r="BAF155" s="16"/>
      <c r="BAG155" s="16"/>
      <c r="BAH155" s="16"/>
      <c r="BAI155" s="16"/>
      <c r="BAJ155" s="16"/>
      <c r="BAK155" s="16"/>
      <c r="BAL155" s="16"/>
      <c r="BAM155" s="16"/>
      <c r="BAN155" s="16"/>
      <c r="BAO155" s="16"/>
      <c r="BAP155" s="16"/>
      <c r="BAQ155" s="16"/>
      <c r="BAR155" s="16"/>
      <c r="BAS155" s="16"/>
      <c r="BAT155" s="16"/>
      <c r="BAU155" s="16"/>
      <c r="BAV155" s="16"/>
      <c r="BAW155" s="16"/>
      <c r="BAX155" s="16"/>
      <c r="BAY155" s="16"/>
      <c r="BAZ155" s="16"/>
      <c r="BBA155" s="16"/>
      <c r="BBB155" s="16"/>
      <c r="BBC155" s="16"/>
      <c r="BBD155" s="16"/>
      <c r="BBE155" s="16"/>
      <c r="BBF155" s="16"/>
      <c r="BBG155" s="16"/>
      <c r="BBH155" s="16"/>
      <c r="BBI155" s="16"/>
      <c r="BBJ155" s="16"/>
      <c r="BBK155" s="16"/>
      <c r="BBL155" s="16"/>
      <c r="BBM155" s="16"/>
      <c r="BBN155" s="16"/>
      <c r="BBO155" s="16"/>
      <c r="BBP155" s="16"/>
      <c r="BBQ155" s="16"/>
      <c r="BBR155" s="16"/>
      <c r="BBS155" s="16"/>
      <c r="BBT155" s="16"/>
      <c r="BBU155" s="16"/>
      <c r="BBV155" s="16"/>
      <c r="BBW155" s="16"/>
      <c r="BBX155" s="16"/>
      <c r="BBY155" s="16"/>
      <c r="BBZ155" s="16"/>
      <c r="BCA155" s="16"/>
      <c r="BCB155" s="16"/>
      <c r="BCC155" s="16"/>
      <c r="BCD155" s="16"/>
      <c r="BCE155" s="16"/>
      <c r="BCF155" s="16"/>
      <c r="BCG155" s="16"/>
      <c r="BCH155" s="16"/>
      <c r="BCI155" s="16"/>
      <c r="BCJ155" s="16"/>
      <c r="BCK155" s="16"/>
      <c r="BCL155" s="16"/>
      <c r="BCM155" s="16"/>
      <c r="BCN155" s="16"/>
      <c r="BCO155" s="16"/>
      <c r="BCP155" s="16"/>
      <c r="BCQ155" s="16"/>
      <c r="BCR155" s="16"/>
      <c r="BCS155" s="16"/>
      <c r="BCT155" s="16"/>
      <c r="BCU155" s="16"/>
      <c r="BCV155" s="16"/>
      <c r="BCW155" s="16"/>
      <c r="BCX155" s="16"/>
      <c r="BCY155" s="16"/>
      <c r="BCZ155" s="16"/>
      <c r="BDA155" s="16"/>
      <c r="BDB155" s="16"/>
      <c r="BDC155" s="16"/>
      <c r="BDD155" s="16"/>
      <c r="BDE155" s="16"/>
      <c r="BDF155" s="16"/>
      <c r="BDG155" s="16"/>
      <c r="BDH155" s="16"/>
      <c r="BDI155" s="16"/>
      <c r="BDJ155" s="16"/>
      <c r="BDK155" s="16"/>
      <c r="BDL155" s="16"/>
      <c r="BDM155" s="16"/>
      <c r="BDN155" s="16"/>
      <c r="BDO155" s="16"/>
      <c r="BDP155" s="16"/>
      <c r="BDQ155" s="16"/>
      <c r="BDR155" s="16"/>
      <c r="BDS155" s="16"/>
      <c r="BDT155" s="16"/>
      <c r="BDU155" s="16"/>
      <c r="BDV155" s="16"/>
      <c r="BDW155" s="16"/>
      <c r="BDX155" s="16"/>
      <c r="BDY155" s="16"/>
      <c r="BDZ155" s="16"/>
      <c r="BEA155" s="16"/>
      <c r="BEB155" s="16"/>
      <c r="BEC155" s="16"/>
      <c r="BED155" s="16"/>
      <c r="BEE155" s="16"/>
      <c r="BEF155" s="16"/>
      <c r="BEG155" s="16"/>
      <c r="BEH155" s="16"/>
      <c r="BEI155" s="16"/>
      <c r="BEJ155" s="16"/>
      <c r="BEK155" s="16"/>
      <c r="BEL155" s="16"/>
      <c r="BEM155" s="16"/>
      <c r="BEN155" s="16"/>
      <c r="BEO155" s="16"/>
      <c r="BEP155" s="16"/>
      <c r="BEQ155" s="16"/>
      <c r="BER155" s="16"/>
      <c r="BES155" s="16"/>
      <c r="BET155" s="16"/>
      <c r="BEU155" s="16"/>
      <c r="BEV155" s="16"/>
      <c r="BEW155" s="16"/>
      <c r="BEX155" s="16"/>
      <c r="BEY155" s="16"/>
      <c r="BEZ155" s="16"/>
      <c r="BFA155" s="16"/>
      <c r="BFB155" s="16"/>
      <c r="BFC155" s="16"/>
      <c r="BFD155" s="16"/>
      <c r="BFE155" s="16"/>
      <c r="BFF155" s="16"/>
      <c r="BFG155" s="16"/>
      <c r="BFH155" s="16"/>
      <c r="BFI155" s="16"/>
      <c r="BFJ155" s="16"/>
      <c r="BFK155" s="16"/>
      <c r="BFL155" s="16"/>
      <c r="BFM155" s="16"/>
      <c r="BFN155" s="16"/>
      <c r="BFO155" s="16"/>
      <c r="BFP155" s="16"/>
      <c r="BFQ155" s="16"/>
      <c r="BFR155" s="16"/>
      <c r="BFS155" s="16"/>
      <c r="BFT155" s="16"/>
      <c r="BFU155" s="16"/>
      <c r="BFV155" s="16"/>
      <c r="BFW155" s="16"/>
      <c r="BFX155" s="16"/>
      <c r="BFY155" s="16"/>
      <c r="BFZ155" s="16"/>
      <c r="BGA155" s="16"/>
      <c r="BGB155" s="16"/>
      <c r="BGC155" s="16"/>
      <c r="BGD155" s="16"/>
      <c r="BGE155" s="16"/>
      <c r="BGF155" s="16"/>
      <c r="BGG155" s="16"/>
      <c r="BGH155" s="16"/>
      <c r="BGI155" s="16"/>
      <c r="BGJ155" s="16"/>
      <c r="BGK155" s="16"/>
      <c r="BGL155" s="16"/>
      <c r="BGM155" s="16"/>
      <c r="BGN155" s="16"/>
      <c r="BGO155" s="16"/>
      <c r="BGP155" s="16"/>
      <c r="BGQ155" s="16"/>
      <c r="BGR155" s="16"/>
      <c r="BGS155" s="16"/>
      <c r="BGT155" s="16"/>
      <c r="BGU155" s="16"/>
      <c r="BGV155" s="16"/>
      <c r="BGW155" s="16"/>
      <c r="BGX155" s="16"/>
      <c r="BGY155" s="16"/>
      <c r="BGZ155" s="16"/>
      <c r="BHA155" s="16"/>
      <c r="BHB155" s="16"/>
      <c r="BHC155" s="16"/>
      <c r="BHD155" s="16"/>
      <c r="BHE155" s="16"/>
      <c r="BHF155" s="16"/>
      <c r="BHG155" s="16"/>
      <c r="BHH155" s="16"/>
      <c r="BHI155" s="16"/>
      <c r="BHJ155" s="16"/>
      <c r="BHK155" s="16"/>
      <c r="BHL155" s="16"/>
      <c r="BHM155" s="16"/>
      <c r="BHN155" s="16"/>
      <c r="BHO155" s="16"/>
      <c r="BHP155" s="16"/>
      <c r="BHQ155" s="16"/>
      <c r="BHR155" s="16"/>
      <c r="BHS155" s="16"/>
      <c r="BHT155" s="16"/>
      <c r="BHU155" s="16"/>
      <c r="BHV155" s="16"/>
      <c r="BHW155" s="16"/>
      <c r="BHX155" s="16"/>
      <c r="BHY155" s="16"/>
      <c r="BHZ155" s="16"/>
      <c r="BIA155" s="16"/>
      <c r="BIB155" s="16"/>
      <c r="BIC155" s="16"/>
      <c r="BID155" s="16"/>
      <c r="BIE155" s="16"/>
      <c r="BIF155" s="16"/>
      <c r="BIG155" s="16"/>
      <c r="BIH155" s="16"/>
      <c r="BII155" s="16"/>
      <c r="BIJ155" s="16"/>
      <c r="BIK155" s="16"/>
      <c r="BIL155" s="16"/>
      <c r="BIM155" s="16"/>
      <c r="BIN155" s="16"/>
      <c r="BIO155" s="16"/>
      <c r="BIP155" s="16"/>
      <c r="BIQ155" s="16"/>
      <c r="BIR155" s="16"/>
      <c r="BIS155" s="16"/>
      <c r="BIT155" s="16"/>
      <c r="BIU155" s="16"/>
      <c r="BIV155" s="16"/>
      <c r="BIW155" s="16"/>
      <c r="BIX155" s="16"/>
      <c r="BIY155" s="16"/>
      <c r="BIZ155" s="16"/>
      <c r="BJA155" s="16"/>
      <c r="BJB155" s="16"/>
      <c r="BJC155" s="16"/>
      <c r="BJD155" s="16"/>
      <c r="BJE155" s="16"/>
      <c r="BJF155" s="16"/>
      <c r="BJG155" s="16"/>
      <c r="BJH155" s="16"/>
      <c r="BJI155" s="16"/>
      <c r="BJJ155" s="16"/>
      <c r="BJK155" s="16"/>
      <c r="BJL155" s="16"/>
      <c r="BJM155" s="16"/>
      <c r="BJN155" s="16"/>
      <c r="BJO155" s="16"/>
      <c r="BJP155" s="16"/>
      <c r="BJQ155" s="16"/>
      <c r="BJR155" s="16"/>
      <c r="BJS155" s="16"/>
      <c r="BJT155" s="16"/>
      <c r="BJU155" s="16"/>
      <c r="BJV155" s="16"/>
      <c r="BJW155" s="16"/>
      <c r="BJX155" s="16"/>
      <c r="BJY155" s="16"/>
      <c r="BJZ155" s="16"/>
      <c r="BKA155" s="16"/>
      <c r="BKB155" s="16"/>
      <c r="BKC155" s="16"/>
      <c r="BKD155" s="16"/>
      <c r="BKE155" s="16"/>
      <c r="BKF155" s="16"/>
      <c r="BKG155" s="16"/>
      <c r="BKH155" s="16"/>
      <c r="BKI155" s="16"/>
      <c r="BKJ155" s="16"/>
      <c r="BKK155" s="16"/>
      <c r="BKL155" s="16"/>
      <c r="BKM155" s="16"/>
      <c r="BKN155" s="16"/>
      <c r="BKO155" s="16"/>
      <c r="BKP155" s="16"/>
      <c r="BKQ155" s="16"/>
      <c r="BKR155" s="16"/>
      <c r="BKS155" s="16"/>
      <c r="BKT155" s="16"/>
      <c r="BKU155" s="16"/>
      <c r="BKV155" s="16"/>
      <c r="BKW155" s="16"/>
      <c r="BKX155" s="16"/>
      <c r="BKY155" s="16"/>
      <c r="BKZ155" s="16"/>
      <c r="BLA155" s="16"/>
      <c r="BLB155" s="16"/>
      <c r="BLC155" s="16"/>
      <c r="BLD155" s="16"/>
      <c r="BLE155" s="16"/>
      <c r="BLF155" s="16"/>
      <c r="BLG155" s="16"/>
      <c r="BLH155" s="16"/>
      <c r="BLI155" s="16"/>
      <c r="BLJ155" s="16"/>
      <c r="BLK155" s="16"/>
      <c r="BLL155" s="16"/>
      <c r="BLM155" s="16"/>
      <c r="BLN155" s="16"/>
      <c r="BLO155" s="16"/>
      <c r="BLP155" s="16"/>
      <c r="BLQ155" s="16"/>
      <c r="BLR155" s="16"/>
      <c r="BLS155" s="16"/>
      <c r="BLT155" s="16"/>
      <c r="BLU155" s="16"/>
      <c r="BLV155" s="16"/>
      <c r="BLW155" s="16"/>
      <c r="BLX155" s="16"/>
      <c r="BLY155" s="16"/>
      <c r="BLZ155" s="16"/>
      <c r="BMA155" s="16"/>
      <c r="BMB155" s="16"/>
      <c r="BMC155" s="16"/>
      <c r="BMD155" s="16"/>
      <c r="BME155" s="16"/>
      <c r="BMF155" s="16"/>
      <c r="BMG155" s="16"/>
      <c r="BMH155" s="16"/>
      <c r="BMI155" s="16"/>
      <c r="BMJ155" s="16"/>
      <c r="BMK155" s="16"/>
      <c r="BML155" s="16"/>
      <c r="BMM155" s="16"/>
      <c r="BMN155" s="16"/>
      <c r="BMO155" s="16"/>
      <c r="BMP155" s="16"/>
      <c r="BMQ155" s="16"/>
      <c r="BMR155" s="16"/>
      <c r="BMS155" s="16"/>
      <c r="BMT155" s="16"/>
      <c r="BMU155" s="16"/>
      <c r="BMV155" s="16"/>
      <c r="BMW155" s="16"/>
      <c r="BMX155" s="16"/>
      <c r="BMY155" s="16"/>
      <c r="BMZ155" s="16"/>
      <c r="BNA155" s="16"/>
      <c r="BNB155" s="16"/>
      <c r="BNC155" s="16"/>
      <c r="BND155" s="16"/>
      <c r="BNE155" s="16"/>
      <c r="BNF155" s="16"/>
      <c r="BNG155" s="16"/>
      <c r="BNH155" s="16"/>
      <c r="BNI155" s="16"/>
      <c r="BNJ155" s="16"/>
      <c r="BNK155" s="16"/>
      <c r="BNL155" s="16"/>
      <c r="BNM155" s="16"/>
      <c r="BNN155" s="16"/>
      <c r="BNO155" s="16"/>
      <c r="BNP155" s="16"/>
      <c r="BNQ155" s="16"/>
      <c r="BNR155" s="16"/>
      <c r="BNS155" s="16"/>
      <c r="BNT155" s="16"/>
      <c r="BNU155" s="16"/>
      <c r="BNV155" s="16"/>
      <c r="BNW155" s="16"/>
      <c r="BNX155" s="16"/>
      <c r="BNY155" s="16"/>
      <c r="BNZ155" s="16"/>
      <c r="BOA155" s="16"/>
      <c r="BOB155" s="16"/>
      <c r="BOC155" s="16"/>
      <c r="BOD155" s="16"/>
      <c r="BOE155" s="16"/>
      <c r="BOF155" s="16"/>
      <c r="BOG155" s="16"/>
      <c r="BOH155" s="16"/>
      <c r="BOI155" s="16"/>
      <c r="BOJ155" s="16"/>
      <c r="BOK155" s="16"/>
      <c r="BOL155" s="16"/>
      <c r="BOM155" s="16"/>
      <c r="BON155" s="16"/>
      <c r="BOO155" s="16"/>
      <c r="BOP155" s="16"/>
      <c r="BOQ155" s="16"/>
      <c r="BOR155" s="16"/>
      <c r="BOS155" s="16"/>
      <c r="BOT155" s="16"/>
      <c r="BOU155" s="16"/>
      <c r="BOV155" s="16"/>
      <c r="BOW155" s="16"/>
      <c r="BOX155" s="16"/>
      <c r="BOY155" s="16"/>
      <c r="BOZ155" s="16"/>
      <c r="BPA155" s="16"/>
      <c r="BPB155" s="16"/>
      <c r="BPC155" s="16"/>
      <c r="BPD155" s="16"/>
      <c r="BPE155" s="16"/>
      <c r="BPF155" s="16"/>
      <c r="BPG155" s="16"/>
      <c r="BPH155" s="16"/>
      <c r="BPI155" s="16"/>
      <c r="BPJ155" s="16"/>
      <c r="BPK155" s="16"/>
      <c r="BPL155" s="16"/>
      <c r="BPM155" s="16"/>
      <c r="BPN155" s="16"/>
      <c r="BPO155" s="16"/>
      <c r="BPP155" s="16"/>
      <c r="BPQ155" s="16"/>
      <c r="BPR155" s="16"/>
      <c r="BPS155" s="16"/>
      <c r="BPT155" s="16"/>
      <c r="BPU155" s="16"/>
      <c r="BPV155" s="16"/>
      <c r="BPW155" s="16"/>
      <c r="BPX155" s="16"/>
      <c r="BPY155" s="16"/>
      <c r="BPZ155" s="16"/>
      <c r="BQA155" s="16"/>
      <c r="BQB155" s="16"/>
      <c r="BQC155" s="16"/>
      <c r="BQD155" s="16"/>
      <c r="BQE155" s="16"/>
      <c r="BQF155" s="16"/>
      <c r="BQG155" s="16"/>
      <c r="BQH155" s="16"/>
      <c r="BQI155" s="16"/>
      <c r="BQJ155" s="16"/>
      <c r="BQK155" s="16"/>
      <c r="BQL155" s="16"/>
      <c r="BQM155" s="16"/>
      <c r="BQN155" s="16"/>
      <c r="BQO155" s="16"/>
      <c r="BQP155" s="16"/>
      <c r="BQQ155" s="16"/>
      <c r="BQR155" s="16"/>
      <c r="BQS155" s="16"/>
      <c r="BQT155" s="16"/>
      <c r="BQU155" s="16"/>
      <c r="BQV155" s="16"/>
      <c r="BQW155" s="16"/>
      <c r="BQX155" s="16"/>
      <c r="BQY155" s="16"/>
      <c r="BQZ155" s="16"/>
      <c r="BRA155" s="16"/>
      <c r="BRB155" s="16"/>
      <c r="BRC155" s="16"/>
      <c r="BRD155" s="16"/>
      <c r="BRE155" s="16"/>
      <c r="BRF155" s="16"/>
      <c r="BRG155" s="16"/>
      <c r="BRH155" s="16"/>
      <c r="BRI155" s="16"/>
      <c r="BRJ155" s="16"/>
      <c r="BRK155" s="16"/>
      <c r="BRL155" s="16"/>
      <c r="BRM155" s="16"/>
      <c r="BRN155" s="16"/>
      <c r="BRO155" s="16"/>
      <c r="BRP155" s="16"/>
      <c r="BRQ155" s="16"/>
      <c r="BRR155" s="16"/>
      <c r="BRS155" s="16"/>
      <c r="BRT155" s="16"/>
      <c r="BRU155" s="16"/>
      <c r="BRV155" s="16"/>
      <c r="BRW155" s="16"/>
      <c r="BRX155" s="16"/>
      <c r="BRY155" s="16"/>
      <c r="BRZ155" s="16"/>
      <c r="BSA155" s="16"/>
      <c r="BSB155" s="16"/>
      <c r="BSC155" s="16"/>
      <c r="BSD155" s="16"/>
      <c r="BSE155" s="16"/>
      <c r="BSF155" s="16"/>
      <c r="BSG155" s="16"/>
      <c r="BSH155" s="16"/>
      <c r="BSI155" s="16"/>
      <c r="BSJ155" s="16"/>
      <c r="BSK155" s="16"/>
      <c r="BSL155" s="16"/>
      <c r="BSM155" s="16"/>
      <c r="BSN155" s="16"/>
      <c r="BSO155" s="16"/>
      <c r="BSP155" s="16"/>
      <c r="BSQ155" s="16"/>
      <c r="BSR155" s="16"/>
      <c r="BSS155" s="16"/>
      <c r="BST155" s="16"/>
      <c r="BSU155" s="16"/>
      <c r="BSV155" s="16"/>
      <c r="BSW155" s="16"/>
      <c r="BSX155" s="16"/>
      <c r="BSY155" s="16"/>
      <c r="BSZ155" s="16"/>
      <c r="BTA155" s="16"/>
      <c r="BTB155" s="16"/>
      <c r="BTC155" s="16"/>
      <c r="BTD155" s="16"/>
      <c r="BTE155" s="16"/>
      <c r="BTF155" s="16"/>
      <c r="BTG155" s="16"/>
      <c r="BTH155" s="16"/>
      <c r="BTI155" s="16"/>
      <c r="BTJ155" s="16"/>
      <c r="BTK155" s="16"/>
      <c r="BTL155" s="16"/>
      <c r="BTM155" s="16"/>
      <c r="BTN155" s="16"/>
      <c r="BTO155" s="16"/>
      <c r="BTP155" s="16"/>
      <c r="BTQ155" s="16"/>
      <c r="BTR155" s="16"/>
      <c r="BTS155" s="16"/>
      <c r="BTT155" s="16"/>
      <c r="BTU155" s="16"/>
      <c r="BTV155" s="16"/>
      <c r="BTW155" s="16"/>
      <c r="BTX155" s="16"/>
      <c r="BTY155" s="16"/>
      <c r="BTZ155" s="16"/>
      <c r="BUA155" s="16"/>
      <c r="BUB155" s="16"/>
      <c r="BUC155" s="16"/>
      <c r="BUD155" s="16"/>
      <c r="BUE155" s="16"/>
      <c r="BUF155" s="16"/>
      <c r="BUG155" s="16"/>
      <c r="BUH155" s="16"/>
      <c r="BUI155" s="16"/>
      <c r="BUJ155" s="16"/>
      <c r="BUK155" s="16"/>
      <c r="BUL155" s="16"/>
      <c r="BUM155" s="16"/>
      <c r="BUN155" s="16"/>
      <c r="BUO155" s="16"/>
      <c r="BUP155" s="16"/>
      <c r="BUQ155" s="16"/>
      <c r="BUR155" s="16"/>
      <c r="BUS155" s="16"/>
      <c r="BUT155" s="16"/>
      <c r="BUU155" s="16"/>
      <c r="BUV155" s="16"/>
      <c r="BUW155" s="16"/>
      <c r="BUX155" s="16"/>
      <c r="BUY155" s="16"/>
      <c r="BUZ155" s="16"/>
      <c r="BVA155" s="16"/>
      <c r="BVB155" s="16"/>
      <c r="BVC155" s="16"/>
      <c r="BVD155" s="16"/>
      <c r="BVE155" s="16"/>
      <c r="BVF155" s="16"/>
      <c r="BVG155" s="16"/>
      <c r="BVH155" s="16"/>
      <c r="BVI155" s="16"/>
      <c r="BVJ155" s="16"/>
      <c r="BVK155" s="16"/>
      <c r="BVL155" s="16"/>
      <c r="BVM155" s="16"/>
      <c r="BVN155" s="16"/>
      <c r="BVO155" s="16"/>
      <c r="BVP155" s="16"/>
      <c r="BVQ155" s="16"/>
      <c r="BVR155" s="16"/>
      <c r="BVS155" s="16"/>
      <c r="BVT155" s="16"/>
      <c r="BVU155" s="16"/>
      <c r="BVV155" s="16"/>
      <c r="BVW155" s="16"/>
      <c r="BVX155" s="16"/>
      <c r="BVY155" s="16"/>
      <c r="BVZ155" s="16"/>
      <c r="BWA155" s="16"/>
      <c r="BWB155" s="16"/>
      <c r="BWC155" s="16"/>
      <c r="BWD155" s="16"/>
      <c r="BWE155" s="16"/>
      <c r="BWF155" s="16"/>
      <c r="BWG155" s="16"/>
      <c r="BWH155" s="16"/>
      <c r="BWI155" s="16"/>
      <c r="BWJ155" s="16"/>
      <c r="BWK155" s="16"/>
      <c r="BWL155" s="16"/>
      <c r="BWM155" s="16"/>
      <c r="BWN155" s="16"/>
      <c r="BWO155" s="16"/>
      <c r="BWP155" s="16"/>
      <c r="BWQ155" s="16"/>
      <c r="BWR155" s="16"/>
      <c r="BWS155" s="16"/>
      <c r="BWT155" s="16"/>
      <c r="BWU155" s="16"/>
      <c r="BWV155" s="16"/>
      <c r="BWW155" s="16"/>
      <c r="BWX155" s="16"/>
      <c r="BWY155" s="16"/>
      <c r="BWZ155" s="16"/>
      <c r="BXA155" s="16"/>
      <c r="BXB155" s="16"/>
      <c r="BXC155" s="16"/>
      <c r="BXD155" s="16"/>
      <c r="BXE155" s="16"/>
      <c r="BXF155" s="16"/>
      <c r="BXG155" s="16"/>
      <c r="BXH155" s="16"/>
      <c r="BXI155" s="16"/>
      <c r="BXJ155" s="16"/>
      <c r="BXK155" s="16"/>
      <c r="BXL155" s="16"/>
      <c r="BXM155" s="16"/>
      <c r="BXN155" s="16"/>
      <c r="BXO155" s="16"/>
      <c r="BXP155" s="16"/>
      <c r="BXQ155" s="16"/>
      <c r="BXR155" s="16"/>
      <c r="BXS155" s="16"/>
      <c r="BXT155" s="16"/>
      <c r="BXU155" s="16"/>
      <c r="BXV155" s="16"/>
      <c r="BXW155" s="16"/>
      <c r="BXX155" s="16"/>
      <c r="BXY155" s="16"/>
      <c r="BXZ155" s="16"/>
      <c r="BYA155" s="16"/>
      <c r="BYB155" s="16"/>
      <c r="BYC155" s="16"/>
      <c r="BYD155" s="16"/>
      <c r="BYE155" s="16"/>
      <c r="BYF155" s="16"/>
      <c r="BYG155" s="16"/>
      <c r="BYH155" s="16"/>
      <c r="BYI155" s="16"/>
      <c r="BYJ155" s="16"/>
      <c r="BYK155" s="16"/>
      <c r="BYL155" s="16"/>
      <c r="BYM155" s="16"/>
      <c r="BYN155" s="16"/>
      <c r="BYO155" s="16"/>
      <c r="BYP155" s="16"/>
      <c r="BYQ155" s="16"/>
      <c r="BYR155" s="16"/>
      <c r="BYS155" s="16"/>
      <c r="BYT155" s="16"/>
      <c r="BYU155" s="16"/>
      <c r="BYV155" s="16"/>
      <c r="BYW155" s="16"/>
      <c r="BYX155" s="16"/>
      <c r="BYY155" s="16"/>
      <c r="BYZ155" s="16"/>
      <c r="BZA155" s="16"/>
      <c r="BZB155" s="16"/>
      <c r="BZC155" s="16"/>
      <c r="BZD155" s="16"/>
      <c r="BZE155" s="16"/>
      <c r="BZF155" s="16"/>
      <c r="BZG155" s="16"/>
      <c r="BZH155" s="16"/>
      <c r="BZI155" s="16"/>
      <c r="BZJ155" s="16"/>
      <c r="BZK155" s="16"/>
      <c r="BZL155" s="16"/>
      <c r="BZM155" s="16"/>
      <c r="BZN155" s="16"/>
      <c r="BZO155" s="16"/>
      <c r="BZP155" s="16"/>
      <c r="BZQ155" s="16"/>
      <c r="BZR155" s="16"/>
      <c r="BZS155" s="16"/>
      <c r="BZT155" s="16"/>
      <c r="BZU155" s="16"/>
      <c r="BZV155" s="16"/>
      <c r="BZW155" s="16"/>
      <c r="BZX155" s="16"/>
      <c r="BZY155" s="16"/>
      <c r="BZZ155" s="16"/>
      <c r="CAA155" s="16"/>
      <c r="CAB155" s="16"/>
      <c r="CAC155" s="16"/>
      <c r="CAD155" s="16"/>
      <c r="CAE155" s="16"/>
      <c r="CAF155" s="16"/>
      <c r="CAG155" s="16"/>
      <c r="CAH155" s="16"/>
      <c r="CAI155" s="16"/>
      <c r="CAJ155" s="16"/>
      <c r="CAK155" s="16"/>
      <c r="CAL155" s="16"/>
      <c r="CAM155" s="16"/>
      <c r="CAN155" s="16"/>
      <c r="CAO155" s="16"/>
      <c r="CAP155" s="16"/>
      <c r="CAQ155" s="16"/>
      <c r="CAR155" s="16"/>
      <c r="CAS155" s="16"/>
      <c r="CAT155" s="16"/>
      <c r="CAU155" s="16"/>
      <c r="CAV155" s="16"/>
      <c r="CAW155" s="16"/>
      <c r="CAX155" s="16"/>
      <c r="CAY155" s="16"/>
      <c r="CAZ155" s="16"/>
      <c r="CBA155" s="16"/>
      <c r="CBB155" s="16"/>
      <c r="CBC155" s="16"/>
      <c r="CBD155" s="16"/>
      <c r="CBE155" s="16"/>
      <c r="CBF155" s="16"/>
      <c r="CBG155" s="16"/>
      <c r="CBH155" s="16"/>
      <c r="CBI155" s="16"/>
      <c r="CBJ155" s="16"/>
      <c r="CBK155" s="16"/>
      <c r="CBL155" s="16"/>
      <c r="CBM155" s="16"/>
      <c r="CBN155" s="16"/>
      <c r="CBO155" s="16"/>
      <c r="CBP155" s="16"/>
      <c r="CBQ155" s="16"/>
      <c r="CBR155" s="16"/>
      <c r="CBS155" s="16"/>
      <c r="CBT155" s="16"/>
      <c r="CBU155" s="16"/>
      <c r="CBV155" s="16"/>
      <c r="CBW155" s="16"/>
      <c r="CBX155" s="16"/>
      <c r="CBY155" s="16"/>
      <c r="CBZ155" s="16"/>
      <c r="CCA155" s="16"/>
      <c r="CCB155" s="16"/>
      <c r="CCC155" s="16"/>
      <c r="CCD155" s="16"/>
      <c r="CCE155" s="16"/>
      <c r="CCF155" s="16"/>
      <c r="CCG155" s="16"/>
      <c r="CCH155" s="16"/>
      <c r="CCI155" s="16"/>
      <c r="CCJ155" s="16"/>
      <c r="CCK155" s="16"/>
      <c r="CCL155" s="16"/>
      <c r="CCM155" s="16"/>
      <c r="CCN155" s="16"/>
      <c r="CCO155" s="16"/>
      <c r="CCP155" s="16"/>
      <c r="CCQ155" s="16"/>
      <c r="CCR155" s="16"/>
      <c r="CCS155" s="16"/>
      <c r="CCT155" s="16"/>
      <c r="CCU155" s="16"/>
      <c r="CCV155" s="16"/>
      <c r="CCW155" s="16"/>
      <c r="CCX155" s="16"/>
      <c r="CCY155" s="16"/>
      <c r="CCZ155" s="16"/>
      <c r="CDA155" s="16"/>
      <c r="CDB155" s="16"/>
      <c r="CDC155" s="16"/>
      <c r="CDD155" s="16"/>
      <c r="CDE155" s="16"/>
      <c r="CDF155" s="16"/>
      <c r="CDG155" s="16"/>
      <c r="CDH155" s="16"/>
      <c r="CDI155" s="16"/>
      <c r="CDJ155" s="16"/>
      <c r="CDK155" s="16"/>
      <c r="CDL155" s="16"/>
      <c r="CDM155" s="16"/>
      <c r="CDN155" s="16"/>
      <c r="CDO155" s="16"/>
      <c r="CDP155" s="16"/>
      <c r="CDQ155" s="16"/>
      <c r="CDR155" s="16"/>
      <c r="CDS155" s="16"/>
      <c r="CDT155" s="16"/>
      <c r="CDU155" s="16"/>
      <c r="CDV155" s="16"/>
      <c r="CDW155" s="16"/>
      <c r="CDX155" s="16"/>
      <c r="CDY155" s="16"/>
      <c r="CDZ155" s="16"/>
      <c r="CEA155" s="16"/>
      <c r="CEB155" s="16"/>
      <c r="CEC155" s="16"/>
      <c r="CED155" s="16"/>
      <c r="CEE155" s="16"/>
      <c r="CEF155" s="16"/>
      <c r="CEG155" s="16"/>
      <c r="CEH155" s="16"/>
      <c r="CEI155" s="16"/>
      <c r="CEJ155" s="16"/>
      <c r="CEK155" s="16"/>
      <c r="CEL155" s="16"/>
      <c r="CEM155" s="16"/>
      <c r="CEN155" s="16"/>
      <c r="CEO155" s="16"/>
      <c r="CEP155" s="16"/>
      <c r="CEQ155" s="16"/>
      <c r="CER155" s="16"/>
      <c r="CES155" s="16"/>
      <c r="CET155" s="16"/>
      <c r="CEU155" s="16"/>
      <c r="CEV155" s="16"/>
      <c r="CEW155" s="16"/>
      <c r="CEX155" s="16"/>
      <c r="CEY155" s="16"/>
      <c r="CEZ155" s="16"/>
      <c r="CFA155" s="16"/>
      <c r="CFB155" s="16"/>
      <c r="CFC155" s="16"/>
      <c r="CFD155" s="16"/>
      <c r="CFE155" s="16"/>
      <c r="CFF155" s="16"/>
      <c r="CFG155" s="16"/>
      <c r="CFH155" s="16"/>
      <c r="CFI155" s="16"/>
      <c r="CFJ155" s="16"/>
      <c r="CFK155" s="16"/>
      <c r="CFL155" s="16"/>
      <c r="CFM155" s="16"/>
      <c r="CFN155" s="16"/>
      <c r="CFO155" s="16"/>
      <c r="CFP155" s="16"/>
      <c r="CFQ155" s="16"/>
      <c r="CFR155" s="16"/>
      <c r="CFS155" s="16"/>
      <c r="CFT155" s="16"/>
      <c r="CFU155" s="16"/>
      <c r="CFV155" s="16"/>
      <c r="CFW155" s="16"/>
      <c r="CFX155" s="16"/>
      <c r="CFY155" s="16"/>
      <c r="CFZ155" s="16"/>
      <c r="CGA155" s="16"/>
      <c r="CGB155" s="16"/>
      <c r="CGC155" s="16"/>
      <c r="CGD155" s="16"/>
      <c r="CGE155" s="16"/>
      <c r="CGF155" s="16"/>
      <c r="CGG155" s="16"/>
      <c r="CGH155" s="16"/>
      <c r="CGI155" s="16"/>
      <c r="CGJ155" s="16"/>
      <c r="CGK155" s="16"/>
      <c r="CGL155" s="16"/>
      <c r="CGM155" s="16"/>
      <c r="CGN155" s="16"/>
      <c r="CGO155" s="16"/>
      <c r="CGP155" s="16"/>
      <c r="CGQ155" s="16"/>
      <c r="CGR155" s="16"/>
      <c r="CGS155" s="16"/>
      <c r="CGT155" s="16"/>
      <c r="CGU155" s="16"/>
      <c r="CGV155" s="16"/>
      <c r="CGW155" s="16"/>
      <c r="CGX155" s="16"/>
      <c r="CGY155" s="16"/>
      <c r="CGZ155" s="16"/>
      <c r="CHA155" s="16"/>
      <c r="CHB155" s="16"/>
      <c r="CHC155" s="16"/>
      <c r="CHD155" s="16"/>
      <c r="CHE155" s="16"/>
      <c r="CHF155" s="16"/>
      <c r="CHG155" s="16"/>
      <c r="CHH155" s="16"/>
      <c r="CHI155" s="16"/>
      <c r="CHJ155" s="16"/>
      <c r="CHK155" s="16"/>
      <c r="CHL155" s="16"/>
      <c r="CHM155" s="16"/>
      <c r="CHN155" s="16"/>
      <c r="CHO155" s="16"/>
      <c r="CHP155" s="16"/>
      <c r="CHQ155" s="16"/>
      <c r="CHR155" s="16"/>
      <c r="CHS155" s="16"/>
      <c r="CHT155" s="16"/>
      <c r="CHU155" s="16"/>
      <c r="CHV155" s="16"/>
      <c r="CHW155" s="16"/>
      <c r="CHX155" s="16"/>
      <c r="CHY155" s="16"/>
      <c r="CHZ155" s="16"/>
      <c r="CIA155" s="16"/>
      <c r="CIB155" s="16"/>
      <c r="CIC155" s="16"/>
      <c r="CID155" s="16"/>
      <c r="CIE155" s="16"/>
      <c r="CIF155" s="16"/>
      <c r="CIG155" s="16"/>
      <c r="CIH155" s="16"/>
      <c r="CII155" s="16"/>
      <c r="CIJ155" s="16"/>
      <c r="CIK155" s="16"/>
      <c r="CIL155" s="16"/>
      <c r="CIM155" s="16"/>
      <c r="CIN155" s="16"/>
      <c r="CIO155" s="16"/>
      <c r="CIP155" s="16"/>
      <c r="CIQ155" s="16"/>
      <c r="CIR155" s="16"/>
      <c r="CIS155" s="16"/>
      <c r="CIT155" s="16"/>
      <c r="CIU155" s="16"/>
      <c r="CIV155" s="16"/>
      <c r="CIW155" s="16"/>
      <c r="CIX155" s="16"/>
      <c r="CIY155" s="16"/>
      <c r="CIZ155" s="16"/>
      <c r="CJA155" s="16"/>
      <c r="CJB155" s="16"/>
      <c r="CJC155" s="16"/>
      <c r="CJD155" s="16"/>
      <c r="CJE155" s="16"/>
      <c r="CJF155" s="16"/>
      <c r="CJG155" s="16"/>
      <c r="CJH155" s="16"/>
      <c r="CJI155" s="16"/>
      <c r="CJJ155" s="16"/>
      <c r="CJK155" s="16"/>
      <c r="CJL155" s="16"/>
      <c r="CJM155" s="16"/>
      <c r="CJN155" s="16"/>
      <c r="CJO155" s="16"/>
      <c r="CJP155" s="16"/>
      <c r="CJQ155" s="16"/>
      <c r="CJR155" s="16"/>
      <c r="CJS155" s="16"/>
      <c r="CJT155" s="16"/>
      <c r="CJU155" s="16"/>
      <c r="CJV155" s="16"/>
      <c r="CJW155" s="16"/>
      <c r="CJX155" s="16"/>
      <c r="CJY155" s="16"/>
      <c r="CJZ155" s="16"/>
      <c r="CKA155" s="16"/>
      <c r="CKB155" s="16"/>
      <c r="CKC155" s="16"/>
      <c r="CKD155" s="16"/>
      <c r="CKE155" s="16"/>
      <c r="CKF155" s="16"/>
      <c r="CKG155" s="16"/>
      <c r="CKH155" s="16"/>
      <c r="CKI155" s="16"/>
      <c r="CKJ155" s="16"/>
      <c r="CKK155" s="16"/>
      <c r="CKL155" s="16"/>
      <c r="CKM155" s="16"/>
      <c r="CKN155" s="16"/>
      <c r="CKO155" s="16"/>
      <c r="CKP155" s="16"/>
      <c r="CKQ155" s="16"/>
      <c r="CKR155" s="16"/>
      <c r="CKS155" s="16"/>
      <c r="CKT155" s="16"/>
      <c r="CKU155" s="16"/>
      <c r="CKV155" s="16"/>
      <c r="CKW155" s="16"/>
      <c r="CKX155" s="16"/>
      <c r="CKY155" s="16"/>
      <c r="CKZ155" s="16"/>
      <c r="CLA155" s="16"/>
      <c r="CLB155" s="16"/>
      <c r="CLC155" s="16"/>
      <c r="CLD155" s="16"/>
      <c r="CLE155" s="16"/>
      <c r="CLF155" s="16"/>
      <c r="CLG155" s="16"/>
      <c r="CLH155" s="16"/>
      <c r="CLI155" s="16"/>
      <c r="CLJ155" s="16"/>
      <c r="CLK155" s="16"/>
      <c r="CLL155" s="16"/>
      <c r="CLM155" s="16"/>
      <c r="CLN155" s="16"/>
      <c r="CLO155" s="16"/>
      <c r="CLP155" s="16"/>
      <c r="CLQ155" s="16"/>
      <c r="CLR155" s="16"/>
      <c r="CLS155" s="16"/>
      <c r="CLT155" s="16"/>
      <c r="CLU155" s="16"/>
      <c r="CLV155" s="16"/>
      <c r="CLW155" s="16"/>
      <c r="CLX155" s="16"/>
      <c r="CLY155" s="16"/>
      <c r="CLZ155" s="16"/>
      <c r="CMA155" s="16"/>
      <c r="CMB155" s="16"/>
      <c r="CMC155" s="16"/>
      <c r="CMD155" s="16"/>
      <c r="CME155" s="16"/>
      <c r="CMF155" s="16"/>
      <c r="CMG155" s="16"/>
      <c r="CMH155" s="16"/>
      <c r="CMI155" s="16"/>
      <c r="CMJ155" s="16"/>
      <c r="CMK155" s="16"/>
      <c r="CML155" s="16"/>
      <c r="CMM155" s="16"/>
      <c r="CMN155" s="16"/>
      <c r="CMO155" s="16"/>
      <c r="CMP155" s="16"/>
      <c r="CMQ155" s="16"/>
      <c r="CMR155" s="16"/>
      <c r="CMS155" s="16"/>
      <c r="CMT155" s="16"/>
      <c r="CMU155" s="16"/>
      <c r="CMV155" s="16"/>
      <c r="CMW155" s="16"/>
      <c r="CMX155" s="16"/>
      <c r="CMY155" s="16"/>
      <c r="CMZ155" s="16"/>
      <c r="CNA155" s="16"/>
      <c r="CNB155" s="16"/>
      <c r="CNC155" s="16"/>
      <c r="CND155" s="16"/>
      <c r="CNE155" s="16"/>
      <c r="CNF155" s="16"/>
      <c r="CNG155" s="16"/>
      <c r="CNH155" s="16"/>
      <c r="CNI155" s="16"/>
      <c r="CNJ155" s="16"/>
      <c r="CNK155" s="16"/>
      <c r="CNL155" s="16"/>
      <c r="CNM155" s="16"/>
      <c r="CNN155" s="16"/>
      <c r="CNO155" s="16"/>
      <c r="CNP155" s="16"/>
      <c r="CNQ155" s="16"/>
      <c r="CNR155" s="16"/>
      <c r="CNS155" s="16"/>
      <c r="CNT155" s="16"/>
      <c r="CNU155" s="16"/>
      <c r="CNV155" s="16"/>
      <c r="CNW155" s="16"/>
      <c r="CNX155" s="16"/>
      <c r="CNY155" s="16"/>
      <c r="CNZ155" s="16"/>
      <c r="COA155" s="16"/>
      <c r="COB155" s="16"/>
      <c r="COC155" s="16"/>
      <c r="COD155" s="16"/>
      <c r="COE155" s="16"/>
      <c r="COF155" s="16"/>
      <c r="COG155" s="16"/>
      <c r="COH155" s="16"/>
      <c r="COI155" s="16"/>
      <c r="COJ155" s="16"/>
      <c r="COK155" s="16"/>
      <c r="COL155" s="16"/>
      <c r="COM155" s="16"/>
      <c r="CON155" s="16"/>
      <c r="COO155" s="16"/>
      <c r="COP155" s="16"/>
      <c r="COQ155" s="16"/>
      <c r="COR155" s="16"/>
      <c r="COS155" s="16"/>
      <c r="COT155" s="16"/>
      <c r="COU155" s="16"/>
      <c r="COV155" s="16"/>
      <c r="COW155" s="16"/>
      <c r="COX155" s="16"/>
      <c r="COY155" s="16"/>
      <c r="COZ155" s="16"/>
      <c r="CPA155" s="16"/>
      <c r="CPB155" s="16"/>
      <c r="CPC155" s="16"/>
      <c r="CPD155" s="16"/>
      <c r="CPE155" s="16"/>
      <c r="CPF155" s="16"/>
      <c r="CPG155" s="16"/>
      <c r="CPH155" s="16"/>
      <c r="CPI155" s="16"/>
      <c r="CPJ155" s="16"/>
      <c r="CPK155" s="16"/>
      <c r="CPL155" s="16"/>
      <c r="CPM155" s="16"/>
      <c r="CPN155" s="16"/>
      <c r="CPO155" s="16"/>
      <c r="CPP155" s="16"/>
      <c r="CPQ155" s="16"/>
      <c r="CPR155" s="16"/>
      <c r="CPS155" s="16"/>
      <c r="CPT155" s="16"/>
      <c r="CPU155" s="16"/>
      <c r="CPV155" s="16"/>
      <c r="CPW155" s="16"/>
      <c r="CPX155" s="16"/>
      <c r="CPY155" s="16"/>
      <c r="CPZ155" s="16"/>
      <c r="CQA155" s="16"/>
      <c r="CQB155" s="16"/>
      <c r="CQC155" s="16"/>
      <c r="CQD155" s="16"/>
      <c r="CQE155" s="16"/>
      <c r="CQF155" s="16"/>
      <c r="CQG155" s="16"/>
      <c r="CQH155" s="16"/>
      <c r="CQI155" s="16"/>
      <c r="CQJ155" s="16"/>
      <c r="CQK155" s="16"/>
      <c r="CQL155" s="16"/>
      <c r="CQM155" s="16"/>
      <c r="CQN155" s="16"/>
      <c r="CQO155" s="16"/>
      <c r="CQP155" s="16"/>
      <c r="CQQ155" s="16"/>
      <c r="CQR155" s="16"/>
      <c r="CQS155" s="16"/>
      <c r="CQT155" s="16"/>
      <c r="CQU155" s="16"/>
      <c r="CQV155" s="16"/>
      <c r="CQW155" s="16"/>
      <c r="CQX155" s="16"/>
      <c r="CQY155" s="16"/>
      <c r="CQZ155" s="16"/>
      <c r="CRA155" s="16"/>
      <c r="CRB155" s="16"/>
      <c r="CRC155" s="16"/>
      <c r="CRD155" s="16"/>
      <c r="CRE155" s="16"/>
      <c r="CRF155" s="16"/>
      <c r="CRG155" s="16"/>
      <c r="CRH155" s="16"/>
      <c r="CRI155" s="16"/>
      <c r="CRJ155" s="16"/>
      <c r="CRK155" s="16"/>
      <c r="CRL155" s="16"/>
      <c r="CRM155" s="16"/>
      <c r="CRN155" s="16"/>
      <c r="CRO155" s="16"/>
      <c r="CRP155" s="16"/>
      <c r="CRQ155" s="16"/>
      <c r="CRR155" s="16"/>
      <c r="CRS155" s="16"/>
      <c r="CRT155" s="16"/>
      <c r="CRU155" s="16"/>
      <c r="CRV155" s="16"/>
      <c r="CRW155" s="16"/>
      <c r="CRX155" s="16"/>
      <c r="CRY155" s="16"/>
      <c r="CRZ155" s="16"/>
      <c r="CSA155" s="16"/>
      <c r="CSB155" s="16"/>
      <c r="CSC155" s="16"/>
      <c r="CSD155" s="16"/>
      <c r="CSE155" s="16"/>
      <c r="CSF155" s="16"/>
      <c r="CSG155" s="16"/>
      <c r="CSH155" s="16"/>
      <c r="CSI155" s="16"/>
      <c r="CSJ155" s="16"/>
      <c r="CSK155" s="16"/>
      <c r="CSL155" s="16"/>
      <c r="CSM155" s="16"/>
      <c r="CSN155" s="16"/>
      <c r="CSO155" s="16"/>
      <c r="CSP155" s="16"/>
      <c r="CSQ155" s="16"/>
      <c r="CSR155" s="16"/>
      <c r="CSS155" s="16"/>
      <c r="CST155" s="16"/>
      <c r="CSU155" s="16"/>
      <c r="CSV155" s="16"/>
      <c r="CSW155" s="16"/>
      <c r="CSX155" s="16"/>
      <c r="CSY155" s="16"/>
      <c r="CSZ155" s="16"/>
      <c r="CTA155" s="16"/>
      <c r="CTB155" s="16"/>
      <c r="CTC155" s="16"/>
      <c r="CTD155" s="16"/>
      <c r="CTE155" s="16"/>
      <c r="CTF155" s="16"/>
      <c r="CTG155" s="16"/>
      <c r="CTH155" s="16"/>
      <c r="CTI155" s="16"/>
      <c r="CTJ155" s="16"/>
      <c r="CTK155" s="16"/>
      <c r="CTL155" s="16"/>
      <c r="CTM155" s="16"/>
      <c r="CTN155" s="16"/>
      <c r="CTO155" s="16"/>
      <c r="CTP155" s="16"/>
      <c r="CTQ155" s="16"/>
      <c r="CTR155" s="16"/>
      <c r="CTS155" s="16"/>
      <c r="CTT155" s="16"/>
      <c r="CTU155" s="16"/>
      <c r="CTV155" s="16"/>
      <c r="CTW155" s="16"/>
      <c r="CTX155" s="16"/>
      <c r="CTY155" s="16"/>
      <c r="CTZ155" s="16"/>
      <c r="CUA155" s="16"/>
      <c r="CUB155" s="16"/>
      <c r="CUC155" s="16"/>
      <c r="CUD155" s="16"/>
      <c r="CUE155" s="16"/>
      <c r="CUF155" s="16"/>
      <c r="CUG155" s="16"/>
      <c r="CUH155" s="16"/>
      <c r="CUI155" s="16"/>
      <c r="CUJ155" s="16"/>
      <c r="CUK155" s="16"/>
      <c r="CUL155" s="16"/>
      <c r="CUM155" s="16"/>
      <c r="CUN155" s="16"/>
      <c r="CUO155" s="16"/>
      <c r="CUP155" s="16"/>
      <c r="CUQ155" s="16"/>
      <c r="CUR155" s="16"/>
      <c r="CUS155" s="16"/>
      <c r="CUT155" s="16"/>
      <c r="CUU155" s="16"/>
      <c r="CUV155" s="16"/>
      <c r="CUW155" s="16"/>
      <c r="CUX155" s="16"/>
      <c r="CUY155" s="16"/>
      <c r="CUZ155" s="16"/>
      <c r="CVA155" s="16"/>
      <c r="CVB155" s="16"/>
      <c r="CVC155" s="16"/>
      <c r="CVD155" s="16"/>
      <c r="CVE155" s="16"/>
      <c r="CVF155" s="16"/>
      <c r="CVG155" s="16"/>
      <c r="CVH155" s="16"/>
      <c r="CVI155" s="16"/>
      <c r="CVJ155" s="16"/>
      <c r="CVK155" s="16"/>
      <c r="CVL155" s="16"/>
      <c r="CVM155" s="16"/>
      <c r="CVN155" s="16"/>
      <c r="CVO155" s="16"/>
      <c r="CVP155" s="16"/>
      <c r="CVQ155" s="16"/>
      <c r="CVR155" s="16"/>
      <c r="CVS155" s="16"/>
      <c r="CVT155" s="16"/>
      <c r="CVU155" s="16"/>
      <c r="CVV155" s="16"/>
      <c r="CVW155" s="16"/>
      <c r="CVX155" s="16"/>
      <c r="CVY155" s="16"/>
      <c r="CVZ155" s="16"/>
      <c r="CWA155" s="16"/>
      <c r="CWB155" s="16"/>
      <c r="CWC155" s="16"/>
      <c r="CWD155" s="16"/>
      <c r="CWE155" s="16"/>
      <c r="CWF155" s="16"/>
      <c r="CWG155" s="16"/>
      <c r="CWH155" s="16"/>
      <c r="CWI155" s="16"/>
      <c r="CWJ155" s="16"/>
      <c r="CWK155" s="16"/>
      <c r="CWL155" s="16"/>
      <c r="CWM155" s="16"/>
      <c r="CWN155" s="16"/>
      <c r="CWO155" s="16"/>
      <c r="CWP155" s="16"/>
      <c r="CWQ155" s="16"/>
      <c r="CWR155" s="16"/>
      <c r="CWS155" s="16"/>
      <c r="CWT155" s="16"/>
      <c r="CWU155" s="16"/>
      <c r="CWV155" s="16"/>
      <c r="CWW155" s="16"/>
      <c r="CWX155" s="16"/>
      <c r="CWY155" s="16"/>
      <c r="CWZ155" s="16"/>
      <c r="CXA155" s="16"/>
      <c r="CXB155" s="16"/>
      <c r="CXC155" s="16"/>
      <c r="CXD155" s="16"/>
      <c r="CXE155" s="16"/>
      <c r="CXF155" s="16"/>
      <c r="CXG155" s="16"/>
      <c r="CXH155" s="16"/>
      <c r="CXI155" s="16"/>
      <c r="CXJ155" s="16"/>
      <c r="CXK155" s="16"/>
      <c r="CXL155" s="16"/>
      <c r="CXM155" s="16"/>
      <c r="CXN155" s="16"/>
      <c r="CXO155" s="16"/>
      <c r="CXP155" s="16"/>
      <c r="CXQ155" s="16"/>
      <c r="CXR155" s="16"/>
      <c r="CXS155" s="16"/>
      <c r="CXT155" s="16"/>
      <c r="CXU155" s="16"/>
      <c r="CXV155" s="16"/>
      <c r="CXW155" s="16"/>
      <c r="CXX155" s="16"/>
      <c r="CXY155" s="16"/>
      <c r="CXZ155" s="16"/>
      <c r="CYA155" s="16"/>
      <c r="CYB155" s="16"/>
      <c r="CYC155" s="16"/>
      <c r="CYD155" s="16"/>
      <c r="CYE155" s="16"/>
      <c r="CYF155" s="16"/>
      <c r="CYG155" s="16"/>
      <c r="CYH155" s="16"/>
      <c r="CYI155" s="16"/>
      <c r="CYJ155" s="16"/>
      <c r="CYK155" s="16"/>
      <c r="CYL155" s="16"/>
      <c r="CYM155" s="16"/>
      <c r="CYN155" s="16"/>
      <c r="CYO155" s="16"/>
      <c r="CYP155" s="16"/>
      <c r="CYQ155" s="16"/>
      <c r="CYR155" s="16"/>
      <c r="CYS155" s="16"/>
      <c r="CYT155" s="16"/>
      <c r="CYU155" s="16"/>
      <c r="CYV155" s="16"/>
      <c r="CYW155" s="16"/>
      <c r="CYX155" s="16"/>
      <c r="CYY155" s="16"/>
      <c r="CYZ155" s="16"/>
      <c r="CZA155" s="16"/>
      <c r="CZB155" s="16"/>
      <c r="CZC155" s="16"/>
      <c r="CZD155" s="16"/>
      <c r="CZE155" s="16"/>
      <c r="CZF155" s="16"/>
      <c r="CZG155" s="16"/>
      <c r="CZH155" s="16"/>
      <c r="CZI155" s="16"/>
      <c r="CZJ155" s="16"/>
      <c r="CZK155" s="16"/>
      <c r="CZL155" s="16"/>
      <c r="CZM155" s="16"/>
      <c r="CZN155" s="16"/>
      <c r="CZO155" s="16"/>
      <c r="CZP155" s="16"/>
      <c r="CZQ155" s="16"/>
      <c r="CZR155" s="16"/>
      <c r="CZS155" s="16"/>
      <c r="CZT155" s="16"/>
      <c r="CZU155" s="16"/>
      <c r="CZV155" s="16"/>
      <c r="CZW155" s="16"/>
      <c r="CZX155" s="16"/>
      <c r="CZY155" s="16"/>
      <c r="CZZ155" s="16"/>
      <c r="DAA155" s="16"/>
      <c r="DAB155" s="16"/>
      <c r="DAC155" s="16"/>
      <c r="DAD155" s="16"/>
      <c r="DAE155" s="16"/>
      <c r="DAF155" s="16"/>
      <c r="DAG155" s="16"/>
      <c r="DAH155" s="16"/>
      <c r="DAI155" s="16"/>
      <c r="DAJ155" s="16"/>
      <c r="DAK155" s="16"/>
      <c r="DAL155" s="16"/>
      <c r="DAM155" s="16"/>
      <c r="DAN155" s="16"/>
      <c r="DAO155" s="16"/>
      <c r="DAP155" s="16"/>
      <c r="DAQ155" s="16"/>
      <c r="DAR155" s="16"/>
      <c r="DAS155" s="16"/>
      <c r="DAT155" s="16"/>
      <c r="DAU155" s="16"/>
      <c r="DAV155" s="16"/>
      <c r="DAW155" s="16"/>
      <c r="DAX155" s="16"/>
      <c r="DAY155" s="16"/>
      <c r="DAZ155" s="16"/>
      <c r="DBA155" s="16"/>
      <c r="DBB155" s="16"/>
      <c r="DBC155" s="16"/>
      <c r="DBD155" s="16"/>
      <c r="DBE155" s="16"/>
      <c r="DBF155" s="16"/>
      <c r="DBG155" s="16"/>
      <c r="DBH155" s="16"/>
      <c r="DBI155" s="16"/>
      <c r="DBJ155" s="16"/>
      <c r="DBK155" s="16"/>
      <c r="DBL155" s="16"/>
      <c r="DBM155" s="16"/>
      <c r="DBN155" s="16"/>
      <c r="DBO155" s="16"/>
      <c r="DBP155" s="16"/>
      <c r="DBQ155" s="16"/>
      <c r="DBR155" s="16"/>
      <c r="DBS155" s="16"/>
      <c r="DBT155" s="16"/>
      <c r="DBU155" s="16"/>
      <c r="DBV155" s="16"/>
      <c r="DBW155" s="16"/>
      <c r="DBX155" s="16"/>
      <c r="DBY155" s="16"/>
      <c r="DBZ155" s="16"/>
      <c r="DCA155" s="16"/>
      <c r="DCB155" s="16"/>
      <c r="DCC155" s="16"/>
      <c r="DCD155" s="16"/>
      <c r="DCE155" s="16"/>
      <c r="DCF155" s="16"/>
      <c r="DCG155" s="16"/>
      <c r="DCH155" s="16"/>
      <c r="DCI155" s="16"/>
      <c r="DCJ155" s="16"/>
      <c r="DCK155" s="16"/>
      <c r="DCL155" s="16"/>
      <c r="DCM155" s="16"/>
      <c r="DCN155" s="16"/>
      <c r="DCO155" s="16"/>
      <c r="DCP155" s="16"/>
      <c r="DCQ155" s="16"/>
      <c r="DCR155" s="16"/>
      <c r="DCS155" s="16"/>
      <c r="DCT155" s="16"/>
      <c r="DCU155" s="16"/>
      <c r="DCV155" s="16"/>
      <c r="DCW155" s="16"/>
      <c r="DCX155" s="16"/>
      <c r="DCY155" s="16"/>
      <c r="DCZ155" s="16"/>
      <c r="DDA155" s="16"/>
      <c r="DDB155" s="16"/>
      <c r="DDC155" s="16"/>
      <c r="DDD155" s="16"/>
      <c r="DDE155" s="16"/>
      <c r="DDF155" s="16"/>
      <c r="DDG155" s="16"/>
      <c r="DDH155" s="16"/>
      <c r="DDI155" s="16"/>
      <c r="DDJ155" s="16"/>
      <c r="DDK155" s="16"/>
      <c r="DDL155" s="16"/>
      <c r="DDM155" s="16"/>
      <c r="DDN155" s="16"/>
      <c r="DDO155" s="16"/>
      <c r="DDP155" s="16"/>
      <c r="DDQ155" s="16"/>
      <c r="DDR155" s="16"/>
      <c r="DDS155" s="16"/>
      <c r="DDT155" s="16"/>
      <c r="DDU155" s="16"/>
      <c r="DDV155" s="16"/>
      <c r="DDW155" s="16"/>
      <c r="DDX155" s="16"/>
      <c r="DDY155" s="16"/>
      <c r="DDZ155" s="16"/>
      <c r="DEA155" s="16"/>
      <c r="DEB155" s="16"/>
      <c r="DEC155" s="16"/>
      <c r="DED155" s="16"/>
      <c r="DEE155" s="16"/>
      <c r="DEF155" s="16"/>
      <c r="DEG155" s="16"/>
      <c r="DEH155" s="16"/>
      <c r="DEI155" s="16"/>
      <c r="DEJ155" s="16"/>
      <c r="DEK155" s="16"/>
      <c r="DEL155" s="16"/>
      <c r="DEM155" s="16"/>
      <c r="DEN155" s="16"/>
      <c r="DEO155" s="16"/>
      <c r="DEP155" s="16"/>
      <c r="DEQ155" s="16"/>
      <c r="DER155" s="16"/>
      <c r="DES155" s="16"/>
      <c r="DET155" s="16"/>
      <c r="DEU155" s="16"/>
      <c r="DEV155" s="16"/>
      <c r="DEW155" s="16"/>
      <c r="DEX155" s="16"/>
      <c r="DEY155" s="16"/>
      <c r="DEZ155" s="16"/>
      <c r="DFA155" s="16"/>
      <c r="DFB155" s="16"/>
      <c r="DFC155" s="16"/>
      <c r="DFD155" s="16"/>
      <c r="DFE155" s="16"/>
      <c r="DFF155" s="16"/>
      <c r="DFG155" s="16"/>
      <c r="DFH155" s="16"/>
      <c r="DFI155" s="16"/>
      <c r="DFJ155" s="16"/>
      <c r="DFK155" s="16"/>
      <c r="DFL155" s="16"/>
      <c r="DFM155" s="16"/>
      <c r="DFN155" s="16"/>
      <c r="DFO155" s="16"/>
      <c r="DFP155" s="16"/>
      <c r="DFQ155" s="16"/>
      <c r="DFR155" s="16"/>
      <c r="DFS155" s="16"/>
      <c r="DFT155" s="16"/>
      <c r="DFU155" s="16"/>
      <c r="DFV155" s="16"/>
      <c r="DFW155" s="16"/>
      <c r="DFX155" s="16"/>
      <c r="DFY155" s="16"/>
      <c r="DFZ155" s="16"/>
      <c r="DGA155" s="16"/>
      <c r="DGB155" s="16"/>
      <c r="DGC155" s="16"/>
      <c r="DGD155" s="16"/>
      <c r="DGE155" s="16"/>
      <c r="DGF155" s="16"/>
      <c r="DGG155" s="16"/>
      <c r="DGH155" s="16"/>
      <c r="DGI155" s="16"/>
      <c r="DGJ155" s="16"/>
      <c r="DGK155" s="16"/>
      <c r="DGL155" s="16"/>
      <c r="DGM155" s="16"/>
      <c r="DGN155" s="16"/>
      <c r="DGO155" s="16"/>
      <c r="DGP155" s="16"/>
      <c r="DGQ155" s="16"/>
      <c r="DGR155" s="16"/>
      <c r="DGS155" s="16"/>
      <c r="DGT155" s="16"/>
      <c r="DGU155" s="16"/>
      <c r="DGV155" s="16"/>
      <c r="DGW155" s="16"/>
      <c r="DGX155" s="16"/>
      <c r="DGY155" s="16"/>
      <c r="DGZ155" s="16"/>
      <c r="DHA155" s="16"/>
      <c r="DHB155" s="16"/>
      <c r="DHC155" s="16"/>
      <c r="DHD155" s="16"/>
      <c r="DHE155" s="16"/>
      <c r="DHF155" s="16"/>
      <c r="DHG155" s="16"/>
      <c r="DHH155" s="16"/>
      <c r="DHI155" s="16"/>
      <c r="DHJ155" s="16"/>
      <c r="DHK155" s="16"/>
      <c r="DHL155" s="16"/>
      <c r="DHM155" s="16"/>
      <c r="DHN155" s="16"/>
      <c r="DHO155" s="16"/>
      <c r="DHP155" s="16"/>
      <c r="DHQ155" s="16"/>
      <c r="DHR155" s="16"/>
      <c r="DHS155" s="16"/>
      <c r="DHT155" s="16"/>
      <c r="DHU155" s="16"/>
      <c r="DHV155" s="16"/>
      <c r="DHW155" s="16"/>
      <c r="DHX155" s="16"/>
      <c r="DHY155" s="16"/>
      <c r="DHZ155" s="16"/>
      <c r="DIA155" s="16"/>
      <c r="DIB155" s="16"/>
      <c r="DIC155" s="16"/>
      <c r="DID155" s="16"/>
      <c r="DIE155" s="16"/>
      <c r="DIF155" s="16"/>
      <c r="DIG155" s="16"/>
      <c r="DIH155" s="16"/>
      <c r="DII155" s="16"/>
      <c r="DIJ155" s="16"/>
      <c r="DIK155" s="16"/>
      <c r="DIL155" s="16"/>
      <c r="DIM155" s="16"/>
      <c r="DIN155" s="16"/>
      <c r="DIO155" s="16"/>
      <c r="DIP155" s="16"/>
      <c r="DIQ155" s="16"/>
      <c r="DIR155" s="16"/>
      <c r="DIS155" s="16"/>
      <c r="DIT155" s="16"/>
      <c r="DIU155" s="16"/>
      <c r="DIV155" s="16"/>
      <c r="DIW155" s="16"/>
      <c r="DIX155" s="16"/>
      <c r="DIY155" s="16"/>
      <c r="DIZ155" s="16"/>
      <c r="DJA155" s="16"/>
      <c r="DJB155" s="16"/>
      <c r="DJC155" s="16"/>
      <c r="DJD155" s="16"/>
      <c r="DJE155" s="16"/>
      <c r="DJF155" s="16"/>
      <c r="DJG155" s="16"/>
      <c r="DJH155" s="16"/>
      <c r="DJI155" s="16"/>
      <c r="DJJ155" s="16"/>
      <c r="DJK155" s="16"/>
      <c r="DJL155" s="16"/>
      <c r="DJM155" s="16"/>
      <c r="DJN155" s="16"/>
      <c r="DJO155" s="16"/>
      <c r="DJP155" s="16"/>
      <c r="DJQ155" s="16"/>
      <c r="DJR155" s="16"/>
      <c r="DJS155" s="16"/>
      <c r="DJT155" s="16"/>
      <c r="DJU155" s="16"/>
      <c r="DJV155" s="16"/>
      <c r="DJW155" s="16"/>
      <c r="DJX155" s="16"/>
      <c r="DJY155" s="16"/>
      <c r="DJZ155" s="16"/>
      <c r="DKA155" s="16"/>
      <c r="DKB155" s="16"/>
      <c r="DKC155" s="16"/>
      <c r="DKD155" s="16"/>
      <c r="DKE155" s="16"/>
      <c r="DKF155" s="16"/>
      <c r="DKG155" s="16"/>
      <c r="DKH155" s="16"/>
      <c r="DKI155" s="16"/>
      <c r="DKJ155" s="16"/>
      <c r="DKK155" s="16"/>
      <c r="DKL155" s="16"/>
      <c r="DKM155" s="16"/>
      <c r="DKN155" s="16"/>
      <c r="DKO155" s="16"/>
      <c r="DKP155" s="16"/>
      <c r="DKQ155" s="16"/>
      <c r="DKR155" s="16"/>
      <c r="DKS155" s="16"/>
      <c r="DKT155" s="16"/>
      <c r="DKU155" s="16"/>
      <c r="DKV155" s="16"/>
      <c r="DKW155" s="16"/>
      <c r="DKX155" s="16"/>
      <c r="DKY155" s="16"/>
      <c r="DKZ155" s="16"/>
      <c r="DLA155" s="16"/>
      <c r="DLB155" s="16"/>
      <c r="DLC155" s="16"/>
      <c r="DLD155" s="16"/>
      <c r="DLE155" s="16"/>
      <c r="DLF155" s="16"/>
      <c r="DLG155" s="16"/>
      <c r="DLH155" s="16"/>
      <c r="DLI155" s="16"/>
      <c r="DLJ155" s="16"/>
      <c r="DLK155" s="16"/>
      <c r="DLL155" s="16"/>
      <c r="DLM155" s="16"/>
      <c r="DLN155" s="16"/>
      <c r="DLO155" s="16"/>
      <c r="DLP155" s="16"/>
      <c r="DLQ155" s="16"/>
      <c r="DLR155" s="16"/>
      <c r="DLS155" s="16"/>
      <c r="DLT155" s="16"/>
      <c r="DLU155" s="16"/>
      <c r="DLV155" s="16"/>
      <c r="DLW155" s="16"/>
      <c r="DLX155" s="16"/>
      <c r="DLY155" s="16"/>
      <c r="DLZ155" s="16"/>
      <c r="DMA155" s="16"/>
      <c r="DMB155" s="16"/>
      <c r="DMC155" s="16"/>
      <c r="DMD155" s="16"/>
      <c r="DME155" s="16"/>
      <c r="DMF155" s="16"/>
      <c r="DMG155" s="16"/>
      <c r="DMH155" s="16"/>
      <c r="DMI155" s="16"/>
      <c r="DMJ155" s="16"/>
      <c r="DMK155" s="16"/>
      <c r="DML155" s="16"/>
      <c r="DMM155" s="16"/>
      <c r="DMN155" s="16"/>
      <c r="DMO155" s="16"/>
      <c r="DMP155" s="16"/>
      <c r="DMQ155" s="16"/>
      <c r="DMR155" s="16"/>
      <c r="DMS155" s="16"/>
      <c r="DMT155" s="16"/>
      <c r="DMU155" s="16"/>
      <c r="DMV155" s="16"/>
      <c r="DMW155" s="16"/>
      <c r="DMX155" s="16"/>
      <c r="DMY155" s="16"/>
      <c r="DMZ155" s="16"/>
      <c r="DNA155" s="16"/>
      <c r="DNB155" s="16"/>
      <c r="DNC155" s="16"/>
      <c r="DND155" s="16"/>
      <c r="DNE155" s="16"/>
      <c r="DNF155" s="16"/>
      <c r="DNG155" s="16"/>
      <c r="DNH155" s="16"/>
      <c r="DNI155" s="16"/>
      <c r="DNJ155" s="16"/>
      <c r="DNK155" s="16"/>
      <c r="DNL155" s="16"/>
      <c r="DNM155" s="16"/>
      <c r="DNN155" s="16"/>
      <c r="DNO155" s="16"/>
      <c r="DNP155" s="16"/>
      <c r="DNQ155" s="16"/>
      <c r="DNR155" s="16"/>
      <c r="DNS155" s="16"/>
      <c r="DNT155" s="16"/>
      <c r="DNU155" s="16"/>
      <c r="DNV155" s="16"/>
      <c r="DNW155" s="16"/>
      <c r="DNX155" s="16"/>
      <c r="DNY155" s="16"/>
      <c r="DNZ155" s="16"/>
      <c r="DOA155" s="16"/>
      <c r="DOB155" s="16"/>
      <c r="DOC155" s="16"/>
      <c r="DOD155" s="16"/>
      <c r="DOE155" s="16"/>
      <c r="DOF155" s="16"/>
      <c r="DOG155" s="16"/>
      <c r="DOH155" s="16"/>
      <c r="DOI155" s="16"/>
      <c r="DOJ155" s="16"/>
      <c r="DOK155" s="16"/>
      <c r="DOL155" s="16"/>
      <c r="DOM155" s="16"/>
      <c r="DON155" s="16"/>
      <c r="DOO155" s="16"/>
      <c r="DOP155" s="16"/>
      <c r="DOQ155" s="16"/>
      <c r="DOR155" s="16"/>
      <c r="DOS155" s="16"/>
      <c r="DOT155" s="16"/>
      <c r="DOU155" s="16"/>
      <c r="DOV155" s="16"/>
      <c r="DOW155" s="16"/>
      <c r="DOX155" s="16"/>
      <c r="DOY155" s="16"/>
      <c r="DOZ155" s="16"/>
      <c r="DPA155" s="16"/>
      <c r="DPB155" s="16"/>
      <c r="DPC155" s="16"/>
      <c r="DPD155" s="16"/>
      <c r="DPE155" s="16"/>
      <c r="DPF155" s="16"/>
      <c r="DPG155" s="16"/>
      <c r="DPH155" s="16"/>
      <c r="DPI155" s="16"/>
      <c r="DPJ155" s="16"/>
      <c r="DPK155" s="16"/>
      <c r="DPL155" s="16"/>
      <c r="DPM155" s="16"/>
      <c r="DPN155" s="16"/>
      <c r="DPO155" s="16"/>
      <c r="DPP155" s="16"/>
      <c r="DPQ155" s="16"/>
      <c r="DPR155" s="16"/>
      <c r="DPS155" s="16"/>
      <c r="DPT155" s="16"/>
      <c r="DPU155" s="16"/>
      <c r="DPV155" s="16"/>
      <c r="DPW155" s="16"/>
      <c r="DPX155" s="16"/>
      <c r="DPY155" s="16"/>
      <c r="DPZ155" s="16"/>
      <c r="DQA155" s="16"/>
      <c r="DQB155" s="16"/>
      <c r="DQC155" s="16"/>
      <c r="DQD155" s="16"/>
      <c r="DQE155" s="16"/>
      <c r="DQF155" s="16"/>
      <c r="DQG155" s="16"/>
      <c r="DQH155" s="16"/>
      <c r="DQI155" s="16"/>
      <c r="DQJ155" s="16"/>
      <c r="DQK155" s="16"/>
      <c r="DQL155" s="16"/>
      <c r="DQM155" s="16"/>
      <c r="DQN155" s="16"/>
      <c r="DQO155" s="16"/>
      <c r="DQP155" s="16"/>
      <c r="DQQ155" s="16"/>
      <c r="DQR155" s="16"/>
      <c r="DQS155" s="16"/>
      <c r="DQT155" s="16"/>
      <c r="DQU155" s="16"/>
      <c r="DQV155" s="16"/>
      <c r="DQW155" s="16"/>
      <c r="DQX155" s="16"/>
      <c r="DQY155" s="16"/>
      <c r="DQZ155" s="16"/>
      <c r="DRA155" s="16"/>
      <c r="DRB155" s="16"/>
      <c r="DRC155" s="16"/>
      <c r="DRD155" s="16"/>
      <c r="DRE155" s="16"/>
      <c r="DRF155" s="16"/>
      <c r="DRG155" s="16"/>
      <c r="DRH155" s="16"/>
      <c r="DRI155" s="16"/>
      <c r="DRJ155" s="16"/>
      <c r="DRK155" s="16"/>
      <c r="DRL155" s="16"/>
      <c r="DRM155" s="16"/>
      <c r="DRN155" s="16"/>
      <c r="DRO155" s="16"/>
      <c r="DRP155" s="16"/>
      <c r="DRQ155" s="16"/>
      <c r="DRR155" s="16"/>
      <c r="DRS155" s="16"/>
      <c r="DRT155" s="16"/>
      <c r="DRU155" s="16"/>
      <c r="DRV155" s="16"/>
      <c r="DRW155" s="16"/>
      <c r="DRX155" s="16"/>
      <c r="DRY155" s="16"/>
      <c r="DRZ155" s="16"/>
      <c r="DSA155" s="16"/>
      <c r="DSB155" s="16"/>
      <c r="DSC155" s="16"/>
      <c r="DSD155" s="16"/>
      <c r="DSE155" s="16"/>
      <c r="DSF155" s="16"/>
      <c r="DSG155" s="16"/>
      <c r="DSH155" s="16"/>
      <c r="DSI155" s="16"/>
      <c r="DSJ155" s="16"/>
      <c r="DSK155" s="16"/>
      <c r="DSL155" s="16"/>
      <c r="DSM155" s="16"/>
      <c r="DSN155" s="16"/>
      <c r="DSO155" s="16"/>
      <c r="DSP155" s="16"/>
      <c r="DSQ155" s="16"/>
      <c r="DSR155" s="16"/>
      <c r="DSS155" s="16"/>
      <c r="DST155" s="16"/>
      <c r="DSU155" s="16"/>
      <c r="DSV155" s="16"/>
      <c r="DSW155" s="16"/>
      <c r="DSX155" s="16"/>
      <c r="DSY155" s="16"/>
      <c r="DSZ155" s="16"/>
      <c r="DTA155" s="16"/>
      <c r="DTB155" s="16"/>
      <c r="DTC155" s="16"/>
      <c r="DTD155" s="16"/>
      <c r="DTE155" s="16"/>
      <c r="DTF155" s="16"/>
      <c r="DTG155" s="16"/>
      <c r="DTH155" s="16"/>
      <c r="DTI155" s="16"/>
      <c r="DTJ155" s="16"/>
      <c r="DTK155" s="16"/>
      <c r="DTL155" s="16"/>
      <c r="DTM155" s="16"/>
      <c r="DTN155" s="16"/>
      <c r="DTO155" s="16"/>
      <c r="DTP155" s="16"/>
      <c r="DTQ155" s="16"/>
      <c r="DTR155" s="16"/>
      <c r="DTS155" s="16"/>
      <c r="DTT155" s="16"/>
      <c r="DTU155" s="16"/>
      <c r="DTV155" s="16"/>
      <c r="DTW155" s="16"/>
      <c r="DTX155" s="16"/>
      <c r="DTY155" s="16"/>
      <c r="DTZ155" s="16"/>
      <c r="DUA155" s="16"/>
      <c r="DUB155" s="16"/>
      <c r="DUC155" s="16"/>
      <c r="DUD155" s="16"/>
      <c r="DUE155" s="16"/>
      <c r="DUF155" s="16"/>
      <c r="DUG155" s="16"/>
      <c r="DUH155" s="16"/>
      <c r="DUI155" s="16"/>
      <c r="DUJ155" s="16"/>
      <c r="DUK155" s="16"/>
      <c r="DUL155" s="16"/>
      <c r="DUM155" s="16"/>
      <c r="DUN155" s="16"/>
      <c r="DUO155" s="16"/>
      <c r="DUP155" s="16"/>
      <c r="DUQ155" s="16"/>
      <c r="DUR155" s="16"/>
      <c r="DUS155" s="16"/>
      <c r="DUT155" s="16"/>
      <c r="DUU155" s="16"/>
      <c r="DUV155" s="16"/>
      <c r="DUW155" s="16"/>
      <c r="DUX155" s="16"/>
      <c r="DUY155" s="16"/>
      <c r="DUZ155" s="16"/>
      <c r="DVA155" s="16"/>
      <c r="DVB155" s="16"/>
      <c r="DVC155" s="16"/>
      <c r="DVD155" s="16"/>
      <c r="DVE155" s="16"/>
      <c r="DVF155" s="16"/>
      <c r="DVG155" s="16"/>
      <c r="DVH155" s="16"/>
      <c r="DVI155" s="16"/>
      <c r="DVJ155" s="16"/>
      <c r="DVK155" s="16"/>
      <c r="DVL155" s="16"/>
      <c r="DVM155" s="16"/>
      <c r="DVN155" s="16"/>
      <c r="DVO155" s="16"/>
      <c r="DVP155" s="16"/>
      <c r="DVQ155" s="16"/>
      <c r="DVR155" s="16"/>
      <c r="DVS155" s="16"/>
      <c r="DVT155" s="16"/>
      <c r="DVU155" s="16"/>
      <c r="DVV155" s="16"/>
      <c r="DVW155" s="16"/>
      <c r="DVX155" s="16"/>
      <c r="DVY155" s="16"/>
      <c r="DVZ155" s="16"/>
      <c r="DWA155" s="16"/>
      <c r="DWB155" s="16"/>
      <c r="DWC155" s="16"/>
      <c r="DWD155" s="16"/>
      <c r="DWE155" s="16"/>
      <c r="DWF155" s="16"/>
      <c r="DWG155" s="16"/>
      <c r="DWH155" s="16"/>
      <c r="DWI155" s="16"/>
      <c r="DWJ155" s="16"/>
      <c r="DWK155" s="16"/>
      <c r="DWL155" s="16"/>
      <c r="DWM155" s="16"/>
      <c r="DWN155" s="16"/>
      <c r="DWO155" s="16"/>
      <c r="DWP155" s="16"/>
      <c r="DWQ155" s="16"/>
      <c r="DWR155" s="16"/>
      <c r="DWS155" s="16"/>
      <c r="DWT155" s="16"/>
      <c r="DWU155" s="16"/>
      <c r="DWV155" s="16"/>
      <c r="DWW155" s="16"/>
      <c r="DWX155" s="16"/>
      <c r="DWY155" s="16"/>
      <c r="DWZ155" s="16"/>
      <c r="DXA155" s="16"/>
      <c r="DXB155" s="16"/>
      <c r="DXC155" s="16"/>
      <c r="DXD155" s="16"/>
      <c r="DXE155" s="16"/>
      <c r="DXF155" s="16"/>
      <c r="DXG155" s="16"/>
      <c r="DXH155" s="16"/>
      <c r="DXI155" s="16"/>
      <c r="DXJ155" s="16"/>
      <c r="DXK155" s="16"/>
      <c r="DXL155" s="16"/>
      <c r="DXM155" s="16"/>
      <c r="DXN155" s="16"/>
      <c r="DXO155" s="16"/>
      <c r="DXP155" s="16"/>
      <c r="DXQ155" s="16"/>
      <c r="DXR155" s="16"/>
      <c r="DXS155" s="16"/>
      <c r="DXT155" s="16"/>
      <c r="DXU155" s="16"/>
      <c r="DXV155" s="16"/>
      <c r="DXW155" s="16"/>
      <c r="DXX155" s="16"/>
      <c r="DXY155" s="16"/>
      <c r="DXZ155" s="16"/>
      <c r="DYA155" s="16"/>
      <c r="DYB155" s="16"/>
      <c r="DYC155" s="16"/>
      <c r="DYD155" s="16"/>
      <c r="DYE155" s="16"/>
      <c r="DYF155" s="16"/>
      <c r="DYG155" s="16"/>
      <c r="DYH155" s="16"/>
      <c r="DYI155" s="16"/>
      <c r="DYJ155" s="16"/>
      <c r="DYK155" s="16"/>
      <c r="DYL155" s="16"/>
      <c r="DYM155" s="16"/>
      <c r="DYN155" s="16"/>
      <c r="DYO155" s="16"/>
      <c r="DYP155" s="16"/>
      <c r="DYQ155" s="16"/>
      <c r="DYR155" s="16"/>
      <c r="DYS155" s="16"/>
      <c r="DYT155" s="16"/>
      <c r="DYU155" s="16"/>
      <c r="DYV155" s="16"/>
      <c r="DYW155" s="16"/>
      <c r="DYX155" s="16"/>
      <c r="DYY155" s="16"/>
      <c r="DYZ155" s="16"/>
      <c r="DZA155" s="16"/>
      <c r="DZB155" s="16"/>
      <c r="DZC155" s="16"/>
      <c r="DZD155" s="16"/>
      <c r="DZE155" s="16"/>
      <c r="DZF155" s="16"/>
      <c r="DZG155" s="16"/>
      <c r="DZH155" s="16"/>
      <c r="DZI155" s="16"/>
      <c r="DZJ155" s="16"/>
      <c r="DZK155" s="16"/>
      <c r="DZL155" s="16"/>
      <c r="DZM155" s="16"/>
      <c r="DZN155" s="16"/>
      <c r="DZO155" s="16"/>
      <c r="DZP155" s="16"/>
      <c r="DZQ155" s="16"/>
      <c r="DZR155" s="16"/>
      <c r="DZS155" s="16"/>
      <c r="DZT155" s="16"/>
      <c r="DZU155" s="16"/>
      <c r="DZV155" s="16"/>
      <c r="DZW155" s="16"/>
      <c r="DZX155" s="16"/>
      <c r="DZY155" s="16"/>
      <c r="DZZ155" s="16"/>
      <c r="EAA155" s="16"/>
      <c r="EAB155" s="16"/>
      <c r="EAC155" s="16"/>
      <c r="EAD155" s="16"/>
      <c r="EAE155" s="16"/>
      <c r="EAF155" s="16"/>
      <c r="EAG155" s="16"/>
      <c r="EAH155" s="16"/>
      <c r="EAI155" s="16"/>
      <c r="EAJ155" s="16"/>
      <c r="EAK155" s="16"/>
      <c r="EAL155" s="16"/>
      <c r="EAM155" s="16"/>
      <c r="EAN155" s="16"/>
      <c r="EAO155" s="16"/>
      <c r="EAP155" s="16"/>
      <c r="EAQ155" s="16"/>
      <c r="EAR155" s="16"/>
      <c r="EAS155" s="16"/>
      <c r="EAT155" s="16"/>
      <c r="EAU155" s="16"/>
      <c r="EAV155" s="16"/>
      <c r="EAW155" s="16"/>
      <c r="EAX155" s="16"/>
      <c r="EAY155" s="16"/>
      <c r="EAZ155" s="16"/>
      <c r="EBA155" s="16"/>
      <c r="EBB155" s="16"/>
      <c r="EBC155" s="16"/>
      <c r="EBD155" s="16"/>
      <c r="EBE155" s="16"/>
      <c r="EBF155" s="16"/>
      <c r="EBG155" s="16"/>
      <c r="EBH155" s="16"/>
      <c r="EBI155" s="16"/>
      <c r="EBJ155" s="16"/>
      <c r="EBK155" s="16"/>
      <c r="EBL155" s="16"/>
      <c r="EBM155" s="16"/>
      <c r="EBN155" s="16"/>
      <c r="EBO155" s="16"/>
      <c r="EBP155" s="16"/>
      <c r="EBQ155" s="16"/>
      <c r="EBR155" s="16"/>
      <c r="EBS155" s="16"/>
      <c r="EBT155" s="16"/>
      <c r="EBU155" s="16"/>
      <c r="EBV155" s="16"/>
      <c r="EBW155" s="16"/>
      <c r="EBX155" s="16"/>
      <c r="EBY155" s="16"/>
      <c r="EBZ155" s="16"/>
      <c r="ECA155" s="16"/>
      <c r="ECB155" s="16"/>
      <c r="ECC155" s="16"/>
      <c r="ECD155" s="16"/>
      <c r="ECE155" s="16"/>
      <c r="ECF155" s="16"/>
      <c r="ECG155" s="16"/>
      <c r="ECH155" s="16"/>
      <c r="ECI155" s="16"/>
      <c r="ECJ155" s="16"/>
      <c r="ECK155" s="16"/>
      <c r="ECL155" s="16"/>
      <c r="ECM155" s="16"/>
      <c r="ECN155" s="16"/>
      <c r="ECO155" s="16"/>
      <c r="ECP155" s="16"/>
      <c r="ECQ155" s="16"/>
      <c r="ECR155" s="16"/>
      <c r="ECS155" s="16"/>
      <c r="ECT155" s="16"/>
      <c r="ECU155" s="16"/>
      <c r="ECV155" s="16"/>
      <c r="ECW155" s="16"/>
      <c r="ECX155" s="16"/>
      <c r="ECY155" s="16"/>
      <c r="ECZ155" s="16"/>
      <c r="EDA155" s="16"/>
      <c r="EDB155" s="16"/>
      <c r="EDC155" s="16"/>
      <c r="EDD155" s="16"/>
      <c r="EDE155" s="16"/>
      <c r="EDF155" s="16"/>
      <c r="EDG155" s="16"/>
      <c r="EDH155" s="16"/>
      <c r="EDI155" s="16"/>
      <c r="EDJ155" s="16"/>
      <c r="EDK155" s="16"/>
      <c r="EDL155" s="16"/>
      <c r="EDM155" s="16"/>
      <c r="EDN155" s="16"/>
      <c r="EDO155" s="16"/>
      <c r="EDP155" s="16"/>
      <c r="EDQ155" s="16"/>
      <c r="EDR155" s="16"/>
      <c r="EDS155" s="16"/>
      <c r="EDT155" s="16"/>
      <c r="EDU155" s="16"/>
      <c r="EDV155" s="16"/>
      <c r="EDW155" s="16"/>
      <c r="EDX155" s="16"/>
      <c r="EDY155" s="16"/>
      <c r="EDZ155" s="16"/>
      <c r="EEA155" s="16"/>
      <c r="EEB155" s="16"/>
      <c r="EEC155" s="16"/>
      <c r="EED155" s="16"/>
      <c r="EEE155" s="16"/>
      <c r="EEF155" s="16"/>
      <c r="EEG155" s="16"/>
      <c r="EEH155" s="16"/>
      <c r="EEI155" s="16"/>
      <c r="EEJ155" s="16"/>
      <c r="EEK155" s="16"/>
      <c r="EEL155" s="16"/>
      <c r="EEM155" s="16"/>
      <c r="EEN155" s="16"/>
      <c r="EEO155" s="16"/>
      <c r="EEP155" s="16"/>
      <c r="EEQ155" s="16"/>
      <c r="EER155" s="16"/>
      <c r="EES155" s="16"/>
      <c r="EET155" s="16"/>
      <c r="EEU155" s="16"/>
      <c r="EEV155" s="16"/>
      <c r="EEW155" s="16"/>
      <c r="EEX155" s="16"/>
      <c r="EEY155" s="16"/>
      <c r="EEZ155" s="16"/>
      <c r="EFA155" s="16"/>
      <c r="EFB155" s="16"/>
      <c r="EFC155" s="16"/>
      <c r="EFD155" s="16"/>
      <c r="EFE155" s="16"/>
      <c r="EFF155" s="16"/>
      <c r="EFG155" s="16"/>
      <c r="EFH155" s="16"/>
      <c r="EFI155" s="16"/>
      <c r="EFJ155" s="16"/>
      <c r="EFK155" s="16"/>
      <c r="EFL155" s="16"/>
      <c r="EFM155" s="16"/>
      <c r="EFN155" s="16"/>
      <c r="EFO155" s="16"/>
      <c r="EFP155" s="16"/>
      <c r="EFQ155" s="16"/>
      <c r="EFR155" s="16"/>
      <c r="EFS155" s="16"/>
      <c r="EFT155" s="16"/>
      <c r="EFU155" s="16"/>
      <c r="EFV155" s="16"/>
      <c r="EFW155" s="16"/>
      <c r="EFX155" s="16"/>
      <c r="EFY155" s="16"/>
      <c r="EFZ155" s="16"/>
      <c r="EGA155" s="16"/>
      <c r="EGB155" s="16"/>
      <c r="EGC155" s="16"/>
      <c r="EGD155" s="16"/>
      <c r="EGE155" s="16"/>
      <c r="EGF155" s="16"/>
      <c r="EGG155" s="16"/>
      <c r="EGH155" s="16"/>
      <c r="EGI155" s="16"/>
      <c r="EGJ155" s="16"/>
      <c r="EGK155" s="16"/>
      <c r="EGL155" s="16"/>
      <c r="EGM155" s="16"/>
      <c r="EGN155" s="16"/>
      <c r="EGO155" s="16"/>
      <c r="EGP155" s="16"/>
      <c r="EGQ155" s="16"/>
      <c r="EGR155" s="16"/>
      <c r="EGS155" s="16"/>
      <c r="EGT155" s="16"/>
      <c r="EGU155" s="16"/>
      <c r="EGV155" s="16"/>
      <c r="EGW155" s="16"/>
      <c r="EGX155" s="16"/>
      <c r="EGY155" s="16"/>
      <c r="EGZ155" s="16"/>
      <c r="EHA155" s="16"/>
      <c r="EHB155" s="16"/>
      <c r="EHC155" s="16"/>
      <c r="EHD155" s="16"/>
      <c r="EHE155" s="16"/>
      <c r="EHF155" s="16"/>
      <c r="EHG155" s="16"/>
      <c r="EHH155" s="16"/>
      <c r="EHI155" s="16"/>
      <c r="EHJ155" s="16"/>
      <c r="EHK155" s="16"/>
      <c r="EHL155" s="16"/>
      <c r="EHM155" s="16"/>
      <c r="EHN155" s="16"/>
      <c r="EHO155" s="16"/>
      <c r="EHP155" s="16"/>
      <c r="EHQ155" s="16"/>
      <c r="EHR155" s="16"/>
      <c r="EHS155" s="16"/>
      <c r="EHT155" s="16"/>
      <c r="EHU155" s="16"/>
      <c r="EHV155" s="16"/>
      <c r="EHW155" s="16"/>
      <c r="EHX155" s="16"/>
      <c r="EHY155" s="16"/>
      <c r="EHZ155" s="16"/>
      <c r="EIA155" s="16"/>
      <c r="EIB155" s="16"/>
      <c r="EIC155" s="16"/>
      <c r="EID155" s="16"/>
      <c r="EIE155" s="16"/>
      <c r="EIF155" s="16"/>
      <c r="EIG155" s="16"/>
      <c r="EIH155" s="16"/>
      <c r="EII155" s="16"/>
      <c r="EIJ155" s="16"/>
      <c r="EIK155" s="16"/>
      <c r="EIL155" s="16"/>
      <c r="EIM155" s="16"/>
      <c r="EIN155" s="16"/>
      <c r="EIO155" s="16"/>
      <c r="EIP155" s="16"/>
      <c r="EIQ155" s="16"/>
      <c r="EIR155" s="16"/>
      <c r="EIS155" s="16"/>
      <c r="EIT155" s="16"/>
      <c r="EIU155" s="16"/>
      <c r="EIV155" s="16"/>
      <c r="EIW155" s="16"/>
      <c r="EIX155" s="16"/>
      <c r="EIY155" s="16"/>
      <c r="EIZ155" s="16"/>
      <c r="EJA155" s="16"/>
      <c r="EJB155" s="16"/>
      <c r="EJC155" s="16"/>
      <c r="EJD155" s="16"/>
      <c r="EJE155" s="16"/>
      <c r="EJF155" s="16"/>
      <c r="EJG155" s="16"/>
      <c r="EJH155" s="16"/>
      <c r="EJI155" s="16"/>
      <c r="EJJ155" s="16"/>
      <c r="EJK155" s="16"/>
      <c r="EJL155" s="16"/>
      <c r="EJM155" s="16"/>
      <c r="EJN155" s="16"/>
      <c r="EJO155" s="16"/>
      <c r="EJP155" s="16"/>
      <c r="EJQ155" s="16"/>
      <c r="EJR155" s="16"/>
      <c r="EJS155" s="16"/>
      <c r="EJT155" s="16"/>
      <c r="EJU155" s="16"/>
      <c r="EJV155" s="16"/>
      <c r="EJW155" s="16"/>
      <c r="EJX155" s="16"/>
      <c r="EJY155" s="16"/>
      <c r="EJZ155" s="16"/>
      <c r="EKA155" s="16"/>
      <c r="EKB155" s="16"/>
      <c r="EKC155" s="16"/>
      <c r="EKD155" s="16"/>
      <c r="EKE155" s="16"/>
      <c r="EKF155" s="16"/>
      <c r="EKG155" s="16"/>
      <c r="EKH155" s="16"/>
      <c r="EKI155" s="16"/>
      <c r="EKJ155" s="16"/>
      <c r="EKK155" s="16"/>
      <c r="EKL155" s="16"/>
      <c r="EKM155" s="16"/>
      <c r="EKN155" s="16"/>
      <c r="EKO155" s="16"/>
      <c r="EKP155" s="16"/>
      <c r="EKQ155" s="16"/>
      <c r="EKR155" s="16"/>
      <c r="EKS155" s="16"/>
      <c r="EKT155" s="16"/>
      <c r="EKU155" s="16"/>
      <c r="EKV155" s="16"/>
      <c r="EKW155" s="16"/>
      <c r="EKX155" s="16"/>
      <c r="EKY155" s="16"/>
      <c r="EKZ155" s="16"/>
      <c r="ELA155" s="16"/>
      <c r="ELB155" s="16"/>
      <c r="ELC155" s="16"/>
      <c r="ELD155" s="16"/>
      <c r="ELE155" s="16"/>
      <c r="ELF155" s="16"/>
      <c r="ELG155" s="16"/>
      <c r="ELH155" s="16"/>
      <c r="ELI155" s="16"/>
      <c r="ELJ155" s="16"/>
      <c r="ELK155" s="16"/>
      <c r="ELL155" s="16"/>
      <c r="ELM155" s="16"/>
      <c r="ELN155" s="16"/>
      <c r="ELO155" s="16"/>
      <c r="ELP155" s="16"/>
      <c r="ELQ155" s="16"/>
      <c r="ELR155" s="16"/>
      <c r="ELS155" s="16"/>
      <c r="ELT155" s="16"/>
      <c r="ELU155" s="16"/>
      <c r="ELV155" s="16"/>
      <c r="ELW155" s="16"/>
      <c r="ELX155" s="16"/>
      <c r="ELY155" s="16"/>
      <c r="ELZ155" s="16"/>
      <c r="EMA155" s="16"/>
      <c r="EMB155" s="16"/>
      <c r="EMC155" s="16"/>
      <c r="EMD155" s="16"/>
      <c r="EME155" s="16"/>
      <c r="EMF155" s="16"/>
      <c r="EMG155" s="16"/>
      <c r="EMH155" s="16"/>
      <c r="EMI155" s="16"/>
      <c r="EMJ155" s="16"/>
      <c r="EMK155" s="16"/>
      <c r="EML155" s="16"/>
      <c r="EMM155" s="16"/>
      <c r="EMN155" s="16"/>
      <c r="EMO155" s="16"/>
      <c r="EMP155" s="16"/>
      <c r="EMQ155" s="16"/>
      <c r="EMR155" s="16"/>
      <c r="EMS155" s="16"/>
      <c r="EMT155" s="16"/>
      <c r="EMU155" s="16"/>
      <c r="EMV155" s="16"/>
      <c r="EMW155" s="16"/>
      <c r="EMX155" s="16"/>
      <c r="EMY155" s="16"/>
      <c r="EMZ155" s="16"/>
      <c r="ENA155" s="16"/>
      <c r="ENB155" s="16"/>
      <c r="ENC155" s="16"/>
      <c r="END155" s="16"/>
      <c r="ENE155" s="16"/>
      <c r="ENF155" s="16"/>
      <c r="ENG155" s="16"/>
      <c r="ENH155" s="16"/>
      <c r="ENI155" s="16"/>
      <c r="ENJ155" s="16"/>
      <c r="ENK155" s="16"/>
      <c r="ENL155" s="16"/>
      <c r="ENM155" s="16"/>
      <c r="ENN155" s="16"/>
      <c r="ENO155" s="16"/>
      <c r="ENP155" s="16"/>
      <c r="ENQ155" s="16"/>
      <c r="ENR155" s="16"/>
      <c r="ENS155" s="16"/>
      <c r="ENT155" s="16"/>
      <c r="ENU155" s="16"/>
      <c r="ENV155" s="16"/>
      <c r="ENW155" s="16"/>
      <c r="ENX155" s="16"/>
      <c r="ENY155" s="16"/>
      <c r="ENZ155" s="16"/>
      <c r="EOA155" s="16"/>
      <c r="EOB155" s="16"/>
      <c r="EOC155" s="16"/>
      <c r="EOD155" s="16"/>
      <c r="EOE155" s="16"/>
      <c r="EOF155" s="16"/>
      <c r="EOG155" s="16"/>
      <c r="EOH155" s="16"/>
      <c r="EOI155" s="16"/>
      <c r="EOJ155" s="16"/>
      <c r="EOK155" s="16"/>
      <c r="EOL155" s="16"/>
      <c r="EOM155" s="16"/>
      <c r="EON155" s="16"/>
      <c r="EOO155" s="16"/>
      <c r="EOP155" s="16"/>
      <c r="EOQ155" s="16"/>
      <c r="EOR155" s="16"/>
      <c r="EOS155" s="16"/>
      <c r="EOT155" s="16"/>
      <c r="EOU155" s="16"/>
      <c r="EOV155" s="16"/>
      <c r="EOW155" s="16"/>
      <c r="EOX155" s="16"/>
      <c r="EOY155" s="16"/>
      <c r="EOZ155" s="16"/>
      <c r="EPA155" s="16"/>
      <c r="EPB155" s="16"/>
      <c r="EPC155" s="16"/>
      <c r="EPD155" s="16"/>
      <c r="EPE155" s="16"/>
      <c r="EPF155" s="16"/>
      <c r="EPG155" s="16"/>
      <c r="EPH155" s="16"/>
      <c r="EPI155" s="16"/>
      <c r="EPJ155" s="16"/>
      <c r="EPK155" s="16"/>
      <c r="EPL155" s="16"/>
      <c r="EPM155" s="16"/>
      <c r="EPN155" s="16"/>
      <c r="EPO155" s="16"/>
      <c r="EPP155" s="16"/>
      <c r="EPQ155" s="16"/>
      <c r="EPR155" s="16"/>
      <c r="EPS155" s="16"/>
      <c r="EPT155" s="16"/>
      <c r="EPU155" s="16"/>
      <c r="EPV155" s="16"/>
      <c r="EPW155" s="16"/>
      <c r="EPX155" s="16"/>
      <c r="EPY155" s="16"/>
      <c r="EPZ155" s="16"/>
      <c r="EQA155" s="16"/>
      <c r="EQB155" s="16"/>
      <c r="EQC155" s="16"/>
      <c r="EQD155" s="16"/>
      <c r="EQE155" s="16"/>
      <c r="EQF155" s="16"/>
      <c r="EQG155" s="16"/>
      <c r="EQH155" s="16"/>
      <c r="EQI155" s="16"/>
      <c r="EQJ155" s="16"/>
      <c r="EQK155" s="16"/>
      <c r="EQL155" s="16"/>
      <c r="EQM155" s="16"/>
      <c r="EQN155" s="16"/>
      <c r="EQO155" s="16"/>
      <c r="EQP155" s="16"/>
      <c r="EQQ155" s="16"/>
      <c r="EQR155" s="16"/>
      <c r="EQS155" s="16"/>
      <c r="EQT155" s="16"/>
      <c r="EQU155" s="16"/>
      <c r="EQV155" s="16"/>
      <c r="EQW155" s="16"/>
      <c r="EQX155" s="16"/>
      <c r="EQY155" s="16"/>
      <c r="EQZ155" s="16"/>
      <c r="ERA155" s="16"/>
      <c r="ERB155" s="16"/>
      <c r="ERC155" s="16"/>
      <c r="ERD155" s="16"/>
      <c r="ERE155" s="16"/>
      <c r="ERF155" s="16"/>
      <c r="ERG155" s="16"/>
      <c r="ERH155" s="16"/>
      <c r="ERI155" s="16"/>
      <c r="ERJ155" s="16"/>
      <c r="ERK155" s="16"/>
      <c r="ERL155" s="16"/>
      <c r="ERM155" s="16"/>
      <c r="ERN155" s="16"/>
      <c r="ERO155" s="16"/>
      <c r="ERP155" s="16"/>
      <c r="ERQ155" s="16"/>
      <c r="ERR155" s="16"/>
      <c r="ERS155" s="16"/>
      <c r="ERT155" s="16"/>
      <c r="ERU155" s="16"/>
      <c r="ERV155" s="16"/>
      <c r="ERW155" s="16"/>
      <c r="ERX155" s="16"/>
      <c r="ERY155" s="16"/>
      <c r="ERZ155" s="16"/>
      <c r="ESA155" s="16"/>
      <c r="ESB155" s="16"/>
      <c r="ESC155" s="16"/>
      <c r="ESD155" s="16"/>
      <c r="ESE155" s="16"/>
      <c r="ESF155" s="16"/>
      <c r="ESG155" s="16"/>
      <c r="ESH155" s="16"/>
      <c r="ESI155" s="16"/>
      <c r="ESJ155" s="16"/>
      <c r="ESK155" s="16"/>
      <c r="ESL155" s="16"/>
      <c r="ESM155" s="16"/>
      <c r="ESN155" s="16"/>
      <c r="ESO155" s="16"/>
      <c r="ESP155" s="16"/>
      <c r="ESQ155" s="16"/>
      <c r="ESR155" s="16"/>
      <c r="ESS155" s="16"/>
      <c r="EST155" s="16"/>
      <c r="ESU155" s="16"/>
      <c r="ESV155" s="16"/>
      <c r="ESW155" s="16"/>
      <c r="ESX155" s="16"/>
      <c r="ESY155" s="16"/>
      <c r="ESZ155" s="16"/>
      <c r="ETA155" s="16"/>
      <c r="ETB155" s="16"/>
      <c r="ETC155" s="16"/>
      <c r="ETD155" s="16"/>
      <c r="ETE155" s="16"/>
      <c r="ETF155" s="16"/>
      <c r="ETG155" s="16"/>
      <c r="ETH155" s="16"/>
      <c r="ETI155" s="16"/>
      <c r="ETJ155" s="16"/>
      <c r="ETK155" s="16"/>
      <c r="ETL155" s="16"/>
      <c r="ETM155" s="16"/>
      <c r="ETN155" s="16"/>
      <c r="ETO155" s="16"/>
      <c r="ETP155" s="16"/>
      <c r="ETQ155" s="16"/>
      <c r="ETR155" s="16"/>
      <c r="ETS155" s="16"/>
      <c r="ETT155" s="16"/>
      <c r="ETU155" s="16"/>
      <c r="ETV155" s="16"/>
      <c r="ETW155" s="16"/>
      <c r="ETX155" s="16"/>
      <c r="ETY155" s="16"/>
      <c r="ETZ155" s="16"/>
      <c r="EUA155" s="16"/>
      <c r="EUB155" s="16"/>
      <c r="EUC155" s="16"/>
      <c r="EUD155" s="16"/>
      <c r="EUE155" s="16"/>
      <c r="EUF155" s="16"/>
      <c r="EUG155" s="16"/>
      <c r="EUH155" s="16"/>
      <c r="EUI155" s="16"/>
      <c r="EUJ155" s="16"/>
      <c r="EUK155" s="16"/>
      <c r="EUL155" s="16"/>
      <c r="EUM155" s="16"/>
      <c r="EUN155" s="16"/>
      <c r="EUO155" s="16"/>
      <c r="EUP155" s="16"/>
      <c r="EUQ155" s="16"/>
      <c r="EUR155" s="16"/>
      <c r="EUS155" s="16"/>
      <c r="EUT155" s="16"/>
      <c r="EUU155" s="16"/>
      <c r="EUV155" s="16"/>
      <c r="EUW155" s="16"/>
      <c r="EUX155" s="16"/>
      <c r="EUY155" s="16"/>
      <c r="EUZ155" s="16"/>
      <c r="EVA155" s="16"/>
      <c r="EVB155" s="16"/>
      <c r="EVC155" s="16"/>
      <c r="EVD155" s="16"/>
      <c r="EVE155" s="16"/>
      <c r="EVF155" s="16"/>
      <c r="EVG155" s="16"/>
      <c r="EVH155" s="16"/>
      <c r="EVI155" s="16"/>
      <c r="EVJ155" s="16"/>
      <c r="EVK155" s="16"/>
      <c r="EVL155" s="16"/>
      <c r="EVM155" s="16"/>
      <c r="EVN155" s="16"/>
      <c r="EVO155" s="16"/>
      <c r="EVP155" s="16"/>
      <c r="EVQ155" s="16"/>
      <c r="EVR155" s="16"/>
      <c r="EVS155" s="16"/>
      <c r="EVT155" s="16"/>
      <c r="EVU155" s="16"/>
      <c r="EVV155" s="16"/>
      <c r="EVW155" s="16"/>
      <c r="EVX155" s="16"/>
      <c r="EVY155" s="16"/>
      <c r="EVZ155" s="16"/>
      <c r="EWA155" s="16"/>
      <c r="EWB155" s="16"/>
      <c r="EWC155" s="16"/>
      <c r="EWD155" s="16"/>
      <c r="EWE155" s="16"/>
      <c r="EWF155" s="16"/>
      <c r="EWG155" s="16"/>
      <c r="EWH155" s="16"/>
      <c r="EWI155" s="16"/>
      <c r="EWJ155" s="16"/>
      <c r="EWK155" s="16"/>
      <c r="EWL155" s="16"/>
      <c r="EWM155" s="16"/>
      <c r="EWN155" s="16"/>
      <c r="EWO155" s="16"/>
      <c r="EWP155" s="16"/>
      <c r="EWQ155" s="16"/>
      <c r="EWR155" s="16"/>
      <c r="EWS155" s="16"/>
      <c r="EWT155" s="16"/>
      <c r="EWU155" s="16"/>
      <c r="EWV155" s="16"/>
      <c r="EWW155" s="16"/>
      <c r="EWX155" s="16"/>
      <c r="EWY155" s="16"/>
      <c r="EWZ155" s="16"/>
      <c r="EXA155" s="16"/>
      <c r="EXB155" s="16"/>
      <c r="EXC155" s="16"/>
      <c r="EXD155" s="16"/>
      <c r="EXE155" s="16"/>
      <c r="EXF155" s="16"/>
      <c r="EXG155" s="16"/>
      <c r="EXH155" s="16"/>
      <c r="EXI155" s="16"/>
      <c r="EXJ155" s="16"/>
      <c r="EXK155" s="16"/>
      <c r="EXL155" s="16"/>
      <c r="EXM155" s="16"/>
      <c r="EXN155" s="16"/>
      <c r="EXO155" s="16"/>
      <c r="EXP155" s="16"/>
      <c r="EXQ155" s="16"/>
      <c r="EXR155" s="16"/>
      <c r="EXS155" s="16"/>
      <c r="EXT155" s="16"/>
      <c r="EXU155" s="16"/>
      <c r="EXV155" s="16"/>
      <c r="EXW155" s="16"/>
      <c r="EXX155" s="16"/>
      <c r="EXY155" s="16"/>
      <c r="EXZ155" s="16"/>
      <c r="EYA155" s="16"/>
      <c r="EYB155" s="16"/>
      <c r="EYC155" s="16"/>
      <c r="EYD155" s="16"/>
      <c r="EYE155" s="16"/>
      <c r="EYF155" s="16"/>
      <c r="EYG155" s="16"/>
      <c r="EYH155" s="16"/>
      <c r="EYI155" s="16"/>
      <c r="EYJ155" s="16"/>
      <c r="EYK155" s="16"/>
      <c r="EYL155" s="16"/>
      <c r="EYM155" s="16"/>
      <c r="EYN155" s="16"/>
      <c r="EYO155" s="16"/>
      <c r="EYP155" s="16"/>
      <c r="EYQ155" s="16"/>
      <c r="EYR155" s="16"/>
      <c r="EYS155" s="16"/>
      <c r="EYT155" s="16"/>
      <c r="EYU155" s="16"/>
      <c r="EYV155" s="16"/>
      <c r="EYW155" s="16"/>
      <c r="EYX155" s="16"/>
      <c r="EYY155" s="16"/>
      <c r="EYZ155" s="16"/>
      <c r="EZA155" s="16"/>
      <c r="EZB155" s="16"/>
      <c r="EZC155" s="16"/>
      <c r="EZD155" s="16"/>
      <c r="EZE155" s="16"/>
      <c r="EZF155" s="16"/>
      <c r="EZG155" s="16"/>
      <c r="EZH155" s="16"/>
      <c r="EZI155" s="16"/>
      <c r="EZJ155" s="16"/>
      <c r="EZK155" s="16"/>
      <c r="EZL155" s="16"/>
      <c r="EZM155" s="16"/>
      <c r="EZN155" s="16"/>
      <c r="EZO155" s="16"/>
      <c r="EZP155" s="16"/>
      <c r="EZQ155" s="16"/>
      <c r="EZR155" s="16"/>
      <c r="EZS155" s="16"/>
      <c r="EZT155" s="16"/>
      <c r="EZU155" s="16"/>
      <c r="EZV155" s="16"/>
      <c r="EZW155" s="16"/>
      <c r="EZX155" s="16"/>
      <c r="EZY155" s="16"/>
      <c r="EZZ155" s="16"/>
      <c r="FAA155" s="16"/>
      <c r="FAB155" s="16"/>
      <c r="FAC155" s="16"/>
      <c r="FAD155" s="16"/>
      <c r="FAE155" s="16"/>
      <c r="FAF155" s="16"/>
      <c r="FAG155" s="16"/>
      <c r="FAH155" s="16"/>
      <c r="FAI155" s="16"/>
      <c r="FAJ155" s="16"/>
      <c r="FAK155" s="16"/>
      <c r="FAL155" s="16"/>
      <c r="FAM155" s="16"/>
      <c r="FAN155" s="16"/>
      <c r="FAO155" s="16"/>
      <c r="FAP155" s="16"/>
      <c r="FAQ155" s="16"/>
      <c r="FAR155" s="16"/>
      <c r="FAS155" s="16"/>
      <c r="FAT155" s="16"/>
      <c r="FAU155" s="16"/>
      <c r="FAV155" s="16"/>
      <c r="FAW155" s="16"/>
      <c r="FAX155" s="16"/>
      <c r="FAY155" s="16"/>
      <c r="FAZ155" s="16"/>
      <c r="FBA155" s="16"/>
      <c r="FBB155" s="16"/>
      <c r="FBC155" s="16"/>
      <c r="FBD155" s="16"/>
      <c r="FBE155" s="16"/>
      <c r="FBF155" s="16"/>
      <c r="FBG155" s="16"/>
      <c r="FBH155" s="16"/>
      <c r="FBI155" s="16"/>
      <c r="FBJ155" s="16"/>
      <c r="FBK155" s="16"/>
      <c r="FBL155" s="16"/>
      <c r="FBM155" s="16"/>
      <c r="FBN155" s="16"/>
      <c r="FBO155" s="16"/>
      <c r="FBP155" s="16"/>
      <c r="FBQ155" s="16"/>
      <c r="FBR155" s="16"/>
      <c r="FBS155" s="16"/>
      <c r="FBT155" s="16"/>
      <c r="FBU155" s="16"/>
      <c r="FBV155" s="16"/>
      <c r="FBW155" s="16"/>
      <c r="FBX155" s="16"/>
      <c r="FBY155" s="16"/>
      <c r="FBZ155" s="16"/>
      <c r="FCA155" s="16"/>
      <c r="FCB155" s="16"/>
      <c r="FCC155" s="16"/>
      <c r="FCD155" s="16"/>
      <c r="FCE155" s="16"/>
      <c r="FCF155" s="16"/>
      <c r="FCG155" s="16"/>
      <c r="FCH155" s="16"/>
      <c r="FCI155" s="16"/>
      <c r="FCJ155" s="16"/>
      <c r="FCK155" s="16"/>
      <c r="FCL155" s="16"/>
      <c r="FCM155" s="16"/>
      <c r="FCN155" s="16"/>
      <c r="FCO155" s="16"/>
      <c r="FCP155" s="16"/>
      <c r="FCQ155" s="16"/>
      <c r="FCR155" s="16"/>
      <c r="FCS155" s="16"/>
      <c r="FCT155" s="16"/>
      <c r="FCU155" s="16"/>
      <c r="FCV155" s="16"/>
      <c r="FCW155" s="16"/>
      <c r="FCX155" s="16"/>
      <c r="FCY155" s="16"/>
      <c r="FCZ155" s="16"/>
      <c r="FDA155" s="16"/>
      <c r="FDB155" s="16"/>
      <c r="FDC155" s="16"/>
      <c r="FDD155" s="16"/>
      <c r="FDE155" s="16"/>
      <c r="FDF155" s="16"/>
      <c r="FDG155" s="16"/>
      <c r="FDH155" s="16"/>
      <c r="FDI155" s="16"/>
      <c r="FDJ155" s="16"/>
      <c r="FDK155" s="16"/>
      <c r="FDL155" s="16"/>
      <c r="FDM155" s="16"/>
      <c r="FDN155" s="16"/>
      <c r="FDO155" s="16"/>
      <c r="FDP155" s="16"/>
      <c r="FDQ155" s="16"/>
      <c r="FDR155" s="16"/>
      <c r="FDS155" s="16"/>
      <c r="FDT155" s="16"/>
      <c r="FDU155" s="16"/>
      <c r="FDV155" s="16"/>
      <c r="FDW155" s="16"/>
      <c r="FDX155" s="16"/>
      <c r="FDY155" s="16"/>
      <c r="FDZ155" s="16"/>
      <c r="FEA155" s="16"/>
      <c r="FEB155" s="16"/>
      <c r="FEC155" s="16"/>
      <c r="FED155" s="16"/>
      <c r="FEE155" s="16"/>
      <c r="FEF155" s="16"/>
      <c r="FEG155" s="16"/>
      <c r="FEH155" s="16"/>
      <c r="FEI155" s="16"/>
      <c r="FEJ155" s="16"/>
      <c r="FEK155" s="16"/>
      <c r="FEL155" s="16"/>
      <c r="FEM155" s="16"/>
      <c r="FEN155" s="16"/>
      <c r="FEO155" s="16"/>
      <c r="FEP155" s="16"/>
      <c r="FEQ155" s="16"/>
      <c r="FER155" s="16"/>
      <c r="FES155" s="16"/>
      <c r="FET155" s="16"/>
      <c r="FEU155" s="16"/>
      <c r="FEV155" s="16"/>
      <c r="FEW155" s="16"/>
      <c r="FEX155" s="16"/>
      <c r="FEY155" s="16"/>
      <c r="FEZ155" s="16"/>
      <c r="FFA155" s="16"/>
      <c r="FFB155" s="16"/>
      <c r="FFC155" s="16"/>
      <c r="FFD155" s="16"/>
      <c r="FFE155" s="16"/>
      <c r="FFF155" s="16"/>
      <c r="FFG155" s="16"/>
      <c r="FFH155" s="16"/>
      <c r="FFI155" s="16"/>
      <c r="FFJ155" s="16"/>
      <c r="FFK155" s="16"/>
      <c r="FFL155" s="16"/>
      <c r="FFM155" s="16"/>
      <c r="FFN155" s="16"/>
      <c r="FFO155" s="16"/>
      <c r="FFP155" s="16"/>
      <c r="FFQ155" s="16"/>
      <c r="FFR155" s="16"/>
      <c r="FFS155" s="16"/>
      <c r="FFT155" s="16"/>
      <c r="FFU155" s="16"/>
      <c r="FFV155" s="16"/>
      <c r="FFW155" s="16"/>
      <c r="FFX155" s="16"/>
      <c r="FFY155" s="16"/>
      <c r="FFZ155" s="16"/>
      <c r="FGA155" s="16"/>
      <c r="FGB155" s="16"/>
      <c r="FGC155" s="16"/>
      <c r="FGD155" s="16"/>
      <c r="FGE155" s="16"/>
      <c r="FGF155" s="16"/>
      <c r="FGG155" s="16"/>
      <c r="FGH155" s="16"/>
      <c r="FGI155" s="16"/>
      <c r="FGJ155" s="16"/>
      <c r="FGK155" s="16"/>
      <c r="FGL155" s="16"/>
      <c r="FGM155" s="16"/>
      <c r="FGN155" s="16"/>
      <c r="FGO155" s="16"/>
      <c r="FGP155" s="16"/>
      <c r="FGQ155" s="16"/>
      <c r="FGR155" s="16"/>
      <c r="FGS155" s="16"/>
      <c r="FGT155" s="16"/>
      <c r="FGU155" s="16"/>
      <c r="FGV155" s="16"/>
      <c r="FGW155" s="16"/>
      <c r="FGX155" s="16"/>
      <c r="FGY155" s="16"/>
      <c r="FGZ155" s="16"/>
      <c r="FHA155" s="16"/>
      <c r="FHB155" s="16"/>
      <c r="FHC155" s="16"/>
      <c r="FHD155" s="16"/>
      <c r="FHE155" s="16"/>
      <c r="FHF155" s="16"/>
      <c r="FHG155" s="16"/>
      <c r="FHH155" s="16"/>
      <c r="FHI155" s="16"/>
      <c r="FHJ155" s="16"/>
      <c r="FHK155" s="16"/>
      <c r="FHL155" s="16"/>
      <c r="FHM155" s="16"/>
      <c r="FHN155" s="16"/>
      <c r="FHO155" s="16"/>
      <c r="FHP155" s="16"/>
      <c r="FHQ155" s="16"/>
      <c r="FHR155" s="16"/>
      <c r="FHS155" s="16"/>
      <c r="FHT155" s="16"/>
      <c r="FHU155" s="16"/>
      <c r="FHV155" s="16"/>
      <c r="FHW155" s="16"/>
      <c r="FHX155" s="16"/>
      <c r="FHY155" s="16"/>
      <c r="FHZ155" s="16"/>
      <c r="FIA155" s="16"/>
      <c r="FIB155" s="16"/>
      <c r="FIC155" s="16"/>
      <c r="FID155" s="16"/>
      <c r="FIE155" s="16"/>
      <c r="FIF155" s="16"/>
      <c r="FIG155" s="16"/>
      <c r="FIH155" s="16"/>
      <c r="FII155" s="16"/>
      <c r="FIJ155" s="16"/>
      <c r="FIK155" s="16"/>
      <c r="FIL155" s="16"/>
      <c r="FIM155" s="16"/>
      <c r="FIN155" s="16"/>
      <c r="FIO155" s="16"/>
      <c r="FIP155" s="16"/>
      <c r="FIQ155" s="16"/>
      <c r="FIR155" s="16"/>
      <c r="FIS155" s="16"/>
      <c r="FIT155" s="16"/>
      <c r="FIU155" s="16"/>
      <c r="FIV155" s="16"/>
      <c r="FIW155" s="16"/>
      <c r="FIX155" s="16"/>
      <c r="FIY155" s="16"/>
      <c r="FIZ155" s="16"/>
      <c r="FJA155" s="16"/>
      <c r="FJB155" s="16"/>
      <c r="FJC155" s="16"/>
      <c r="FJD155" s="16"/>
      <c r="FJE155" s="16"/>
      <c r="FJF155" s="16"/>
      <c r="FJG155" s="16"/>
      <c r="FJH155" s="16"/>
      <c r="FJI155" s="16"/>
      <c r="FJJ155" s="16"/>
      <c r="FJK155" s="16"/>
      <c r="FJL155" s="16"/>
      <c r="FJM155" s="16"/>
      <c r="FJN155" s="16"/>
      <c r="FJO155" s="16"/>
      <c r="FJP155" s="16"/>
      <c r="FJQ155" s="16"/>
      <c r="FJR155" s="16"/>
      <c r="FJS155" s="16"/>
      <c r="FJT155" s="16"/>
      <c r="FJU155" s="16"/>
      <c r="FJV155" s="16"/>
      <c r="FJW155" s="16"/>
      <c r="FJX155" s="16"/>
      <c r="FJY155" s="16"/>
      <c r="FJZ155" s="16"/>
      <c r="FKA155" s="16"/>
      <c r="FKB155" s="16"/>
      <c r="FKC155" s="16"/>
      <c r="FKD155" s="16"/>
      <c r="FKE155" s="16"/>
      <c r="FKF155" s="16"/>
      <c r="FKG155" s="16"/>
      <c r="FKH155" s="16"/>
      <c r="FKI155" s="16"/>
      <c r="FKJ155" s="16"/>
      <c r="FKK155" s="16"/>
      <c r="FKL155" s="16"/>
      <c r="FKM155" s="16"/>
      <c r="FKN155" s="16"/>
      <c r="FKO155" s="16"/>
      <c r="FKP155" s="16"/>
      <c r="FKQ155" s="16"/>
      <c r="FKR155" s="16"/>
      <c r="FKS155" s="16"/>
      <c r="FKT155" s="16"/>
      <c r="FKU155" s="16"/>
      <c r="FKV155" s="16"/>
      <c r="FKW155" s="16"/>
      <c r="FKX155" s="16"/>
      <c r="FKY155" s="16"/>
      <c r="FKZ155" s="16"/>
      <c r="FLA155" s="16"/>
      <c r="FLB155" s="16"/>
      <c r="FLC155" s="16"/>
      <c r="FLD155" s="16"/>
      <c r="FLE155" s="16"/>
      <c r="FLF155" s="16"/>
      <c r="FLG155" s="16"/>
      <c r="FLH155" s="16"/>
      <c r="FLI155" s="16"/>
      <c r="FLJ155" s="16"/>
      <c r="FLK155" s="16"/>
      <c r="FLL155" s="16"/>
      <c r="FLM155" s="16"/>
      <c r="FLN155" s="16"/>
      <c r="FLO155" s="16"/>
      <c r="FLP155" s="16"/>
      <c r="FLQ155" s="16"/>
      <c r="FLR155" s="16"/>
      <c r="FLS155" s="16"/>
      <c r="FLT155" s="16"/>
      <c r="FLU155" s="16"/>
      <c r="FLV155" s="16"/>
      <c r="FLW155" s="16"/>
      <c r="FLX155" s="16"/>
      <c r="FLY155" s="16"/>
      <c r="FLZ155" s="16"/>
      <c r="FMA155" s="16"/>
      <c r="FMB155" s="16"/>
      <c r="FMC155" s="16"/>
      <c r="FMD155" s="16"/>
      <c r="FME155" s="16"/>
      <c r="FMF155" s="16"/>
      <c r="FMG155" s="16"/>
      <c r="FMH155" s="16"/>
      <c r="FMI155" s="16"/>
      <c r="FMJ155" s="16"/>
      <c r="FMK155" s="16"/>
      <c r="FML155" s="16"/>
      <c r="FMM155" s="16"/>
      <c r="FMN155" s="16"/>
      <c r="FMO155" s="16"/>
      <c r="FMP155" s="16"/>
      <c r="FMQ155" s="16"/>
      <c r="FMR155" s="16"/>
      <c r="FMS155" s="16"/>
      <c r="FMT155" s="16"/>
      <c r="FMU155" s="16"/>
      <c r="FMV155" s="16"/>
      <c r="FMW155" s="16"/>
      <c r="FMX155" s="16"/>
      <c r="FMY155" s="16"/>
      <c r="FMZ155" s="16"/>
      <c r="FNA155" s="16"/>
      <c r="FNB155" s="16"/>
      <c r="FNC155" s="16"/>
      <c r="FND155" s="16"/>
      <c r="FNE155" s="16"/>
      <c r="FNF155" s="16"/>
      <c r="FNG155" s="16"/>
      <c r="FNH155" s="16"/>
      <c r="FNI155" s="16"/>
      <c r="FNJ155" s="16"/>
      <c r="FNK155" s="16"/>
      <c r="FNL155" s="16"/>
      <c r="FNM155" s="16"/>
      <c r="FNN155" s="16"/>
      <c r="FNO155" s="16"/>
      <c r="FNP155" s="16"/>
      <c r="FNQ155" s="16"/>
      <c r="FNR155" s="16"/>
      <c r="FNS155" s="16"/>
      <c r="FNT155" s="16"/>
      <c r="FNU155" s="16"/>
      <c r="FNV155" s="16"/>
      <c r="FNW155" s="16"/>
      <c r="FNX155" s="16"/>
      <c r="FNY155" s="16"/>
      <c r="FNZ155" s="16"/>
      <c r="FOA155" s="16"/>
      <c r="FOB155" s="16"/>
      <c r="FOC155" s="16"/>
      <c r="FOD155" s="16"/>
      <c r="FOE155" s="16"/>
      <c r="FOF155" s="16"/>
      <c r="FOG155" s="16"/>
      <c r="FOH155" s="16"/>
      <c r="FOI155" s="16"/>
      <c r="FOJ155" s="16"/>
      <c r="FOK155" s="16"/>
      <c r="FOL155" s="16"/>
      <c r="FOM155" s="16"/>
      <c r="FON155" s="16"/>
      <c r="FOO155" s="16"/>
      <c r="FOP155" s="16"/>
      <c r="FOQ155" s="16"/>
      <c r="FOR155" s="16"/>
      <c r="FOS155" s="16"/>
      <c r="FOT155" s="16"/>
      <c r="FOU155" s="16"/>
      <c r="FOV155" s="16"/>
      <c r="FOW155" s="16"/>
      <c r="FOX155" s="16"/>
      <c r="FOY155" s="16"/>
      <c r="FOZ155" s="16"/>
      <c r="FPA155" s="16"/>
      <c r="FPB155" s="16"/>
      <c r="FPC155" s="16"/>
      <c r="FPD155" s="16"/>
      <c r="FPE155" s="16"/>
      <c r="FPF155" s="16"/>
      <c r="FPG155" s="16"/>
      <c r="FPH155" s="16"/>
      <c r="FPI155" s="16"/>
      <c r="FPJ155" s="16"/>
      <c r="FPK155" s="16"/>
      <c r="FPL155" s="16"/>
      <c r="FPM155" s="16"/>
      <c r="FPN155" s="16"/>
      <c r="FPO155" s="16"/>
      <c r="FPP155" s="16"/>
      <c r="FPQ155" s="16"/>
      <c r="FPR155" s="16"/>
      <c r="FPS155" s="16"/>
      <c r="FPT155" s="16"/>
      <c r="FPU155" s="16"/>
      <c r="FPV155" s="16"/>
      <c r="FPW155" s="16"/>
      <c r="FPX155" s="16"/>
      <c r="FPY155" s="16"/>
      <c r="FPZ155" s="16"/>
      <c r="FQA155" s="16"/>
      <c r="FQB155" s="16"/>
      <c r="FQC155" s="16"/>
      <c r="FQD155" s="16"/>
      <c r="FQE155" s="16"/>
      <c r="FQF155" s="16"/>
      <c r="FQG155" s="16"/>
      <c r="FQH155" s="16"/>
      <c r="FQI155" s="16"/>
      <c r="FQJ155" s="16"/>
      <c r="FQK155" s="16"/>
      <c r="FQL155" s="16"/>
      <c r="FQM155" s="16"/>
      <c r="FQN155" s="16"/>
      <c r="FQO155" s="16"/>
      <c r="FQP155" s="16"/>
      <c r="FQQ155" s="16"/>
      <c r="FQR155" s="16"/>
      <c r="FQS155" s="16"/>
      <c r="FQT155" s="16"/>
      <c r="FQU155" s="16"/>
      <c r="FQV155" s="16"/>
      <c r="FQW155" s="16"/>
      <c r="FQX155" s="16"/>
      <c r="FQY155" s="16"/>
      <c r="FQZ155" s="16"/>
      <c r="FRA155" s="16"/>
      <c r="FRB155" s="16"/>
      <c r="FRC155" s="16"/>
      <c r="FRD155" s="16"/>
      <c r="FRE155" s="16"/>
      <c r="FRF155" s="16"/>
      <c r="FRG155" s="16"/>
      <c r="FRH155" s="16"/>
      <c r="FRI155" s="16"/>
      <c r="FRJ155" s="16"/>
      <c r="FRK155" s="16"/>
      <c r="FRL155" s="16"/>
      <c r="FRM155" s="16"/>
      <c r="FRN155" s="16"/>
      <c r="FRO155" s="16"/>
      <c r="FRP155" s="16"/>
      <c r="FRQ155" s="16"/>
      <c r="FRR155" s="16"/>
      <c r="FRS155" s="16"/>
      <c r="FRT155" s="16"/>
      <c r="FRU155" s="16"/>
      <c r="FRV155" s="16"/>
      <c r="FRW155" s="16"/>
      <c r="FRX155" s="16"/>
      <c r="FRY155" s="16"/>
      <c r="FRZ155" s="16"/>
      <c r="FSA155" s="16"/>
      <c r="FSB155" s="16"/>
      <c r="FSC155" s="16"/>
      <c r="FSD155" s="16"/>
      <c r="FSE155" s="16"/>
      <c r="FSF155" s="16"/>
      <c r="FSG155" s="16"/>
      <c r="FSH155" s="16"/>
      <c r="FSI155" s="16"/>
      <c r="FSJ155" s="16"/>
      <c r="FSK155" s="16"/>
      <c r="FSL155" s="16"/>
      <c r="FSM155" s="16"/>
      <c r="FSN155" s="16"/>
      <c r="FSO155" s="16"/>
      <c r="FSP155" s="16"/>
      <c r="FSQ155" s="16"/>
      <c r="FSR155" s="16"/>
      <c r="FSS155" s="16"/>
      <c r="FST155" s="16"/>
      <c r="FSU155" s="16"/>
      <c r="FSV155" s="16"/>
      <c r="FSW155" s="16"/>
      <c r="FSX155" s="16"/>
      <c r="FSY155" s="16"/>
      <c r="FSZ155" s="16"/>
      <c r="FTA155" s="16"/>
      <c r="FTB155" s="16"/>
      <c r="FTC155" s="16"/>
      <c r="FTD155" s="16"/>
      <c r="FTE155" s="16"/>
      <c r="FTF155" s="16"/>
      <c r="FTG155" s="16"/>
      <c r="FTH155" s="16"/>
      <c r="FTI155" s="16"/>
      <c r="FTJ155" s="16"/>
      <c r="FTK155" s="16"/>
      <c r="FTL155" s="16"/>
      <c r="FTM155" s="16"/>
      <c r="FTN155" s="16"/>
      <c r="FTO155" s="16"/>
      <c r="FTP155" s="16"/>
      <c r="FTQ155" s="16"/>
      <c r="FTR155" s="16"/>
      <c r="FTS155" s="16"/>
      <c r="FTT155" s="16"/>
      <c r="FTU155" s="16"/>
      <c r="FTV155" s="16"/>
      <c r="FTW155" s="16"/>
      <c r="FTX155" s="16"/>
      <c r="FTY155" s="16"/>
      <c r="FTZ155" s="16"/>
      <c r="FUA155" s="16"/>
      <c r="FUB155" s="16"/>
      <c r="FUC155" s="16"/>
      <c r="FUD155" s="16"/>
      <c r="FUE155" s="16"/>
      <c r="FUF155" s="16"/>
      <c r="FUG155" s="16"/>
      <c r="FUH155" s="16"/>
      <c r="FUI155" s="16"/>
      <c r="FUJ155" s="16"/>
      <c r="FUK155" s="16"/>
      <c r="FUL155" s="16"/>
      <c r="FUM155" s="16"/>
      <c r="FUN155" s="16"/>
      <c r="FUO155" s="16"/>
      <c r="FUP155" s="16"/>
      <c r="FUQ155" s="16"/>
      <c r="FUR155" s="16"/>
      <c r="FUS155" s="16"/>
      <c r="FUT155" s="16"/>
      <c r="FUU155" s="16"/>
      <c r="FUV155" s="16"/>
      <c r="FUW155" s="16"/>
      <c r="FUX155" s="16"/>
      <c r="FUY155" s="16"/>
      <c r="FUZ155" s="16"/>
      <c r="FVA155" s="16"/>
      <c r="FVB155" s="16"/>
      <c r="FVC155" s="16"/>
      <c r="FVD155" s="16"/>
      <c r="FVE155" s="16"/>
      <c r="FVF155" s="16"/>
      <c r="FVG155" s="16"/>
      <c r="FVH155" s="16"/>
      <c r="FVI155" s="16"/>
      <c r="FVJ155" s="16"/>
      <c r="FVK155" s="16"/>
      <c r="FVL155" s="16"/>
      <c r="FVM155" s="16"/>
      <c r="FVN155" s="16"/>
      <c r="FVO155" s="16"/>
      <c r="FVP155" s="16"/>
      <c r="FVQ155" s="16"/>
      <c r="FVR155" s="16"/>
      <c r="FVS155" s="16"/>
      <c r="FVT155" s="16"/>
      <c r="FVU155" s="16"/>
      <c r="FVV155" s="16"/>
      <c r="FVW155" s="16"/>
      <c r="FVX155" s="16"/>
      <c r="FVY155" s="16"/>
      <c r="FVZ155" s="16"/>
      <c r="FWA155" s="16"/>
      <c r="FWB155" s="16"/>
      <c r="FWC155" s="16"/>
      <c r="FWD155" s="16"/>
      <c r="FWE155" s="16"/>
      <c r="FWF155" s="16"/>
      <c r="FWG155" s="16"/>
      <c r="FWH155" s="16"/>
      <c r="FWI155" s="16"/>
      <c r="FWJ155" s="16"/>
      <c r="FWK155" s="16"/>
      <c r="FWL155" s="16"/>
      <c r="FWM155" s="16"/>
      <c r="FWN155" s="16"/>
      <c r="FWO155" s="16"/>
      <c r="FWP155" s="16"/>
      <c r="FWQ155" s="16"/>
      <c r="FWR155" s="16"/>
      <c r="FWS155" s="16"/>
      <c r="FWT155" s="16"/>
      <c r="FWU155" s="16"/>
      <c r="FWV155" s="16"/>
      <c r="FWW155" s="16"/>
      <c r="FWX155" s="16"/>
      <c r="FWY155" s="16"/>
      <c r="FWZ155" s="16"/>
      <c r="FXA155" s="16"/>
      <c r="FXB155" s="16"/>
      <c r="FXC155" s="16"/>
      <c r="FXD155" s="16"/>
      <c r="FXE155" s="16"/>
      <c r="FXF155" s="16"/>
      <c r="FXG155" s="16"/>
      <c r="FXH155" s="16"/>
      <c r="FXI155" s="16"/>
      <c r="FXJ155" s="16"/>
      <c r="FXK155" s="16"/>
      <c r="FXL155" s="16"/>
      <c r="FXM155" s="16"/>
      <c r="FXN155" s="16"/>
      <c r="FXO155" s="16"/>
      <c r="FXP155" s="16"/>
      <c r="FXQ155" s="16"/>
      <c r="FXR155" s="16"/>
      <c r="FXS155" s="16"/>
      <c r="FXT155" s="16"/>
      <c r="FXU155" s="16"/>
      <c r="FXV155" s="16"/>
      <c r="FXW155" s="16"/>
      <c r="FXX155" s="16"/>
      <c r="FXY155" s="16"/>
      <c r="FXZ155" s="16"/>
      <c r="FYA155" s="16"/>
      <c r="FYB155" s="16"/>
      <c r="FYC155" s="16"/>
      <c r="FYD155" s="16"/>
      <c r="FYE155" s="16"/>
      <c r="FYF155" s="16"/>
      <c r="FYG155" s="16"/>
      <c r="FYH155" s="16"/>
      <c r="FYI155" s="16"/>
      <c r="FYJ155" s="16"/>
      <c r="FYK155" s="16"/>
      <c r="FYL155" s="16"/>
      <c r="FYM155" s="16"/>
      <c r="FYN155" s="16"/>
      <c r="FYO155" s="16"/>
      <c r="FYP155" s="16"/>
      <c r="FYQ155" s="16"/>
      <c r="FYR155" s="16"/>
      <c r="FYS155" s="16"/>
      <c r="FYT155" s="16"/>
      <c r="FYU155" s="16"/>
      <c r="FYV155" s="16"/>
      <c r="FYW155" s="16"/>
      <c r="FYX155" s="16"/>
      <c r="FYY155" s="16"/>
      <c r="FYZ155" s="16"/>
      <c r="FZA155" s="16"/>
      <c r="FZB155" s="16"/>
      <c r="FZC155" s="16"/>
      <c r="FZD155" s="16"/>
      <c r="FZE155" s="16"/>
      <c r="FZF155" s="16"/>
      <c r="FZG155" s="16"/>
      <c r="FZH155" s="16"/>
      <c r="FZI155" s="16"/>
      <c r="FZJ155" s="16"/>
      <c r="FZK155" s="16"/>
      <c r="FZL155" s="16"/>
      <c r="FZM155" s="16"/>
      <c r="FZN155" s="16"/>
      <c r="FZO155" s="16"/>
      <c r="FZP155" s="16"/>
      <c r="FZQ155" s="16"/>
      <c r="FZR155" s="16"/>
      <c r="FZS155" s="16"/>
      <c r="FZT155" s="16"/>
      <c r="FZU155" s="16"/>
      <c r="FZV155" s="16"/>
      <c r="FZW155" s="16"/>
      <c r="FZX155" s="16"/>
      <c r="FZY155" s="16"/>
      <c r="FZZ155" s="16"/>
      <c r="GAA155" s="16"/>
      <c r="GAB155" s="16"/>
      <c r="GAC155" s="16"/>
      <c r="GAD155" s="16"/>
      <c r="GAE155" s="16"/>
      <c r="GAF155" s="16"/>
      <c r="GAG155" s="16"/>
      <c r="GAH155" s="16"/>
      <c r="GAI155" s="16"/>
      <c r="GAJ155" s="16"/>
      <c r="GAK155" s="16"/>
      <c r="GAL155" s="16"/>
      <c r="GAM155" s="16"/>
      <c r="GAN155" s="16"/>
      <c r="GAO155" s="16"/>
      <c r="GAP155" s="16"/>
      <c r="GAQ155" s="16"/>
      <c r="GAR155" s="16"/>
      <c r="GAS155" s="16"/>
      <c r="GAT155" s="16"/>
      <c r="GAU155" s="16"/>
      <c r="GAV155" s="16"/>
      <c r="GAW155" s="16"/>
      <c r="GAX155" s="16"/>
      <c r="GAY155" s="16"/>
      <c r="GAZ155" s="16"/>
      <c r="GBA155" s="16"/>
      <c r="GBB155" s="16"/>
      <c r="GBC155" s="16"/>
      <c r="GBD155" s="16"/>
      <c r="GBE155" s="16"/>
      <c r="GBF155" s="16"/>
      <c r="GBG155" s="16"/>
      <c r="GBH155" s="16"/>
      <c r="GBI155" s="16"/>
      <c r="GBJ155" s="16"/>
      <c r="GBK155" s="16"/>
      <c r="GBL155" s="16"/>
      <c r="GBM155" s="16"/>
      <c r="GBN155" s="16"/>
      <c r="GBO155" s="16"/>
      <c r="GBP155" s="16"/>
      <c r="GBQ155" s="16"/>
      <c r="GBR155" s="16"/>
      <c r="GBS155" s="16"/>
      <c r="GBT155" s="16"/>
      <c r="GBU155" s="16"/>
      <c r="GBV155" s="16"/>
      <c r="GBW155" s="16"/>
      <c r="GBX155" s="16"/>
      <c r="GBY155" s="16"/>
      <c r="GBZ155" s="16"/>
      <c r="GCA155" s="16"/>
      <c r="GCB155" s="16"/>
      <c r="GCC155" s="16"/>
      <c r="GCD155" s="16"/>
      <c r="GCE155" s="16"/>
      <c r="GCF155" s="16"/>
      <c r="GCG155" s="16"/>
      <c r="GCH155" s="16"/>
      <c r="GCI155" s="16"/>
      <c r="GCJ155" s="16"/>
      <c r="GCK155" s="16"/>
      <c r="GCL155" s="16"/>
      <c r="GCM155" s="16"/>
      <c r="GCN155" s="16"/>
      <c r="GCO155" s="16"/>
      <c r="GCP155" s="16"/>
      <c r="GCQ155" s="16"/>
      <c r="GCR155" s="16"/>
      <c r="GCS155" s="16"/>
      <c r="GCT155" s="16"/>
      <c r="GCU155" s="16"/>
      <c r="GCV155" s="16"/>
      <c r="GCW155" s="16"/>
      <c r="GCX155" s="16"/>
      <c r="GCY155" s="16"/>
      <c r="GCZ155" s="16"/>
      <c r="GDA155" s="16"/>
      <c r="GDB155" s="16"/>
      <c r="GDC155" s="16"/>
      <c r="GDD155" s="16"/>
      <c r="GDE155" s="16"/>
      <c r="GDF155" s="16"/>
      <c r="GDG155" s="16"/>
      <c r="GDH155" s="16"/>
      <c r="GDI155" s="16"/>
      <c r="GDJ155" s="16"/>
      <c r="GDK155" s="16"/>
      <c r="GDL155" s="16"/>
      <c r="GDM155" s="16"/>
      <c r="GDN155" s="16"/>
      <c r="GDO155" s="16"/>
      <c r="GDP155" s="16"/>
      <c r="GDQ155" s="16"/>
      <c r="GDR155" s="16"/>
      <c r="GDS155" s="16"/>
      <c r="GDT155" s="16"/>
      <c r="GDU155" s="16"/>
      <c r="GDV155" s="16"/>
      <c r="GDW155" s="16"/>
      <c r="GDX155" s="16"/>
      <c r="GDY155" s="16"/>
      <c r="GDZ155" s="16"/>
      <c r="GEA155" s="16"/>
      <c r="GEB155" s="16"/>
      <c r="GEC155" s="16"/>
      <c r="GED155" s="16"/>
      <c r="GEE155" s="16"/>
      <c r="GEF155" s="16"/>
      <c r="GEG155" s="16"/>
      <c r="GEH155" s="16"/>
      <c r="GEI155" s="16"/>
      <c r="GEJ155" s="16"/>
      <c r="GEK155" s="16"/>
      <c r="GEL155" s="16"/>
      <c r="GEM155" s="16"/>
      <c r="GEN155" s="16"/>
      <c r="GEO155" s="16"/>
      <c r="GEP155" s="16"/>
      <c r="GEQ155" s="16"/>
      <c r="GER155" s="16"/>
      <c r="GES155" s="16"/>
      <c r="GET155" s="16"/>
      <c r="GEU155" s="16"/>
      <c r="GEV155" s="16"/>
      <c r="GEW155" s="16"/>
      <c r="GEX155" s="16"/>
      <c r="GEY155" s="16"/>
      <c r="GEZ155" s="16"/>
      <c r="GFA155" s="16"/>
      <c r="GFB155" s="16"/>
      <c r="GFC155" s="16"/>
      <c r="GFD155" s="16"/>
      <c r="GFE155" s="16"/>
      <c r="GFF155" s="16"/>
      <c r="GFG155" s="16"/>
      <c r="GFH155" s="16"/>
      <c r="GFI155" s="16"/>
      <c r="GFJ155" s="16"/>
      <c r="GFK155" s="16"/>
      <c r="GFL155" s="16"/>
      <c r="GFM155" s="16"/>
      <c r="GFN155" s="16"/>
      <c r="GFO155" s="16"/>
      <c r="GFP155" s="16"/>
      <c r="GFQ155" s="16"/>
      <c r="GFR155" s="16"/>
      <c r="GFS155" s="16"/>
      <c r="GFT155" s="16"/>
      <c r="GFU155" s="16"/>
      <c r="GFV155" s="16"/>
      <c r="GFW155" s="16"/>
      <c r="GFX155" s="16"/>
      <c r="GFY155" s="16"/>
      <c r="GFZ155" s="16"/>
      <c r="GGA155" s="16"/>
      <c r="GGB155" s="16"/>
      <c r="GGC155" s="16"/>
      <c r="GGD155" s="16"/>
      <c r="GGE155" s="16"/>
      <c r="GGF155" s="16"/>
      <c r="GGG155" s="16"/>
      <c r="GGH155" s="16"/>
      <c r="GGI155" s="16"/>
      <c r="GGJ155" s="16"/>
      <c r="GGK155" s="16"/>
      <c r="GGL155" s="16"/>
      <c r="GGM155" s="16"/>
      <c r="GGN155" s="16"/>
      <c r="GGO155" s="16"/>
      <c r="GGP155" s="16"/>
      <c r="GGQ155" s="16"/>
      <c r="GGR155" s="16"/>
      <c r="GGS155" s="16"/>
      <c r="GGT155" s="16"/>
      <c r="GGU155" s="16"/>
      <c r="GGV155" s="16"/>
      <c r="GGW155" s="16"/>
      <c r="GGX155" s="16"/>
      <c r="GGY155" s="16"/>
      <c r="GGZ155" s="16"/>
      <c r="GHA155" s="16"/>
      <c r="GHB155" s="16"/>
      <c r="GHC155" s="16"/>
      <c r="GHD155" s="16"/>
      <c r="GHE155" s="16"/>
      <c r="GHF155" s="16"/>
      <c r="GHG155" s="16"/>
      <c r="GHH155" s="16"/>
      <c r="GHI155" s="16"/>
      <c r="GHJ155" s="16"/>
      <c r="GHK155" s="16"/>
      <c r="GHL155" s="16"/>
      <c r="GHM155" s="16"/>
      <c r="GHN155" s="16"/>
      <c r="GHO155" s="16"/>
      <c r="GHP155" s="16"/>
      <c r="GHQ155" s="16"/>
      <c r="GHR155" s="16"/>
      <c r="GHS155" s="16"/>
      <c r="GHT155" s="16"/>
      <c r="GHU155" s="16"/>
      <c r="GHV155" s="16"/>
      <c r="GHW155" s="16"/>
      <c r="GHX155" s="16"/>
      <c r="GHY155" s="16"/>
      <c r="GHZ155" s="16"/>
      <c r="GIA155" s="16"/>
      <c r="GIB155" s="16"/>
      <c r="GIC155" s="16"/>
      <c r="GID155" s="16"/>
      <c r="GIE155" s="16"/>
      <c r="GIF155" s="16"/>
      <c r="GIG155" s="16"/>
      <c r="GIH155" s="16"/>
      <c r="GII155" s="16"/>
      <c r="GIJ155" s="16"/>
      <c r="GIK155" s="16"/>
      <c r="GIL155" s="16"/>
      <c r="GIM155" s="16"/>
      <c r="GIN155" s="16"/>
      <c r="GIO155" s="16"/>
      <c r="GIP155" s="16"/>
      <c r="GIQ155" s="16"/>
      <c r="GIR155" s="16"/>
      <c r="GIS155" s="16"/>
      <c r="GIT155" s="16"/>
      <c r="GIU155" s="16"/>
      <c r="GIV155" s="16"/>
      <c r="GIW155" s="16"/>
      <c r="GIX155" s="16"/>
      <c r="GIY155" s="16"/>
      <c r="GIZ155" s="16"/>
      <c r="GJA155" s="16"/>
      <c r="GJB155" s="16"/>
      <c r="GJC155" s="16"/>
      <c r="GJD155" s="16"/>
      <c r="GJE155" s="16"/>
      <c r="GJF155" s="16"/>
      <c r="GJG155" s="16"/>
      <c r="GJH155" s="16"/>
      <c r="GJI155" s="16"/>
      <c r="GJJ155" s="16"/>
      <c r="GJK155" s="16"/>
      <c r="GJL155" s="16"/>
      <c r="GJM155" s="16"/>
      <c r="GJN155" s="16"/>
      <c r="GJO155" s="16"/>
      <c r="GJP155" s="16"/>
      <c r="GJQ155" s="16"/>
      <c r="GJR155" s="16"/>
      <c r="GJS155" s="16"/>
      <c r="GJT155" s="16"/>
      <c r="GJU155" s="16"/>
      <c r="GJV155" s="16"/>
      <c r="GJW155" s="16"/>
      <c r="GJX155" s="16"/>
      <c r="GJY155" s="16"/>
      <c r="GJZ155" s="16"/>
      <c r="GKA155" s="16"/>
      <c r="GKB155" s="16"/>
      <c r="GKC155" s="16"/>
      <c r="GKD155" s="16"/>
      <c r="GKE155" s="16"/>
      <c r="GKF155" s="16"/>
      <c r="GKG155" s="16"/>
      <c r="GKH155" s="16"/>
      <c r="GKI155" s="16"/>
      <c r="GKJ155" s="16"/>
      <c r="GKK155" s="16"/>
      <c r="GKL155" s="16"/>
      <c r="GKM155" s="16"/>
      <c r="GKN155" s="16"/>
      <c r="GKO155" s="16"/>
      <c r="GKP155" s="16"/>
      <c r="GKQ155" s="16"/>
      <c r="GKR155" s="16"/>
      <c r="GKS155" s="16"/>
      <c r="GKT155" s="16"/>
      <c r="GKU155" s="16"/>
      <c r="GKV155" s="16"/>
      <c r="GKW155" s="16"/>
      <c r="GKX155" s="16"/>
      <c r="GKY155" s="16"/>
      <c r="GKZ155" s="16"/>
      <c r="GLA155" s="16"/>
      <c r="GLB155" s="16"/>
      <c r="GLC155" s="16"/>
      <c r="GLD155" s="16"/>
      <c r="GLE155" s="16"/>
      <c r="GLF155" s="16"/>
      <c r="GLG155" s="16"/>
      <c r="GLH155" s="16"/>
      <c r="GLI155" s="16"/>
      <c r="GLJ155" s="16"/>
      <c r="GLK155" s="16"/>
      <c r="GLL155" s="16"/>
      <c r="GLM155" s="16"/>
      <c r="GLN155" s="16"/>
      <c r="GLO155" s="16"/>
      <c r="GLP155" s="16"/>
      <c r="GLQ155" s="16"/>
      <c r="GLR155" s="16"/>
      <c r="GLS155" s="16"/>
      <c r="GLT155" s="16"/>
      <c r="GLU155" s="16"/>
      <c r="GLV155" s="16"/>
      <c r="GLW155" s="16"/>
      <c r="GLX155" s="16"/>
      <c r="GLY155" s="16"/>
      <c r="GLZ155" s="16"/>
      <c r="GMA155" s="16"/>
      <c r="GMB155" s="16"/>
      <c r="GMC155" s="16"/>
      <c r="GMD155" s="16"/>
      <c r="GME155" s="16"/>
      <c r="GMF155" s="16"/>
      <c r="GMG155" s="16"/>
      <c r="GMH155" s="16"/>
      <c r="GMI155" s="16"/>
      <c r="GMJ155" s="16"/>
      <c r="GMK155" s="16"/>
      <c r="GML155" s="16"/>
      <c r="GMM155" s="16"/>
      <c r="GMN155" s="16"/>
      <c r="GMO155" s="16"/>
      <c r="GMP155" s="16"/>
      <c r="GMQ155" s="16"/>
      <c r="GMR155" s="16"/>
      <c r="GMS155" s="16"/>
      <c r="GMT155" s="16"/>
      <c r="GMU155" s="16"/>
      <c r="GMV155" s="16"/>
      <c r="GMW155" s="16"/>
      <c r="GMX155" s="16"/>
      <c r="GMY155" s="16"/>
      <c r="GMZ155" s="16"/>
      <c r="GNA155" s="16"/>
      <c r="GNB155" s="16"/>
      <c r="GNC155" s="16"/>
      <c r="GND155" s="16"/>
      <c r="GNE155" s="16"/>
      <c r="GNF155" s="16"/>
      <c r="GNG155" s="16"/>
      <c r="GNH155" s="16"/>
      <c r="GNI155" s="16"/>
      <c r="GNJ155" s="16"/>
      <c r="GNK155" s="16"/>
      <c r="GNL155" s="16"/>
      <c r="GNM155" s="16"/>
      <c r="GNN155" s="16"/>
      <c r="GNO155" s="16"/>
      <c r="GNP155" s="16"/>
      <c r="GNQ155" s="16"/>
      <c r="GNR155" s="16"/>
      <c r="GNS155" s="16"/>
      <c r="GNT155" s="16"/>
      <c r="GNU155" s="16"/>
      <c r="GNV155" s="16"/>
      <c r="GNW155" s="16"/>
      <c r="GNX155" s="16"/>
      <c r="GNY155" s="16"/>
      <c r="GNZ155" s="16"/>
      <c r="GOA155" s="16"/>
      <c r="GOB155" s="16"/>
      <c r="GOC155" s="16"/>
      <c r="GOD155" s="16"/>
      <c r="GOE155" s="16"/>
      <c r="GOF155" s="16"/>
      <c r="GOG155" s="16"/>
      <c r="GOH155" s="16"/>
      <c r="GOI155" s="16"/>
      <c r="GOJ155" s="16"/>
      <c r="GOK155" s="16"/>
      <c r="GOL155" s="16"/>
      <c r="GOM155" s="16"/>
      <c r="GON155" s="16"/>
      <c r="GOO155" s="16"/>
      <c r="GOP155" s="16"/>
      <c r="GOQ155" s="16"/>
      <c r="GOR155" s="16"/>
      <c r="GOS155" s="16"/>
      <c r="GOT155" s="16"/>
      <c r="GOU155" s="16"/>
      <c r="GOV155" s="16"/>
      <c r="GOW155" s="16"/>
      <c r="GOX155" s="16"/>
      <c r="GOY155" s="16"/>
      <c r="GOZ155" s="16"/>
      <c r="GPA155" s="16"/>
      <c r="GPB155" s="16"/>
      <c r="GPC155" s="16"/>
      <c r="GPD155" s="16"/>
      <c r="GPE155" s="16"/>
      <c r="GPF155" s="16"/>
      <c r="GPG155" s="16"/>
      <c r="GPH155" s="16"/>
      <c r="GPI155" s="16"/>
      <c r="GPJ155" s="16"/>
      <c r="GPK155" s="16"/>
      <c r="GPL155" s="16"/>
      <c r="GPM155" s="16"/>
      <c r="GPN155" s="16"/>
      <c r="GPO155" s="16"/>
      <c r="GPP155" s="16"/>
      <c r="GPQ155" s="16"/>
      <c r="GPR155" s="16"/>
      <c r="GPS155" s="16"/>
      <c r="GPT155" s="16"/>
      <c r="GPU155" s="16"/>
      <c r="GPV155" s="16"/>
      <c r="GPW155" s="16"/>
      <c r="GPX155" s="16"/>
      <c r="GPY155" s="16"/>
      <c r="GPZ155" s="16"/>
      <c r="GQA155" s="16"/>
      <c r="GQB155" s="16"/>
      <c r="GQC155" s="16"/>
      <c r="GQD155" s="16"/>
      <c r="GQE155" s="16"/>
      <c r="GQF155" s="16"/>
      <c r="GQG155" s="16"/>
      <c r="GQH155" s="16"/>
      <c r="GQI155" s="16"/>
      <c r="GQJ155" s="16"/>
      <c r="GQK155" s="16"/>
      <c r="GQL155" s="16"/>
      <c r="GQM155" s="16"/>
      <c r="GQN155" s="16"/>
      <c r="GQO155" s="16"/>
      <c r="GQP155" s="16"/>
      <c r="GQQ155" s="16"/>
      <c r="GQR155" s="16"/>
      <c r="GQS155" s="16"/>
      <c r="GQT155" s="16"/>
      <c r="GQU155" s="16"/>
      <c r="GQV155" s="16"/>
      <c r="GQW155" s="16"/>
      <c r="GQX155" s="16"/>
      <c r="GQY155" s="16"/>
      <c r="GQZ155" s="16"/>
      <c r="GRA155" s="16"/>
      <c r="GRB155" s="16"/>
      <c r="GRC155" s="16"/>
      <c r="GRD155" s="16"/>
      <c r="GRE155" s="16"/>
      <c r="GRF155" s="16"/>
      <c r="GRG155" s="16"/>
      <c r="GRH155" s="16"/>
      <c r="GRI155" s="16"/>
      <c r="GRJ155" s="16"/>
      <c r="GRK155" s="16"/>
      <c r="GRL155" s="16"/>
      <c r="GRM155" s="16"/>
      <c r="GRN155" s="16"/>
      <c r="GRO155" s="16"/>
      <c r="GRP155" s="16"/>
      <c r="GRQ155" s="16"/>
      <c r="GRR155" s="16"/>
      <c r="GRS155" s="16"/>
      <c r="GRT155" s="16"/>
      <c r="GRU155" s="16"/>
      <c r="GRV155" s="16"/>
      <c r="GRW155" s="16"/>
      <c r="GRX155" s="16"/>
      <c r="GRY155" s="16"/>
      <c r="GRZ155" s="16"/>
      <c r="GSA155" s="16"/>
      <c r="GSB155" s="16"/>
      <c r="GSC155" s="16"/>
      <c r="GSD155" s="16"/>
      <c r="GSE155" s="16"/>
      <c r="GSF155" s="16"/>
      <c r="GSG155" s="16"/>
      <c r="GSH155" s="16"/>
      <c r="GSI155" s="16"/>
      <c r="GSJ155" s="16"/>
      <c r="GSK155" s="16"/>
      <c r="GSL155" s="16"/>
      <c r="GSM155" s="16"/>
      <c r="GSN155" s="16"/>
      <c r="GSO155" s="16"/>
      <c r="GSP155" s="16"/>
      <c r="GSQ155" s="16"/>
      <c r="GSR155" s="16"/>
      <c r="GSS155" s="16"/>
      <c r="GST155" s="16"/>
      <c r="GSU155" s="16"/>
      <c r="GSV155" s="16"/>
      <c r="GSW155" s="16"/>
      <c r="GSX155" s="16"/>
      <c r="GSY155" s="16"/>
      <c r="GSZ155" s="16"/>
      <c r="GTA155" s="16"/>
      <c r="GTB155" s="16"/>
      <c r="GTC155" s="16"/>
      <c r="GTD155" s="16"/>
      <c r="GTE155" s="16"/>
      <c r="GTF155" s="16"/>
      <c r="GTG155" s="16"/>
      <c r="GTH155" s="16"/>
      <c r="GTI155" s="16"/>
      <c r="GTJ155" s="16"/>
      <c r="GTK155" s="16"/>
      <c r="GTL155" s="16"/>
      <c r="GTM155" s="16"/>
      <c r="GTN155" s="16"/>
      <c r="GTO155" s="16"/>
      <c r="GTP155" s="16"/>
      <c r="GTQ155" s="16"/>
      <c r="GTR155" s="16"/>
      <c r="GTS155" s="16"/>
      <c r="GTT155" s="16"/>
      <c r="GTU155" s="16"/>
      <c r="GTV155" s="16"/>
      <c r="GTW155" s="16"/>
      <c r="GTX155" s="16"/>
      <c r="GTY155" s="16"/>
      <c r="GTZ155" s="16"/>
      <c r="GUA155" s="16"/>
      <c r="GUB155" s="16"/>
      <c r="GUC155" s="16"/>
      <c r="GUD155" s="16"/>
      <c r="GUE155" s="16"/>
      <c r="GUF155" s="16"/>
      <c r="GUG155" s="16"/>
      <c r="GUH155" s="16"/>
      <c r="GUI155" s="16"/>
      <c r="GUJ155" s="16"/>
      <c r="GUK155" s="16"/>
      <c r="GUL155" s="16"/>
      <c r="GUM155" s="16"/>
      <c r="GUN155" s="16"/>
      <c r="GUO155" s="16"/>
      <c r="GUP155" s="16"/>
      <c r="GUQ155" s="16"/>
      <c r="GUR155" s="16"/>
      <c r="GUS155" s="16"/>
      <c r="GUT155" s="16"/>
      <c r="GUU155" s="16"/>
      <c r="GUV155" s="16"/>
      <c r="GUW155" s="16"/>
      <c r="GUX155" s="16"/>
      <c r="GUY155" s="16"/>
      <c r="GUZ155" s="16"/>
      <c r="GVA155" s="16"/>
      <c r="GVB155" s="16"/>
      <c r="GVC155" s="16"/>
      <c r="GVD155" s="16"/>
      <c r="GVE155" s="16"/>
      <c r="GVF155" s="16"/>
      <c r="GVG155" s="16"/>
      <c r="GVH155" s="16"/>
      <c r="GVI155" s="16"/>
      <c r="GVJ155" s="16"/>
      <c r="GVK155" s="16"/>
      <c r="GVL155" s="16"/>
      <c r="GVM155" s="16"/>
      <c r="GVN155" s="16"/>
      <c r="GVO155" s="16"/>
      <c r="GVP155" s="16"/>
      <c r="GVQ155" s="16"/>
      <c r="GVR155" s="16"/>
      <c r="GVS155" s="16"/>
      <c r="GVT155" s="16"/>
      <c r="GVU155" s="16"/>
      <c r="GVV155" s="16"/>
      <c r="GVW155" s="16"/>
      <c r="GVX155" s="16"/>
      <c r="GVY155" s="16"/>
      <c r="GVZ155" s="16"/>
      <c r="GWA155" s="16"/>
      <c r="GWB155" s="16"/>
      <c r="GWC155" s="16"/>
      <c r="GWD155" s="16"/>
      <c r="GWE155" s="16"/>
      <c r="GWF155" s="16"/>
      <c r="GWG155" s="16"/>
      <c r="GWH155" s="16"/>
      <c r="GWI155" s="16"/>
      <c r="GWJ155" s="16"/>
      <c r="GWK155" s="16"/>
      <c r="GWL155" s="16"/>
      <c r="GWM155" s="16"/>
      <c r="GWN155" s="16"/>
      <c r="GWO155" s="16"/>
      <c r="GWP155" s="16"/>
      <c r="GWQ155" s="16"/>
      <c r="GWR155" s="16"/>
      <c r="GWS155" s="16"/>
      <c r="GWT155" s="16"/>
      <c r="GWU155" s="16"/>
      <c r="GWV155" s="16"/>
      <c r="GWW155" s="16"/>
      <c r="GWX155" s="16"/>
      <c r="GWY155" s="16"/>
      <c r="GWZ155" s="16"/>
      <c r="GXA155" s="16"/>
      <c r="GXB155" s="16"/>
      <c r="GXC155" s="16"/>
      <c r="GXD155" s="16"/>
      <c r="GXE155" s="16"/>
      <c r="GXF155" s="16"/>
      <c r="GXG155" s="16"/>
      <c r="GXH155" s="16"/>
      <c r="GXI155" s="16"/>
      <c r="GXJ155" s="16"/>
      <c r="GXK155" s="16"/>
      <c r="GXL155" s="16"/>
      <c r="GXM155" s="16"/>
      <c r="GXN155" s="16"/>
      <c r="GXO155" s="16"/>
      <c r="GXP155" s="16"/>
      <c r="GXQ155" s="16"/>
      <c r="GXR155" s="16"/>
      <c r="GXS155" s="16"/>
      <c r="GXT155" s="16"/>
      <c r="GXU155" s="16"/>
      <c r="GXV155" s="16"/>
      <c r="GXW155" s="16"/>
      <c r="GXX155" s="16"/>
      <c r="GXY155" s="16"/>
      <c r="GXZ155" s="16"/>
      <c r="GYA155" s="16"/>
      <c r="GYB155" s="16"/>
      <c r="GYC155" s="16"/>
      <c r="GYD155" s="16"/>
      <c r="GYE155" s="16"/>
      <c r="GYF155" s="16"/>
      <c r="GYG155" s="16"/>
      <c r="GYH155" s="16"/>
      <c r="GYI155" s="16"/>
      <c r="GYJ155" s="16"/>
      <c r="GYK155" s="16"/>
      <c r="GYL155" s="16"/>
      <c r="GYM155" s="16"/>
      <c r="GYN155" s="16"/>
      <c r="GYO155" s="16"/>
      <c r="GYP155" s="16"/>
      <c r="GYQ155" s="16"/>
      <c r="GYR155" s="16"/>
      <c r="GYS155" s="16"/>
      <c r="GYT155" s="16"/>
      <c r="GYU155" s="16"/>
      <c r="GYV155" s="16"/>
      <c r="GYW155" s="16"/>
      <c r="GYX155" s="16"/>
      <c r="GYY155" s="16"/>
      <c r="GYZ155" s="16"/>
      <c r="GZA155" s="16"/>
      <c r="GZB155" s="16"/>
      <c r="GZC155" s="16"/>
      <c r="GZD155" s="16"/>
      <c r="GZE155" s="16"/>
      <c r="GZF155" s="16"/>
      <c r="GZG155" s="16"/>
      <c r="GZH155" s="16"/>
      <c r="GZI155" s="16"/>
      <c r="GZJ155" s="16"/>
      <c r="GZK155" s="16"/>
      <c r="GZL155" s="16"/>
      <c r="GZM155" s="16"/>
      <c r="GZN155" s="16"/>
      <c r="GZO155" s="16"/>
      <c r="GZP155" s="16"/>
      <c r="GZQ155" s="16"/>
      <c r="GZR155" s="16"/>
      <c r="GZS155" s="16"/>
      <c r="GZT155" s="16"/>
      <c r="GZU155" s="16"/>
      <c r="GZV155" s="16"/>
      <c r="GZW155" s="16"/>
      <c r="GZX155" s="16"/>
      <c r="GZY155" s="16"/>
      <c r="GZZ155" s="16"/>
      <c r="HAA155" s="16"/>
      <c r="HAB155" s="16"/>
      <c r="HAC155" s="16"/>
      <c r="HAD155" s="16"/>
      <c r="HAE155" s="16"/>
      <c r="HAF155" s="16"/>
      <c r="HAG155" s="16"/>
      <c r="HAH155" s="16"/>
      <c r="HAI155" s="16"/>
      <c r="HAJ155" s="16"/>
      <c r="HAK155" s="16"/>
      <c r="HAL155" s="16"/>
      <c r="HAM155" s="16"/>
      <c r="HAN155" s="16"/>
      <c r="HAO155" s="16"/>
      <c r="HAP155" s="16"/>
      <c r="HAQ155" s="16"/>
      <c r="HAR155" s="16"/>
      <c r="HAS155" s="16"/>
      <c r="HAT155" s="16"/>
      <c r="HAU155" s="16"/>
      <c r="HAV155" s="16"/>
      <c r="HAW155" s="16"/>
      <c r="HAX155" s="16"/>
      <c r="HAY155" s="16"/>
      <c r="HAZ155" s="16"/>
      <c r="HBA155" s="16"/>
      <c r="HBB155" s="16"/>
      <c r="HBC155" s="16"/>
      <c r="HBD155" s="16"/>
      <c r="HBE155" s="16"/>
      <c r="HBF155" s="16"/>
      <c r="HBG155" s="16"/>
      <c r="HBH155" s="16"/>
      <c r="HBI155" s="16"/>
      <c r="HBJ155" s="16"/>
      <c r="HBK155" s="16"/>
      <c r="HBL155" s="16"/>
      <c r="HBM155" s="16"/>
      <c r="HBN155" s="16"/>
      <c r="HBO155" s="16"/>
      <c r="HBP155" s="16"/>
      <c r="HBQ155" s="16"/>
      <c r="HBR155" s="16"/>
      <c r="HBS155" s="16"/>
      <c r="HBT155" s="16"/>
      <c r="HBU155" s="16"/>
      <c r="HBV155" s="16"/>
      <c r="HBW155" s="16"/>
      <c r="HBX155" s="16"/>
      <c r="HBY155" s="16"/>
      <c r="HBZ155" s="16"/>
      <c r="HCA155" s="16"/>
      <c r="HCB155" s="16"/>
      <c r="HCC155" s="16"/>
      <c r="HCD155" s="16"/>
      <c r="HCE155" s="16"/>
      <c r="HCF155" s="16"/>
      <c r="HCG155" s="16"/>
      <c r="HCH155" s="16"/>
      <c r="HCI155" s="16"/>
      <c r="HCJ155" s="16"/>
      <c r="HCK155" s="16"/>
      <c r="HCL155" s="16"/>
      <c r="HCM155" s="16"/>
      <c r="HCN155" s="16"/>
      <c r="HCO155" s="16"/>
      <c r="HCP155" s="16"/>
      <c r="HCQ155" s="16"/>
      <c r="HCR155" s="16"/>
      <c r="HCS155" s="16"/>
      <c r="HCT155" s="16"/>
      <c r="HCU155" s="16"/>
      <c r="HCV155" s="16"/>
      <c r="HCW155" s="16"/>
      <c r="HCX155" s="16"/>
      <c r="HCY155" s="16"/>
      <c r="HCZ155" s="16"/>
      <c r="HDA155" s="16"/>
      <c r="HDB155" s="16"/>
      <c r="HDC155" s="16"/>
      <c r="HDD155" s="16"/>
      <c r="HDE155" s="16"/>
      <c r="HDF155" s="16"/>
      <c r="HDG155" s="16"/>
      <c r="HDH155" s="16"/>
      <c r="HDI155" s="16"/>
      <c r="HDJ155" s="16"/>
      <c r="HDK155" s="16"/>
      <c r="HDL155" s="16"/>
      <c r="HDM155" s="16"/>
      <c r="HDN155" s="16"/>
      <c r="HDO155" s="16"/>
      <c r="HDP155" s="16"/>
      <c r="HDQ155" s="16"/>
      <c r="HDR155" s="16"/>
      <c r="HDS155" s="16"/>
      <c r="HDT155" s="16"/>
      <c r="HDU155" s="16"/>
      <c r="HDV155" s="16"/>
      <c r="HDW155" s="16"/>
      <c r="HDX155" s="16"/>
      <c r="HDY155" s="16"/>
      <c r="HDZ155" s="16"/>
      <c r="HEA155" s="16"/>
      <c r="HEB155" s="16"/>
      <c r="HEC155" s="16"/>
      <c r="HED155" s="16"/>
      <c r="HEE155" s="16"/>
      <c r="HEF155" s="16"/>
      <c r="HEG155" s="16"/>
      <c r="HEH155" s="16"/>
      <c r="HEI155" s="16"/>
      <c r="HEJ155" s="16"/>
      <c r="HEK155" s="16"/>
      <c r="HEL155" s="16"/>
      <c r="HEM155" s="16"/>
      <c r="HEN155" s="16"/>
      <c r="HEO155" s="16"/>
      <c r="HEP155" s="16"/>
      <c r="HEQ155" s="16"/>
      <c r="HER155" s="16"/>
      <c r="HES155" s="16"/>
      <c r="HET155" s="16"/>
      <c r="HEU155" s="16"/>
      <c r="HEV155" s="16"/>
      <c r="HEW155" s="16"/>
      <c r="HEX155" s="16"/>
      <c r="HEY155" s="16"/>
      <c r="HEZ155" s="16"/>
      <c r="HFA155" s="16"/>
      <c r="HFB155" s="16"/>
      <c r="HFC155" s="16"/>
      <c r="HFD155" s="16"/>
      <c r="HFE155" s="16"/>
      <c r="HFF155" s="16"/>
      <c r="HFG155" s="16"/>
      <c r="HFH155" s="16"/>
      <c r="HFI155" s="16"/>
      <c r="HFJ155" s="16"/>
      <c r="HFK155" s="16"/>
      <c r="HFL155" s="16"/>
      <c r="HFM155" s="16"/>
      <c r="HFN155" s="16"/>
      <c r="HFO155" s="16"/>
      <c r="HFP155" s="16"/>
      <c r="HFQ155" s="16"/>
      <c r="HFR155" s="16"/>
      <c r="HFS155" s="16"/>
      <c r="HFT155" s="16"/>
      <c r="HFU155" s="16"/>
      <c r="HFV155" s="16"/>
      <c r="HFW155" s="16"/>
      <c r="HFX155" s="16"/>
      <c r="HFY155" s="16"/>
      <c r="HFZ155" s="16"/>
      <c r="HGA155" s="16"/>
      <c r="HGB155" s="16"/>
      <c r="HGC155" s="16"/>
      <c r="HGD155" s="16"/>
      <c r="HGE155" s="16"/>
      <c r="HGF155" s="16"/>
      <c r="HGG155" s="16"/>
      <c r="HGH155" s="16"/>
      <c r="HGI155" s="16"/>
      <c r="HGJ155" s="16"/>
      <c r="HGK155" s="16"/>
      <c r="HGL155" s="16"/>
      <c r="HGM155" s="16"/>
      <c r="HGN155" s="16"/>
      <c r="HGO155" s="16"/>
      <c r="HGP155" s="16"/>
      <c r="HGQ155" s="16"/>
      <c r="HGR155" s="16"/>
      <c r="HGS155" s="16"/>
      <c r="HGT155" s="16"/>
      <c r="HGU155" s="16"/>
      <c r="HGV155" s="16"/>
      <c r="HGW155" s="16"/>
      <c r="HGX155" s="16"/>
      <c r="HGY155" s="16"/>
      <c r="HGZ155" s="16"/>
      <c r="HHA155" s="16"/>
      <c r="HHB155" s="16"/>
      <c r="HHC155" s="16"/>
      <c r="HHD155" s="16"/>
      <c r="HHE155" s="16"/>
      <c r="HHF155" s="16"/>
      <c r="HHG155" s="16"/>
      <c r="HHH155" s="16"/>
      <c r="HHI155" s="16"/>
      <c r="HHJ155" s="16"/>
      <c r="HHK155" s="16"/>
      <c r="HHL155" s="16"/>
      <c r="HHM155" s="16"/>
      <c r="HHN155" s="16"/>
      <c r="HHO155" s="16"/>
      <c r="HHP155" s="16"/>
      <c r="HHQ155" s="16"/>
      <c r="HHR155" s="16"/>
      <c r="HHS155" s="16"/>
      <c r="HHT155" s="16"/>
      <c r="HHU155" s="16"/>
      <c r="HHV155" s="16"/>
      <c r="HHW155" s="16"/>
      <c r="HHX155" s="16"/>
      <c r="HHY155" s="16"/>
      <c r="HHZ155" s="16"/>
      <c r="HIA155" s="16"/>
      <c r="HIB155" s="16"/>
      <c r="HIC155" s="16"/>
      <c r="HID155" s="16"/>
      <c r="HIE155" s="16"/>
      <c r="HIF155" s="16"/>
      <c r="HIG155" s="16"/>
      <c r="HIH155" s="16"/>
      <c r="HII155" s="16"/>
      <c r="HIJ155" s="16"/>
      <c r="HIK155" s="16"/>
      <c r="HIL155" s="16"/>
      <c r="HIM155" s="16"/>
      <c r="HIN155" s="16"/>
      <c r="HIO155" s="16"/>
      <c r="HIP155" s="16"/>
      <c r="HIQ155" s="16"/>
      <c r="HIR155" s="16"/>
      <c r="HIS155" s="16"/>
      <c r="HIT155" s="16"/>
      <c r="HIU155" s="16"/>
      <c r="HIV155" s="16"/>
      <c r="HIW155" s="16"/>
      <c r="HIX155" s="16"/>
      <c r="HIY155" s="16"/>
      <c r="HIZ155" s="16"/>
      <c r="HJA155" s="16"/>
      <c r="HJB155" s="16"/>
      <c r="HJC155" s="16"/>
      <c r="HJD155" s="16"/>
      <c r="HJE155" s="16"/>
      <c r="HJF155" s="16"/>
      <c r="HJG155" s="16"/>
      <c r="HJH155" s="16"/>
      <c r="HJI155" s="16"/>
      <c r="HJJ155" s="16"/>
      <c r="HJK155" s="16"/>
      <c r="HJL155" s="16"/>
      <c r="HJM155" s="16"/>
      <c r="HJN155" s="16"/>
      <c r="HJO155" s="16"/>
      <c r="HJP155" s="16"/>
      <c r="HJQ155" s="16"/>
      <c r="HJR155" s="16"/>
      <c r="HJS155" s="16"/>
      <c r="HJT155" s="16"/>
      <c r="HJU155" s="16"/>
      <c r="HJV155" s="16"/>
      <c r="HJW155" s="16"/>
      <c r="HJX155" s="16"/>
      <c r="HJY155" s="16"/>
      <c r="HJZ155" s="16"/>
      <c r="HKA155" s="16"/>
      <c r="HKB155" s="16"/>
      <c r="HKC155" s="16"/>
      <c r="HKD155" s="16"/>
      <c r="HKE155" s="16"/>
      <c r="HKF155" s="16"/>
      <c r="HKG155" s="16"/>
      <c r="HKH155" s="16"/>
      <c r="HKI155" s="16"/>
      <c r="HKJ155" s="16"/>
      <c r="HKK155" s="16"/>
      <c r="HKL155" s="16"/>
      <c r="HKM155" s="16"/>
      <c r="HKN155" s="16"/>
      <c r="HKO155" s="16"/>
      <c r="HKP155" s="16"/>
      <c r="HKQ155" s="16"/>
      <c r="HKR155" s="16"/>
      <c r="HKS155" s="16"/>
      <c r="HKT155" s="16"/>
      <c r="HKU155" s="16"/>
      <c r="HKV155" s="16"/>
      <c r="HKW155" s="16"/>
      <c r="HKX155" s="16"/>
      <c r="HKY155" s="16"/>
      <c r="HKZ155" s="16"/>
      <c r="HLA155" s="16"/>
      <c r="HLB155" s="16"/>
      <c r="HLC155" s="16"/>
      <c r="HLD155" s="16"/>
      <c r="HLE155" s="16"/>
      <c r="HLF155" s="16"/>
      <c r="HLG155" s="16"/>
      <c r="HLH155" s="16"/>
      <c r="HLI155" s="16"/>
      <c r="HLJ155" s="16"/>
      <c r="HLK155" s="16"/>
      <c r="HLL155" s="16"/>
      <c r="HLM155" s="16"/>
      <c r="HLN155" s="16"/>
      <c r="HLO155" s="16"/>
      <c r="HLP155" s="16"/>
      <c r="HLQ155" s="16"/>
      <c r="HLR155" s="16"/>
      <c r="HLS155" s="16"/>
      <c r="HLT155" s="16"/>
      <c r="HLU155" s="16"/>
      <c r="HLV155" s="16"/>
      <c r="HLW155" s="16"/>
      <c r="HLX155" s="16"/>
      <c r="HLY155" s="16"/>
      <c r="HLZ155" s="16"/>
      <c r="HMA155" s="16"/>
      <c r="HMB155" s="16"/>
      <c r="HMC155" s="16"/>
      <c r="HMD155" s="16"/>
      <c r="HME155" s="16"/>
      <c r="HMF155" s="16"/>
      <c r="HMG155" s="16"/>
      <c r="HMH155" s="16"/>
      <c r="HMI155" s="16"/>
      <c r="HMJ155" s="16"/>
      <c r="HMK155" s="16"/>
      <c r="HML155" s="16"/>
      <c r="HMM155" s="16"/>
      <c r="HMN155" s="16"/>
      <c r="HMO155" s="16"/>
      <c r="HMP155" s="16"/>
      <c r="HMQ155" s="16"/>
      <c r="HMR155" s="16"/>
      <c r="HMS155" s="16"/>
      <c r="HMT155" s="16"/>
      <c r="HMU155" s="16"/>
      <c r="HMV155" s="16"/>
      <c r="HMW155" s="16"/>
      <c r="HMX155" s="16"/>
      <c r="HMY155" s="16"/>
      <c r="HMZ155" s="16"/>
      <c r="HNA155" s="16"/>
      <c r="HNB155" s="16"/>
      <c r="HNC155" s="16"/>
      <c r="HND155" s="16"/>
      <c r="HNE155" s="16"/>
      <c r="HNF155" s="16"/>
      <c r="HNG155" s="16"/>
      <c r="HNH155" s="16"/>
      <c r="HNI155" s="16"/>
      <c r="HNJ155" s="16"/>
      <c r="HNK155" s="16"/>
      <c r="HNL155" s="16"/>
      <c r="HNM155" s="16"/>
      <c r="HNN155" s="16"/>
      <c r="HNO155" s="16"/>
      <c r="HNP155" s="16"/>
      <c r="HNQ155" s="16"/>
      <c r="HNR155" s="16"/>
      <c r="HNS155" s="16"/>
      <c r="HNT155" s="16"/>
      <c r="HNU155" s="16"/>
      <c r="HNV155" s="16"/>
      <c r="HNW155" s="16"/>
      <c r="HNX155" s="16"/>
      <c r="HNY155" s="16"/>
      <c r="HNZ155" s="16"/>
      <c r="HOA155" s="16"/>
      <c r="HOB155" s="16"/>
      <c r="HOC155" s="16"/>
      <c r="HOD155" s="16"/>
      <c r="HOE155" s="16"/>
      <c r="HOF155" s="16"/>
      <c r="HOG155" s="16"/>
      <c r="HOH155" s="16"/>
      <c r="HOI155" s="16"/>
      <c r="HOJ155" s="16"/>
      <c r="HOK155" s="16"/>
      <c r="HOL155" s="16"/>
      <c r="HOM155" s="16"/>
      <c r="HON155" s="16"/>
      <c r="HOO155" s="16"/>
      <c r="HOP155" s="16"/>
      <c r="HOQ155" s="16"/>
      <c r="HOR155" s="16"/>
      <c r="HOS155" s="16"/>
      <c r="HOT155" s="16"/>
      <c r="HOU155" s="16"/>
      <c r="HOV155" s="16"/>
      <c r="HOW155" s="16"/>
      <c r="HOX155" s="16"/>
      <c r="HOY155" s="16"/>
      <c r="HOZ155" s="16"/>
      <c r="HPA155" s="16"/>
      <c r="HPB155" s="16"/>
      <c r="HPC155" s="16"/>
      <c r="HPD155" s="16"/>
      <c r="HPE155" s="16"/>
      <c r="HPF155" s="16"/>
      <c r="HPG155" s="16"/>
      <c r="HPH155" s="16"/>
      <c r="HPI155" s="16"/>
      <c r="HPJ155" s="16"/>
      <c r="HPK155" s="16"/>
      <c r="HPL155" s="16"/>
      <c r="HPM155" s="16"/>
      <c r="HPN155" s="16"/>
      <c r="HPO155" s="16"/>
      <c r="HPP155" s="16"/>
      <c r="HPQ155" s="16"/>
      <c r="HPR155" s="16"/>
      <c r="HPS155" s="16"/>
      <c r="HPT155" s="16"/>
      <c r="HPU155" s="16"/>
      <c r="HPV155" s="16"/>
      <c r="HPW155" s="16"/>
      <c r="HPX155" s="16"/>
      <c r="HPY155" s="16"/>
      <c r="HPZ155" s="16"/>
      <c r="HQA155" s="16"/>
      <c r="HQB155" s="16"/>
      <c r="HQC155" s="16"/>
      <c r="HQD155" s="16"/>
      <c r="HQE155" s="16"/>
      <c r="HQF155" s="16"/>
      <c r="HQG155" s="16"/>
      <c r="HQH155" s="16"/>
      <c r="HQI155" s="16"/>
      <c r="HQJ155" s="16"/>
      <c r="HQK155" s="16"/>
      <c r="HQL155" s="16"/>
      <c r="HQM155" s="16"/>
      <c r="HQN155" s="16"/>
      <c r="HQO155" s="16"/>
      <c r="HQP155" s="16"/>
      <c r="HQQ155" s="16"/>
      <c r="HQR155" s="16"/>
      <c r="HQS155" s="16"/>
      <c r="HQT155" s="16"/>
      <c r="HQU155" s="16"/>
      <c r="HQV155" s="16"/>
      <c r="HQW155" s="16"/>
      <c r="HQX155" s="16"/>
      <c r="HQY155" s="16"/>
      <c r="HQZ155" s="16"/>
      <c r="HRA155" s="16"/>
      <c r="HRB155" s="16"/>
      <c r="HRC155" s="16"/>
      <c r="HRD155" s="16"/>
      <c r="HRE155" s="16"/>
      <c r="HRF155" s="16"/>
      <c r="HRG155" s="16"/>
      <c r="HRH155" s="16"/>
      <c r="HRI155" s="16"/>
      <c r="HRJ155" s="16"/>
      <c r="HRK155" s="16"/>
      <c r="HRL155" s="16"/>
      <c r="HRM155" s="16"/>
      <c r="HRN155" s="16"/>
      <c r="HRO155" s="16"/>
      <c r="HRP155" s="16"/>
      <c r="HRQ155" s="16"/>
      <c r="HRR155" s="16"/>
      <c r="HRS155" s="16"/>
      <c r="HRT155" s="16"/>
      <c r="HRU155" s="16"/>
      <c r="HRV155" s="16"/>
      <c r="HRW155" s="16"/>
      <c r="HRX155" s="16"/>
      <c r="HRY155" s="16"/>
      <c r="HRZ155" s="16"/>
      <c r="HSA155" s="16"/>
      <c r="HSB155" s="16"/>
      <c r="HSC155" s="16"/>
      <c r="HSD155" s="16"/>
      <c r="HSE155" s="16"/>
      <c r="HSF155" s="16"/>
      <c r="HSG155" s="16"/>
      <c r="HSH155" s="16"/>
      <c r="HSI155" s="16"/>
      <c r="HSJ155" s="16"/>
      <c r="HSK155" s="16"/>
      <c r="HSL155" s="16"/>
      <c r="HSM155" s="16"/>
      <c r="HSN155" s="16"/>
      <c r="HSO155" s="16"/>
      <c r="HSP155" s="16"/>
      <c r="HSQ155" s="16"/>
      <c r="HSR155" s="16"/>
      <c r="HSS155" s="16"/>
      <c r="HST155" s="16"/>
      <c r="HSU155" s="16"/>
      <c r="HSV155" s="16"/>
      <c r="HSW155" s="16"/>
      <c r="HSX155" s="16"/>
      <c r="HSY155" s="16"/>
      <c r="HSZ155" s="16"/>
      <c r="HTA155" s="16"/>
      <c r="HTB155" s="16"/>
      <c r="HTC155" s="16"/>
      <c r="HTD155" s="16"/>
      <c r="HTE155" s="16"/>
      <c r="HTF155" s="16"/>
      <c r="HTG155" s="16"/>
      <c r="HTH155" s="16"/>
      <c r="HTI155" s="16"/>
      <c r="HTJ155" s="16"/>
      <c r="HTK155" s="16"/>
      <c r="HTL155" s="16"/>
      <c r="HTM155" s="16"/>
      <c r="HTN155" s="16"/>
      <c r="HTO155" s="16"/>
      <c r="HTP155" s="16"/>
      <c r="HTQ155" s="16"/>
      <c r="HTR155" s="16"/>
      <c r="HTS155" s="16"/>
      <c r="HTT155" s="16"/>
      <c r="HTU155" s="16"/>
      <c r="HTV155" s="16"/>
      <c r="HTW155" s="16"/>
      <c r="HTX155" s="16"/>
      <c r="HTY155" s="16"/>
      <c r="HTZ155" s="16"/>
      <c r="HUA155" s="16"/>
      <c r="HUB155" s="16"/>
      <c r="HUC155" s="16"/>
      <c r="HUD155" s="16"/>
      <c r="HUE155" s="16"/>
      <c r="HUF155" s="16"/>
      <c r="HUG155" s="16"/>
      <c r="HUH155" s="16"/>
      <c r="HUI155" s="16"/>
      <c r="HUJ155" s="16"/>
      <c r="HUK155" s="16"/>
      <c r="HUL155" s="16"/>
      <c r="HUM155" s="16"/>
      <c r="HUN155" s="16"/>
      <c r="HUO155" s="16"/>
      <c r="HUP155" s="16"/>
      <c r="HUQ155" s="16"/>
      <c r="HUR155" s="16"/>
      <c r="HUS155" s="16"/>
      <c r="HUT155" s="16"/>
      <c r="HUU155" s="16"/>
      <c r="HUV155" s="16"/>
      <c r="HUW155" s="16"/>
      <c r="HUX155" s="16"/>
      <c r="HUY155" s="16"/>
      <c r="HUZ155" s="16"/>
      <c r="HVA155" s="16"/>
      <c r="HVB155" s="16"/>
      <c r="HVC155" s="16"/>
      <c r="HVD155" s="16"/>
      <c r="HVE155" s="16"/>
      <c r="HVF155" s="16"/>
      <c r="HVG155" s="16"/>
      <c r="HVH155" s="16"/>
      <c r="HVI155" s="16"/>
      <c r="HVJ155" s="16"/>
      <c r="HVK155" s="16"/>
      <c r="HVL155" s="16"/>
      <c r="HVM155" s="16"/>
      <c r="HVN155" s="16"/>
      <c r="HVO155" s="16"/>
      <c r="HVP155" s="16"/>
      <c r="HVQ155" s="16"/>
      <c r="HVR155" s="16"/>
      <c r="HVS155" s="16"/>
      <c r="HVT155" s="16"/>
      <c r="HVU155" s="16"/>
      <c r="HVV155" s="16"/>
      <c r="HVW155" s="16"/>
      <c r="HVX155" s="16"/>
      <c r="HVY155" s="16"/>
      <c r="HVZ155" s="16"/>
      <c r="HWA155" s="16"/>
      <c r="HWB155" s="16"/>
      <c r="HWC155" s="16"/>
      <c r="HWD155" s="16"/>
      <c r="HWE155" s="16"/>
      <c r="HWF155" s="16"/>
      <c r="HWG155" s="16"/>
      <c r="HWH155" s="16"/>
      <c r="HWI155" s="16"/>
      <c r="HWJ155" s="16"/>
      <c r="HWK155" s="16"/>
      <c r="HWL155" s="16"/>
      <c r="HWM155" s="16"/>
      <c r="HWN155" s="16"/>
      <c r="HWO155" s="16"/>
      <c r="HWP155" s="16"/>
      <c r="HWQ155" s="16"/>
      <c r="HWR155" s="16"/>
      <c r="HWS155" s="16"/>
      <c r="HWT155" s="16"/>
      <c r="HWU155" s="16"/>
      <c r="HWV155" s="16"/>
      <c r="HWW155" s="16"/>
      <c r="HWX155" s="16"/>
      <c r="HWY155" s="16"/>
      <c r="HWZ155" s="16"/>
      <c r="HXA155" s="16"/>
      <c r="HXB155" s="16"/>
      <c r="HXC155" s="16"/>
      <c r="HXD155" s="16"/>
      <c r="HXE155" s="16"/>
      <c r="HXF155" s="16"/>
      <c r="HXG155" s="16"/>
      <c r="HXH155" s="16"/>
      <c r="HXI155" s="16"/>
      <c r="HXJ155" s="16"/>
      <c r="HXK155" s="16"/>
      <c r="HXL155" s="16"/>
      <c r="HXM155" s="16"/>
      <c r="HXN155" s="16"/>
      <c r="HXO155" s="16"/>
      <c r="HXP155" s="16"/>
      <c r="HXQ155" s="16"/>
      <c r="HXR155" s="16"/>
      <c r="HXS155" s="16"/>
      <c r="HXT155" s="16"/>
      <c r="HXU155" s="16"/>
      <c r="HXV155" s="16"/>
      <c r="HXW155" s="16"/>
      <c r="HXX155" s="16"/>
      <c r="HXY155" s="16"/>
      <c r="HXZ155" s="16"/>
      <c r="HYA155" s="16"/>
      <c r="HYB155" s="16"/>
      <c r="HYC155" s="16"/>
      <c r="HYD155" s="16"/>
      <c r="HYE155" s="16"/>
      <c r="HYF155" s="16"/>
      <c r="HYG155" s="16"/>
      <c r="HYH155" s="16"/>
      <c r="HYI155" s="16"/>
      <c r="HYJ155" s="16"/>
      <c r="HYK155" s="16"/>
      <c r="HYL155" s="16"/>
      <c r="HYM155" s="16"/>
      <c r="HYN155" s="16"/>
      <c r="HYO155" s="16"/>
      <c r="HYP155" s="16"/>
      <c r="HYQ155" s="16"/>
      <c r="HYR155" s="16"/>
      <c r="HYS155" s="16"/>
      <c r="HYT155" s="16"/>
      <c r="HYU155" s="16"/>
      <c r="HYV155" s="16"/>
      <c r="HYW155" s="16"/>
      <c r="HYX155" s="16"/>
      <c r="HYY155" s="16"/>
      <c r="HYZ155" s="16"/>
      <c r="HZA155" s="16"/>
      <c r="HZB155" s="16"/>
      <c r="HZC155" s="16"/>
      <c r="HZD155" s="16"/>
      <c r="HZE155" s="16"/>
      <c r="HZF155" s="16"/>
      <c r="HZG155" s="16"/>
      <c r="HZH155" s="16"/>
      <c r="HZI155" s="16"/>
      <c r="HZJ155" s="16"/>
      <c r="HZK155" s="16"/>
      <c r="HZL155" s="16"/>
      <c r="HZM155" s="16"/>
      <c r="HZN155" s="16"/>
      <c r="HZO155" s="16"/>
      <c r="HZP155" s="16"/>
      <c r="HZQ155" s="16"/>
      <c r="HZR155" s="16"/>
      <c r="HZS155" s="16"/>
      <c r="HZT155" s="16"/>
      <c r="HZU155" s="16"/>
      <c r="HZV155" s="16"/>
      <c r="HZW155" s="16"/>
      <c r="HZX155" s="16"/>
      <c r="HZY155" s="16"/>
      <c r="HZZ155" s="16"/>
      <c r="IAA155" s="16"/>
      <c r="IAB155" s="16"/>
      <c r="IAC155" s="16"/>
      <c r="IAD155" s="16"/>
      <c r="IAE155" s="16"/>
      <c r="IAF155" s="16"/>
      <c r="IAG155" s="16"/>
      <c r="IAH155" s="16"/>
      <c r="IAI155" s="16"/>
      <c r="IAJ155" s="16"/>
      <c r="IAK155" s="16"/>
      <c r="IAL155" s="16"/>
      <c r="IAM155" s="16"/>
      <c r="IAN155" s="16"/>
      <c r="IAO155" s="16"/>
      <c r="IAP155" s="16"/>
      <c r="IAQ155" s="16"/>
      <c r="IAR155" s="16"/>
      <c r="IAS155" s="16"/>
      <c r="IAT155" s="16"/>
      <c r="IAU155" s="16"/>
      <c r="IAV155" s="16"/>
      <c r="IAW155" s="16"/>
      <c r="IAX155" s="16"/>
      <c r="IAY155" s="16"/>
      <c r="IAZ155" s="16"/>
      <c r="IBA155" s="16"/>
      <c r="IBB155" s="16"/>
      <c r="IBC155" s="16"/>
      <c r="IBD155" s="16"/>
      <c r="IBE155" s="16"/>
      <c r="IBF155" s="16"/>
      <c r="IBG155" s="16"/>
      <c r="IBH155" s="16"/>
      <c r="IBI155" s="16"/>
      <c r="IBJ155" s="16"/>
      <c r="IBK155" s="16"/>
      <c r="IBL155" s="16"/>
      <c r="IBM155" s="16"/>
      <c r="IBN155" s="16"/>
      <c r="IBO155" s="16"/>
      <c r="IBP155" s="16"/>
      <c r="IBQ155" s="16"/>
      <c r="IBR155" s="16"/>
      <c r="IBS155" s="16"/>
      <c r="IBT155" s="16"/>
      <c r="IBU155" s="16"/>
      <c r="IBV155" s="16"/>
      <c r="IBW155" s="16"/>
      <c r="IBX155" s="16"/>
      <c r="IBY155" s="16"/>
      <c r="IBZ155" s="16"/>
      <c r="ICA155" s="16"/>
      <c r="ICB155" s="16"/>
      <c r="ICC155" s="16"/>
      <c r="ICD155" s="16"/>
      <c r="ICE155" s="16"/>
      <c r="ICF155" s="16"/>
      <c r="ICG155" s="16"/>
      <c r="ICH155" s="16"/>
      <c r="ICI155" s="16"/>
      <c r="ICJ155" s="16"/>
      <c r="ICK155" s="16"/>
      <c r="ICL155" s="16"/>
      <c r="ICM155" s="16"/>
      <c r="ICN155" s="16"/>
      <c r="ICO155" s="16"/>
      <c r="ICP155" s="16"/>
      <c r="ICQ155" s="16"/>
      <c r="ICR155" s="16"/>
      <c r="ICS155" s="16"/>
      <c r="ICT155" s="16"/>
      <c r="ICU155" s="16"/>
      <c r="ICV155" s="16"/>
      <c r="ICW155" s="16"/>
      <c r="ICX155" s="16"/>
      <c r="ICY155" s="16"/>
      <c r="ICZ155" s="16"/>
      <c r="IDA155" s="16"/>
      <c r="IDB155" s="16"/>
      <c r="IDC155" s="16"/>
      <c r="IDD155" s="16"/>
      <c r="IDE155" s="16"/>
      <c r="IDF155" s="16"/>
      <c r="IDG155" s="16"/>
      <c r="IDH155" s="16"/>
      <c r="IDI155" s="16"/>
      <c r="IDJ155" s="16"/>
      <c r="IDK155" s="16"/>
      <c r="IDL155" s="16"/>
      <c r="IDM155" s="16"/>
      <c r="IDN155" s="16"/>
      <c r="IDO155" s="16"/>
      <c r="IDP155" s="16"/>
      <c r="IDQ155" s="16"/>
      <c r="IDR155" s="16"/>
      <c r="IDS155" s="16"/>
      <c r="IDT155" s="16"/>
      <c r="IDU155" s="16"/>
      <c r="IDV155" s="16"/>
      <c r="IDW155" s="16"/>
      <c r="IDX155" s="16"/>
      <c r="IDY155" s="16"/>
      <c r="IDZ155" s="16"/>
      <c r="IEA155" s="16"/>
      <c r="IEB155" s="16"/>
      <c r="IEC155" s="16"/>
      <c r="IED155" s="16"/>
      <c r="IEE155" s="16"/>
      <c r="IEF155" s="16"/>
      <c r="IEG155" s="16"/>
      <c r="IEH155" s="16"/>
      <c r="IEI155" s="16"/>
      <c r="IEJ155" s="16"/>
      <c r="IEK155" s="16"/>
      <c r="IEL155" s="16"/>
      <c r="IEM155" s="16"/>
      <c r="IEN155" s="16"/>
      <c r="IEO155" s="16"/>
      <c r="IEP155" s="16"/>
      <c r="IEQ155" s="16"/>
      <c r="IER155" s="16"/>
      <c r="IES155" s="16"/>
      <c r="IET155" s="16"/>
      <c r="IEU155" s="16"/>
      <c r="IEV155" s="16"/>
      <c r="IEW155" s="16"/>
      <c r="IEX155" s="16"/>
      <c r="IEY155" s="16"/>
      <c r="IEZ155" s="16"/>
      <c r="IFA155" s="16"/>
      <c r="IFB155" s="16"/>
      <c r="IFC155" s="16"/>
      <c r="IFD155" s="16"/>
      <c r="IFE155" s="16"/>
      <c r="IFF155" s="16"/>
      <c r="IFG155" s="16"/>
      <c r="IFH155" s="16"/>
      <c r="IFI155" s="16"/>
      <c r="IFJ155" s="16"/>
      <c r="IFK155" s="16"/>
      <c r="IFL155" s="16"/>
      <c r="IFM155" s="16"/>
      <c r="IFN155" s="16"/>
      <c r="IFO155" s="16"/>
      <c r="IFP155" s="16"/>
      <c r="IFQ155" s="16"/>
      <c r="IFR155" s="16"/>
      <c r="IFS155" s="16"/>
      <c r="IFT155" s="16"/>
      <c r="IFU155" s="16"/>
      <c r="IFV155" s="16"/>
      <c r="IFW155" s="16"/>
      <c r="IFX155" s="16"/>
      <c r="IFY155" s="16"/>
      <c r="IFZ155" s="16"/>
      <c r="IGA155" s="16"/>
      <c r="IGB155" s="16"/>
      <c r="IGC155" s="16"/>
      <c r="IGD155" s="16"/>
      <c r="IGE155" s="16"/>
      <c r="IGF155" s="16"/>
      <c r="IGG155" s="16"/>
      <c r="IGH155" s="16"/>
      <c r="IGI155" s="16"/>
      <c r="IGJ155" s="16"/>
      <c r="IGK155" s="16"/>
      <c r="IGL155" s="16"/>
      <c r="IGM155" s="16"/>
      <c r="IGN155" s="16"/>
      <c r="IGO155" s="16"/>
      <c r="IGP155" s="16"/>
      <c r="IGQ155" s="16"/>
      <c r="IGR155" s="16"/>
      <c r="IGS155" s="16"/>
      <c r="IGT155" s="16"/>
      <c r="IGU155" s="16"/>
      <c r="IGV155" s="16"/>
      <c r="IGW155" s="16"/>
      <c r="IGX155" s="16"/>
      <c r="IGY155" s="16"/>
      <c r="IGZ155" s="16"/>
      <c r="IHA155" s="16"/>
      <c r="IHB155" s="16"/>
      <c r="IHC155" s="16"/>
      <c r="IHD155" s="16"/>
      <c r="IHE155" s="16"/>
      <c r="IHF155" s="16"/>
      <c r="IHG155" s="16"/>
      <c r="IHH155" s="16"/>
      <c r="IHI155" s="16"/>
      <c r="IHJ155" s="16"/>
      <c r="IHK155" s="16"/>
      <c r="IHL155" s="16"/>
      <c r="IHM155" s="16"/>
      <c r="IHN155" s="16"/>
      <c r="IHO155" s="16"/>
      <c r="IHP155" s="16"/>
      <c r="IHQ155" s="16"/>
      <c r="IHR155" s="16"/>
      <c r="IHS155" s="16"/>
      <c r="IHT155" s="16"/>
      <c r="IHU155" s="16"/>
      <c r="IHV155" s="16"/>
      <c r="IHW155" s="16"/>
      <c r="IHX155" s="16"/>
      <c r="IHY155" s="16"/>
      <c r="IHZ155" s="16"/>
      <c r="IIA155" s="16"/>
      <c r="IIB155" s="16"/>
      <c r="IIC155" s="16"/>
      <c r="IID155" s="16"/>
      <c r="IIE155" s="16"/>
      <c r="IIF155" s="16"/>
      <c r="IIG155" s="16"/>
      <c r="IIH155" s="16"/>
      <c r="III155" s="16"/>
      <c r="IIJ155" s="16"/>
      <c r="IIK155" s="16"/>
      <c r="IIL155" s="16"/>
      <c r="IIM155" s="16"/>
      <c r="IIN155" s="16"/>
      <c r="IIO155" s="16"/>
      <c r="IIP155" s="16"/>
      <c r="IIQ155" s="16"/>
      <c r="IIR155" s="16"/>
      <c r="IIS155" s="16"/>
      <c r="IIT155" s="16"/>
      <c r="IIU155" s="16"/>
      <c r="IIV155" s="16"/>
      <c r="IIW155" s="16"/>
      <c r="IIX155" s="16"/>
      <c r="IIY155" s="16"/>
      <c r="IIZ155" s="16"/>
      <c r="IJA155" s="16"/>
      <c r="IJB155" s="16"/>
      <c r="IJC155" s="16"/>
      <c r="IJD155" s="16"/>
      <c r="IJE155" s="16"/>
      <c r="IJF155" s="16"/>
      <c r="IJG155" s="16"/>
      <c r="IJH155" s="16"/>
      <c r="IJI155" s="16"/>
      <c r="IJJ155" s="16"/>
      <c r="IJK155" s="16"/>
      <c r="IJL155" s="16"/>
      <c r="IJM155" s="16"/>
      <c r="IJN155" s="16"/>
      <c r="IJO155" s="16"/>
      <c r="IJP155" s="16"/>
      <c r="IJQ155" s="16"/>
      <c r="IJR155" s="16"/>
      <c r="IJS155" s="16"/>
      <c r="IJT155" s="16"/>
      <c r="IJU155" s="16"/>
      <c r="IJV155" s="16"/>
      <c r="IJW155" s="16"/>
      <c r="IJX155" s="16"/>
      <c r="IJY155" s="16"/>
      <c r="IJZ155" s="16"/>
      <c r="IKA155" s="16"/>
      <c r="IKB155" s="16"/>
      <c r="IKC155" s="16"/>
      <c r="IKD155" s="16"/>
      <c r="IKE155" s="16"/>
      <c r="IKF155" s="16"/>
      <c r="IKG155" s="16"/>
      <c r="IKH155" s="16"/>
      <c r="IKI155" s="16"/>
      <c r="IKJ155" s="16"/>
      <c r="IKK155" s="16"/>
      <c r="IKL155" s="16"/>
      <c r="IKM155" s="16"/>
      <c r="IKN155" s="16"/>
      <c r="IKO155" s="16"/>
      <c r="IKP155" s="16"/>
      <c r="IKQ155" s="16"/>
      <c r="IKR155" s="16"/>
      <c r="IKS155" s="16"/>
      <c r="IKT155" s="16"/>
      <c r="IKU155" s="16"/>
      <c r="IKV155" s="16"/>
      <c r="IKW155" s="16"/>
      <c r="IKX155" s="16"/>
      <c r="IKY155" s="16"/>
      <c r="IKZ155" s="16"/>
      <c r="ILA155" s="16"/>
      <c r="ILB155" s="16"/>
      <c r="ILC155" s="16"/>
      <c r="ILD155" s="16"/>
      <c r="ILE155" s="16"/>
      <c r="ILF155" s="16"/>
      <c r="ILG155" s="16"/>
      <c r="ILH155" s="16"/>
      <c r="ILI155" s="16"/>
      <c r="ILJ155" s="16"/>
      <c r="ILK155" s="16"/>
      <c r="ILL155" s="16"/>
      <c r="ILM155" s="16"/>
      <c r="ILN155" s="16"/>
      <c r="ILO155" s="16"/>
      <c r="ILP155" s="16"/>
      <c r="ILQ155" s="16"/>
      <c r="ILR155" s="16"/>
      <c r="ILS155" s="16"/>
      <c r="ILT155" s="16"/>
      <c r="ILU155" s="16"/>
      <c r="ILV155" s="16"/>
      <c r="ILW155" s="16"/>
      <c r="ILX155" s="16"/>
      <c r="ILY155" s="16"/>
      <c r="ILZ155" s="16"/>
      <c r="IMA155" s="16"/>
      <c r="IMB155" s="16"/>
      <c r="IMC155" s="16"/>
      <c r="IMD155" s="16"/>
      <c r="IME155" s="16"/>
      <c r="IMF155" s="16"/>
      <c r="IMG155" s="16"/>
      <c r="IMH155" s="16"/>
      <c r="IMI155" s="16"/>
      <c r="IMJ155" s="16"/>
      <c r="IMK155" s="16"/>
      <c r="IML155" s="16"/>
      <c r="IMM155" s="16"/>
      <c r="IMN155" s="16"/>
      <c r="IMO155" s="16"/>
      <c r="IMP155" s="16"/>
      <c r="IMQ155" s="16"/>
      <c r="IMR155" s="16"/>
      <c r="IMS155" s="16"/>
      <c r="IMT155" s="16"/>
      <c r="IMU155" s="16"/>
      <c r="IMV155" s="16"/>
      <c r="IMW155" s="16"/>
      <c r="IMX155" s="16"/>
      <c r="IMY155" s="16"/>
      <c r="IMZ155" s="16"/>
      <c r="INA155" s="16"/>
      <c r="INB155" s="16"/>
      <c r="INC155" s="16"/>
      <c r="IND155" s="16"/>
      <c r="INE155" s="16"/>
      <c r="INF155" s="16"/>
      <c r="ING155" s="16"/>
      <c r="INH155" s="16"/>
      <c r="INI155" s="16"/>
      <c r="INJ155" s="16"/>
      <c r="INK155" s="16"/>
      <c r="INL155" s="16"/>
      <c r="INM155" s="16"/>
      <c r="INN155" s="16"/>
      <c r="INO155" s="16"/>
      <c r="INP155" s="16"/>
      <c r="INQ155" s="16"/>
      <c r="INR155" s="16"/>
      <c r="INS155" s="16"/>
      <c r="INT155" s="16"/>
      <c r="INU155" s="16"/>
      <c r="INV155" s="16"/>
      <c r="INW155" s="16"/>
      <c r="INX155" s="16"/>
      <c r="INY155" s="16"/>
      <c r="INZ155" s="16"/>
      <c r="IOA155" s="16"/>
      <c r="IOB155" s="16"/>
      <c r="IOC155" s="16"/>
      <c r="IOD155" s="16"/>
      <c r="IOE155" s="16"/>
      <c r="IOF155" s="16"/>
      <c r="IOG155" s="16"/>
      <c r="IOH155" s="16"/>
      <c r="IOI155" s="16"/>
      <c r="IOJ155" s="16"/>
      <c r="IOK155" s="16"/>
      <c r="IOL155" s="16"/>
      <c r="IOM155" s="16"/>
      <c r="ION155" s="16"/>
      <c r="IOO155" s="16"/>
      <c r="IOP155" s="16"/>
      <c r="IOQ155" s="16"/>
      <c r="IOR155" s="16"/>
      <c r="IOS155" s="16"/>
      <c r="IOT155" s="16"/>
      <c r="IOU155" s="16"/>
      <c r="IOV155" s="16"/>
      <c r="IOW155" s="16"/>
      <c r="IOX155" s="16"/>
      <c r="IOY155" s="16"/>
      <c r="IOZ155" s="16"/>
      <c r="IPA155" s="16"/>
      <c r="IPB155" s="16"/>
      <c r="IPC155" s="16"/>
      <c r="IPD155" s="16"/>
      <c r="IPE155" s="16"/>
      <c r="IPF155" s="16"/>
      <c r="IPG155" s="16"/>
      <c r="IPH155" s="16"/>
      <c r="IPI155" s="16"/>
      <c r="IPJ155" s="16"/>
      <c r="IPK155" s="16"/>
      <c r="IPL155" s="16"/>
      <c r="IPM155" s="16"/>
      <c r="IPN155" s="16"/>
      <c r="IPO155" s="16"/>
      <c r="IPP155" s="16"/>
      <c r="IPQ155" s="16"/>
      <c r="IPR155" s="16"/>
      <c r="IPS155" s="16"/>
      <c r="IPT155" s="16"/>
      <c r="IPU155" s="16"/>
      <c r="IPV155" s="16"/>
      <c r="IPW155" s="16"/>
      <c r="IPX155" s="16"/>
      <c r="IPY155" s="16"/>
      <c r="IPZ155" s="16"/>
      <c r="IQA155" s="16"/>
      <c r="IQB155" s="16"/>
      <c r="IQC155" s="16"/>
      <c r="IQD155" s="16"/>
      <c r="IQE155" s="16"/>
      <c r="IQF155" s="16"/>
      <c r="IQG155" s="16"/>
      <c r="IQH155" s="16"/>
      <c r="IQI155" s="16"/>
      <c r="IQJ155" s="16"/>
      <c r="IQK155" s="16"/>
      <c r="IQL155" s="16"/>
      <c r="IQM155" s="16"/>
      <c r="IQN155" s="16"/>
      <c r="IQO155" s="16"/>
      <c r="IQP155" s="16"/>
      <c r="IQQ155" s="16"/>
      <c r="IQR155" s="16"/>
      <c r="IQS155" s="16"/>
      <c r="IQT155" s="16"/>
      <c r="IQU155" s="16"/>
      <c r="IQV155" s="16"/>
      <c r="IQW155" s="16"/>
      <c r="IQX155" s="16"/>
      <c r="IQY155" s="16"/>
      <c r="IQZ155" s="16"/>
      <c r="IRA155" s="16"/>
      <c r="IRB155" s="16"/>
      <c r="IRC155" s="16"/>
      <c r="IRD155" s="16"/>
      <c r="IRE155" s="16"/>
      <c r="IRF155" s="16"/>
      <c r="IRG155" s="16"/>
      <c r="IRH155" s="16"/>
      <c r="IRI155" s="16"/>
      <c r="IRJ155" s="16"/>
      <c r="IRK155" s="16"/>
      <c r="IRL155" s="16"/>
      <c r="IRM155" s="16"/>
      <c r="IRN155" s="16"/>
      <c r="IRO155" s="16"/>
      <c r="IRP155" s="16"/>
      <c r="IRQ155" s="16"/>
      <c r="IRR155" s="16"/>
      <c r="IRS155" s="16"/>
      <c r="IRT155" s="16"/>
      <c r="IRU155" s="16"/>
      <c r="IRV155" s="16"/>
      <c r="IRW155" s="16"/>
      <c r="IRX155" s="16"/>
      <c r="IRY155" s="16"/>
      <c r="IRZ155" s="16"/>
      <c r="ISA155" s="16"/>
      <c r="ISB155" s="16"/>
      <c r="ISC155" s="16"/>
      <c r="ISD155" s="16"/>
      <c r="ISE155" s="16"/>
      <c r="ISF155" s="16"/>
      <c r="ISG155" s="16"/>
      <c r="ISH155" s="16"/>
      <c r="ISI155" s="16"/>
      <c r="ISJ155" s="16"/>
      <c r="ISK155" s="16"/>
      <c r="ISL155" s="16"/>
      <c r="ISM155" s="16"/>
      <c r="ISN155" s="16"/>
      <c r="ISO155" s="16"/>
      <c r="ISP155" s="16"/>
      <c r="ISQ155" s="16"/>
      <c r="ISR155" s="16"/>
      <c r="ISS155" s="16"/>
      <c r="IST155" s="16"/>
      <c r="ISU155" s="16"/>
      <c r="ISV155" s="16"/>
      <c r="ISW155" s="16"/>
      <c r="ISX155" s="16"/>
      <c r="ISY155" s="16"/>
      <c r="ISZ155" s="16"/>
      <c r="ITA155" s="16"/>
      <c r="ITB155" s="16"/>
      <c r="ITC155" s="16"/>
      <c r="ITD155" s="16"/>
      <c r="ITE155" s="16"/>
      <c r="ITF155" s="16"/>
      <c r="ITG155" s="16"/>
      <c r="ITH155" s="16"/>
      <c r="ITI155" s="16"/>
      <c r="ITJ155" s="16"/>
      <c r="ITK155" s="16"/>
      <c r="ITL155" s="16"/>
      <c r="ITM155" s="16"/>
      <c r="ITN155" s="16"/>
      <c r="ITO155" s="16"/>
      <c r="ITP155" s="16"/>
      <c r="ITQ155" s="16"/>
      <c r="ITR155" s="16"/>
      <c r="ITS155" s="16"/>
      <c r="ITT155" s="16"/>
      <c r="ITU155" s="16"/>
      <c r="ITV155" s="16"/>
      <c r="ITW155" s="16"/>
      <c r="ITX155" s="16"/>
      <c r="ITY155" s="16"/>
      <c r="ITZ155" s="16"/>
      <c r="IUA155" s="16"/>
      <c r="IUB155" s="16"/>
      <c r="IUC155" s="16"/>
      <c r="IUD155" s="16"/>
      <c r="IUE155" s="16"/>
      <c r="IUF155" s="16"/>
      <c r="IUG155" s="16"/>
      <c r="IUH155" s="16"/>
      <c r="IUI155" s="16"/>
      <c r="IUJ155" s="16"/>
      <c r="IUK155" s="16"/>
      <c r="IUL155" s="16"/>
      <c r="IUM155" s="16"/>
      <c r="IUN155" s="16"/>
      <c r="IUO155" s="16"/>
      <c r="IUP155" s="16"/>
      <c r="IUQ155" s="16"/>
      <c r="IUR155" s="16"/>
      <c r="IUS155" s="16"/>
      <c r="IUT155" s="16"/>
      <c r="IUU155" s="16"/>
      <c r="IUV155" s="16"/>
      <c r="IUW155" s="16"/>
      <c r="IUX155" s="16"/>
      <c r="IUY155" s="16"/>
      <c r="IUZ155" s="16"/>
      <c r="IVA155" s="16"/>
      <c r="IVB155" s="16"/>
      <c r="IVC155" s="16"/>
      <c r="IVD155" s="16"/>
      <c r="IVE155" s="16"/>
      <c r="IVF155" s="16"/>
      <c r="IVG155" s="16"/>
      <c r="IVH155" s="16"/>
      <c r="IVI155" s="16"/>
      <c r="IVJ155" s="16"/>
      <c r="IVK155" s="16"/>
      <c r="IVL155" s="16"/>
      <c r="IVM155" s="16"/>
      <c r="IVN155" s="16"/>
      <c r="IVO155" s="16"/>
      <c r="IVP155" s="16"/>
      <c r="IVQ155" s="16"/>
      <c r="IVR155" s="16"/>
      <c r="IVS155" s="16"/>
      <c r="IVT155" s="16"/>
      <c r="IVU155" s="16"/>
      <c r="IVV155" s="16"/>
      <c r="IVW155" s="16"/>
      <c r="IVX155" s="16"/>
      <c r="IVY155" s="16"/>
      <c r="IVZ155" s="16"/>
      <c r="IWA155" s="16"/>
      <c r="IWB155" s="16"/>
      <c r="IWC155" s="16"/>
      <c r="IWD155" s="16"/>
      <c r="IWE155" s="16"/>
      <c r="IWF155" s="16"/>
      <c r="IWG155" s="16"/>
      <c r="IWH155" s="16"/>
      <c r="IWI155" s="16"/>
      <c r="IWJ155" s="16"/>
      <c r="IWK155" s="16"/>
      <c r="IWL155" s="16"/>
      <c r="IWM155" s="16"/>
      <c r="IWN155" s="16"/>
      <c r="IWO155" s="16"/>
      <c r="IWP155" s="16"/>
      <c r="IWQ155" s="16"/>
      <c r="IWR155" s="16"/>
      <c r="IWS155" s="16"/>
      <c r="IWT155" s="16"/>
      <c r="IWU155" s="16"/>
      <c r="IWV155" s="16"/>
      <c r="IWW155" s="16"/>
      <c r="IWX155" s="16"/>
      <c r="IWY155" s="16"/>
      <c r="IWZ155" s="16"/>
      <c r="IXA155" s="16"/>
      <c r="IXB155" s="16"/>
      <c r="IXC155" s="16"/>
      <c r="IXD155" s="16"/>
      <c r="IXE155" s="16"/>
      <c r="IXF155" s="16"/>
      <c r="IXG155" s="16"/>
      <c r="IXH155" s="16"/>
      <c r="IXI155" s="16"/>
      <c r="IXJ155" s="16"/>
      <c r="IXK155" s="16"/>
      <c r="IXL155" s="16"/>
      <c r="IXM155" s="16"/>
      <c r="IXN155" s="16"/>
      <c r="IXO155" s="16"/>
      <c r="IXP155" s="16"/>
      <c r="IXQ155" s="16"/>
      <c r="IXR155" s="16"/>
      <c r="IXS155" s="16"/>
      <c r="IXT155" s="16"/>
      <c r="IXU155" s="16"/>
      <c r="IXV155" s="16"/>
      <c r="IXW155" s="16"/>
      <c r="IXX155" s="16"/>
      <c r="IXY155" s="16"/>
      <c r="IXZ155" s="16"/>
      <c r="IYA155" s="16"/>
      <c r="IYB155" s="16"/>
      <c r="IYC155" s="16"/>
      <c r="IYD155" s="16"/>
      <c r="IYE155" s="16"/>
      <c r="IYF155" s="16"/>
      <c r="IYG155" s="16"/>
      <c r="IYH155" s="16"/>
      <c r="IYI155" s="16"/>
      <c r="IYJ155" s="16"/>
      <c r="IYK155" s="16"/>
      <c r="IYL155" s="16"/>
      <c r="IYM155" s="16"/>
      <c r="IYN155" s="16"/>
      <c r="IYO155" s="16"/>
      <c r="IYP155" s="16"/>
      <c r="IYQ155" s="16"/>
      <c r="IYR155" s="16"/>
      <c r="IYS155" s="16"/>
      <c r="IYT155" s="16"/>
      <c r="IYU155" s="16"/>
      <c r="IYV155" s="16"/>
      <c r="IYW155" s="16"/>
      <c r="IYX155" s="16"/>
      <c r="IYY155" s="16"/>
      <c r="IYZ155" s="16"/>
      <c r="IZA155" s="16"/>
      <c r="IZB155" s="16"/>
      <c r="IZC155" s="16"/>
      <c r="IZD155" s="16"/>
      <c r="IZE155" s="16"/>
      <c r="IZF155" s="16"/>
      <c r="IZG155" s="16"/>
      <c r="IZH155" s="16"/>
      <c r="IZI155" s="16"/>
      <c r="IZJ155" s="16"/>
      <c r="IZK155" s="16"/>
      <c r="IZL155" s="16"/>
      <c r="IZM155" s="16"/>
      <c r="IZN155" s="16"/>
      <c r="IZO155" s="16"/>
      <c r="IZP155" s="16"/>
      <c r="IZQ155" s="16"/>
      <c r="IZR155" s="16"/>
      <c r="IZS155" s="16"/>
      <c r="IZT155" s="16"/>
      <c r="IZU155" s="16"/>
      <c r="IZV155" s="16"/>
      <c r="IZW155" s="16"/>
      <c r="IZX155" s="16"/>
      <c r="IZY155" s="16"/>
      <c r="IZZ155" s="16"/>
      <c r="JAA155" s="16"/>
      <c r="JAB155" s="16"/>
      <c r="JAC155" s="16"/>
      <c r="JAD155" s="16"/>
      <c r="JAE155" s="16"/>
      <c r="JAF155" s="16"/>
      <c r="JAG155" s="16"/>
      <c r="JAH155" s="16"/>
      <c r="JAI155" s="16"/>
      <c r="JAJ155" s="16"/>
      <c r="JAK155" s="16"/>
      <c r="JAL155" s="16"/>
      <c r="JAM155" s="16"/>
      <c r="JAN155" s="16"/>
      <c r="JAO155" s="16"/>
      <c r="JAP155" s="16"/>
      <c r="JAQ155" s="16"/>
      <c r="JAR155" s="16"/>
      <c r="JAS155" s="16"/>
      <c r="JAT155" s="16"/>
      <c r="JAU155" s="16"/>
      <c r="JAV155" s="16"/>
      <c r="JAW155" s="16"/>
      <c r="JAX155" s="16"/>
      <c r="JAY155" s="16"/>
      <c r="JAZ155" s="16"/>
      <c r="JBA155" s="16"/>
      <c r="JBB155" s="16"/>
      <c r="JBC155" s="16"/>
      <c r="JBD155" s="16"/>
      <c r="JBE155" s="16"/>
      <c r="JBF155" s="16"/>
      <c r="JBG155" s="16"/>
      <c r="JBH155" s="16"/>
      <c r="JBI155" s="16"/>
      <c r="JBJ155" s="16"/>
      <c r="JBK155" s="16"/>
      <c r="JBL155" s="16"/>
      <c r="JBM155" s="16"/>
      <c r="JBN155" s="16"/>
      <c r="JBO155" s="16"/>
      <c r="JBP155" s="16"/>
      <c r="JBQ155" s="16"/>
      <c r="JBR155" s="16"/>
      <c r="JBS155" s="16"/>
      <c r="JBT155" s="16"/>
      <c r="JBU155" s="16"/>
      <c r="JBV155" s="16"/>
      <c r="JBW155" s="16"/>
      <c r="JBX155" s="16"/>
      <c r="JBY155" s="16"/>
      <c r="JBZ155" s="16"/>
      <c r="JCA155" s="16"/>
      <c r="JCB155" s="16"/>
      <c r="JCC155" s="16"/>
      <c r="JCD155" s="16"/>
      <c r="JCE155" s="16"/>
      <c r="JCF155" s="16"/>
      <c r="JCG155" s="16"/>
      <c r="JCH155" s="16"/>
      <c r="JCI155" s="16"/>
      <c r="JCJ155" s="16"/>
      <c r="JCK155" s="16"/>
      <c r="JCL155" s="16"/>
      <c r="JCM155" s="16"/>
      <c r="JCN155" s="16"/>
      <c r="JCO155" s="16"/>
      <c r="JCP155" s="16"/>
      <c r="JCQ155" s="16"/>
      <c r="JCR155" s="16"/>
      <c r="JCS155" s="16"/>
      <c r="JCT155" s="16"/>
      <c r="JCU155" s="16"/>
      <c r="JCV155" s="16"/>
      <c r="JCW155" s="16"/>
      <c r="JCX155" s="16"/>
      <c r="JCY155" s="16"/>
      <c r="JCZ155" s="16"/>
      <c r="JDA155" s="16"/>
      <c r="JDB155" s="16"/>
      <c r="JDC155" s="16"/>
      <c r="JDD155" s="16"/>
      <c r="JDE155" s="16"/>
      <c r="JDF155" s="16"/>
      <c r="JDG155" s="16"/>
      <c r="JDH155" s="16"/>
      <c r="JDI155" s="16"/>
      <c r="JDJ155" s="16"/>
      <c r="JDK155" s="16"/>
      <c r="JDL155" s="16"/>
      <c r="JDM155" s="16"/>
      <c r="JDN155" s="16"/>
      <c r="JDO155" s="16"/>
      <c r="JDP155" s="16"/>
      <c r="JDQ155" s="16"/>
      <c r="JDR155" s="16"/>
      <c r="JDS155" s="16"/>
      <c r="JDT155" s="16"/>
      <c r="JDU155" s="16"/>
      <c r="JDV155" s="16"/>
      <c r="JDW155" s="16"/>
      <c r="JDX155" s="16"/>
      <c r="JDY155" s="16"/>
      <c r="JDZ155" s="16"/>
      <c r="JEA155" s="16"/>
      <c r="JEB155" s="16"/>
      <c r="JEC155" s="16"/>
      <c r="JED155" s="16"/>
      <c r="JEE155" s="16"/>
      <c r="JEF155" s="16"/>
      <c r="JEG155" s="16"/>
      <c r="JEH155" s="16"/>
      <c r="JEI155" s="16"/>
      <c r="JEJ155" s="16"/>
      <c r="JEK155" s="16"/>
      <c r="JEL155" s="16"/>
      <c r="JEM155" s="16"/>
      <c r="JEN155" s="16"/>
      <c r="JEO155" s="16"/>
      <c r="JEP155" s="16"/>
      <c r="JEQ155" s="16"/>
      <c r="JER155" s="16"/>
      <c r="JES155" s="16"/>
      <c r="JET155" s="16"/>
      <c r="JEU155" s="16"/>
      <c r="JEV155" s="16"/>
      <c r="JEW155" s="16"/>
      <c r="JEX155" s="16"/>
      <c r="JEY155" s="16"/>
      <c r="JEZ155" s="16"/>
      <c r="JFA155" s="16"/>
      <c r="JFB155" s="16"/>
      <c r="JFC155" s="16"/>
      <c r="JFD155" s="16"/>
      <c r="JFE155" s="16"/>
      <c r="JFF155" s="16"/>
      <c r="JFG155" s="16"/>
      <c r="JFH155" s="16"/>
      <c r="JFI155" s="16"/>
      <c r="JFJ155" s="16"/>
      <c r="JFK155" s="16"/>
      <c r="JFL155" s="16"/>
      <c r="JFM155" s="16"/>
      <c r="JFN155" s="16"/>
      <c r="JFO155" s="16"/>
      <c r="JFP155" s="16"/>
      <c r="JFQ155" s="16"/>
      <c r="JFR155" s="16"/>
      <c r="JFS155" s="16"/>
      <c r="JFT155" s="16"/>
      <c r="JFU155" s="16"/>
      <c r="JFV155" s="16"/>
      <c r="JFW155" s="16"/>
      <c r="JFX155" s="16"/>
      <c r="JFY155" s="16"/>
      <c r="JFZ155" s="16"/>
      <c r="JGA155" s="16"/>
      <c r="JGB155" s="16"/>
      <c r="JGC155" s="16"/>
      <c r="JGD155" s="16"/>
      <c r="JGE155" s="16"/>
      <c r="JGF155" s="16"/>
      <c r="JGG155" s="16"/>
      <c r="JGH155" s="16"/>
      <c r="JGI155" s="16"/>
      <c r="JGJ155" s="16"/>
      <c r="JGK155" s="16"/>
      <c r="JGL155" s="16"/>
      <c r="JGM155" s="16"/>
      <c r="JGN155" s="16"/>
      <c r="JGO155" s="16"/>
      <c r="JGP155" s="16"/>
      <c r="JGQ155" s="16"/>
      <c r="JGR155" s="16"/>
      <c r="JGS155" s="16"/>
      <c r="JGT155" s="16"/>
      <c r="JGU155" s="16"/>
      <c r="JGV155" s="16"/>
      <c r="JGW155" s="16"/>
      <c r="JGX155" s="16"/>
      <c r="JGY155" s="16"/>
      <c r="JGZ155" s="16"/>
      <c r="JHA155" s="16"/>
      <c r="JHB155" s="16"/>
      <c r="JHC155" s="16"/>
      <c r="JHD155" s="16"/>
      <c r="JHE155" s="16"/>
      <c r="JHF155" s="16"/>
      <c r="JHG155" s="16"/>
      <c r="JHH155" s="16"/>
      <c r="JHI155" s="16"/>
      <c r="JHJ155" s="16"/>
      <c r="JHK155" s="16"/>
      <c r="JHL155" s="16"/>
      <c r="JHM155" s="16"/>
      <c r="JHN155" s="16"/>
      <c r="JHO155" s="16"/>
      <c r="JHP155" s="16"/>
      <c r="JHQ155" s="16"/>
      <c r="JHR155" s="16"/>
      <c r="JHS155" s="16"/>
      <c r="JHT155" s="16"/>
      <c r="JHU155" s="16"/>
      <c r="JHV155" s="16"/>
      <c r="JHW155" s="16"/>
      <c r="JHX155" s="16"/>
      <c r="JHY155" s="16"/>
      <c r="JHZ155" s="16"/>
      <c r="JIA155" s="16"/>
      <c r="JIB155" s="16"/>
      <c r="JIC155" s="16"/>
      <c r="JID155" s="16"/>
      <c r="JIE155" s="16"/>
      <c r="JIF155" s="16"/>
      <c r="JIG155" s="16"/>
      <c r="JIH155" s="16"/>
      <c r="JII155" s="16"/>
      <c r="JIJ155" s="16"/>
      <c r="JIK155" s="16"/>
      <c r="JIL155" s="16"/>
      <c r="JIM155" s="16"/>
      <c r="JIN155" s="16"/>
      <c r="JIO155" s="16"/>
      <c r="JIP155" s="16"/>
      <c r="JIQ155" s="16"/>
      <c r="JIR155" s="16"/>
      <c r="JIS155" s="16"/>
      <c r="JIT155" s="16"/>
      <c r="JIU155" s="16"/>
      <c r="JIV155" s="16"/>
      <c r="JIW155" s="16"/>
      <c r="JIX155" s="16"/>
      <c r="JIY155" s="16"/>
      <c r="JIZ155" s="16"/>
      <c r="JJA155" s="16"/>
      <c r="JJB155" s="16"/>
      <c r="JJC155" s="16"/>
      <c r="JJD155" s="16"/>
      <c r="JJE155" s="16"/>
      <c r="JJF155" s="16"/>
      <c r="JJG155" s="16"/>
      <c r="JJH155" s="16"/>
      <c r="JJI155" s="16"/>
      <c r="JJJ155" s="16"/>
      <c r="JJK155" s="16"/>
      <c r="JJL155" s="16"/>
      <c r="JJM155" s="16"/>
      <c r="JJN155" s="16"/>
      <c r="JJO155" s="16"/>
      <c r="JJP155" s="16"/>
      <c r="JJQ155" s="16"/>
      <c r="JJR155" s="16"/>
      <c r="JJS155" s="16"/>
      <c r="JJT155" s="16"/>
      <c r="JJU155" s="16"/>
      <c r="JJV155" s="16"/>
      <c r="JJW155" s="16"/>
      <c r="JJX155" s="16"/>
      <c r="JJY155" s="16"/>
      <c r="JJZ155" s="16"/>
      <c r="JKA155" s="16"/>
      <c r="JKB155" s="16"/>
      <c r="JKC155" s="16"/>
      <c r="JKD155" s="16"/>
      <c r="JKE155" s="16"/>
      <c r="JKF155" s="16"/>
      <c r="JKG155" s="16"/>
      <c r="JKH155" s="16"/>
      <c r="JKI155" s="16"/>
      <c r="JKJ155" s="16"/>
      <c r="JKK155" s="16"/>
      <c r="JKL155" s="16"/>
      <c r="JKM155" s="16"/>
      <c r="JKN155" s="16"/>
      <c r="JKO155" s="16"/>
      <c r="JKP155" s="16"/>
      <c r="JKQ155" s="16"/>
      <c r="JKR155" s="16"/>
      <c r="JKS155" s="16"/>
      <c r="JKT155" s="16"/>
      <c r="JKU155" s="16"/>
      <c r="JKV155" s="16"/>
      <c r="JKW155" s="16"/>
      <c r="JKX155" s="16"/>
      <c r="JKY155" s="16"/>
      <c r="JKZ155" s="16"/>
      <c r="JLA155" s="16"/>
      <c r="JLB155" s="16"/>
      <c r="JLC155" s="16"/>
      <c r="JLD155" s="16"/>
      <c r="JLE155" s="16"/>
      <c r="JLF155" s="16"/>
      <c r="JLG155" s="16"/>
      <c r="JLH155" s="16"/>
      <c r="JLI155" s="16"/>
      <c r="JLJ155" s="16"/>
      <c r="JLK155" s="16"/>
      <c r="JLL155" s="16"/>
      <c r="JLM155" s="16"/>
      <c r="JLN155" s="16"/>
      <c r="JLO155" s="16"/>
      <c r="JLP155" s="16"/>
      <c r="JLQ155" s="16"/>
      <c r="JLR155" s="16"/>
      <c r="JLS155" s="16"/>
      <c r="JLT155" s="16"/>
      <c r="JLU155" s="16"/>
      <c r="JLV155" s="16"/>
      <c r="JLW155" s="16"/>
      <c r="JLX155" s="16"/>
      <c r="JLY155" s="16"/>
      <c r="JLZ155" s="16"/>
      <c r="JMA155" s="16"/>
      <c r="JMB155" s="16"/>
      <c r="JMC155" s="16"/>
      <c r="JMD155" s="16"/>
      <c r="JME155" s="16"/>
      <c r="JMF155" s="16"/>
      <c r="JMG155" s="16"/>
      <c r="JMH155" s="16"/>
      <c r="JMI155" s="16"/>
      <c r="JMJ155" s="16"/>
      <c r="JMK155" s="16"/>
      <c r="JML155" s="16"/>
      <c r="JMM155" s="16"/>
      <c r="JMN155" s="16"/>
      <c r="JMO155" s="16"/>
      <c r="JMP155" s="16"/>
      <c r="JMQ155" s="16"/>
      <c r="JMR155" s="16"/>
      <c r="JMS155" s="16"/>
      <c r="JMT155" s="16"/>
      <c r="JMU155" s="16"/>
      <c r="JMV155" s="16"/>
      <c r="JMW155" s="16"/>
      <c r="JMX155" s="16"/>
      <c r="JMY155" s="16"/>
      <c r="JMZ155" s="16"/>
      <c r="JNA155" s="16"/>
      <c r="JNB155" s="16"/>
      <c r="JNC155" s="16"/>
      <c r="JND155" s="16"/>
      <c r="JNE155" s="16"/>
      <c r="JNF155" s="16"/>
      <c r="JNG155" s="16"/>
      <c r="JNH155" s="16"/>
      <c r="JNI155" s="16"/>
      <c r="JNJ155" s="16"/>
      <c r="JNK155" s="16"/>
      <c r="JNL155" s="16"/>
      <c r="JNM155" s="16"/>
      <c r="JNN155" s="16"/>
      <c r="JNO155" s="16"/>
      <c r="JNP155" s="16"/>
      <c r="JNQ155" s="16"/>
      <c r="JNR155" s="16"/>
      <c r="JNS155" s="16"/>
      <c r="JNT155" s="16"/>
      <c r="JNU155" s="16"/>
      <c r="JNV155" s="16"/>
      <c r="JNW155" s="16"/>
      <c r="JNX155" s="16"/>
      <c r="JNY155" s="16"/>
      <c r="JNZ155" s="16"/>
      <c r="JOA155" s="16"/>
      <c r="JOB155" s="16"/>
      <c r="JOC155" s="16"/>
      <c r="JOD155" s="16"/>
      <c r="JOE155" s="16"/>
      <c r="JOF155" s="16"/>
      <c r="JOG155" s="16"/>
      <c r="JOH155" s="16"/>
      <c r="JOI155" s="16"/>
      <c r="JOJ155" s="16"/>
      <c r="JOK155" s="16"/>
      <c r="JOL155" s="16"/>
      <c r="JOM155" s="16"/>
      <c r="JON155" s="16"/>
      <c r="JOO155" s="16"/>
      <c r="JOP155" s="16"/>
      <c r="JOQ155" s="16"/>
      <c r="JOR155" s="16"/>
      <c r="JOS155" s="16"/>
      <c r="JOT155" s="16"/>
      <c r="JOU155" s="16"/>
      <c r="JOV155" s="16"/>
      <c r="JOW155" s="16"/>
      <c r="JOX155" s="16"/>
      <c r="JOY155" s="16"/>
      <c r="JOZ155" s="16"/>
      <c r="JPA155" s="16"/>
      <c r="JPB155" s="16"/>
      <c r="JPC155" s="16"/>
      <c r="JPD155" s="16"/>
      <c r="JPE155" s="16"/>
      <c r="JPF155" s="16"/>
      <c r="JPG155" s="16"/>
      <c r="JPH155" s="16"/>
      <c r="JPI155" s="16"/>
      <c r="JPJ155" s="16"/>
      <c r="JPK155" s="16"/>
      <c r="JPL155" s="16"/>
      <c r="JPM155" s="16"/>
      <c r="JPN155" s="16"/>
      <c r="JPO155" s="16"/>
      <c r="JPP155" s="16"/>
      <c r="JPQ155" s="16"/>
      <c r="JPR155" s="16"/>
      <c r="JPS155" s="16"/>
      <c r="JPT155" s="16"/>
      <c r="JPU155" s="16"/>
      <c r="JPV155" s="16"/>
      <c r="JPW155" s="16"/>
      <c r="JPX155" s="16"/>
      <c r="JPY155" s="16"/>
      <c r="JPZ155" s="16"/>
      <c r="JQA155" s="16"/>
      <c r="JQB155" s="16"/>
      <c r="JQC155" s="16"/>
      <c r="JQD155" s="16"/>
      <c r="JQE155" s="16"/>
      <c r="JQF155" s="16"/>
      <c r="JQG155" s="16"/>
      <c r="JQH155" s="16"/>
      <c r="JQI155" s="16"/>
      <c r="JQJ155" s="16"/>
      <c r="JQK155" s="16"/>
      <c r="JQL155" s="16"/>
      <c r="JQM155" s="16"/>
      <c r="JQN155" s="16"/>
      <c r="JQO155" s="16"/>
      <c r="JQP155" s="16"/>
      <c r="JQQ155" s="16"/>
      <c r="JQR155" s="16"/>
      <c r="JQS155" s="16"/>
      <c r="JQT155" s="16"/>
      <c r="JQU155" s="16"/>
      <c r="JQV155" s="16"/>
      <c r="JQW155" s="16"/>
      <c r="JQX155" s="16"/>
      <c r="JQY155" s="16"/>
      <c r="JQZ155" s="16"/>
      <c r="JRA155" s="16"/>
      <c r="JRB155" s="16"/>
      <c r="JRC155" s="16"/>
      <c r="JRD155" s="16"/>
      <c r="JRE155" s="16"/>
      <c r="JRF155" s="16"/>
      <c r="JRG155" s="16"/>
      <c r="JRH155" s="16"/>
      <c r="JRI155" s="16"/>
      <c r="JRJ155" s="16"/>
      <c r="JRK155" s="16"/>
      <c r="JRL155" s="16"/>
      <c r="JRM155" s="16"/>
      <c r="JRN155" s="16"/>
      <c r="JRO155" s="16"/>
      <c r="JRP155" s="16"/>
      <c r="JRQ155" s="16"/>
      <c r="JRR155" s="16"/>
      <c r="JRS155" s="16"/>
      <c r="JRT155" s="16"/>
      <c r="JRU155" s="16"/>
      <c r="JRV155" s="16"/>
      <c r="JRW155" s="16"/>
      <c r="JRX155" s="16"/>
      <c r="JRY155" s="16"/>
      <c r="JRZ155" s="16"/>
      <c r="JSA155" s="16"/>
      <c r="JSB155" s="16"/>
      <c r="JSC155" s="16"/>
      <c r="JSD155" s="16"/>
      <c r="JSE155" s="16"/>
      <c r="JSF155" s="16"/>
      <c r="JSG155" s="16"/>
      <c r="JSH155" s="16"/>
      <c r="JSI155" s="16"/>
      <c r="JSJ155" s="16"/>
      <c r="JSK155" s="16"/>
      <c r="JSL155" s="16"/>
      <c r="JSM155" s="16"/>
      <c r="JSN155" s="16"/>
      <c r="JSO155" s="16"/>
      <c r="JSP155" s="16"/>
      <c r="JSQ155" s="16"/>
      <c r="JSR155" s="16"/>
      <c r="JSS155" s="16"/>
      <c r="JST155" s="16"/>
      <c r="JSU155" s="16"/>
      <c r="JSV155" s="16"/>
      <c r="JSW155" s="16"/>
      <c r="JSX155" s="16"/>
      <c r="JSY155" s="16"/>
      <c r="JSZ155" s="16"/>
      <c r="JTA155" s="16"/>
      <c r="JTB155" s="16"/>
      <c r="JTC155" s="16"/>
      <c r="JTD155" s="16"/>
      <c r="JTE155" s="16"/>
      <c r="JTF155" s="16"/>
      <c r="JTG155" s="16"/>
      <c r="JTH155" s="16"/>
      <c r="JTI155" s="16"/>
      <c r="JTJ155" s="16"/>
      <c r="JTK155" s="16"/>
      <c r="JTL155" s="16"/>
      <c r="JTM155" s="16"/>
      <c r="JTN155" s="16"/>
      <c r="JTO155" s="16"/>
      <c r="JTP155" s="16"/>
      <c r="JTQ155" s="16"/>
      <c r="JTR155" s="16"/>
      <c r="JTS155" s="16"/>
      <c r="JTT155" s="16"/>
      <c r="JTU155" s="16"/>
      <c r="JTV155" s="16"/>
      <c r="JTW155" s="16"/>
      <c r="JTX155" s="16"/>
      <c r="JTY155" s="16"/>
      <c r="JTZ155" s="16"/>
      <c r="JUA155" s="16"/>
      <c r="JUB155" s="16"/>
      <c r="JUC155" s="16"/>
      <c r="JUD155" s="16"/>
      <c r="JUE155" s="16"/>
      <c r="JUF155" s="16"/>
      <c r="JUG155" s="16"/>
      <c r="JUH155" s="16"/>
      <c r="JUI155" s="16"/>
      <c r="JUJ155" s="16"/>
      <c r="JUK155" s="16"/>
      <c r="JUL155" s="16"/>
      <c r="JUM155" s="16"/>
      <c r="JUN155" s="16"/>
      <c r="JUO155" s="16"/>
      <c r="JUP155" s="16"/>
      <c r="JUQ155" s="16"/>
      <c r="JUR155" s="16"/>
      <c r="JUS155" s="16"/>
      <c r="JUT155" s="16"/>
      <c r="JUU155" s="16"/>
      <c r="JUV155" s="16"/>
      <c r="JUW155" s="16"/>
      <c r="JUX155" s="16"/>
      <c r="JUY155" s="16"/>
      <c r="JUZ155" s="16"/>
      <c r="JVA155" s="16"/>
      <c r="JVB155" s="16"/>
      <c r="JVC155" s="16"/>
      <c r="JVD155" s="16"/>
      <c r="JVE155" s="16"/>
      <c r="JVF155" s="16"/>
      <c r="JVG155" s="16"/>
      <c r="JVH155" s="16"/>
      <c r="JVI155" s="16"/>
      <c r="JVJ155" s="16"/>
      <c r="JVK155" s="16"/>
      <c r="JVL155" s="16"/>
      <c r="JVM155" s="16"/>
      <c r="JVN155" s="16"/>
      <c r="JVO155" s="16"/>
      <c r="JVP155" s="16"/>
      <c r="JVQ155" s="16"/>
      <c r="JVR155" s="16"/>
      <c r="JVS155" s="16"/>
      <c r="JVT155" s="16"/>
      <c r="JVU155" s="16"/>
      <c r="JVV155" s="16"/>
      <c r="JVW155" s="16"/>
      <c r="JVX155" s="16"/>
      <c r="JVY155" s="16"/>
      <c r="JVZ155" s="16"/>
      <c r="JWA155" s="16"/>
      <c r="JWB155" s="16"/>
      <c r="JWC155" s="16"/>
      <c r="JWD155" s="16"/>
      <c r="JWE155" s="16"/>
      <c r="JWF155" s="16"/>
      <c r="JWG155" s="16"/>
      <c r="JWH155" s="16"/>
      <c r="JWI155" s="16"/>
      <c r="JWJ155" s="16"/>
      <c r="JWK155" s="16"/>
      <c r="JWL155" s="16"/>
      <c r="JWM155" s="16"/>
      <c r="JWN155" s="16"/>
      <c r="JWO155" s="16"/>
      <c r="JWP155" s="16"/>
      <c r="JWQ155" s="16"/>
      <c r="JWR155" s="16"/>
      <c r="JWS155" s="16"/>
      <c r="JWT155" s="16"/>
      <c r="JWU155" s="16"/>
      <c r="JWV155" s="16"/>
      <c r="JWW155" s="16"/>
      <c r="JWX155" s="16"/>
      <c r="JWY155" s="16"/>
      <c r="JWZ155" s="16"/>
      <c r="JXA155" s="16"/>
      <c r="JXB155" s="16"/>
      <c r="JXC155" s="16"/>
      <c r="JXD155" s="16"/>
      <c r="JXE155" s="16"/>
      <c r="JXF155" s="16"/>
      <c r="JXG155" s="16"/>
      <c r="JXH155" s="16"/>
      <c r="JXI155" s="16"/>
      <c r="JXJ155" s="16"/>
      <c r="JXK155" s="16"/>
      <c r="JXL155" s="16"/>
      <c r="JXM155" s="16"/>
      <c r="JXN155" s="16"/>
      <c r="JXO155" s="16"/>
      <c r="JXP155" s="16"/>
      <c r="JXQ155" s="16"/>
      <c r="JXR155" s="16"/>
      <c r="JXS155" s="16"/>
      <c r="JXT155" s="16"/>
      <c r="JXU155" s="16"/>
      <c r="JXV155" s="16"/>
      <c r="JXW155" s="16"/>
      <c r="JXX155" s="16"/>
      <c r="JXY155" s="16"/>
      <c r="JXZ155" s="16"/>
      <c r="JYA155" s="16"/>
      <c r="JYB155" s="16"/>
      <c r="JYC155" s="16"/>
      <c r="JYD155" s="16"/>
      <c r="JYE155" s="16"/>
      <c r="JYF155" s="16"/>
      <c r="JYG155" s="16"/>
      <c r="JYH155" s="16"/>
      <c r="JYI155" s="16"/>
      <c r="JYJ155" s="16"/>
      <c r="JYK155" s="16"/>
      <c r="JYL155" s="16"/>
      <c r="JYM155" s="16"/>
      <c r="JYN155" s="16"/>
      <c r="JYO155" s="16"/>
      <c r="JYP155" s="16"/>
      <c r="JYQ155" s="16"/>
      <c r="JYR155" s="16"/>
      <c r="JYS155" s="16"/>
      <c r="JYT155" s="16"/>
      <c r="JYU155" s="16"/>
      <c r="JYV155" s="16"/>
      <c r="JYW155" s="16"/>
      <c r="JYX155" s="16"/>
      <c r="JYY155" s="16"/>
      <c r="JYZ155" s="16"/>
      <c r="JZA155" s="16"/>
      <c r="JZB155" s="16"/>
      <c r="JZC155" s="16"/>
      <c r="JZD155" s="16"/>
      <c r="JZE155" s="16"/>
      <c r="JZF155" s="16"/>
      <c r="JZG155" s="16"/>
      <c r="JZH155" s="16"/>
      <c r="JZI155" s="16"/>
      <c r="JZJ155" s="16"/>
      <c r="JZK155" s="16"/>
      <c r="JZL155" s="16"/>
      <c r="JZM155" s="16"/>
      <c r="JZN155" s="16"/>
      <c r="JZO155" s="16"/>
      <c r="JZP155" s="16"/>
      <c r="JZQ155" s="16"/>
      <c r="JZR155" s="16"/>
      <c r="JZS155" s="16"/>
      <c r="JZT155" s="16"/>
      <c r="JZU155" s="16"/>
      <c r="JZV155" s="16"/>
      <c r="JZW155" s="16"/>
      <c r="JZX155" s="16"/>
      <c r="JZY155" s="16"/>
      <c r="JZZ155" s="16"/>
      <c r="KAA155" s="16"/>
      <c r="KAB155" s="16"/>
      <c r="KAC155" s="16"/>
      <c r="KAD155" s="16"/>
      <c r="KAE155" s="16"/>
      <c r="KAF155" s="16"/>
      <c r="KAG155" s="16"/>
      <c r="KAH155" s="16"/>
      <c r="KAI155" s="16"/>
      <c r="KAJ155" s="16"/>
      <c r="KAK155" s="16"/>
      <c r="KAL155" s="16"/>
      <c r="KAM155" s="16"/>
      <c r="KAN155" s="16"/>
      <c r="KAO155" s="16"/>
      <c r="KAP155" s="16"/>
      <c r="KAQ155" s="16"/>
      <c r="KAR155" s="16"/>
      <c r="KAS155" s="16"/>
      <c r="KAT155" s="16"/>
      <c r="KAU155" s="16"/>
      <c r="KAV155" s="16"/>
      <c r="KAW155" s="16"/>
      <c r="KAX155" s="16"/>
      <c r="KAY155" s="16"/>
      <c r="KAZ155" s="16"/>
      <c r="KBA155" s="16"/>
      <c r="KBB155" s="16"/>
      <c r="KBC155" s="16"/>
      <c r="KBD155" s="16"/>
      <c r="KBE155" s="16"/>
      <c r="KBF155" s="16"/>
      <c r="KBG155" s="16"/>
      <c r="KBH155" s="16"/>
      <c r="KBI155" s="16"/>
      <c r="KBJ155" s="16"/>
      <c r="KBK155" s="16"/>
      <c r="KBL155" s="16"/>
      <c r="KBM155" s="16"/>
      <c r="KBN155" s="16"/>
      <c r="KBO155" s="16"/>
      <c r="KBP155" s="16"/>
      <c r="KBQ155" s="16"/>
      <c r="KBR155" s="16"/>
      <c r="KBS155" s="16"/>
      <c r="KBT155" s="16"/>
      <c r="KBU155" s="16"/>
      <c r="KBV155" s="16"/>
      <c r="KBW155" s="16"/>
      <c r="KBX155" s="16"/>
      <c r="KBY155" s="16"/>
      <c r="KBZ155" s="16"/>
      <c r="KCA155" s="16"/>
      <c r="KCB155" s="16"/>
      <c r="KCC155" s="16"/>
      <c r="KCD155" s="16"/>
      <c r="KCE155" s="16"/>
      <c r="KCF155" s="16"/>
      <c r="KCG155" s="16"/>
      <c r="KCH155" s="16"/>
      <c r="KCI155" s="16"/>
      <c r="KCJ155" s="16"/>
      <c r="KCK155" s="16"/>
      <c r="KCL155" s="16"/>
      <c r="KCM155" s="16"/>
      <c r="KCN155" s="16"/>
      <c r="KCO155" s="16"/>
      <c r="KCP155" s="16"/>
      <c r="KCQ155" s="16"/>
      <c r="KCR155" s="16"/>
      <c r="KCS155" s="16"/>
      <c r="KCT155" s="16"/>
      <c r="KCU155" s="16"/>
      <c r="KCV155" s="16"/>
      <c r="KCW155" s="16"/>
      <c r="KCX155" s="16"/>
      <c r="KCY155" s="16"/>
      <c r="KCZ155" s="16"/>
      <c r="KDA155" s="16"/>
      <c r="KDB155" s="16"/>
      <c r="KDC155" s="16"/>
      <c r="KDD155" s="16"/>
      <c r="KDE155" s="16"/>
      <c r="KDF155" s="16"/>
      <c r="KDG155" s="16"/>
      <c r="KDH155" s="16"/>
      <c r="KDI155" s="16"/>
      <c r="KDJ155" s="16"/>
      <c r="KDK155" s="16"/>
      <c r="KDL155" s="16"/>
      <c r="KDM155" s="16"/>
      <c r="KDN155" s="16"/>
      <c r="KDO155" s="16"/>
      <c r="KDP155" s="16"/>
      <c r="KDQ155" s="16"/>
      <c r="KDR155" s="16"/>
      <c r="KDS155" s="16"/>
      <c r="KDT155" s="16"/>
      <c r="KDU155" s="16"/>
      <c r="KDV155" s="16"/>
      <c r="KDW155" s="16"/>
      <c r="KDX155" s="16"/>
      <c r="KDY155" s="16"/>
      <c r="KDZ155" s="16"/>
      <c r="KEA155" s="16"/>
      <c r="KEB155" s="16"/>
      <c r="KEC155" s="16"/>
      <c r="KED155" s="16"/>
      <c r="KEE155" s="16"/>
      <c r="KEF155" s="16"/>
      <c r="KEG155" s="16"/>
      <c r="KEH155" s="16"/>
      <c r="KEI155" s="16"/>
      <c r="KEJ155" s="16"/>
      <c r="KEK155" s="16"/>
      <c r="KEL155" s="16"/>
      <c r="KEM155" s="16"/>
      <c r="KEN155" s="16"/>
      <c r="KEO155" s="16"/>
      <c r="KEP155" s="16"/>
      <c r="KEQ155" s="16"/>
      <c r="KER155" s="16"/>
      <c r="KES155" s="16"/>
      <c r="KET155" s="16"/>
      <c r="KEU155" s="16"/>
      <c r="KEV155" s="16"/>
      <c r="KEW155" s="16"/>
      <c r="KEX155" s="16"/>
      <c r="KEY155" s="16"/>
      <c r="KEZ155" s="16"/>
      <c r="KFA155" s="16"/>
      <c r="KFB155" s="16"/>
      <c r="KFC155" s="16"/>
      <c r="KFD155" s="16"/>
      <c r="KFE155" s="16"/>
      <c r="KFF155" s="16"/>
      <c r="KFG155" s="16"/>
      <c r="KFH155" s="16"/>
      <c r="KFI155" s="16"/>
      <c r="KFJ155" s="16"/>
      <c r="KFK155" s="16"/>
      <c r="KFL155" s="16"/>
      <c r="KFM155" s="16"/>
      <c r="KFN155" s="16"/>
      <c r="KFO155" s="16"/>
      <c r="KFP155" s="16"/>
      <c r="KFQ155" s="16"/>
      <c r="KFR155" s="16"/>
      <c r="KFS155" s="16"/>
      <c r="KFT155" s="16"/>
      <c r="KFU155" s="16"/>
      <c r="KFV155" s="16"/>
      <c r="KFW155" s="16"/>
      <c r="KFX155" s="16"/>
      <c r="KFY155" s="16"/>
      <c r="KFZ155" s="16"/>
      <c r="KGA155" s="16"/>
      <c r="KGB155" s="16"/>
      <c r="KGC155" s="16"/>
      <c r="KGD155" s="16"/>
      <c r="KGE155" s="16"/>
      <c r="KGF155" s="16"/>
      <c r="KGG155" s="16"/>
      <c r="KGH155" s="16"/>
      <c r="KGI155" s="16"/>
      <c r="KGJ155" s="16"/>
      <c r="KGK155" s="16"/>
      <c r="KGL155" s="16"/>
      <c r="KGM155" s="16"/>
      <c r="KGN155" s="16"/>
      <c r="KGO155" s="16"/>
      <c r="KGP155" s="16"/>
      <c r="KGQ155" s="16"/>
      <c r="KGR155" s="16"/>
      <c r="KGS155" s="16"/>
      <c r="KGT155" s="16"/>
      <c r="KGU155" s="16"/>
      <c r="KGV155" s="16"/>
      <c r="KGW155" s="16"/>
      <c r="KGX155" s="16"/>
      <c r="KGY155" s="16"/>
      <c r="KGZ155" s="16"/>
      <c r="KHA155" s="16"/>
      <c r="KHB155" s="16"/>
      <c r="KHC155" s="16"/>
      <c r="KHD155" s="16"/>
      <c r="KHE155" s="16"/>
      <c r="KHF155" s="16"/>
      <c r="KHG155" s="16"/>
      <c r="KHH155" s="16"/>
      <c r="KHI155" s="16"/>
      <c r="KHJ155" s="16"/>
      <c r="KHK155" s="16"/>
      <c r="KHL155" s="16"/>
      <c r="KHM155" s="16"/>
      <c r="KHN155" s="16"/>
      <c r="KHO155" s="16"/>
      <c r="KHP155" s="16"/>
      <c r="KHQ155" s="16"/>
      <c r="KHR155" s="16"/>
      <c r="KHS155" s="16"/>
      <c r="KHT155" s="16"/>
      <c r="KHU155" s="16"/>
      <c r="KHV155" s="16"/>
      <c r="KHW155" s="16"/>
      <c r="KHX155" s="16"/>
      <c r="KHY155" s="16"/>
      <c r="KHZ155" s="16"/>
      <c r="KIA155" s="16"/>
      <c r="KIB155" s="16"/>
      <c r="KIC155" s="16"/>
      <c r="KID155" s="16"/>
      <c r="KIE155" s="16"/>
      <c r="KIF155" s="16"/>
      <c r="KIG155" s="16"/>
      <c r="KIH155" s="16"/>
      <c r="KII155" s="16"/>
      <c r="KIJ155" s="16"/>
      <c r="KIK155" s="16"/>
      <c r="KIL155" s="16"/>
      <c r="KIM155" s="16"/>
      <c r="KIN155" s="16"/>
      <c r="KIO155" s="16"/>
      <c r="KIP155" s="16"/>
      <c r="KIQ155" s="16"/>
      <c r="KIR155" s="16"/>
      <c r="KIS155" s="16"/>
      <c r="KIT155" s="16"/>
      <c r="KIU155" s="16"/>
      <c r="KIV155" s="16"/>
      <c r="KIW155" s="16"/>
      <c r="KIX155" s="16"/>
      <c r="KIY155" s="16"/>
      <c r="KIZ155" s="16"/>
      <c r="KJA155" s="16"/>
      <c r="KJB155" s="16"/>
      <c r="KJC155" s="16"/>
      <c r="KJD155" s="16"/>
      <c r="KJE155" s="16"/>
      <c r="KJF155" s="16"/>
      <c r="KJG155" s="16"/>
      <c r="KJH155" s="16"/>
      <c r="KJI155" s="16"/>
      <c r="KJJ155" s="16"/>
      <c r="KJK155" s="16"/>
      <c r="KJL155" s="16"/>
      <c r="KJM155" s="16"/>
      <c r="KJN155" s="16"/>
      <c r="KJO155" s="16"/>
      <c r="KJP155" s="16"/>
      <c r="KJQ155" s="16"/>
      <c r="KJR155" s="16"/>
      <c r="KJS155" s="16"/>
      <c r="KJT155" s="16"/>
      <c r="KJU155" s="16"/>
      <c r="KJV155" s="16"/>
      <c r="KJW155" s="16"/>
      <c r="KJX155" s="16"/>
      <c r="KJY155" s="16"/>
      <c r="KJZ155" s="16"/>
      <c r="KKA155" s="16"/>
      <c r="KKB155" s="16"/>
      <c r="KKC155" s="16"/>
      <c r="KKD155" s="16"/>
      <c r="KKE155" s="16"/>
      <c r="KKF155" s="16"/>
      <c r="KKG155" s="16"/>
      <c r="KKH155" s="16"/>
      <c r="KKI155" s="16"/>
      <c r="KKJ155" s="16"/>
      <c r="KKK155" s="16"/>
      <c r="KKL155" s="16"/>
      <c r="KKM155" s="16"/>
      <c r="KKN155" s="16"/>
      <c r="KKO155" s="16"/>
      <c r="KKP155" s="16"/>
      <c r="KKQ155" s="16"/>
      <c r="KKR155" s="16"/>
      <c r="KKS155" s="16"/>
      <c r="KKT155" s="16"/>
      <c r="KKU155" s="16"/>
      <c r="KKV155" s="16"/>
      <c r="KKW155" s="16"/>
      <c r="KKX155" s="16"/>
      <c r="KKY155" s="16"/>
      <c r="KKZ155" s="16"/>
      <c r="KLA155" s="16"/>
      <c r="KLB155" s="16"/>
      <c r="KLC155" s="16"/>
      <c r="KLD155" s="16"/>
      <c r="KLE155" s="16"/>
      <c r="KLF155" s="16"/>
      <c r="KLG155" s="16"/>
      <c r="KLH155" s="16"/>
      <c r="KLI155" s="16"/>
      <c r="KLJ155" s="16"/>
      <c r="KLK155" s="16"/>
      <c r="KLL155" s="16"/>
      <c r="KLM155" s="16"/>
      <c r="KLN155" s="16"/>
      <c r="KLO155" s="16"/>
      <c r="KLP155" s="16"/>
      <c r="KLQ155" s="16"/>
      <c r="KLR155" s="16"/>
      <c r="KLS155" s="16"/>
      <c r="KLT155" s="16"/>
      <c r="KLU155" s="16"/>
      <c r="KLV155" s="16"/>
      <c r="KLW155" s="16"/>
      <c r="KLX155" s="16"/>
      <c r="KLY155" s="16"/>
      <c r="KLZ155" s="16"/>
      <c r="KMA155" s="16"/>
      <c r="KMB155" s="16"/>
      <c r="KMC155" s="16"/>
      <c r="KMD155" s="16"/>
      <c r="KME155" s="16"/>
      <c r="KMF155" s="16"/>
      <c r="KMG155" s="16"/>
      <c r="KMH155" s="16"/>
      <c r="KMI155" s="16"/>
      <c r="KMJ155" s="16"/>
      <c r="KMK155" s="16"/>
      <c r="KML155" s="16"/>
      <c r="KMM155" s="16"/>
      <c r="KMN155" s="16"/>
      <c r="KMO155" s="16"/>
      <c r="KMP155" s="16"/>
      <c r="KMQ155" s="16"/>
      <c r="KMR155" s="16"/>
      <c r="KMS155" s="16"/>
      <c r="KMT155" s="16"/>
      <c r="KMU155" s="16"/>
      <c r="KMV155" s="16"/>
      <c r="KMW155" s="16"/>
      <c r="KMX155" s="16"/>
      <c r="KMY155" s="16"/>
      <c r="KMZ155" s="16"/>
      <c r="KNA155" s="16"/>
      <c r="KNB155" s="16"/>
      <c r="KNC155" s="16"/>
      <c r="KND155" s="16"/>
      <c r="KNE155" s="16"/>
      <c r="KNF155" s="16"/>
      <c r="KNG155" s="16"/>
      <c r="KNH155" s="16"/>
      <c r="KNI155" s="16"/>
      <c r="KNJ155" s="16"/>
      <c r="KNK155" s="16"/>
      <c r="KNL155" s="16"/>
      <c r="KNM155" s="16"/>
      <c r="KNN155" s="16"/>
      <c r="KNO155" s="16"/>
      <c r="KNP155" s="16"/>
      <c r="KNQ155" s="16"/>
      <c r="KNR155" s="16"/>
      <c r="KNS155" s="16"/>
      <c r="KNT155" s="16"/>
      <c r="KNU155" s="16"/>
      <c r="KNV155" s="16"/>
      <c r="KNW155" s="16"/>
      <c r="KNX155" s="16"/>
      <c r="KNY155" s="16"/>
      <c r="KNZ155" s="16"/>
      <c r="KOA155" s="16"/>
      <c r="KOB155" s="16"/>
      <c r="KOC155" s="16"/>
      <c r="KOD155" s="16"/>
      <c r="KOE155" s="16"/>
      <c r="KOF155" s="16"/>
      <c r="KOG155" s="16"/>
      <c r="KOH155" s="16"/>
      <c r="KOI155" s="16"/>
      <c r="KOJ155" s="16"/>
      <c r="KOK155" s="16"/>
      <c r="KOL155" s="16"/>
      <c r="KOM155" s="16"/>
      <c r="KON155" s="16"/>
      <c r="KOO155" s="16"/>
      <c r="KOP155" s="16"/>
      <c r="KOQ155" s="16"/>
      <c r="KOR155" s="16"/>
      <c r="KOS155" s="16"/>
      <c r="KOT155" s="16"/>
      <c r="KOU155" s="16"/>
      <c r="KOV155" s="16"/>
      <c r="KOW155" s="16"/>
      <c r="KOX155" s="16"/>
      <c r="KOY155" s="16"/>
      <c r="KOZ155" s="16"/>
      <c r="KPA155" s="16"/>
      <c r="KPB155" s="16"/>
      <c r="KPC155" s="16"/>
      <c r="KPD155" s="16"/>
      <c r="KPE155" s="16"/>
      <c r="KPF155" s="16"/>
      <c r="KPG155" s="16"/>
      <c r="KPH155" s="16"/>
      <c r="KPI155" s="16"/>
      <c r="KPJ155" s="16"/>
      <c r="KPK155" s="16"/>
      <c r="KPL155" s="16"/>
      <c r="KPM155" s="16"/>
      <c r="KPN155" s="16"/>
      <c r="KPO155" s="16"/>
      <c r="KPP155" s="16"/>
      <c r="KPQ155" s="16"/>
      <c r="KPR155" s="16"/>
      <c r="KPS155" s="16"/>
      <c r="KPT155" s="16"/>
      <c r="KPU155" s="16"/>
      <c r="KPV155" s="16"/>
      <c r="KPW155" s="16"/>
      <c r="KPX155" s="16"/>
      <c r="KPY155" s="16"/>
      <c r="KPZ155" s="16"/>
      <c r="KQA155" s="16"/>
      <c r="KQB155" s="16"/>
      <c r="KQC155" s="16"/>
      <c r="KQD155" s="16"/>
      <c r="KQE155" s="16"/>
      <c r="KQF155" s="16"/>
      <c r="KQG155" s="16"/>
      <c r="KQH155" s="16"/>
      <c r="KQI155" s="16"/>
      <c r="KQJ155" s="16"/>
      <c r="KQK155" s="16"/>
      <c r="KQL155" s="16"/>
      <c r="KQM155" s="16"/>
      <c r="KQN155" s="16"/>
      <c r="KQO155" s="16"/>
      <c r="KQP155" s="16"/>
      <c r="KQQ155" s="16"/>
      <c r="KQR155" s="16"/>
      <c r="KQS155" s="16"/>
      <c r="KQT155" s="16"/>
      <c r="KQU155" s="16"/>
      <c r="KQV155" s="16"/>
      <c r="KQW155" s="16"/>
      <c r="KQX155" s="16"/>
      <c r="KQY155" s="16"/>
      <c r="KQZ155" s="16"/>
      <c r="KRA155" s="16"/>
      <c r="KRB155" s="16"/>
      <c r="KRC155" s="16"/>
      <c r="KRD155" s="16"/>
      <c r="KRE155" s="16"/>
      <c r="KRF155" s="16"/>
      <c r="KRG155" s="16"/>
      <c r="KRH155" s="16"/>
      <c r="KRI155" s="16"/>
      <c r="KRJ155" s="16"/>
      <c r="KRK155" s="16"/>
      <c r="KRL155" s="16"/>
      <c r="KRM155" s="16"/>
      <c r="KRN155" s="16"/>
      <c r="KRO155" s="16"/>
      <c r="KRP155" s="16"/>
      <c r="KRQ155" s="16"/>
      <c r="KRR155" s="16"/>
      <c r="KRS155" s="16"/>
      <c r="KRT155" s="16"/>
      <c r="KRU155" s="16"/>
      <c r="KRV155" s="16"/>
      <c r="KRW155" s="16"/>
      <c r="KRX155" s="16"/>
      <c r="KRY155" s="16"/>
      <c r="KRZ155" s="16"/>
      <c r="KSA155" s="16"/>
      <c r="KSB155" s="16"/>
      <c r="KSC155" s="16"/>
      <c r="KSD155" s="16"/>
      <c r="KSE155" s="16"/>
      <c r="KSF155" s="16"/>
      <c r="KSG155" s="16"/>
      <c r="KSH155" s="16"/>
      <c r="KSI155" s="16"/>
      <c r="KSJ155" s="16"/>
      <c r="KSK155" s="16"/>
      <c r="KSL155" s="16"/>
      <c r="KSM155" s="16"/>
      <c r="KSN155" s="16"/>
      <c r="KSO155" s="16"/>
      <c r="KSP155" s="16"/>
      <c r="KSQ155" s="16"/>
      <c r="KSR155" s="16"/>
      <c r="KSS155" s="16"/>
      <c r="KST155" s="16"/>
      <c r="KSU155" s="16"/>
      <c r="KSV155" s="16"/>
      <c r="KSW155" s="16"/>
      <c r="KSX155" s="16"/>
      <c r="KSY155" s="16"/>
      <c r="KSZ155" s="16"/>
      <c r="KTA155" s="16"/>
      <c r="KTB155" s="16"/>
      <c r="KTC155" s="16"/>
      <c r="KTD155" s="16"/>
      <c r="KTE155" s="16"/>
      <c r="KTF155" s="16"/>
      <c r="KTG155" s="16"/>
      <c r="KTH155" s="16"/>
      <c r="KTI155" s="16"/>
      <c r="KTJ155" s="16"/>
      <c r="KTK155" s="16"/>
      <c r="KTL155" s="16"/>
      <c r="KTM155" s="16"/>
      <c r="KTN155" s="16"/>
      <c r="KTO155" s="16"/>
      <c r="KTP155" s="16"/>
      <c r="KTQ155" s="16"/>
      <c r="KTR155" s="16"/>
      <c r="KTS155" s="16"/>
      <c r="KTT155" s="16"/>
      <c r="KTU155" s="16"/>
      <c r="KTV155" s="16"/>
      <c r="KTW155" s="16"/>
      <c r="KTX155" s="16"/>
      <c r="KTY155" s="16"/>
      <c r="KTZ155" s="16"/>
      <c r="KUA155" s="16"/>
      <c r="KUB155" s="16"/>
      <c r="KUC155" s="16"/>
      <c r="KUD155" s="16"/>
      <c r="KUE155" s="16"/>
      <c r="KUF155" s="16"/>
      <c r="KUG155" s="16"/>
      <c r="KUH155" s="16"/>
      <c r="KUI155" s="16"/>
      <c r="KUJ155" s="16"/>
      <c r="KUK155" s="16"/>
      <c r="KUL155" s="16"/>
      <c r="KUM155" s="16"/>
      <c r="KUN155" s="16"/>
      <c r="KUO155" s="16"/>
      <c r="KUP155" s="16"/>
      <c r="KUQ155" s="16"/>
      <c r="KUR155" s="16"/>
      <c r="KUS155" s="16"/>
      <c r="KUT155" s="16"/>
      <c r="KUU155" s="16"/>
      <c r="KUV155" s="16"/>
      <c r="KUW155" s="16"/>
      <c r="KUX155" s="16"/>
      <c r="KUY155" s="16"/>
      <c r="KUZ155" s="16"/>
      <c r="KVA155" s="16"/>
      <c r="KVB155" s="16"/>
      <c r="KVC155" s="16"/>
      <c r="KVD155" s="16"/>
      <c r="KVE155" s="16"/>
      <c r="KVF155" s="16"/>
      <c r="KVG155" s="16"/>
      <c r="KVH155" s="16"/>
      <c r="KVI155" s="16"/>
      <c r="KVJ155" s="16"/>
      <c r="KVK155" s="16"/>
      <c r="KVL155" s="16"/>
      <c r="KVM155" s="16"/>
      <c r="KVN155" s="16"/>
      <c r="KVO155" s="16"/>
      <c r="KVP155" s="16"/>
      <c r="KVQ155" s="16"/>
      <c r="KVR155" s="16"/>
      <c r="KVS155" s="16"/>
      <c r="KVT155" s="16"/>
      <c r="KVU155" s="16"/>
      <c r="KVV155" s="16"/>
      <c r="KVW155" s="16"/>
      <c r="KVX155" s="16"/>
      <c r="KVY155" s="16"/>
      <c r="KVZ155" s="16"/>
      <c r="KWA155" s="16"/>
      <c r="KWB155" s="16"/>
      <c r="KWC155" s="16"/>
      <c r="KWD155" s="16"/>
      <c r="KWE155" s="16"/>
      <c r="KWF155" s="16"/>
      <c r="KWG155" s="16"/>
      <c r="KWH155" s="16"/>
      <c r="KWI155" s="16"/>
      <c r="KWJ155" s="16"/>
      <c r="KWK155" s="16"/>
      <c r="KWL155" s="16"/>
      <c r="KWM155" s="16"/>
      <c r="KWN155" s="16"/>
      <c r="KWO155" s="16"/>
      <c r="KWP155" s="16"/>
      <c r="KWQ155" s="16"/>
      <c r="KWR155" s="16"/>
      <c r="KWS155" s="16"/>
      <c r="KWT155" s="16"/>
      <c r="KWU155" s="16"/>
      <c r="KWV155" s="16"/>
      <c r="KWW155" s="16"/>
      <c r="KWX155" s="16"/>
      <c r="KWY155" s="16"/>
      <c r="KWZ155" s="16"/>
      <c r="KXA155" s="16"/>
      <c r="KXB155" s="16"/>
      <c r="KXC155" s="16"/>
      <c r="KXD155" s="16"/>
      <c r="KXE155" s="16"/>
      <c r="KXF155" s="16"/>
      <c r="KXG155" s="16"/>
      <c r="KXH155" s="16"/>
      <c r="KXI155" s="16"/>
      <c r="KXJ155" s="16"/>
      <c r="KXK155" s="16"/>
      <c r="KXL155" s="16"/>
      <c r="KXM155" s="16"/>
      <c r="KXN155" s="16"/>
      <c r="KXO155" s="16"/>
      <c r="KXP155" s="16"/>
      <c r="KXQ155" s="16"/>
      <c r="KXR155" s="16"/>
      <c r="KXS155" s="16"/>
      <c r="KXT155" s="16"/>
      <c r="KXU155" s="16"/>
      <c r="KXV155" s="16"/>
      <c r="KXW155" s="16"/>
      <c r="KXX155" s="16"/>
      <c r="KXY155" s="16"/>
      <c r="KXZ155" s="16"/>
      <c r="KYA155" s="16"/>
      <c r="KYB155" s="16"/>
      <c r="KYC155" s="16"/>
      <c r="KYD155" s="16"/>
      <c r="KYE155" s="16"/>
      <c r="KYF155" s="16"/>
      <c r="KYG155" s="16"/>
      <c r="KYH155" s="16"/>
      <c r="KYI155" s="16"/>
      <c r="KYJ155" s="16"/>
      <c r="KYK155" s="16"/>
      <c r="KYL155" s="16"/>
      <c r="KYM155" s="16"/>
      <c r="KYN155" s="16"/>
      <c r="KYO155" s="16"/>
      <c r="KYP155" s="16"/>
      <c r="KYQ155" s="16"/>
      <c r="KYR155" s="16"/>
      <c r="KYS155" s="16"/>
      <c r="KYT155" s="16"/>
      <c r="KYU155" s="16"/>
      <c r="KYV155" s="16"/>
      <c r="KYW155" s="16"/>
      <c r="KYX155" s="16"/>
      <c r="KYY155" s="16"/>
      <c r="KYZ155" s="16"/>
      <c r="KZA155" s="16"/>
      <c r="KZB155" s="16"/>
      <c r="KZC155" s="16"/>
      <c r="KZD155" s="16"/>
      <c r="KZE155" s="16"/>
      <c r="KZF155" s="16"/>
      <c r="KZG155" s="16"/>
      <c r="KZH155" s="16"/>
      <c r="KZI155" s="16"/>
      <c r="KZJ155" s="16"/>
      <c r="KZK155" s="16"/>
      <c r="KZL155" s="16"/>
      <c r="KZM155" s="16"/>
      <c r="KZN155" s="16"/>
      <c r="KZO155" s="16"/>
      <c r="KZP155" s="16"/>
      <c r="KZQ155" s="16"/>
      <c r="KZR155" s="16"/>
      <c r="KZS155" s="16"/>
      <c r="KZT155" s="16"/>
      <c r="KZU155" s="16"/>
      <c r="KZV155" s="16"/>
      <c r="KZW155" s="16"/>
      <c r="KZX155" s="16"/>
      <c r="KZY155" s="16"/>
      <c r="KZZ155" s="16"/>
      <c r="LAA155" s="16"/>
      <c r="LAB155" s="16"/>
      <c r="LAC155" s="16"/>
      <c r="LAD155" s="16"/>
      <c r="LAE155" s="16"/>
      <c r="LAF155" s="16"/>
      <c r="LAG155" s="16"/>
      <c r="LAH155" s="16"/>
      <c r="LAI155" s="16"/>
      <c r="LAJ155" s="16"/>
      <c r="LAK155" s="16"/>
      <c r="LAL155" s="16"/>
      <c r="LAM155" s="16"/>
      <c r="LAN155" s="16"/>
      <c r="LAO155" s="16"/>
      <c r="LAP155" s="16"/>
      <c r="LAQ155" s="16"/>
      <c r="LAR155" s="16"/>
      <c r="LAS155" s="16"/>
      <c r="LAT155" s="16"/>
      <c r="LAU155" s="16"/>
      <c r="LAV155" s="16"/>
      <c r="LAW155" s="16"/>
      <c r="LAX155" s="16"/>
      <c r="LAY155" s="16"/>
      <c r="LAZ155" s="16"/>
      <c r="LBA155" s="16"/>
      <c r="LBB155" s="16"/>
      <c r="LBC155" s="16"/>
      <c r="LBD155" s="16"/>
      <c r="LBE155" s="16"/>
      <c r="LBF155" s="16"/>
      <c r="LBG155" s="16"/>
      <c r="LBH155" s="16"/>
      <c r="LBI155" s="16"/>
      <c r="LBJ155" s="16"/>
      <c r="LBK155" s="16"/>
      <c r="LBL155" s="16"/>
      <c r="LBM155" s="16"/>
      <c r="LBN155" s="16"/>
      <c r="LBO155" s="16"/>
      <c r="LBP155" s="16"/>
      <c r="LBQ155" s="16"/>
      <c r="LBR155" s="16"/>
      <c r="LBS155" s="16"/>
      <c r="LBT155" s="16"/>
      <c r="LBU155" s="16"/>
      <c r="LBV155" s="16"/>
      <c r="LBW155" s="16"/>
      <c r="LBX155" s="16"/>
      <c r="LBY155" s="16"/>
      <c r="LBZ155" s="16"/>
      <c r="LCA155" s="16"/>
      <c r="LCB155" s="16"/>
      <c r="LCC155" s="16"/>
      <c r="LCD155" s="16"/>
      <c r="LCE155" s="16"/>
      <c r="LCF155" s="16"/>
      <c r="LCG155" s="16"/>
      <c r="LCH155" s="16"/>
      <c r="LCI155" s="16"/>
      <c r="LCJ155" s="16"/>
      <c r="LCK155" s="16"/>
      <c r="LCL155" s="16"/>
      <c r="LCM155" s="16"/>
      <c r="LCN155" s="16"/>
      <c r="LCO155" s="16"/>
      <c r="LCP155" s="16"/>
      <c r="LCQ155" s="16"/>
      <c r="LCR155" s="16"/>
      <c r="LCS155" s="16"/>
      <c r="LCT155" s="16"/>
      <c r="LCU155" s="16"/>
      <c r="LCV155" s="16"/>
      <c r="LCW155" s="16"/>
      <c r="LCX155" s="16"/>
      <c r="LCY155" s="16"/>
      <c r="LCZ155" s="16"/>
      <c r="LDA155" s="16"/>
      <c r="LDB155" s="16"/>
      <c r="LDC155" s="16"/>
      <c r="LDD155" s="16"/>
      <c r="LDE155" s="16"/>
      <c r="LDF155" s="16"/>
      <c r="LDG155" s="16"/>
      <c r="LDH155" s="16"/>
      <c r="LDI155" s="16"/>
      <c r="LDJ155" s="16"/>
      <c r="LDK155" s="16"/>
      <c r="LDL155" s="16"/>
      <c r="LDM155" s="16"/>
      <c r="LDN155" s="16"/>
      <c r="LDO155" s="16"/>
      <c r="LDP155" s="16"/>
      <c r="LDQ155" s="16"/>
      <c r="LDR155" s="16"/>
      <c r="LDS155" s="16"/>
      <c r="LDT155" s="16"/>
      <c r="LDU155" s="16"/>
      <c r="LDV155" s="16"/>
      <c r="LDW155" s="16"/>
      <c r="LDX155" s="16"/>
      <c r="LDY155" s="16"/>
      <c r="LDZ155" s="16"/>
      <c r="LEA155" s="16"/>
      <c r="LEB155" s="16"/>
      <c r="LEC155" s="16"/>
      <c r="LED155" s="16"/>
      <c r="LEE155" s="16"/>
      <c r="LEF155" s="16"/>
      <c r="LEG155" s="16"/>
      <c r="LEH155" s="16"/>
      <c r="LEI155" s="16"/>
      <c r="LEJ155" s="16"/>
      <c r="LEK155" s="16"/>
      <c r="LEL155" s="16"/>
      <c r="LEM155" s="16"/>
      <c r="LEN155" s="16"/>
      <c r="LEO155" s="16"/>
      <c r="LEP155" s="16"/>
      <c r="LEQ155" s="16"/>
      <c r="LER155" s="16"/>
      <c r="LES155" s="16"/>
      <c r="LET155" s="16"/>
      <c r="LEU155" s="16"/>
      <c r="LEV155" s="16"/>
      <c r="LEW155" s="16"/>
      <c r="LEX155" s="16"/>
      <c r="LEY155" s="16"/>
      <c r="LEZ155" s="16"/>
      <c r="LFA155" s="16"/>
      <c r="LFB155" s="16"/>
      <c r="LFC155" s="16"/>
      <c r="LFD155" s="16"/>
      <c r="LFE155" s="16"/>
      <c r="LFF155" s="16"/>
      <c r="LFG155" s="16"/>
      <c r="LFH155" s="16"/>
      <c r="LFI155" s="16"/>
      <c r="LFJ155" s="16"/>
      <c r="LFK155" s="16"/>
      <c r="LFL155" s="16"/>
      <c r="LFM155" s="16"/>
      <c r="LFN155" s="16"/>
      <c r="LFO155" s="16"/>
      <c r="LFP155" s="16"/>
      <c r="LFQ155" s="16"/>
      <c r="LFR155" s="16"/>
      <c r="LFS155" s="16"/>
      <c r="LFT155" s="16"/>
      <c r="LFU155" s="16"/>
      <c r="LFV155" s="16"/>
      <c r="LFW155" s="16"/>
      <c r="LFX155" s="16"/>
      <c r="LFY155" s="16"/>
      <c r="LFZ155" s="16"/>
      <c r="LGA155" s="16"/>
      <c r="LGB155" s="16"/>
      <c r="LGC155" s="16"/>
      <c r="LGD155" s="16"/>
      <c r="LGE155" s="16"/>
      <c r="LGF155" s="16"/>
      <c r="LGG155" s="16"/>
      <c r="LGH155" s="16"/>
      <c r="LGI155" s="16"/>
      <c r="LGJ155" s="16"/>
      <c r="LGK155" s="16"/>
      <c r="LGL155" s="16"/>
      <c r="LGM155" s="16"/>
      <c r="LGN155" s="16"/>
      <c r="LGO155" s="16"/>
      <c r="LGP155" s="16"/>
      <c r="LGQ155" s="16"/>
      <c r="LGR155" s="16"/>
      <c r="LGS155" s="16"/>
      <c r="LGT155" s="16"/>
      <c r="LGU155" s="16"/>
      <c r="LGV155" s="16"/>
      <c r="LGW155" s="16"/>
      <c r="LGX155" s="16"/>
      <c r="LGY155" s="16"/>
      <c r="LGZ155" s="16"/>
      <c r="LHA155" s="16"/>
      <c r="LHB155" s="16"/>
      <c r="LHC155" s="16"/>
      <c r="LHD155" s="16"/>
      <c r="LHE155" s="16"/>
      <c r="LHF155" s="16"/>
      <c r="LHG155" s="16"/>
      <c r="LHH155" s="16"/>
      <c r="LHI155" s="16"/>
      <c r="LHJ155" s="16"/>
      <c r="LHK155" s="16"/>
      <c r="LHL155" s="16"/>
      <c r="LHM155" s="16"/>
      <c r="LHN155" s="16"/>
      <c r="LHO155" s="16"/>
      <c r="LHP155" s="16"/>
      <c r="LHQ155" s="16"/>
      <c r="LHR155" s="16"/>
      <c r="LHS155" s="16"/>
      <c r="LHT155" s="16"/>
      <c r="LHU155" s="16"/>
      <c r="LHV155" s="16"/>
      <c r="LHW155" s="16"/>
      <c r="LHX155" s="16"/>
      <c r="LHY155" s="16"/>
      <c r="LHZ155" s="16"/>
      <c r="LIA155" s="16"/>
      <c r="LIB155" s="16"/>
      <c r="LIC155" s="16"/>
      <c r="LID155" s="16"/>
      <c r="LIE155" s="16"/>
      <c r="LIF155" s="16"/>
      <c r="LIG155" s="16"/>
      <c r="LIH155" s="16"/>
      <c r="LII155" s="16"/>
      <c r="LIJ155" s="16"/>
      <c r="LIK155" s="16"/>
      <c r="LIL155" s="16"/>
      <c r="LIM155" s="16"/>
      <c r="LIN155" s="16"/>
      <c r="LIO155" s="16"/>
      <c r="LIP155" s="16"/>
      <c r="LIQ155" s="16"/>
      <c r="LIR155" s="16"/>
      <c r="LIS155" s="16"/>
      <c r="LIT155" s="16"/>
      <c r="LIU155" s="16"/>
      <c r="LIV155" s="16"/>
      <c r="LIW155" s="16"/>
      <c r="LIX155" s="16"/>
      <c r="LIY155" s="16"/>
      <c r="LIZ155" s="16"/>
      <c r="LJA155" s="16"/>
      <c r="LJB155" s="16"/>
      <c r="LJC155" s="16"/>
      <c r="LJD155" s="16"/>
      <c r="LJE155" s="16"/>
      <c r="LJF155" s="16"/>
      <c r="LJG155" s="16"/>
      <c r="LJH155" s="16"/>
      <c r="LJI155" s="16"/>
      <c r="LJJ155" s="16"/>
      <c r="LJK155" s="16"/>
      <c r="LJL155" s="16"/>
      <c r="LJM155" s="16"/>
      <c r="LJN155" s="16"/>
      <c r="LJO155" s="16"/>
      <c r="LJP155" s="16"/>
      <c r="LJQ155" s="16"/>
      <c r="LJR155" s="16"/>
      <c r="LJS155" s="16"/>
      <c r="LJT155" s="16"/>
      <c r="LJU155" s="16"/>
      <c r="LJV155" s="16"/>
      <c r="LJW155" s="16"/>
      <c r="LJX155" s="16"/>
      <c r="LJY155" s="16"/>
      <c r="LJZ155" s="16"/>
      <c r="LKA155" s="16"/>
      <c r="LKB155" s="16"/>
      <c r="LKC155" s="16"/>
      <c r="LKD155" s="16"/>
      <c r="LKE155" s="16"/>
      <c r="LKF155" s="16"/>
      <c r="LKG155" s="16"/>
      <c r="LKH155" s="16"/>
      <c r="LKI155" s="16"/>
      <c r="LKJ155" s="16"/>
      <c r="LKK155" s="16"/>
      <c r="LKL155" s="16"/>
      <c r="LKM155" s="16"/>
      <c r="LKN155" s="16"/>
      <c r="LKO155" s="16"/>
      <c r="LKP155" s="16"/>
      <c r="LKQ155" s="16"/>
      <c r="LKR155" s="16"/>
      <c r="LKS155" s="16"/>
      <c r="LKT155" s="16"/>
      <c r="LKU155" s="16"/>
      <c r="LKV155" s="16"/>
      <c r="LKW155" s="16"/>
      <c r="LKX155" s="16"/>
      <c r="LKY155" s="16"/>
      <c r="LKZ155" s="16"/>
      <c r="LLA155" s="16"/>
      <c r="LLB155" s="16"/>
      <c r="LLC155" s="16"/>
      <c r="LLD155" s="16"/>
      <c r="LLE155" s="16"/>
      <c r="LLF155" s="16"/>
      <c r="LLG155" s="16"/>
      <c r="LLH155" s="16"/>
      <c r="LLI155" s="16"/>
      <c r="LLJ155" s="16"/>
      <c r="LLK155" s="16"/>
      <c r="LLL155" s="16"/>
      <c r="LLM155" s="16"/>
      <c r="LLN155" s="16"/>
      <c r="LLO155" s="16"/>
      <c r="LLP155" s="16"/>
      <c r="LLQ155" s="16"/>
      <c r="LLR155" s="16"/>
      <c r="LLS155" s="16"/>
      <c r="LLT155" s="16"/>
      <c r="LLU155" s="16"/>
      <c r="LLV155" s="16"/>
      <c r="LLW155" s="16"/>
      <c r="LLX155" s="16"/>
      <c r="LLY155" s="16"/>
      <c r="LLZ155" s="16"/>
      <c r="LMA155" s="16"/>
      <c r="LMB155" s="16"/>
      <c r="LMC155" s="16"/>
      <c r="LMD155" s="16"/>
      <c r="LME155" s="16"/>
      <c r="LMF155" s="16"/>
      <c r="LMG155" s="16"/>
      <c r="LMH155" s="16"/>
      <c r="LMI155" s="16"/>
      <c r="LMJ155" s="16"/>
      <c r="LMK155" s="16"/>
      <c r="LML155" s="16"/>
      <c r="LMM155" s="16"/>
      <c r="LMN155" s="16"/>
      <c r="LMO155" s="16"/>
      <c r="LMP155" s="16"/>
      <c r="LMQ155" s="16"/>
      <c r="LMR155" s="16"/>
      <c r="LMS155" s="16"/>
      <c r="LMT155" s="16"/>
      <c r="LMU155" s="16"/>
      <c r="LMV155" s="16"/>
      <c r="LMW155" s="16"/>
      <c r="LMX155" s="16"/>
      <c r="LMY155" s="16"/>
      <c r="LMZ155" s="16"/>
      <c r="LNA155" s="16"/>
      <c r="LNB155" s="16"/>
      <c r="LNC155" s="16"/>
      <c r="LND155" s="16"/>
      <c r="LNE155" s="16"/>
      <c r="LNF155" s="16"/>
      <c r="LNG155" s="16"/>
      <c r="LNH155" s="16"/>
      <c r="LNI155" s="16"/>
      <c r="LNJ155" s="16"/>
      <c r="LNK155" s="16"/>
      <c r="LNL155" s="16"/>
      <c r="LNM155" s="16"/>
      <c r="LNN155" s="16"/>
      <c r="LNO155" s="16"/>
      <c r="LNP155" s="16"/>
      <c r="LNQ155" s="16"/>
      <c r="LNR155" s="16"/>
      <c r="LNS155" s="16"/>
      <c r="LNT155" s="16"/>
      <c r="LNU155" s="16"/>
      <c r="LNV155" s="16"/>
      <c r="LNW155" s="16"/>
      <c r="LNX155" s="16"/>
      <c r="LNY155" s="16"/>
      <c r="LNZ155" s="16"/>
      <c r="LOA155" s="16"/>
      <c r="LOB155" s="16"/>
      <c r="LOC155" s="16"/>
      <c r="LOD155" s="16"/>
      <c r="LOE155" s="16"/>
      <c r="LOF155" s="16"/>
      <c r="LOG155" s="16"/>
      <c r="LOH155" s="16"/>
      <c r="LOI155" s="16"/>
      <c r="LOJ155" s="16"/>
      <c r="LOK155" s="16"/>
      <c r="LOL155" s="16"/>
      <c r="LOM155" s="16"/>
      <c r="LON155" s="16"/>
      <c r="LOO155" s="16"/>
      <c r="LOP155" s="16"/>
      <c r="LOQ155" s="16"/>
      <c r="LOR155" s="16"/>
      <c r="LOS155" s="16"/>
      <c r="LOT155" s="16"/>
      <c r="LOU155" s="16"/>
      <c r="LOV155" s="16"/>
      <c r="LOW155" s="16"/>
      <c r="LOX155" s="16"/>
      <c r="LOY155" s="16"/>
      <c r="LOZ155" s="16"/>
      <c r="LPA155" s="16"/>
      <c r="LPB155" s="16"/>
      <c r="LPC155" s="16"/>
      <c r="LPD155" s="16"/>
      <c r="LPE155" s="16"/>
      <c r="LPF155" s="16"/>
      <c r="LPG155" s="16"/>
      <c r="LPH155" s="16"/>
      <c r="LPI155" s="16"/>
      <c r="LPJ155" s="16"/>
      <c r="LPK155" s="16"/>
      <c r="LPL155" s="16"/>
      <c r="LPM155" s="16"/>
      <c r="LPN155" s="16"/>
      <c r="LPO155" s="16"/>
      <c r="LPP155" s="16"/>
      <c r="LPQ155" s="16"/>
      <c r="LPR155" s="16"/>
      <c r="LPS155" s="16"/>
      <c r="LPT155" s="16"/>
      <c r="LPU155" s="16"/>
      <c r="LPV155" s="16"/>
      <c r="LPW155" s="16"/>
      <c r="LPX155" s="16"/>
      <c r="LPY155" s="16"/>
      <c r="LPZ155" s="16"/>
      <c r="LQA155" s="16"/>
      <c r="LQB155" s="16"/>
      <c r="LQC155" s="16"/>
      <c r="LQD155" s="16"/>
      <c r="LQE155" s="16"/>
      <c r="LQF155" s="16"/>
      <c r="LQG155" s="16"/>
      <c r="LQH155" s="16"/>
      <c r="LQI155" s="16"/>
      <c r="LQJ155" s="16"/>
      <c r="LQK155" s="16"/>
      <c r="LQL155" s="16"/>
      <c r="LQM155" s="16"/>
      <c r="LQN155" s="16"/>
      <c r="LQO155" s="16"/>
      <c r="LQP155" s="16"/>
      <c r="LQQ155" s="16"/>
      <c r="LQR155" s="16"/>
      <c r="LQS155" s="16"/>
      <c r="LQT155" s="16"/>
      <c r="LQU155" s="16"/>
      <c r="LQV155" s="16"/>
      <c r="LQW155" s="16"/>
      <c r="LQX155" s="16"/>
      <c r="LQY155" s="16"/>
      <c r="LQZ155" s="16"/>
      <c r="LRA155" s="16"/>
      <c r="LRB155" s="16"/>
      <c r="LRC155" s="16"/>
      <c r="LRD155" s="16"/>
      <c r="LRE155" s="16"/>
      <c r="LRF155" s="16"/>
      <c r="LRG155" s="16"/>
      <c r="LRH155" s="16"/>
      <c r="LRI155" s="16"/>
      <c r="LRJ155" s="16"/>
      <c r="LRK155" s="16"/>
      <c r="LRL155" s="16"/>
      <c r="LRM155" s="16"/>
      <c r="LRN155" s="16"/>
      <c r="LRO155" s="16"/>
      <c r="LRP155" s="16"/>
      <c r="LRQ155" s="16"/>
      <c r="LRR155" s="16"/>
      <c r="LRS155" s="16"/>
      <c r="LRT155" s="16"/>
      <c r="LRU155" s="16"/>
      <c r="LRV155" s="16"/>
      <c r="LRW155" s="16"/>
      <c r="LRX155" s="16"/>
      <c r="LRY155" s="16"/>
      <c r="LRZ155" s="16"/>
      <c r="LSA155" s="16"/>
      <c r="LSB155" s="16"/>
      <c r="LSC155" s="16"/>
      <c r="LSD155" s="16"/>
      <c r="LSE155" s="16"/>
      <c r="LSF155" s="16"/>
      <c r="LSG155" s="16"/>
      <c r="LSH155" s="16"/>
      <c r="LSI155" s="16"/>
      <c r="LSJ155" s="16"/>
      <c r="LSK155" s="16"/>
      <c r="LSL155" s="16"/>
      <c r="LSM155" s="16"/>
      <c r="LSN155" s="16"/>
      <c r="LSO155" s="16"/>
      <c r="LSP155" s="16"/>
      <c r="LSQ155" s="16"/>
      <c r="LSR155" s="16"/>
      <c r="LSS155" s="16"/>
      <c r="LST155" s="16"/>
      <c r="LSU155" s="16"/>
      <c r="LSV155" s="16"/>
      <c r="LSW155" s="16"/>
      <c r="LSX155" s="16"/>
      <c r="LSY155" s="16"/>
      <c r="LSZ155" s="16"/>
      <c r="LTA155" s="16"/>
      <c r="LTB155" s="16"/>
      <c r="LTC155" s="16"/>
      <c r="LTD155" s="16"/>
      <c r="LTE155" s="16"/>
      <c r="LTF155" s="16"/>
      <c r="LTG155" s="16"/>
      <c r="LTH155" s="16"/>
      <c r="LTI155" s="16"/>
      <c r="LTJ155" s="16"/>
      <c r="LTK155" s="16"/>
      <c r="LTL155" s="16"/>
      <c r="LTM155" s="16"/>
      <c r="LTN155" s="16"/>
      <c r="LTO155" s="16"/>
      <c r="LTP155" s="16"/>
      <c r="LTQ155" s="16"/>
      <c r="LTR155" s="16"/>
      <c r="LTS155" s="16"/>
      <c r="LTT155" s="16"/>
      <c r="LTU155" s="16"/>
      <c r="LTV155" s="16"/>
      <c r="LTW155" s="16"/>
      <c r="LTX155" s="16"/>
      <c r="LTY155" s="16"/>
      <c r="LTZ155" s="16"/>
      <c r="LUA155" s="16"/>
      <c r="LUB155" s="16"/>
      <c r="LUC155" s="16"/>
      <c r="LUD155" s="16"/>
      <c r="LUE155" s="16"/>
      <c r="LUF155" s="16"/>
      <c r="LUG155" s="16"/>
      <c r="LUH155" s="16"/>
      <c r="LUI155" s="16"/>
      <c r="LUJ155" s="16"/>
      <c r="LUK155" s="16"/>
      <c r="LUL155" s="16"/>
      <c r="LUM155" s="16"/>
      <c r="LUN155" s="16"/>
      <c r="LUO155" s="16"/>
      <c r="LUP155" s="16"/>
      <c r="LUQ155" s="16"/>
      <c r="LUR155" s="16"/>
      <c r="LUS155" s="16"/>
      <c r="LUT155" s="16"/>
      <c r="LUU155" s="16"/>
      <c r="LUV155" s="16"/>
      <c r="LUW155" s="16"/>
      <c r="LUX155" s="16"/>
      <c r="LUY155" s="16"/>
      <c r="LUZ155" s="16"/>
      <c r="LVA155" s="16"/>
      <c r="LVB155" s="16"/>
      <c r="LVC155" s="16"/>
      <c r="LVD155" s="16"/>
      <c r="LVE155" s="16"/>
      <c r="LVF155" s="16"/>
      <c r="LVG155" s="16"/>
      <c r="LVH155" s="16"/>
      <c r="LVI155" s="16"/>
      <c r="LVJ155" s="16"/>
      <c r="LVK155" s="16"/>
      <c r="LVL155" s="16"/>
      <c r="LVM155" s="16"/>
      <c r="LVN155" s="16"/>
      <c r="LVO155" s="16"/>
      <c r="LVP155" s="16"/>
      <c r="LVQ155" s="16"/>
      <c r="LVR155" s="16"/>
      <c r="LVS155" s="16"/>
      <c r="LVT155" s="16"/>
      <c r="LVU155" s="16"/>
      <c r="LVV155" s="16"/>
      <c r="LVW155" s="16"/>
      <c r="LVX155" s="16"/>
      <c r="LVY155" s="16"/>
      <c r="LVZ155" s="16"/>
      <c r="LWA155" s="16"/>
      <c r="LWB155" s="16"/>
      <c r="LWC155" s="16"/>
      <c r="LWD155" s="16"/>
      <c r="LWE155" s="16"/>
      <c r="LWF155" s="16"/>
      <c r="LWG155" s="16"/>
      <c r="LWH155" s="16"/>
      <c r="LWI155" s="16"/>
      <c r="LWJ155" s="16"/>
      <c r="LWK155" s="16"/>
      <c r="LWL155" s="16"/>
      <c r="LWM155" s="16"/>
      <c r="LWN155" s="16"/>
      <c r="LWO155" s="16"/>
      <c r="LWP155" s="16"/>
      <c r="LWQ155" s="16"/>
      <c r="LWR155" s="16"/>
      <c r="LWS155" s="16"/>
      <c r="LWT155" s="16"/>
      <c r="LWU155" s="16"/>
      <c r="LWV155" s="16"/>
      <c r="LWW155" s="16"/>
      <c r="LWX155" s="16"/>
      <c r="LWY155" s="16"/>
      <c r="LWZ155" s="16"/>
      <c r="LXA155" s="16"/>
      <c r="LXB155" s="16"/>
      <c r="LXC155" s="16"/>
      <c r="LXD155" s="16"/>
      <c r="LXE155" s="16"/>
      <c r="LXF155" s="16"/>
      <c r="LXG155" s="16"/>
      <c r="LXH155" s="16"/>
      <c r="LXI155" s="16"/>
      <c r="LXJ155" s="16"/>
      <c r="LXK155" s="16"/>
      <c r="LXL155" s="16"/>
      <c r="LXM155" s="16"/>
      <c r="LXN155" s="16"/>
      <c r="LXO155" s="16"/>
      <c r="LXP155" s="16"/>
      <c r="LXQ155" s="16"/>
      <c r="LXR155" s="16"/>
      <c r="LXS155" s="16"/>
      <c r="LXT155" s="16"/>
      <c r="LXU155" s="16"/>
      <c r="LXV155" s="16"/>
      <c r="LXW155" s="16"/>
      <c r="LXX155" s="16"/>
      <c r="LXY155" s="16"/>
      <c r="LXZ155" s="16"/>
      <c r="LYA155" s="16"/>
      <c r="LYB155" s="16"/>
      <c r="LYC155" s="16"/>
      <c r="LYD155" s="16"/>
      <c r="LYE155" s="16"/>
      <c r="LYF155" s="16"/>
      <c r="LYG155" s="16"/>
      <c r="LYH155" s="16"/>
      <c r="LYI155" s="16"/>
      <c r="LYJ155" s="16"/>
      <c r="LYK155" s="16"/>
      <c r="LYL155" s="16"/>
      <c r="LYM155" s="16"/>
      <c r="LYN155" s="16"/>
      <c r="LYO155" s="16"/>
      <c r="LYP155" s="16"/>
      <c r="LYQ155" s="16"/>
      <c r="LYR155" s="16"/>
      <c r="LYS155" s="16"/>
      <c r="LYT155" s="16"/>
      <c r="LYU155" s="16"/>
      <c r="LYV155" s="16"/>
      <c r="LYW155" s="16"/>
      <c r="LYX155" s="16"/>
      <c r="LYY155" s="16"/>
      <c r="LYZ155" s="16"/>
      <c r="LZA155" s="16"/>
      <c r="LZB155" s="16"/>
      <c r="LZC155" s="16"/>
      <c r="LZD155" s="16"/>
      <c r="LZE155" s="16"/>
      <c r="LZF155" s="16"/>
      <c r="LZG155" s="16"/>
      <c r="LZH155" s="16"/>
      <c r="LZI155" s="16"/>
      <c r="LZJ155" s="16"/>
      <c r="LZK155" s="16"/>
      <c r="LZL155" s="16"/>
      <c r="LZM155" s="16"/>
      <c r="LZN155" s="16"/>
      <c r="LZO155" s="16"/>
      <c r="LZP155" s="16"/>
      <c r="LZQ155" s="16"/>
      <c r="LZR155" s="16"/>
      <c r="LZS155" s="16"/>
      <c r="LZT155" s="16"/>
      <c r="LZU155" s="16"/>
      <c r="LZV155" s="16"/>
      <c r="LZW155" s="16"/>
      <c r="LZX155" s="16"/>
      <c r="LZY155" s="16"/>
      <c r="LZZ155" s="16"/>
      <c r="MAA155" s="16"/>
      <c r="MAB155" s="16"/>
      <c r="MAC155" s="16"/>
      <c r="MAD155" s="16"/>
      <c r="MAE155" s="16"/>
      <c r="MAF155" s="16"/>
      <c r="MAG155" s="16"/>
      <c r="MAH155" s="16"/>
      <c r="MAI155" s="16"/>
      <c r="MAJ155" s="16"/>
      <c r="MAK155" s="16"/>
      <c r="MAL155" s="16"/>
      <c r="MAM155" s="16"/>
      <c r="MAN155" s="16"/>
      <c r="MAO155" s="16"/>
      <c r="MAP155" s="16"/>
      <c r="MAQ155" s="16"/>
      <c r="MAR155" s="16"/>
      <c r="MAS155" s="16"/>
      <c r="MAT155" s="16"/>
      <c r="MAU155" s="16"/>
      <c r="MAV155" s="16"/>
      <c r="MAW155" s="16"/>
      <c r="MAX155" s="16"/>
      <c r="MAY155" s="16"/>
      <c r="MAZ155" s="16"/>
      <c r="MBA155" s="16"/>
      <c r="MBB155" s="16"/>
      <c r="MBC155" s="16"/>
      <c r="MBD155" s="16"/>
      <c r="MBE155" s="16"/>
      <c r="MBF155" s="16"/>
      <c r="MBG155" s="16"/>
      <c r="MBH155" s="16"/>
      <c r="MBI155" s="16"/>
      <c r="MBJ155" s="16"/>
      <c r="MBK155" s="16"/>
      <c r="MBL155" s="16"/>
      <c r="MBM155" s="16"/>
      <c r="MBN155" s="16"/>
      <c r="MBO155" s="16"/>
      <c r="MBP155" s="16"/>
      <c r="MBQ155" s="16"/>
      <c r="MBR155" s="16"/>
      <c r="MBS155" s="16"/>
      <c r="MBT155" s="16"/>
      <c r="MBU155" s="16"/>
      <c r="MBV155" s="16"/>
      <c r="MBW155" s="16"/>
      <c r="MBX155" s="16"/>
      <c r="MBY155" s="16"/>
      <c r="MBZ155" s="16"/>
      <c r="MCA155" s="16"/>
      <c r="MCB155" s="16"/>
      <c r="MCC155" s="16"/>
      <c r="MCD155" s="16"/>
      <c r="MCE155" s="16"/>
      <c r="MCF155" s="16"/>
      <c r="MCG155" s="16"/>
      <c r="MCH155" s="16"/>
      <c r="MCI155" s="16"/>
      <c r="MCJ155" s="16"/>
      <c r="MCK155" s="16"/>
      <c r="MCL155" s="16"/>
      <c r="MCM155" s="16"/>
      <c r="MCN155" s="16"/>
      <c r="MCO155" s="16"/>
      <c r="MCP155" s="16"/>
      <c r="MCQ155" s="16"/>
      <c r="MCR155" s="16"/>
      <c r="MCS155" s="16"/>
      <c r="MCT155" s="16"/>
      <c r="MCU155" s="16"/>
      <c r="MCV155" s="16"/>
      <c r="MCW155" s="16"/>
      <c r="MCX155" s="16"/>
      <c r="MCY155" s="16"/>
      <c r="MCZ155" s="16"/>
      <c r="MDA155" s="16"/>
      <c r="MDB155" s="16"/>
      <c r="MDC155" s="16"/>
      <c r="MDD155" s="16"/>
      <c r="MDE155" s="16"/>
      <c r="MDF155" s="16"/>
      <c r="MDG155" s="16"/>
      <c r="MDH155" s="16"/>
      <c r="MDI155" s="16"/>
      <c r="MDJ155" s="16"/>
      <c r="MDK155" s="16"/>
      <c r="MDL155" s="16"/>
      <c r="MDM155" s="16"/>
      <c r="MDN155" s="16"/>
      <c r="MDO155" s="16"/>
      <c r="MDP155" s="16"/>
      <c r="MDQ155" s="16"/>
      <c r="MDR155" s="16"/>
      <c r="MDS155" s="16"/>
      <c r="MDT155" s="16"/>
      <c r="MDU155" s="16"/>
      <c r="MDV155" s="16"/>
      <c r="MDW155" s="16"/>
      <c r="MDX155" s="16"/>
      <c r="MDY155" s="16"/>
      <c r="MDZ155" s="16"/>
      <c r="MEA155" s="16"/>
      <c r="MEB155" s="16"/>
      <c r="MEC155" s="16"/>
      <c r="MED155" s="16"/>
      <c r="MEE155" s="16"/>
      <c r="MEF155" s="16"/>
      <c r="MEG155" s="16"/>
      <c r="MEH155" s="16"/>
      <c r="MEI155" s="16"/>
      <c r="MEJ155" s="16"/>
      <c r="MEK155" s="16"/>
      <c r="MEL155" s="16"/>
      <c r="MEM155" s="16"/>
      <c r="MEN155" s="16"/>
      <c r="MEO155" s="16"/>
      <c r="MEP155" s="16"/>
      <c r="MEQ155" s="16"/>
      <c r="MER155" s="16"/>
      <c r="MES155" s="16"/>
      <c r="MET155" s="16"/>
      <c r="MEU155" s="16"/>
      <c r="MEV155" s="16"/>
      <c r="MEW155" s="16"/>
      <c r="MEX155" s="16"/>
      <c r="MEY155" s="16"/>
      <c r="MEZ155" s="16"/>
      <c r="MFA155" s="16"/>
      <c r="MFB155" s="16"/>
      <c r="MFC155" s="16"/>
      <c r="MFD155" s="16"/>
      <c r="MFE155" s="16"/>
      <c r="MFF155" s="16"/>
      <c r="MFG155" s="16"/>
      <c r="MFH155" s="16"/>
      <c r="MFI155" s="16"/>
      <c r="MFJ155" s="16"/>
      <c r="MFK155" s="16"/>
      <c r="MFL155" s="16"/>
      <c r="MFM155" s="16"/>
      <c r="MFN155" s="16"/>
      <c r="MFO155" s="16"/>
      <c r="MFP155" s="16"/>
      <c r="MFQ155" s="16"/>
      <c r="MFR155" s="16"/>
      <c r="MFS155" s="16"/>
      <c r="MFT155" s="16"/>
      <c r="MFU155" s="16"/>
      <c r="MFV155" s="16"/>
      <c r="MFW155" s="16"/>
      <c r="MFX155" s="16"/>
      <c r="MFY155" s="16"/>
      <c r="MFZ155" s="16"/>
      <c r="MGA155" s="16"/>
      <c r="MGB155" s="16"/>
      <c r="MGC155" s="16"/>
      <c r="MGD155" s="16"/>
      <c r="MGE155" s="16"/>
      <c r="MGF155" s="16"/>
      <c r="MGG155" s="16"/>
      <c r="MGH155" s="16"/>
      <c r="MGI155" s="16"/>
      <c r="MGJ155" s="16"/>
      <c r="MGK155" s="16"/>
      <c r="MGL155" s="16"/>
      <c r="MGM155" s="16"/>
      <c r="MGN155" s="16"/>
      <c r="MGO155" s="16"/>
      <c r="MGP155" s="16"/>
      <c r="MGQ155" s="16"/>
      <c r="MGR155" s="16"/>
      <c r="MGS155" s="16"/>
      <c r="MGT155" s="16"/>
      <c r="MGU155" s="16"/>
      <c r="MGV155" s="16"/>
      <c r="MGW155" s="16"/>
      <c r="MGX155" s="16"/>
      <c r="MGY155" s="16"/>
      <c r="MGZ155" s="16"/>
      <c r="MHA155" s="16"/>
      <c r="MHB155" s="16"/>
      <c r="MHC155" s="16"/>
      <c r="MHD155" s="16"/>
      <c r="MHE155" s="16"/>
      <c r="MHF155" s="16"/>
      <c r="MHG155" s="16"/>
      <c r="MHH155" s="16"/>
      <c r="MHI155" s="16"/>
      <c r="MHJ155" s="16"/>
      <c r="MHK155" s="16"/>
      <c r="MHL155" s="16"/>
      <c r="MHM155" s="16"/>
      <c r="MHN155" s="16"/>
      <c r="MHO155" s="16"/>
      <c r="MHP155" s="16"/>
      <c r="MHQ155" s="16"/>
      <c r="MHR155" s="16"/>
      <c r="MHS155" s="16"/>
      <c r="MHT155" s="16"/>
      <c r="MHU155" s="16"/>
      <c r="MHV155" s="16"/>
      <c r="MHW155" s="16"/>
      <c r="MHX155" s="16"/>
      <c r="MHY155" s="16"/>
      <c r="MHZ155" s="16"/>
      <c r="MIA155" s="16"/>
      <c r="MIB155" s="16"/>
      <c r="MIC155" s="16"/>
      <c r="MID155" s="16"/>
      <c r="MIE155" s="16"/>
      <c r="MIF155" s="16"/>
      <c r="MIG155" s="16"/>
      <c r="MIH155" s="16"/>
      <c r="MII155" s="16"/>
      <c r="MIJ155" s="16"/>
      <c r="MIK155" s="16"/>
      <c r="MIL155" s="16"/>
      <c r="MIM155" s="16"/>
      <c r="MIN155" s="16"/>
      <c r="MIO155" s="16"/>
      <c r="MIP155" s="16"/>
      <c r="MIQ155" s="16"/>
      <c r="MIR155" s="16"/>
      <c r="MIS155" s="16"/>
      <c r="MIT155" s="16"/>
      <c r="MIU155" s="16"/>
      <c r="MIV155" s="16"/>
      <c r="MIW155" s="16"/>
      <c r="MIX155" s="16"/>
      <c r="MIY155" s="16"/>
      <c r="MIZ155" s="16"/>
      <c r="MJA155" s="16"/>
      <c r="MJB155" s="16"/>
      <c r="MJC155" s="16"/>
      <c r="MJD155" s="16"/>
      <c r="MJE155" s="16"/>
      <c r="MJF155" s="16"/>
      <c r="MJG155" s="16"/>
      <c r="MJH155" s="16"/>
      <c r="MJI155" s="16"/>
      <c r="MJJ155" s="16"/>
      <c r="MJK155" s="16"/>
      <c r="MJL155" s="16"/>
      <c r="MJM155" s="16"/>
      <c r="MJN155" s="16"/>
      <c r="MJO155" s="16"/>
      <c r="MJP155" s="16"/>
      <c r="MJQ155" s="16"/>
      <c r="MJR155" s="16"/>
      <c r="MJS155" s="16"/>
      <c r="MJT155" s="16"/>
      <c r="MJU155" s="16"/>
      <c r="MJV155" s="16"/>
      <c r="MJW155" s="16"/>
      <c r="MJX155" s="16"/>
      <c r="MJY155" s="16"/>
      <c r="MJZ155" s="16"/>
      <c r="MKA155" s="16"/>
      <c r="MKB155" s="16"/>
      <c r="MKC155" s="16"/>
      <c r="MKD155" s="16"/>
      <c r="MKE155" s="16"/>
      <c r="MKF155" s="16"/>
      <c r="MKG155" s="16"/>
      <c r="MKH155" s="16"/>
      <c r="MKI155" s="16"/>
      <c r="MKJ155" s="16"/>
      <c r="MKK155" s="16"/>
      <c r="MKL155" s="16"/>
      <c r="MKM155" s="16"/>
      <c r="MKN155" s="16"/>
      <c r="MKO155" s="16"/>
      <c r="MKP155" s="16"/>
      <c r="MKQ155" s="16"/>
      <c r="MKR155" s="16"/>
      <c r="MKS155" s="16"/>
      <c r="MKT155" s="16"/>
      <c r="MKU155" s="16"/>
      <c r="MKV155" s="16"/>
      <c r="MKW155" s="16"/>
      <c r="MKX155" s="16"/>
      <c r="MKY155" s="16"/>
      <c r="MKZ155" s="16"/>
      <c r="MLA155" s="16"/>
      <c r="MLB155" s="16"/>
      <c r="MLC155" s="16"/>
      <c r="MLD155" s="16"/>
      <c r="MLE155" s="16"/>
      <c r="MLF155" s="16"/>
      <c r="MLG155" s="16"/>
      <c r="MLH155" s="16"/>
      <c r="MLI155" s="16"/>
      <c r="MLJ155" s="16"/>
      <c r="MLK155" s="16"/>
      <c r="MLL155" s="16"/>
      <c r="MLM155" s="16"/>
      <c r="MLN155" s="16"/>
      <c r="MLO155" s="16"/>
      <c r="MLP155" s="16"/>
      <c r="MLQ155" s="16"/>
      <c r="MLR155" s="16"/>
      <c r="MLS155" s="16"/>
      <c r="MLT155" s="16"/>
      <c r="MLU155" s="16"/>
      <c r="MLV155" s="16"/>
      <c r="MLW155" s="16"/>
      <c r="MLX155" s="16"/>
      <c r="MLY155" s="16"/>
      <c r="MLZ155" s="16"/>
      <c r="MMA155" s="16"/>
      <c r="MMB155" s="16"/>
      <c r="MMC155" s="16"/>
      <c r="MMD155" s="16"/>
      <c r="MME155" s="16"/>
      <c r="MMF155" s="16"/>
      <c r="MMG155" s="16"/>
      <c r="MMH155" s="16"/>
      <c r="MMI155" s="16"/>
      <c r="MMJ155" s="16"/>
      <c r="MMK155" s="16"/>
      <c r="MML155" s="16"/>
      <c r="MMM155" s="16"/>
      <c r="MMN155" s="16"/>
      <c r="MMO155" s="16"/>
      <c r="MMP155" s="16"/>
      <c r="MMQ155" s="16"/>
      <c r="MMR155" s="16"/>
      <c r="MMS155" s="16"/>
      <c r="MMT155" s="16"/>
      <c r="MMU155" s="16"/>
      <c r="MMV155" s="16"/>
      <c r="MMW155" s="16"/>
      <c r="MMX155" s="16"/>
      <c r="MMY155" s="16"/>
      <c r="MMZ155" s="16"/>
      <c r="MNA155" s="16"/>
      <c r="MNB155" s="16"/>
      <c r="MNC155" s="16"/>
      <c r="MND155" s="16"/>
      <c r="MNE155" s="16"/>
      <c r="MNF155" s="16"/>
      <c r="MNG155" s="16"/>
      <c r="MNH155" s="16"/>
      <c r="MNI155" s="16"/>
      <c r="MNJ155" s="16"/>
      <c r="MNK155" s="16"/>
      <c r="MNL155" s="16"/>
      <c r="MNM155" s="16"/>
      <c r="MNN155" s="16"/>
      <c r="MNO155" s="16"/>
      <c r="MNP155" s="16"/>
      <c r="MNQ155" s="16"/>
      <c r="MNR155" s="16"/>
      <c r="MNS155" s="16"/>
      <c r="MNT155" s="16"/>
      <c r="MNU155" s="16"/>
      <c r="MNV155" s="16"/>
      <c r="MNW155" s="16"/>
      <c r="MNX155" s="16"/>
      <c r="MNY155" s="16"/>
      <c r="MNZ155" s="16"/>
      <c r="MOA155" s="16"/>
      <c r="MOB155" s="16"/>
      <c r="MOC155" s="16"/>
      <c r="MOD155" s="16"/>
      <c r="MOE155" s="16"/>
      <c r="MOF155" s="16"/>
      <c r="MOG155" s="16"/>
      <c r="MOH155" s="16"/>
      <c r="MOI155" s="16"/>
      <c r="MOJ155" s="16"/>
      <c r="MOK155" s="16"/>
      <c r="MOL155" s="16"/>
      <c r="MOM155" s="16"/>
      <c r="MON155" s="16"/>
      <c r="MOO155" s="16"/>
      <c r="MOP155" s="16"/>
      <c r="MOQ155" s="16"/>
      <c r="MOR155" s="16"/>
      <c r="MOS155" s="16"/>
      <c r="MOT155" s="16"/>
      <c r="MOU155" s="16"/>
      <c r="MOV155" s="16"/>
      <c r="MOW155" s="16"/>
      <c r="MOX155" s="16"/>
      <c r="MOY155" s="16"/>
      <c r="MOZ155" s="16"/>
      <c r="MPA155" s="16"/>
      <c r="MPB155" s="16"/>
      <c r="MPC155" s="16"/>
      <c r="MPD155" s="16"/>
      <c r="MPE155" s="16"/>
      <c r="MPF155" s="16"/>
      <c r="MPG155" s="16"/>
      <c r="MPH155" s="16"/>
      <c r="MPI155" s="16"/>
      <c r="MPJ155" s="16"/>
      <c r="MPK155" s="16"/>
      <c r="MPL155" s="16"/>
      <c r="MPM155" s="16"/>
      <c r="MPN155" s="16"/>
      <c r="MPO155" s="16"/>
      <c r="MPP155" s="16"/>
      <c r="MPQ155" s="16"/>
      <c r="MPR155" s="16"/>
      <c r="MPS155" s="16"/>
      <c r="MPT155" s="16"/>
      <c r="MPU155" s="16"/>
      <c r="MPV155" s="16"/>
      <c r="MPW155" s="16"/>
      <c r="MPX155" s="16"/>
      <c r="MPY155" s="16"/>
      <c r="MPZ155" s="16"/>
      <c r="MQA155" s="16"/>
      <c r="MQB155" s="16"/>
      <c r="MQC155" s="16"/>
      <c r="MQD155" s="16"/>
      <c r="MQE155" s="16"/>
      <c r="MQF155" s="16"/>
      <c r="MQG155" s="16"/>
      <c r="MQH155" s="16"/>
      <c r="MQI155" s="16"/>
      <c r="MQJ155" s="16"/>
      <c r="MQK155" s="16"/>
      <c r="MQL155" s="16"/>
      <c r="MQM155" s="16"/>
      <c r="MQN155" s="16"/>
      <c r="MQO155" s="16"/>
      <c r="MQP155" s="16"/>
      <c r="MQQ155" s="16"/>
      <c r="MQR155" s="16"/>
      <c r="MQS155" s="16"/>
      <c r="MQT155" s="16"/>
      <c r="MQU155" s="16"/>
      <c r="MQV155" s="16"/>
      <c r="MQW155" s="16"/>
      <c r="MQX155" s="16"/>
      <c r="MQY155" s="16"/>
      <c r="MQZ155" s="16"/>
      <c r="MRA155" s="16"/>
      <c r="MRB155" s="16"/>
      <c r="MRC155" s="16"/>
      <c r="MRD155" s="16"/>
      <c r="MRE155" s="16"/>
      <c r="MRF155" s="16"/>
      <c r="MRG155" s="16"/>
      <c r="MRH155" s="16"/>
      <c r="MRI155" s="16"/>
      <c r="MRJ155" s="16"/>
      <c r="MRK155" s="16"/>
      <c r="MRL155" s="16"/>
      <c r="MRM155" s="16"/>
      <c r="MRN155" s="16"/>
      <c r="MRO155" s="16"/>
      <c r="MRP155" s="16"/>
      <c r="MRQ155" s="16"/>
      <c r="MRR155" s="16"/>
      <c r="MRS155" s="16"/>
      <c r="MRT155" s="16"/>
      <c r="MRU155" s="16"/>
      <c r="MRV155" s="16"/>
      <c r="MRW155" s="16"/>
      <c r="MRX155" s="16"/>
      <c r="MRY155" s="16"/>
      <c r="MRZ155" s="16"/>
      <c r="MSA155" s="16"/>
      <c r="MSB155" s="16"/>
      <c r="MSC155" s="16"/>
      <c r="MSD155" s="16"/>
      <c r="MSE155" s="16"/>
      <c r="MSF155" s="16"/>
      <c r="MSG155" s="16"/>
      <c r="MSH155" s="16"/>
      <c r="MSI155" s="16"/>
      <c r="MSJ155" s="16"/>
      <c r="MSK155" s="16"/>
      <c r="MSL155" s="16"/>
      <c r="MSM155" s="16"/>
      <c r="MSN155" s="16"/>
      <c r="MSO155" s="16"/>
      <c r="MSP155" s="16"/>
      <c r="MSQ155" s="16"/>
      <c r="MSR155" s="16"/>
      <c r="MSS155" s="16"/>
      <c r="MST155" s="16"/>
      <c r="MSU155" s="16"/>
      <c r="MSV155" s="16"/>
      <c r="MSW155" s="16"/>
      <c r="MSX155" s="16"/>
      <c r="MSY155" s="16"/>
      <c r="MSZ155" s="16"/>
      <c r="MTA155" s="16"/>
      <c r="MTB155" s="16"/>
      <c r="MTC155" s="16"/>
      <c r="MTD155" s="16"/>
      <c r="MTE155" s="16"/>
      <c r="MTF155" s="16"/>
      <c r="MTG155" s="16"/>
      <c r="MTH155" s="16"/>
      <c r="MTI155" s="16"/>
      <c r="MTJ155" s="16"/>
      <c r="MTK155" s="16"/>
      <c r="MTL155" s="16"/>
      <c r="MTM155" s="16"/>
      <c r="MTN155" s="16"/>
      <c r="MTO155" s="16"/>
      <c r="MTP155" s="16"/>
      <c r="MTQ155" s="16"/>
      <c r="MTR155" s="16"/>
      <c r="MTS155" s="16"/>
      <c r="MTT155" s="16"/>
      <c r="MTU155" s="16"/>
      <c r="MTV155" s="16"/>
      <c r="MTW155" s="16"/>
      <c r="MTX155" s="16"/>
      <c r="MTY155" s="16"/>
      <c r="MTZ155" s="16"/>
      <c r="MUA155" s="16"/>
      <c r="MUB155" s="16"/>
      <c r="MUC155" s="16"/>
      <c r="MUD155" s="16"/>
      <c r="MUE155" s="16"/>
      <c r="MUF155" s="16"/>
      <c r="MUG155" s="16"/>
      <c r="MUH155" s="16"/>
      <c r="MUI155" s="16"/>
      <c r="MUJ155" s="16"/>
      <c r="MUK155" s="16"/>
      <c r="MUL155" s="16"/>
      <c r="MUM155" s="16"/>
      <c r="MUN155" s="16"/>
      <c r="MUO155" s="16"/>
      <c r="MUP155" s="16"/>
      <c r="MUQ155" s="16"/>
      <c r="MUR155" s="16"/>
      <c r="MUS155" s="16"/>
      <c r="MUT155" s="16"/>
      <c r="MUU155" s="16"/>
      <c r="MUV155" s="16"/>
      <c r="MUW155" s="16"/>
      <c r="MUX155" s="16"/>
      <c r="MUY155" s="16"/>
      <c r="MUZ155" s="16"/>
      <c r="MVA155" s="16"/>
      <c r="MVB155" s="16"/>
      <c r="MVC155" s="16"/>
      <c r="MVD155" s="16"/>
      <c r="MVE155" s="16"/>
      <c r="MVF155" s="16"/>
      <c r="MVG155" s="16"/>
      <c r="MVH155" s="16"/>
      <c r="MVI155" s="16"/>
      <c r="MVJ155" s="16"/>
      <c r="MVK155" s="16"/>
      <c r="MVL155" s="16"/>
      <c r="MVM155" s="16"/>
      <c r="MVN155" s="16"/>
      <c r="MVO155" s="16"/>
      <c r="MVP155" s="16"/>
      <c r="MVQ155" s="16"/>
      <c r="MVR155" s="16"/>
      <c r="MVS155" s="16"/>
      <c r="MVT155" s="16"/>
      <c r="MVU155" s="16"/>
      <c r="MVV155" s="16"/>
      <c r="MVW155" s="16"/>
      <c r="MVX155" s="16"/>
      <c r="MVY155" s="16"/>
      <c r="MVZ155" s="16"/>
      <c r="MWA155" s="16"/>
      <c r="MWB155" s="16"/>
      <c r="MWC155" s="16"/>
      <c r="MWD155" s="16"/>
      <c r="MWE155" s="16"/>
      <c r="MWF155" s="16"/>
      <c r="MWG155" s="16"/>
      <c r="MWH155" s="16"/>
      <c r="MWI155" s="16"/>
      <c r="MWJ155" s="16"/>
      <c r="MWK155" s="16"/>
      <c r="MWL155" s="16"/>
      <c r="MWM155" s="16"/>
      <c r="MWN155" s="16"/>
      <c r="MWO155" s="16"/>
      <c r="MWP155" s="16"/>
      <c r="MWQ155" s="16"/>
      <c r="MWR155" s="16"/>
      <c r="MWS155" s="16"/>
      <c r="MWT155" s="16"/>
      <c r="MWU155" s="16"/>
      <c r="MWV155" s="16"/>
      <c r="MWW155" s="16"/>
      <c r="MWX155" s="16"/>
      <c r="MWY155" s="16"/>
      <c r="MWZ155" s="16"/>
      <c r="MXA155" s="16"/>
      <c r="MXB155" s="16"/>
      <c r="MXC155" s="16"/>
      <c r="MXD155" s="16"/>
      <c r="MXE155" s="16"/>
      <c r="MXF155" s="16"/>
      <c r="MXG155" s="16"/>
      <c r="MXH155" s="16"/>
      <c r="MXI155" s="16"/>
      <c r="MXJ155" s="16"/>
      <c r="MXK155" s="16"/>
      <c r="MXL155" s="16"/>
      <c r="MXM155" s="16"/>
      <c r="MXN155" s="16"/>
      <c r="MXO155" s="16"/>
      <c r="MXP155" s="16"/>
      <c r="MXQ155" s="16"/>
      <c r="MXR155" s="16"/>
      <c r="MXS155" s="16"/>
      <c r="MXT155" s="16"/>
      <c r="MXU155" s="16"/>
      <c r="MXV155" s="16"/>
      <c r="MXW155" s="16"/>
      <c r="MXX155" s="16"/>
      <c r="MXY155" s="16"/>
      <c r="MXZ155" s="16"/>
      <c r="MYA155" s="16"/>
      <c r="MYB155" s="16"/>
      <c r="MYC155" s="16"/>
      <c r="MYD155" s="16"/>
      <c r="MYE155" s="16"/>
      <c r="MYF155" s="16"/>
      <c r="MYG155" s="16"/>
      <c r="MYH155" s="16"/>
      <c r="MYI155" s="16"/>
      <c r="MYJ155" s="16"/>
      <c r="MYK155" s="16"/>
      <c r="MYL155" s="16"/>
      <c r="MYM155" s="16"/>
      <c r="MYN155" s="16"/>
      <c r="MYO155" s="16"/>
      <c r="MYP155" s="16"/>
      <c r="MYQ155" s="16"/>
      <c r="MYR155" s="16"/>
      <c r="MYS155" s="16"/>
      <c r="MYT155" s="16"/>
      <c r="MYU155" s="16"/>
      <c r="MYV155" s="16"/>
      <c r="MYW155" s="16"/>
      <c r="MYX155" s="16"/>
      <c r="MYY155" s="16"/>
      <c r="MYZ155" s="16"/>
      <c r="MZA155" s="16"/>
      <c r="MZB155" s="16"/>
      <c r="MZC155" s="16"/>
      <c r="MZD155" s="16"/>
      <c r="MZE155" s="16"/>
      <c r="MZF155" s="16"/>
      <c r="MZG155" s="16"/>
      <c r="MZH155" s="16"/>
      <c r="MZI155" s="16"/>
      <c r="MZJ155" s="16"/>
      <c r="MZK155" s="16"/>
      <c r="MZL155" s="16"/>
      <c r="MZM155" s="16"/>
      <c r="MZN155" s="16"/>
      <c r="MZO155" s="16"/>
      <c r="MZP155" s="16"/>
      <c r="MZQ155" s="16"/>
      <c r="MZR155" s="16"/>
      <c r="MZS155" s="16"/>
      <c r="MZT155" s="16"/>
      <c r="MZU155" s="16"/>
      <c r="MZV155" s="16"/>
      <c r="MZW155" s="16"/>
      <c r="MZX155" s="16"/>
      <c r="MZY155" s="16"/>
      <c r="MZZ155" s="16"/>
      <c r="NAA155" s="16"/>
      <c r="NAB155" s="16"/>
      <c r="NAC155" s="16"/>
      <c r="NAD155" s="16"/>
      <c r="NAE155" s="16"/>
      <c r="NAF155" s="16"/>
      <c r="NAG155" s="16"/>
      <c r="NAH155" s="16"/>
      <c r="NAI155" s="16"/>
      <c r="NAJ155" s="16"/>
      <c r="NAK155" s="16"/>
      <c r="NAL155" s="16"/>
      <c r="NAM155" s="16"/>
      <c r="NAN155" s="16"/>
      <c r="NAO155" s="16"/>
      <c r="NAP155" s="16"/>
      <c r="NAQ155" s="16"/>
      <c r="NAR155" s="16"/>
      <c r="NAS155" s="16"/>
      <c r="NAT155" s="16"/>
      <c r="NAU155" s="16"/>
      <c r="NAV155" s="16"/>
      <c r="NAW155" s="16"/>
      <c r="NAX155" s="16"/>
      <c r="NAY155" s="16"/>
      <c r="NAZ155" s="16"/>
      <c r="NBA155" s="16"/>
      <c r="NBB155" s="16"/>
      <c r="NBC155" s="16"/>
      <c r="NBD155" s="16"/>
      <c r="NBE155" s="16"/>
      <c r="NBF155" s="16"/>
      <c r="NBG155" s="16"/>
      <c r="NBH155" s="16"/>
      <c r="NBI155" s="16"/>
      <c r="NBJ155" s="16"/>
      <c r="NBK155" s="16"/>
      <c r="NBL155" s="16"/>
      <c r="NBM155" s="16"/>
      <c r="NBN155" s="16"/>
      <c r="NBO155" s="16"/>
      <c r="NBP155" s="16"/>
      <c r="NBQ155" s="16"/>
      <c r="NBR155" s="16"/>
      <c r="NBS155" s="16"/>
      <c r="NBT155" s="16"/>
      <c r="NBU155" s="16"/>
      <c r="NBV155" s="16"/>
      <c r="NBW155" s="16"/>
      <c r="NBX155" s="16"/>
      <c r="NBY155" s="16"/>
      <c r="NBZ155" s="16"/>
      <c r="NCA155" s="16"/>
      <c r="NCB155" s="16"/>
      <c r="NCC155" s="16"/>
      <c r="NCD155" s="16"/>
      <c r="NCE155" s="16"/>
      <c r="NCF155" s="16"/>
      <c r="NCG155" s="16"/>
      <c r="NCH155" s="16"/>
      <c r="NCI155" s="16"/>
      <c r="NCJ155" s="16"/>
      <c r="NCK155" s="16"/>
      <c r="NCL155" s="16"/>
      <c r="NCM155" s="16"/>
      <c r="NCN155" s="16"/>
      <c r="NCO155" s="16"/>
      <c r="NCP155" s="16"/>
      <c r="NCQ155" s="16"/>
      <c r="NCR155" s="16"/>
      <c r="NCS155" s="16"/>
      <c r="NCT155" s="16"/>
      <c r="NCU155" s="16"/>
      <c r="NCV155" s="16"/>
      <c r="NCW155" s="16"/>
      <c r="NCX155" s="16"/>
      <c r="NCY155" s="16"/>
      <c r="NCZ155" s="16"/>
      <c r="NDA155" s="16"/>
      <c r="NDB155" s="16"/>
      <c r="NDC155" s="16"/>
      <c r="NDD155" s="16"/>
      <c r="NDE155" s="16"/>
      <c r="NDF155" s="16"/>
      <c r="NDG155" s="16"/>
      <c r="NDH155" s="16"/>
      <c r="NDI155" s="16"/>
      <c r="NDJ155" s="16"/>
      <c r="NDK155" s="16"/>
      <c r="NDL155" s="16"/>
      <c r="NDM155" s="16"/>
      <c r="NDN155" s="16"/>
      <c r="NDO155" s="16"/>
      <c r="NDP155" s="16"/>
      <c r="NDQ155" s="16"/>
      <c r="NDR155" s="16"/>
      <c r="NDS155" s="16"/>
      <c r="NDT155" s="16"/>
      <c r="NDU155" s="16"/>
      <c r="NDV155" s="16"/>
      <c r="NDW155" s="16"/>
      <c r="NDX155" s="16"/>
      <c r="NDY155" s="16"/>
      <c r="NDZ155" s="16"/>
      <c r="NEA155" s="16"/>
      <c r="NEB155" s="16"/>
      <c r="NEC155" s="16"/>
      <c r="NED155" s="16"/>
      <c r="NEE155" s="16"/>
      <c r="NEF155" s="16"/>
      <c r="NEG155" s="16"/>
      <c r="NEH155" s="16"/>
      <c r="NEI155" s="16"/>
      <c r="NEJ155" s="16"/>
      <c r="NEK155" s="16"/>
      <c r="NEL155" s="16"/>
      <c r="NEM155" s="16"/>
      <c r="NEN155" s="16"/>
      <c r="NEO155" s="16"/>
      <c r="NEP155" s="16"/>
      <c r="NEQ155" s="16"/>
      <c r="NER155" s="16"/>
      <c r="NES155" s="16"/>
      <c r="NET155" s="16"/>
      <c r="NEU155" s="16"/>
      <c r="NEV155" s="16"/>
      <c r="NEW155" s="16"/>
      <c r="NEX155" s="16"/>
      <c r="NEY155" s="16"/>
      <c r="NEZ155" s="16"/>
      <c r="NFA155" s="16"/>
      <c r="NFB155" s="16"/>
      <c r="NFC155" s="16"/>
      <c r="NFD155" s="16"/>
      <c r="NFE155" s="16"/>
      <c r="NFF155" s="16"/>
      <c r="NFG155" s="16"/>
      <c r="NFH155" s="16"/>
      <c r="NFI155" s="16"/>
      <c r="NFJ155" s="16"/>
      <c r="NFK155" s="16"/>
      <c r="NFL155" s="16"/>
      <c r="NFM155" s="16"/>
      <c r="NFN155" s="16"/>
      <c r="NFO155" s="16"/>
      <c r="NFP155" s="16"/>
      <c r="NFQ155" s="16"/>
      <c r="NFR155" s="16"/>
      <c r="NFS155" s="16"/>
      <c r="NFT155" s="16"/>
      <c r="NFU155" s="16"/>
      <c r="NFV155" s="16"/>
      <c r="NFW155" s="16"/>
      <c r="NFX155" s="16"/>
      <c r="NFY155" s="16"/>
      <c r="NFZ155" s="16"/>
      <c r="NGA155" s="16"/>
      <c r="NGB155" s="16"/>
      <c r="NGC155" s="16"/>
      <c r="NGD155" s="16"/>
      <c r="NGE155" s="16"/>
      <c r="NGF155" s="16"/>
      <c r="NGG155" s="16"/>
      <c r="NGH155" s="16"/>
      <c r="NGI155" s="16"/>
      <c r="NGJ155" s="16"/>
      <c r="NGK155" s="16"/>
      <c r="NGL155" s="16"/>
      <c r="NGM155" s="16"/>
      <c r="NGN155" s="16"/>
      <c r="NGO155" s="16"/>
      <c r="NGP155" s="16"/>
      <c r="NGQ155" s="16"/>
      <c r="NGR155" s="16"/>
      <c r="NGS155" s="16"/>
      <c r="NGT155" s="16"/>
      <c r="NGU155" s="16"/>
      <c r="NGV155" s="16"/>
      <c r="NGW155" s="16"/>
      <c r="NGX155" s="16"/>
      <c r="NGY155" s="16"/>
      <c r="NGZ155" s="16"/>
      <c r="NHA155" s="16"/>
      <c r="NHB155" s="16"/>
      <c r="NHC155" s="16"/>
      <c r="NHD155" s="16"/>
      <c r="NHE155" s="16"/>
      <c r="NHF155" s="16"/>
      <c r="NHG155" s="16"/>
      <c r="NHH155" s="16"/>
      <c r="NHI155" s="16"/>
      <c r="NHJ155" s="16"/>
      <c r="NHK155" s="16"/>
      <c r="NHL155" s="16"/>
      <c r="NHM155" s="16"/>
      <c r="NHN155" s="16"/>
      <c r="NHO155" s="16"/>
      <c r="NHP155" s="16"/>
      <c r="NHQ155" s="16"/>
      <c r="NHR155" s="16"/>
      <c r="NHS155" s="16"/>
      <c r="NHT155" s="16"/>
      <c r="NHU155" s="16"/>
      <c r="NHV155" s="16"/>
      <c r="NHW155" s="16"/>
      <c r="NHX155" s="16"/>
      <c r="NHY155" s="16"/>
      <c r="NHZ155" s="16"/>
      <c r="NIA155" s="16"/>
      <c r="NIB155" s="16"/>
      <c r="NIC155" s="16"/>
      <c r="NID155" s="16"/>
      <c r="NIE155" s="16"/>
      <c r="NIF155" s="16"/>
      <c r="NIG155" s="16"/>
      <c r="NIH155" s="16"/>
      <c r="NII155" s="16"/>
      <c r="NIJ155" s="16"/>
      <c r="NIK155" s="16"/>
      <c r="NIL155" s="16"/>
      <c r="NIM155" s="16"/>
      <c r="NIN155" s="16"/>
      <c r="NIO155" s="16"/>
      <c r="NIP155" s="16"/>
      <c r="NIQ155" s="16"/>
      <c r="NIR155" s="16"/>
      <c r="NIS155" s="16"/>
      <c r="NIT155" s="16"/>
      <c r="NIU155" s="16"/>
      <c r="NIV155" s="16"/>
      <c r="NIW155" s="16"/>
      <c r="NIX155" s="16"/>
      <c r="NIY155" s="16"/>
      <c r="NIZ155" s="16"/>
      <c r="NJA155" s="16"/>
      <c r="NJB155" s="16"/>
      <c r="NJC155" s="16"/>
      <c r="NJD155" s="16"/>
      <c r="NJE155" s="16"/>
      <c r="NJF155" s="16"/>
      <c r="NJG155" s="16"/>
      <c r="NJH155" s="16"/>
      <c r="NJI155" s="16"/>
      <c r="NJJ155" s="16"/>
      <c r="NJK155" s="16"/>
      <c r="NJL155" s="16"/>
      <c r="NJM155" s="16"/>
      <c r="NJN155" s="16"/>
      <c r="NJO155" s="16"/>
      <c r="NJP155" s="16"/>
      <c r="NJQ155" s="16"/>
      <c r="NJR155" s="16"/>
      <c r="NJS155" s="16"/>
      <c r="NJT155" s="16"/>
      <c r="NJU155" s="16"/>
      <c r="NJV155" s="16"/>
      <c r="NJW155" s="16"/>
      <c r="NJX155" s="16"/>
      <c r="NJY155" s="16"/>
      <c r="NJZ155" s="16"/>
      <c r="NKA155" s="16"/>
      <c r="NKB155" s="16"/>
      <c r="NKC155" s="16"/>
      <c r="NKD155" s="16"/>
      <c r="NKE155" s="16"/>
      <c r="NKF155" s="16"/>
      <c r="NKG155" s="16"/>
      <c r="NKH155" s="16"/>
      <c r="NKI155" s="16"/>
      <c r="NKJ155" s="16"/>
      <c r="NKK155" s="16"/>
      <c r="NKL155" s="16"/>
      <c r="NKM155" s="16"/>
      <c r="NKN155" s="16"/>
      <c r="NKO155" s="16"/>
      <c r="NKP155" s="16"/>
      <c r="NKQ155" s="16"/>
      <c r="NKR155" s="16"/>
      <c r="NKS155" s="16"/>
      <c r="NKT155" s="16"/>
      <c r="NKU155" s="16"/>
      <c r="NKV155" s="16"/>
      <c r="NKW155" s="16"/>
      <c r="NKX155" s="16"/>
      <c r="NKY155" s="16"/>
      <c r="NKZ155" s="16"/>
      <c r="NLA155" s="16"/>
      <c r="NLB155" s="16"/>
      <c r="NLC155" s="16"/>
      <c r="NLD155" s="16"/>
      <c r="NLE155" s="16"/>
      <c r="NLF155" s="16"/>
      <c r="NLG155" s="16"/>
      <c r="NLH155" s="16"/>
      <c r="NLI155" s="16"/>
      <c r="NLJ155" s="16"/>
      <c r="NLK155" s="16"/>
      <c r="NLL155" s="16"/>
      <c r="NLM155" s="16"/>
      <c r="NLN155" s="16"/>
      <c r="NLO155" s="16"/>
      <c r="NLP155" s="16"/>
      <c r="NLQ155" s="16"/>
      <c r="NLR155" s="16"/>
      <c r="NLS155" s="16"/>
      <c r="NLT155" s="16"/>
      <c r="NLU155" s="16"/>
      <c r="NLV155" s="16"/>
      <c r="NLW155" s="16"/>
      <c r="NLX155" s="16"/>
      <c r="NLY155" s="16"/>
      <c r="NLZ155" s="16"/>
      <c r="NMA155" s="16"/>
      <c r="NMB155" s="16"/>
      <c r="NMC155" s="16"/>
      <c r="NMD155" s="16"/>
      <c r="NME155" s="16"/>
      <c r="NMF155" s="16"/>
      <c r="NMG155" s="16"/>
      <c r="NMH155" s="16"/>
      <c r="NMI155" s="16"/>
      <c r="NMJ155" s="16"/>
      <c r="NMK155" s="16"/>
      <c r="NML155" s="16"/>
      <c r="NMM155" s="16"/>
      <c r="NMN155" s="16"/>
      <c r="NMO155" s="16"/>
      <c r="NMP155" s="16"/>
      <c r="NMQ155" s="16"/>
      <c r="NMR155" s="16"/>
      <c r="NMS155" s="16"/>
      <c r="NMT155" s="16"/>
      <c r="NMU155" s="16"/>
      <c r="NMV155" s="16"/>
      <c r="NMW155" s="16"/>
      <c r="NMX155" s="16"/>
      <c r="NMY155" s="16"/>
      <c r="NMZ155" s="16"/>
      <c r="NNA155" s="16"/>
      <c r="NNB155" s="16"/>
      <c r="NNC155" s="16"/>
      <c r="NND155" s="16"/>
      <c r="NNE155" s="16"/>
      <c r="NNF155" s="16"/>
      <c r="NNG155" s="16"/>
      <c r="NNH155" s="16"/>
      <c r="NNI155" s="16"/>
      <c r="NNJ155" s="16"/>
      <c r="NNK155" s="16"/>
      <c r="NNL155" s="16"/>
      <c r="NNM155" s="16"/>
      <c r="NNN155" s="16"/>
      <c r="NNO155" s="16"/>
      <c r="NNP155" s="16"/>
      <c r="NNQ155" s="16"/>
      <c r="NNR155" s="16"/>
      <c r="NNS155" s="16"/>
      <c r="NNT155" s="16"/>
      <c r="NNU155" s="16"/>
      <c r="NNV155" s="16"/>
      <c r="NNW155" s="16"/>
      <c r="NNX155" s="16"/>
      <c r="NNY155" s="16"/>
      <c r="NNZ155" s="16"/>
      <c r="NOA155" s="16"/>
      <c r="NOB155" s="16"/>
      <c r="NOC155" s="16"/>
      <c r="NOD155" s="16"/>
      <c r="NOE155" s="16"/>
      <c r="NOF155" s="16"/>
      <c r="NOG155" s="16"/>
      <c r="NOH155" s="16"/>
      <c r="NOI155" s="16"/>
      <c r="NOJ155" s="16"/>
      <c r="NOK155" s="16"/>
      <c r="NOL155" s="16"/>
      <c r="NOM155" s="16"/>
      <c r="NON155" s="16"/>
      <c r="NOO155" s="16"/>
      <c r="NOP155" s="16"/>
      <c r="NOQ155" s="16"/>
      <c r="NOR155" s="16"/>
      <c r="NOS155" s="16"/>
      <c r="NOT155" s="16"/>
      <c r="NOU155" s="16"/>
      <c r="NOV155" s="16"/>
      <c r="NOW155" s="16"/>
      <c r="NOX155" s="16"/>
      <c r="NOY155" s="16"/>
      <c r="NOZ155" s="16"/>
      <c r="NPA155" s="16"/>
      <c r="NPB155" s="16"/>
      <c r="NPC155" s="16"/>
      <c r="NPD155" s="16"/>
      <c r="NPE155" s="16"/>
      <c r="NPF155" s="16"/>
      <c r="NPG155" s="16"/>
      <c r="NPH155" s="16"/>
      <c r="NPI155" s="16"/>
      <c r="NPJ155" s="16"/>
      <c r="NPK155" s="16"/>
      <c r="NPL155" s="16"/>
      <c r="NPM155" s="16"/>
      <c r="NPN155" s="16"/>
      <c r="NPO155" s="16"/>
      <c r="NPP155" s="16"/>
      <c r="NPQ155" s="16"/>
      <c r="NPR155" s="16"/>
      <c r="NPS155" s="16"/>
      <c r="NPT155" s="16"/>
      <c r="NPU155" s="16"/>
      <c r="NPV155" s="16"/>
      <c r="NPW155" s="16"/>
      <c r="NPX155" s="16"/>
      <c r="NPY155" s="16"/>
      <c r="NPZ155" s="16"/>
      <c r="NQA155" s="16"/>
      <c r="NQB155" s="16"/>
      <c r="NQC155" s="16"/>
      <c r="NQD155" s="16"/>
      <c r="NQE155" s="16"/>
      <c r="NQF155" s="16"/>
      <c r="NQG155" s="16"/>
      <c r="NQH155" s="16"/>
      <c r="NQI155" s="16"/>
      <c r="NQJ155" s="16"/>
      <c r="NQK155" s="16"/>
      <c r="NQL155" s="16"/>
      <c r="NQM155" s="16"/>
      <c r="NQN155" s="16"/>
      <c r="NQO155" s="16"/>
      <c r="NQP155" s="16"/>
      <c r="NQQ155" s="16"/>
      <c r="NQR155" s="16"/>
      <c r="NQS155" s="16"/>
      <c r="NQT155" s="16"/>
      <c r="NQU155" s="16"/>
      <c r="NQV155" s="16"/>
      <c r="NQW155" s="16"/>
      <c r="NQX155" s="16"/>
      <c r="NQY155" s="16"/>
      <c r="NQZ155" s="16"/>
      <c r="NRA155" s="16"/>
      <c r="NRB155" s="16"/>
      <c r="NRC155" s="16"/>
      <c r="NRD155" s="16"/>
      <c r="NRE155" s="16"/>
      <c r="NRF155" s="16"/>
      <c r="NRG155" s="16"/>
      <c r="NRH155" s="16"/>
      <c r="NRI155" s="16"/>
      <c r="NRJ155" s="16"/>
      <c r="NRK155" s="16"/>
      <c r="NRL155" s="16"/>
      <c r="NRM155" s="16"/>
      <c r="NRN155" s="16"/>
      <c r="NRO155" s="16"/>
      <c r="NRP155" s="16"/>
      <c r="NRQ155" s="16"/>
      <c r="NRR155" s="16"/>
      <c r="NRS155" s="16"/>
      <c r="NRT155" s="16"/>
      <c r="NRU155" s="16"/>
      <c r="NRV155" s="16"/>
      <c r="NRW155" s="16"/>
      <c r="NRX155" s="16"/>
      <c r="NRY155" s="16"/>
      <c r="NRZ155" s="16"/>
      <c r="NSA155" s="16"/>
      <c r="NSB155" s="16"/>
      <c r="NSC155" s="16"/>
      <c r="NSD155" s="16"/>
      <c r="NSE155" s="16"/>
      <c r="NSF155" s="16"/>
      <c r="NSG155" s="16"/>
      <c r="NSH155" s="16"/>
      <c r="NSI155" s="16"/>
      <c r="NSJ155" s="16"/>
      <c r="NSK155" s="16"/>
      <c r="NSL155" s="16"/>
      <c r="NSM155" s="16"/>
      <c r="NSN155" s="16"/>
      <c r="NSO155" s="16"/>
      <c r="NSP155" s="16"/>
      <c r="NSQ155" s="16"/>
      <c r="NSR155" s="16"/>
      <c r="NSS155" s="16"/>
      <c r="NST155" s="16"/>
      <c r="NSU155" s="16"/>
      <c r="NSV155" s="16"/>
      <c r="NSW155" s="16"/>
      <c r="NSX155" s="16"/>
      <c r="NSY155" s="16"/>
      <c r="NSZ155" s="16"/>
      <c r="NTA155" s="16"/>
      <c r="NTB155" s="16"/>
      <c r="NTC155" s="16"/>
      <c r="NTD155" s="16"/>
      <c r="NTE155" s="16"/>
      <c r="NTF155" s="16"/>
      <c r="NTG155" s="16"/>
      <c r="NTH155" s="16"/>
      <c r="NTI155" s="16"/>
      <c r="NTJ155" s="16"/>
      <c r="NTK155" s="16"/>
      <c r="NTL155" s="16"/>
      <c r="NTM155" s="16"/>
      <c r="NTN155" s="16"/>
      <c r="NTO155" s="16"/>
      <c r="NTP155" s="16"/>
      <c r="NTQ155" s="16"/>
      <c r="NTR155" s="16"/>
      <c r="NTS155" s="16"/>
      <c r="NTT155" s="16"/>
      <c r="NTU155" s="16"/>
      <c r="NTV155" s="16"/>
      <c r="NTW155" s="16"/>
      <c r="NTX155" s="16"/>
      <c r="NTY155" s="16"/>
      <c r="NTZ155" s="16"/>
      <c r="NUA155" s="16"/>
      <c r="NUB155" s="16"/>
      <c r="NUC155" s="16"/>
      <c r="NUD155" s="16"/>
      <c r="NUE155" s="16"/>
      <c r="NUF155" s="16"/>
      <c r="NUG155" s="16"/>
      <c r="NUH155" s="16"/>
      <c r="NUI155" s="16"/>
      <c r="NUJ155" s="16"/>
      <c r="NUK155" s="16"/>
      <c r="NUL155" s="16"/>
      <c r="NUM155" s="16"/>
      <c r="NUN155" s="16"/>
      <c r="NUO155" s="16"/>
      <c r="NUP155" s="16"/>
      <c r="NUQ155" s="16"/>
      <c r="NUR155" s="16"/>
      <c r="NUS155" s="16"/>
      <c r="NUT155" s="16"/>
      <c r="NUU155" s="16"/>
      <c r="NUV155" s="16"/>
      <c r="NUW155" s="16"/>
      <c r="NUX155" s="16"/>
      <c r="NUY155" s="16"/>
      <c r="NUZ155" s="16"/>
      <c r="NVA155" s="16"/>
      <c r="NVB155" s="16"/>
      <c r="NVC155" s="16"/>
      <c r="NVD155" s="16"/>
      <c r="NVE155" s="16"/>
      <c r="NVF155" s="16"/>
      <c r="NVG155" s="16"/>
      <c r="NVH155" s="16"/>
      <c r="NVI155" s="16"/>
      <c r="NVJ155" s="16"/>
      <c r="NVK155" s="16"/>
      <c r="NVL155" s="16"/>
      <c r="NVM155" s="16"/>
      <c r="NVN155" s="16"/>
      <c r="NVO155" s="16"/>
      <c r="NVP155" s="16"/>
      <c r="NVQ155" s="16"/>
      <c r="NVR155" s="16"/>
      <c r="NVS155" s="16"/>
      <c r="NVT155" s="16"/>
      <c r="NVU155" s="16"/>
      <c r="NVV155" s="16"/>
      <c r="NVW155" s="16"/>
      <c r="NVX155" s="16"/>
      <c r="NVY155" s="16"/>
      <c r="NVZ155" s="16"/>
      <c r="NWA155" s="16"/>
      <c r="NWB155" s="16"/>
      <c r="NWC155" s="16"/>
      <c r="NWD155" s="16"/>
      <c r="NWE155" s="16"/>
      <c r="NWF155" s="16"/>
      <c r="NWG155" s="16"/>
      <c r="NWH155" s="16"/>
      <c r="NWI155" s="16"/>
      <c r="NWJ155" s="16"/>
      <c r="NWK155" s="16"/>
      <c r="NWL155" s="16"/>
      <c r="NWM155" s="16"/>
      <c r="NWN155" s="16"/>
      <c r="NWO155" s="16"/>
      <c r="NWP155" s="16"/>
      <c r="NWQ155" s="16"/>
      <c r="NWR155" s="16"/>
      <c r="NWS155" s="16"/>
      <c r="NWT155" s="16"/>
      <c r="NWU155" s="16"/>
      <c r="NWV155" s="16"/>
      <c r="NWW155" s="16"/>
      <c r="NWX155" s="16"/>
      <c r="NWY155" s="16"/>
      <c r="NWZ155" s="16"/>
      <c r="NXA155" s="16"/>
      <c r="NXB155" s="16"/>
      <c r="NXC155" s="16"/>
      <c r="NXD155" s="16"/>
      <c r="NXE155" s="16"/>
      <c r="NXF155" s="16"/>
      <c r="NXG155" s="16"/>
      <c r="NXH155" s="16"/>
      <c r="NXI155" s="16"/>
      <c r="NXJ155" s="16"/>
      <c r="NXK155" s="16"/>
      <c r="NXL155" s="16"/>
      <c r="NXM155" s="16"/>
      <c r="NXN155" s="16"/>
      <c r="NXO155" s="16"/>
      <c r="NXP155" s="16"/>
      <c r="NXQ155" s="16"/>
      <c r="NXR155" s="16"/>
      <c r="NXS155" s="16"/>
      <c r="NXT155" s="16"/>
      <c r="NXU155" s="16"/>
      <c r="NXV155" s="16"/>
      <c r="NXW155" s="16"/>
      <c r="NXX155" s="16"/>
      <c r="NXY155" s="16"/>
      <c r="NXZ155" s="16"/>
      <c r="NYA155" s="16"/>
      <c r="NYB155" s="16"/>
      <c r="NYC155" s="16"/>
      <c r="NYD155" s="16"/>
      <c r="NYE155" s="16"/>
      <c r="NYF155" s="16"/>
      <c r="NYG155" s="16"/>
      <c r="NYH155" s="16"/>
      <c r="NYI155" s="16"/>
      <c r="NYJ155" s="16"/>
      <c r="NYK155" s="16"/>
      <c r="NYL155" s="16"/>
      <c r="NYM155" s="16"/>
      <c r="NYN155" s="16"/>
      <c r="NYO155" s="16"/>
      <c r="NYP155" s="16"/>
      <c r="NYQ155" s="16"/>
      <c r="NYR155" s="16"/>
      <c r="NYS155" s="16"/>
      <c r="NYT155" s="16"/>
      <c r="NYU155" s="16"/>
      <c r="NYV155" s="16"/>
      <c r="NYW155" s="16"/>
      <c r="NYX155" s="16"/>
      <c r="NYY155" s="16"/>
      <c r="NYZ155" s="16"/>
      <c r="NZA155" s="16"/>
      <c r="NZB155" s="16"/>
      <c r="NZC155" s="16"/>
      <c r="NZD155" s="16"/>
      <c r="NZE155" s="16"/>
      <c r="NZF155" s="16"/>
      <c r="NZG155" s="16"/>
      <c r="NZH155" s="16"/>
      <c r="NZI155" s="16"/>
      <c r="NZJ155" s="16"/>
      <c r="NZK155" s="16"/>
      <c r="NZL155" s="16"/>
      <c r="NZM155" s="16"/>
      <c r="NZN155" s="16"/>
      <c r="NZO155" s="16"/>
      <c r="NZP155" s="16"/>
      <c r="NZQ155" s="16"/>
      <c r="NZR155" s="16"/>
      <c r="NZS155" s="16"/>
      <c r="NZT155" s="16"/>
      <c r="NZU155" s="16"/>
      <c r="NZV155" s="16"/>
      <c r="NZW155" s="16"/>
      <c r="NZX155" s="16"/>
      <c r="NZY155" s="16"/>
      <c r="NZZ155" s="16"/>
      <c r="OAA155" s="16"/>
      <c r="OAB155" s="16"/>
      <c r="OAC155" s="16"/>
      <c r="OAD155" s="16"/>
      <c r="OAE155" s="16"/>
      <c r="OAF155" s="16"/>
      <c r="OAG155" s="16"/>
      <c r="OAH155" s="16"/>
      <c r="OAI155" s="16"/>
      <c r="OAJ155" s="16"/>
      <c r="OAK155" s="16"/>
      <c r="OAL155" s="16"/>
      <c r="OAM155" s="16"/>
      <c r="OAN155" s="16"/>
      <c r="OAO155" s="16"/>
      <c r="OAP155" s="16"/>
      <c r="OAQ155" s="16"/>
      <c r="OAR155" s="16"/>
      <c r="OAS155" s="16"/>
      <c r="OAT155" s="16"/>
      <c r="OAU155" s="16"/>
      <c r="OAV155" s="16"/>
      <c r="OAW155" s="16"/>
      <c r="OAX155" s="16"/>
      <c r="OAY155" s="16"/>
      <c r="OAZ155" s="16"/>
      <c r="OBA155" s="16"/>
      <c r="OBB155" s="16"/>
      <c r="OBC155" s="16"/>
      <c r="OBD155" s="16"/>
      <c r="OBE155" s="16"/>
      <c r="OBF155" s="16"/>
      <c r="OBG155" s="16"/>
      <c r="OBH155" s="16"/>
      <c r="OBI155" s="16"/>
      <c r="OBJ155" s="16"/>
      <c r="OBK155" s="16"/>
      <c r="OBL155" s="16"/>
      <c r="OBM155" s="16"/>
      <c r="OBN155" s="16"/>
      <c r="OBO155" s="16"/>
      <c r="OBP155" s="16"/>
      <c r="OBQ155" s="16"/>
      <c r="OBR155" s="16"/>
      <c r="OBS155" s="16"/>
      <c r="OBT155" s="16"/>
      <c r="OBU155" s="16"/>
      <c r="OBV155" s="16"/>
      <c r="OBW155" s="16"/>
      <c r="OBX155" s="16"/>
      <c r="OBY155" s="16"/>
      <c r="OBZ155" s="16"/>
      <c r="OCA155" s="16"/>
      <c r="OCB155" s="16"/>
      <c r="OCC155" s="16"/>
      <c r="OCD155" s="16"/>
      <c r="OCE155" s="16"/>
      <c r="OCF155" s="16"/>
      <c r="OCG155" s="16"/>
      <c r="OCH155" s="16"/>
      <c r="OCI155" s="16"/>
      <c r="OCJ155" s="16"/>
      <c r="OCK155" s="16"/>
      <c r="OCL155" s="16"/>
      <c r="OCM155" s="16"/>
      <c r="OCN155" s="16"/>
      <c r="OCO155" s="16"/>
      <c r="OCP155" s="16"/>
      <c r="OCQ155" s="16"/>
      <c r="OCR155" s="16"/>
      <c r="OCS155" s="16"/>
      <c r="OCT155" s="16"/>
      <c r="OCU155" s="16"/>
      <c r="OCV155" s="16"/>
      <c r="OCW155" s="16"/>
      <c r="OCX155" s="16"/>
      <c r="OCY155" s="16"/>
      <c r="OCZ155" s="16"/>
      <c r="ODA155" s="16"/>
      <c r="ODB155" s="16"/>
      <c r="ODC155" s="16"/>
      <c r="ODD155" s="16"/>
      <c r="ODE155" s="16"/>
      <c r="ODF155" s="16"/>
      <c r="ODG155" s="16"/>
      <c r="ODH155" s="16"/>
      <c r="ODI155" s="16"/>
      <c r="ODJ155" s="16"/>
      <c r="ODK155" s="16"/>
      <c r="ODL155" s="16"/>
      <c r="ODM155" s="16"/>
      <c r="ODN155" s="16"/>
      <c r="ODO155" s="16"/>
      <c r="ODP155" s="16"/>
      <c r="ODQ155" s="16"/>
      <c r="ODR155" s="16"/>
      <c r="ODS155" s="16"/>
      <c r="ODT155" s="16"/>
      <c r="ODU155" s="16"/>
      <c r="ODV155" s="16"/>
      <c r="ODW155" s="16"/>
      <c r="ODX155" s="16"/>
      <c r="ODY155" s="16"/>
      <c r="ODZ155" s="16"/>
      <c r="OEA155" s="16"/>
      <c r="OEB155" s="16"/>
      <c r="OEC155" s="16"/>
      <c r="OED155" s="16"/>
      <c r="OEE155" s="16"/>
      <c r="OEF155" s="16"/>
      <c r="OEG155" s="16"/>
      <c r="OEH155" s="16"/>
      <c r="OEI155" s="16"/>
      <c r="OEJ155" s="16"/>
      <c r="OEK155" s="16"/>
      <c r="OEL155" s="16"/>
      <c r="OEM155" s="16"/>
      <c r="OEN155" s="16"/>
      <c r="OEO155" s="16"/>
      <c r="OEP155" s="16"/>
      <c r="OEQ155" s="16"/>
      <c r="OER155" s="16"/>
      <c r="OES155" s="16"/>
      <c r="OET155" s="16"/>
      <c r="OEU155" s="16"/>
      <c r="OEV155" s="16"/>
      <c r="OEW155" s="16"/>
      <c r="OEX155" s="16"/>
      <c r="OEY155" s="16"/>
      <c r="OEZ155" s="16"/>
      <c r="OFA155" s="16"/>
      <c r="OFB155" s="16"/>
      <c r="OFC155" s="16"/>
      <c r="OFD155" s="16"/>
      <c r="OFE155" s="16"/>
      <c r="OFF155" s="16"/>
      <c r="OFG155" s="16"/>
      <c r="OFH155" s="16"/>
      <c r="OFI155" s="16"/>
      <c r="OFJ155" s="16"/>
      <c r="OFK155" s="16"/>
      <c r="OFL155" s="16"/>
      <c r="OFM155" s="16"/>
      <c r="OFN155" s="16"/>
      <c r="OFO155" s="16"/>
      <c r="OFP155" s="16"/>
      <c r="OFQ155" s="16"/>
      <c r="OFR155" s="16"/>
      <c r="OFS155" s="16"/>
      <c r="OFT155" s="16"/>
      <c r="OFU155" s="16"/>
      <c r="OFV155" s="16"/>
      <c r="OFW155" s="16"/>
      <c r="OFX155" s="16"/>
      <c r="OFY155" s="16"/>
      <c r="OFZ155" s="16"/>
      <c r="OGA155" s="16"/>
      <c r="OGB155" s="16"/>
      <c r="OGC155" s="16"/>
      <c r="OGD155" s="16"/>
      <c r="OGE155" s="16"/>
      <c r="OGF155" s="16"/>
      <c r="OGG155" s="16"/>
      <c r="OGH155" s="16"/>
      <c r="OGI155" s="16"/>
      <c r="OGJ155" s="16"/>
      <c r="OGK155" s="16"/>
      <c r="OGL155" s="16"/>
      <c r="OGM155" s="16"/>
      <c r="OGN155" s="16"/>
      <c r="OGO155" s="16"/>
      <c r="OGP155" s="16"/>
      <c r="OGQ155" s="16"/>
      <c r="OGR155" s="16"/>
      <c r="OGS155" s="16"/>
      <c r="OGT155" s="16"/>
      <c r="OGU155" s="16"/>
      <c r="OGV155" s="16"/>
      <c r="OGW155" s="16"/>
      <c r="OGX155" s="16"/>
      <c r="OGY155" s="16"/>
      <c r="OGZ155" s="16"/>
      <c r="OHA155" s="16"/>
      <c r="OHB155" s="16"/>
      <c r="OHC155" s="16"/>
      <c r="OHD155" s="16"/>
      <c r="OHE155" s="16"/>
      <c r="OHF155" s="16"/>
      <c r="OHG155" s="16"/>
      <c r="OHH155" s="16"/>
      <c r="OHI155" s="16"/>
      <c r="OHJ155" s="16"/>
      <c r="OHK155" s="16"/>
      <c r="OHL155" s="16"/>
      <c r="OHM155" s="16"/>
      <c r="OHN155" s="16"/>
      <c r="OHO155" s="16"/>
      <c r="OHP155" s="16"/>
      <c r="OHQ155" s="16"/>
      <c r="OHR155" s="16"/>
      <c r="OHS155" s="16"/>
      <c r="OHT155" s="16"/>
      <c r="OHU155" s="16"/>
      <c r="OHV155" s="16"/>
      <c r="OHW155" s="16"/>
      <c r="OHX155" s="16"/>
      <c r="OHY155" s="16"/>
      <c r="OHZ155" s="16"/>
      <c r="OIA155" s="16"/>
      <c r="OIB155" s="16"/>
      <c r="OIC155" s="16"/>
      <c r="OID155" s="16"/>
      <c r="OIE155" s="16"/>
      <c r="OIF155" s="16"/>
      <c r="OIG155" s="16"/>
      <c r="OIH155" s="16"/>
      <c r="OII155" s="16"/>
      <c r="OIJ155" s="16"/>
      <c r="OIK155" s="16"/>
      <c r="OIL155" s="16"/>
      <c r="OIM155" s="16"/>
      <c r="OIN155" s="16"/>
      <c r="OIO155" s="16"/>
      <c r="OIP155" s="16"/>
      <c r="OIQ155" s="16"/>
      <c r="OIR155" s="16"/>
      <c r="OIS155" s="16"/>
      <c r="OIT155" s="16"/>
      <c r="OIU155" s="16"/>
      <c r="OIV155" s="16"/>
      <c r="OIW155" s="16"/>
      <c r="OIX155" s="16"/>
      <c r="OIY155" s="16"/>
      <c r="OIZ155" s="16"/>
      <c r="OJA155" s="16"/>
      <c r="OJB155" s="16"/>
      <c r="OJC155" s="16"/>
      <c r="OJD155" s="16"/>
      <c r="OJE155" s="16"/>
      <c r="OJF155" s="16"/>
      <c r="OJG155" s="16"/>
      <c r="OJH155" s="16"/>
      <c r="OJI155" s="16"/>
      <c r="OJJ155" s="16"/>
      <c r="OJK155" s="16"/>
      <c r="OJL155" s="16"/>
      <c r="OJM155" s="16"/>
      <c r="OJN155" s="16"/>
      <c r="OJO155" s="16"/>
      <c r="OJP155" s="16"/>
      <c r="OJQ155" s="16"/>
      <c r="OJR155" s="16"/>
      <c r="OJS155" s="16"/>
      <c r="OJT155" s="16"/>
      <c r="OJU155" s="16"/>
      <c r="OJV155" s="16"/>
      <c r="OJW155" s="16"/>
      <c r="OJX155" s="16"/>
      <c r="OJY155" s="16"/>
      <c r="OJZ155" s="16"/>
      <c r="OKA155" s="16"/>
      <c r="OKB155" s="16"/>
      <c r="OKC155" s="16"/>
      <c r="OKD155" s="16"/>
      <c r="OKE155" s="16"/>
      <c r="OKF155" s="16"/>
      <c r="OKG155" s="16"/>
      <c r="OKH155" s="16"/>
      <c r="OKI155" s="16"/>
      <c r="OKJ155" s="16"/>
      <c r="OKK155" s="16"/>
      <c r="OKL155" s="16"/>
      <c r="OKM155" s="16"/>
      <c r="OKN155" s="16"/>
      <c r="OKO155" s="16"/>
      <c r="OKP155" s="16"/>
      <c r="OKQ155" s="16"/>
      <c r="OKR155" s="16"/>
      <c r="OKS155" s="16"/>
      <c r="OKT155" s="16"/>
      <c r="OKU155" s="16"/>
      <c r="OKV155" s="16"/>
      <c r="OKW155" s="16"/>
      <c r="OKX155" s="16"/>
      <c r="OKY155" s="16"/>
      <c r="OKZ155" s="16"/>
      <c r="OLA155" s="16"/>
      <c r="OLB155" s="16"/>
      <c r="OLC155" s="16"/>
      <c r="OLD155" s="16"/>
      <c r="OLE155" s="16"/>
      <c r="OLF155" s="16"/>
      <c r="OLG155" s="16"/>
      <c r="OLH155" s="16"/>
      <c r="OLI155" s="16"/>
      <c r="OLJ155" s="16"/>
      <c r="OLK155" s="16"/>
      <c r="OLL155" s="16"/>
      <c r="OLM155" s="16"/>
      <c r="OLN155" s="16"/>
      <c r="OLO155" s="16"/>
      <c r="OLP155" s="16"/>
      <c r="OLQ155" s="16"/>
      <c r="OLR155" s="16"/>
      <c r="OLS155" s="16"/>
      <c r="OLT155" s="16"/>
      <c r="OLU155" s="16"/>
      <c r="OLV155" s="16"/>
      <c r="OLW155" s="16"/>
      <c r="OLX155" s="16"/>
      <c r="OLY155" s="16"/>
      <c r="OLZ155" s="16"/>
      <c r="OMA155" s="16"/>
      <c r="OMB155" s="16"/>
      <c r="OMC155" s="16"/>
      <c r="OMD155" s="16"/>
      <c r="OME155" s="16"/>
      <c r="OMF155" s="16"/>
      <c r="OMG155" s="16"/>
      <c r="OMH155" s="16"/>
      <c r="OMI155" s="16"/>
      <c r="OMJ155" s="16"/>
      <c r="OMK155" s="16"/>
      <c r="OML155" s="16"/>
      <c r="OMM155" s="16"/>
      <c r="OMN155" s="16"/>
      <c r="OMO155" s="16"/>
      <c r="OMP155" s="16"/>
      <c r="OMQ155" s="16"/>
      <c r="OMR155" s="16"/>
      <c r="OMS155" s="16"/>
      <c r="OMT155" s="16"/>
      <c r="OMU155" s="16"/>
      <c r="OMV155" s="16"/>
      <c r="OMW155" s="16"/>
      <c r="OMX155" s="16"/>
      <c r="OMY155" s="16"/>
      <c r="OMZ155" s="16"/>
      <c r="ONA155" s="16"/>
      <c r="ONB155" s="16"/>
      <c r="ONC155" s="16"/>
      <c r="OND155" s="16"/>
      <c r="ONE155" s="16"/>
      <c r="ONF155" s="16"/>
      <c r="ONG155" s="16"/>
      <c r="ONH155" s="16"/>
      <c r="ONI155" s="16"/>
      <c r="ONJ155" s="16"/>
      <c r="ONK155" s="16"/>
      <c r="ONL155" s="16"/>
      <c r="ONM155" s="16"/>
      <c r="ONN155" s="16"/>
      <c r="ONO155" s="16"/>
      <c r="ONP155" s="16"/>
      <c r="ONQ155" s="16"/>
      <c r="ONR155" s="16"/>
      <c r="ONS155" s="16"/>
      <c r="ONT155" s="16"/>
      <c r="ONU155" s="16"/>
      <c r="ONV155" s="16"/>
      <c r="ONW155" s="16"/>
      <c r="ONX155" s="16"/>
      <c r="ONY155" s="16"/>
      <c r="ONZ155" s="16"/>
      <c r="OOA155" s="16"/>
      <c r="OOB155" s="16"/>
      <c r="OOC155" s="16"/>
      <c r="OOD155" s="16"/>
      <c r="OOE155" s="16"/>
      <c r="OOF155" s="16"/>
      <c r="OOG155" s="16"/>
      <c r="OOH155" s="16"/>
      <c r="OOI155" s="16"/>
      <c r="OOJ155" s="16"/>
      <c r="OOK155" s="16"/>
      <c r="OOL155" s="16"/>
      <c r="OOM155" s="16"/>
      <c r="OON155" s="16"/>
      <c r="OOO155" s="16"/>
      <c r="OOP155" s="16"/>
      <c r="OOQ155" s="16"/>
      <c r="OOR155" s="16"/>
      <c r="OOS155" s="16"/>
      <c r="OOT155" s="16"/>
      <c r="OOU155" s="16"/>
      <c r="OOV155" s="16"/>
      <c r="OOW155" s="16"/>
      <c r="OOX155" s="16"/>
      <c r="OOY155" s="16"/>
      <c r="OOZ155" s="16"/>
      <c r="OPA155" s="16"/>
      <c r="OPB155" s="16"/>
      <c r="OPC155" s="16"/>
      <c r="OPD155" s="16"/>
      <c r="OPE155" s="16"/>
      <c r="OPF155" s="16"/>
      <c r="OPG155" s="16"/>
      <c r="OPH155" s="16"/>
      <c r="OPI155" s="16"/>
      <c r="OPJ155" s="16"/>
      <c r="OPK155" s="16"/>
      <c r="OPL155" s="16"/>
      <c r="OPM155" s="16"/>
      <c r="OPN155" s="16"/>
      <c r="OPO155" s="16"/>
      <c r="OPP155" s="16"/>
      <c r="OPQ155" s="16"/>
      <c r="OPR155" s="16"/>
      <c r="OPS155" s="16"/>
      <c r="OPT155" s="16"/>
      <c r="OPU155" s="16"/>
      <c r="OPV155" s="16"/>
      <c r="OPW155" s="16"/>
      <c r="OPX155" s="16"/>
      <c r="OPY155" s="16"/>
      <c r="OPZ155" s="16"/>
      <c r="OQA155" s="16"/>
      <c r="OQB155" s="16"/>
      <c r="OQC155" s="16"/>
      <c r="OQD155" s="16"/>
      <c r="OQE155" s="16"/>
      <c r="OQF155" s="16"/>
      <c r="OQG155" s="16"/>
      <c r="OQH155" s="16"/>
      <c r="OQI155" s="16"/>
      <c r="OQJ155" s="16"/>
      <c r="OQK155" s="16"/>
      <c r="OQL155" s="16"/>
      <c r="OQM155" s="16"/>
      <c r="OQN155" s="16"/>
      <c r="OQO155" s="16"/>
      <c r="OQP155" s="16"/>
      <c r="OQQ155" s="16"/>
      <c r="OQR155" s="16"/>
      <c r="OQS155" s="16"/>
      <c r="OQT155" s="16"/>
      <c r="OQU155" s="16"/>
      <c r="OQV155" s="16"/>
      <c r="OQW155" s="16"/>
      <c r="OQX155" s="16"/>
      <c r="OQY155" s="16"/>
      <c r="OQZ155" s="16"/>
      <c r="ORA155" s="16"/>
      <c r="ORB155" s="16"/>
      <c r="ORC155" s="16"/>
      <c r="ORD155" s="16"/>
      <c r="ORE155" s="16"/>
      <c r="ORF155" s="16"/>
      <c r="ORG155" s="16"/>
      <c r="ORH155" s="16"/>
      <c r="ORI155" s="16"/>
      <c r="ORJ155" s="16"/>
      <c r="ORK155" s="16"/>
      <c r="ORL155" s="16"/>
      <c r="ORM155" s="16"/>
      <c r="ORN155" s="16"/>
      <c r="ORO155" s="16"/>
      <c r="ORP155" s="16"/>
      <c r="ORQ155" s="16"/>
      <c r="ORR155" s="16"/>
      <c r="ORS155" s="16"/>
      <c r="ORT155" s="16"/>
      <c r="ORU155" s="16"/>
      <c r="ORV155" s="16"/>
      <c r="ORW155" s="16"/>
      <c r="ORX155" s="16"/>
      <c r="ORY155" s="16"/>
      <c r="ORZ155" s="16"/>
      <c r="OSA155" s="16"/>
      <c r="OSB155" s="16"/>
      <c r="OSC155" s="16"/>
      <c r="OSD155" s="16"/>
      <c r="OSE155" s="16"/>
      <c r="OSF155" s="16"/>
      <c r="OSG155" s="16"/>
      <c r="OSH155" s="16"/>
      <c r="OSI155" s="16"/>
      <c r="OSJ155" s="16"/>
      <c r="OSK155" s="16"/>
      <c r="OSL155" s="16"/>
      <c r="OSM155" s="16"/>
      <c r="OSN155" s="16"/>
      <c r="OSO155" s="16"/>
      <c r="OSP155" s="16"/>
      <c r="OSQ155" s="16"/>
      <c r="OSR155" s="16"/>
      <c r="OSS155" s="16"/>
      <c r="OST155" s="16"/>
      <c r="OSU155" s="16"/>
      <c r="OSV155" s="16"/>
      <c r="OSW155" s="16"/>
      <c r="OSX155" s="16"/>
      <c r="OSY155" s="16"/>
      <c r="OSZ155" s="16"/>
      <c r="OTA155" s="16"/>
      <c r="OTB155" s="16"/>
      <c r="OTC155" s="16"/>
      <c r="OTD155" s="16"/>
      <c r="OTE155" s="16"/>
      <c r="OTF155" s="16"/>
      <c r="OTG155" s="16"/>
      <c r="OTH155" s="16"/>
      <c r="OTI155" s="16"/>
      <c r="OTJ155" s="16"/>
      <c r="OTK155" s="16"/>
      <c r="OTL155" s="16"/>
      <c r="OTM155" s="16"/>
      <c r="OTN155" s="16"/>
      <c r="OTO155" s="16"/>
      <c r="OTP155" s="16"/>
      <c r="OTQ155" s="16"/>
      <c r="OTR155" s="16"/>
      <c r="OTS155" s="16"/>
      <c r="OTT155" s="16"/>
      <c r="OTU155" s="16"/>
      <c r="OTV155" s="16"/>
      <c r="OTW155" s="16"/>
      <c r="OTX155" s="16"/>
      <c r="OTY155" s="16"/>
      <c r="OTZ155" s="16"/>
      <c r="OUA155" s="16"/>
      <c r="OUB155" s="16"/>
      <c r="OUC155" s="16"/>
      <c r="OUD155" s="16"/>
      <c r="OUE155" s="16"/>
      <c r="OUF155" s="16"/>
      <c r="OUG155" s="16"/>
      <c r="OUH155" s="16"/>
      <c r="OUI155" s="16"/>
      <c r="OUJ155" s="16"/>
      <c r="OUK155" s="16"/>
      <c r="OUL155" s="16"/>
      <c r="OUM155" s="16"/>
      <c r="OUN155" s="16"/>
      <c r="OUO155" s="16"/>
      <c r="OUP155" s="16"/>
      <c r="OUQ155" s="16"/>
      <c r="OUR155" s="16"/>
      <c r="OUS155" s="16"/>
      <c r="OUT155" s="16"/>
      <c r="OUU155" s="16"/>
      <c r="OUV155" s="16"/>
      <c r="OUW155" s="16"/>
      <c r="OUX155" s="16"/>
      <c r="OUY155" s="16"/>
      <c r="OUZ155" s="16"/>
      <c r="OVA155" s="16"/>
      <c r="OVB155" s="16"/>
      <c r="OVC155" s="16"/>
      <c r="OVD155" s="16"/>
      <c r="OVE155" s="16"/>
      <c r="OVF155" s="16"/>
      <c r="OVG155" s="16"/>
      <c r="OVH155" s="16"/>
      <c r="OVI155" s="16"/>
      <c r="OVJ155" s="16"/>
      <c r="OVK155" s="16"/>
      <c r="OVL155" s="16"/>
      <c r="OVM155" s="16"/>
      <c r="OVN155" s="16"/>
      <c r="OVO155" s="16"/>
      <c r="OVP155" s="16"/>
      <c r="OVQ155" s="16"/>
      <c r="OVR155" s="16"/>
      <c r="OVS155" s="16"/>
      <c r="OVT155" s="16"/>
      <c r="OVU155" s="16"/>
      <c r="OVV155" s="16"/>
      <c r="OVW155" s="16"/>
      <c r="OVX155" s="16"/>
      <c r="OVY155" s="16"/>
      <c r="OVZ155" s="16"/>
      <c r="OWA155" s="16"/>
      <c r="OWB155" s="16"/>
      <c r="OWC155" s="16"/>
      <c r="OWD155" s="16"/>
      <c r="OWE155" s="16"/>
      <c r="OWF155" s="16"/>
      <c r="OWG155" s="16"/>
      <c r="OWH155" s="16"/>
      <c r="OWI155" s="16"/>
      <c r="OWJ155" s="16"/>
      <c r="OWK155" s="16"/>
      <c r="OWL155" s="16"/>
      <c r="OWM155" s="16"/>
      <c r="OWN155" s="16"/>
      <c r="OWO155" s="16"/>
      <c r="OWP155" s="16"/>
      <c r="OWQ155" s="16"/>
      <c r="OWR155" s="16"/>
      <c r="OWS155" s="16"/>
      <c r="OWT155" s="16"/>
      <c r="OWU155" s="16"/>
      <c r="OWV155" s="16"/>
      <c r="OWW155" s="16"/>
      <c r="OWX155" s="16"/>
      <c r="OWY155" s="16"/>
      <c r="OWZ155" s="16"/>
      <c r="OXA155" s="16"/>
      <c r="OXB155" s="16"/>
      <c r="OXC155" s="16"/>
      <c r="OXD155" s="16"/>
      <c r="OXE155" s="16"/>
      <c r="OXF155" s="16"/>
      <c r="OXG155" s="16"/>
      <c r="OXH155" s="16"/>
      <c r="OXI155" s="16"/>
      <c r="OXJ155" s="16"/>
      <c r="OXK155" s="16"/>
      <c r="OXL155" s="16"/>
      <c r="OXM155" s="16"/>
      <c r="OXN155" s="16"/>
      <c r="OXO155" s="16"/>
      <c r="OXP155" s="16"/>
      <c r="OXQ155" s="16"/>
      <c r="OXR155" s="16"/>
      <c r="OXS155" s="16"/>
      <c r="OXT155" s="16"/>
      <c r="OXU155" s="16"/>
      <c r="OXV155" s="16"/>
      <c r="OXW155" s="16"/>
      <c r="OXX155" s="16"/>
      <c r="OXY155" s="16"/>
      <c r="OXZ155" s="16"/>
      <c r="OYA155" s="16"/>
      <c r="OYB155" s="16"/>
      <c r="OYC155" s="16"/>
      <c r="OYD155" s="16"/>
      <c r="OYE155" s="16"/>
      <c r="OYF155" s="16"/>
      <c r="OYG155" s="16"/>
      <c r="OYH155" s="16"/>
      <c r="OYI155" s="16"/>
      <c r="OYJ155" s="16"/>
      <c r="OYK155" s="16"/>
      <c r="OYL155" s="16"/>
      <c r="OYM155" s="16"/>
      <c r="OYN155" s="16"/>
      <c r="OYO155" s="16"/>
      <c r="OYP155" s="16"/>
      <c r="OYQ155" s="16"/>
      <c r="OYR155" s="16"/>
      <c r="OYS155" s="16"/>
      <c r="OYT155" s="16"/>
      <c r="OYU155" s="16"/>
      <c r="OYV155" s="16"/>
      <c r="OYW155" s="16"/>
      <c r="OYX155" s="16"/>
      <c r="OYY155" s="16"/>
      <c r="OYZ155" s="16"/>
      <c r="OZA155" s="16"/>
      <c r="OZB155" s="16"/>
      <c r="OZC155" s="16"/>
      <c r="OZD155" s="16"/>
      <c r="OZE155" s="16"/>
      <c r="OZF155" s="16"/>
      <c r="OZG155" s="16"/>
      <c r="OZH155" s="16"/>
      <c r="OZI155" s="16"/>
      <c r="OZJ155" s="16"/>
      <c r="OZK155" s="16"/>
      <c r="OZL155" s="16"/>
      <c r="OZM155" s="16"/>
      <c r="OZN155" s="16"/>
      <c r="OZO155" s="16"/>
      <c r="OZP155" s="16"/>
      <c r="OZQ155" s="16"/>
      <c r="OZR155" s="16"/>
      <c r="OZS155" s="16"/>
      <c r="OZT155" s="16"/>
      <c r="OZU155" s="16"/>
      <c r="OZV155" s="16"/>
      <c r="OZW155" s="16"/>
      <c r="OZX155" s="16"/>
      <c r="OZY155" s="16"/>
      <c r="OZZ155" s="16"/>
      <c r="PAA155" s="16"/>
      <c r="PAB155" s="16"/>
      <c r="PAC155" s="16"/>
      <c r="PAD155" s="16"/>
      <c r="PAE155" s="16"/>
      <c r="PAF155" s="16"/>
      <c r="PAG155" s="16"/>
      <c r="PAH155" s="16"/>
      <c r="PAI155" s="16"/>
      <c r="PAJ155" s="16"/>
      <c r="PAK155" s="16"/>
      <c r="PAL155" s="16"/>
      <c r="PAM155" s="16"/>
      <c r="PAN155" s="16"/>
      <c r="PAO155" s="16"/>
      <c r="PAP155" s="16"/>
      <c r="PAQ155" s="16"/>
      <c r="PAR155" s="16"/>
      <c r="PAS155" s="16"/>
      <c r="PAT155" s="16"/>
      <c r="PAU155" s="16"/>
      <c r="PAV155" s="16"/>
      <c r="PAW155" s="16"/>
      <c r="PAX155" s="16"/>
      <c r="PAY155" s="16"/>
      <c r="PAZ155" s="16"/>
      <c r="PBA155" s="16"/>
      <c r="PBB155" s="16"/>
      <c r="PBC155" s="16"/>
      <c r="PBD155" s="16"/>
      <c r="PBE155" s="16"/>
      <c r="PBF155" s="16"/>
      <c r="PBG155" s="16"/>
      <c r="PBH155" s="16"/>
      <c r="PBI155" s="16"/>
      <c r="PBJ155" s="16"/>
      <c r="PBK155" s="16"/>
      <c r="PBL155" s="16"/>
      <c r="PBM155" s="16"/>
      <c r="PBN155" s="16"/>
      <c r="PBO155" s="16"/>
      <c r="PBP155" s="16"/>
      <c r="PBQ155" s="16"/>
      <c r="PBR155" s="16"/>
      <c r="PBS155" s="16"/>
      <c r="PBT155" s="16"/>
      <c r="PBU155" s="16"/>
      <c r="PBV155" s="16"/>
      <c r="PBW155" s="16"/>
      <c r="PBX155" s="16"/>
      <c r="PBY155" s="16"/>
      <c r="PBZ155" s="16"/>
      <c r="PCA155" s="16"/>
      <c r="PCB155" s="16"/>
      <c r="PCC155" s="16"/>
      <c r="PCD155" s="16"/>
      <c r="PCE155" s="16"/>
      <c r="PCF155" s="16"/>
      <c r="PCG155" s="16"/>
      <c r="PCH155" s="16"/>
      <c r="PCI155" s="16"/>
      <c r="PCJ155" s="16"/>
      <c r="PCK155" s="16"/>
      <c r="PCL155" s="16"/>
      <c r="PCM155" s="16"/>
      <c r="PCN155" s="16"/>
      <c r="PCO155" s="16"/>
      <c r="PCP155" s="16"/>
      <c r="PCQ155" s="16"/>
      <c r="PCR155" s="16"/>
      <c r="PCS155" s="16"/>
      <c r="PCT155" s="16"/>
      <c r="PCU155" s="16"/>
      <c r="PCV155" s="16"/>
      <c r="PCW155" s="16"/>
      <c r="PCX155" s="16"/>
      <c r="PCY155" s="16"/>
      <c r="PCZ155" s="16"/>
      <c r="PDA155" s="16"/>
      <c r="PDB155" s="16"/>
      <c r="PDC155" s="16"/>
      <c r="PDD155" s="16"/>
      <c r="PDE155" s="16"/>
      <c r="PDF155" s="16"/>
      <c r="PDG155" s="16"/>
      <c r="PDH155" s="16"/>
      <c r="PDI155" s="16"/>
      <c r="PDJ155" s="16"/>
      <c r="PDK155" s="16"/>
      <c r="PDL155" s="16"/>
      <c r="PDM155" s="16"/>
      <c r="PDN155" s="16"/>
      <c r="PDO155" s="16"/>
      <c r="PDP155" s="16"/>
      <c r="PDQ155" s="16"/>
      <c r="PDR155" s="16"/>
      <c r="PDS155" s="16"/>
      <c r="PDT155" s="16"/>
      <c r="PDU155" s="16"/>
      <c r="PDV155" s="16"/>
      <c r="PDW155" s="16"/>
      <c r="PDX155" s="16"/>
      <c r="PDY155" s="16"/>
      <c r="PDZ155" s="16"/>
      <c r="PEA155" s="16"/>
      <c r="PEB155" s="16"/>
      <c r="PEC155" s="16"/>
      <c r="PED155" s="16"/>
      <c r="PEE155" s="16"/>
      <c r="PEF155" s="16"/>
      <c r="PEG155" s="16"/>
      <c r="PEH155" s="16"/>
      <c r="PEI155" s="16"/>
      <c r="PEJ155" s="16"/>
      <c r="PEK155" s="16"/>
      <c r="PEL155" s="16"/>
      <c r="PEM155" s="16"/>
      <c r="PEN155" s="16"/>
      <c r="PEO155" s="16"/>
      <c r="PEP155" s="16"/>
      <c r="PEQ155" s="16"/>
      <c r="PER155" s="16"/>
      <c r="PES155" s="16"/>
      <c r="PET155" s="16"/>
      <c r="PEU155" s="16"/>
      <c r="PEV155" s="16"/>
      <c r="PEW155" s="16"/>
      <c r="PEX155" s="16"/>
      <c r="PEY155" s="16"/>
      <c r="PEZ155" s="16"/>
      <c r="PFA155" s="16"/>
      <c r="PFB155" s="16"/>
      <c r="PFC155" s="16"/>
      <c r="PFD155" s="16"/>
      <c r="PFE155" s="16"/>
      <c r="PFF155" s="16"/>
      <c r="PFG155" s="16"/>
      <c r="PFH155" s="16"/>
      <c r="PFI155" s="16"/>
      <c r="PFJ155" s="16"/>
      <c r="PFK155" s="16"/>
      <c r="PFL155" s="16"/>
      <c r="PFM155" s="16"/>
      <c r="PFN155" s="16"/>
      <c r="PFO155" s="16"/>
      <c r="PFP155" s="16"/>
      <c r="PFQ155" s="16"/>
      <c r="PFR155" s="16"/>
      <c r="PFS155" s="16"/>
      <c r="PFT155" s="16"/>
      <c r="PFU155" s="16"/>
      <c r="PFV155" s="16"/>
      <c r="PFW155" s="16"/>
      <c r="PFX155" s="16"/>
      <c r="PFY155" s="16"/>
      <c r="PFZ155" s="16"/>
      <c r="PGA155" s="16"/>
      <c r="PGB155" s="16"/>
      <c r="PGC155" s="16"/>
      <c r="PGD155" s="16"/>
      <c r="PGE155" s="16"/>
      <c r="PGF155" s="16"/>
      <c r="PGG155" s="16"/>
      <c r="PGH155" s="16"/>
      <c r="PGI155" s="16"/>
      <c r="PGJ155" s="16"/>
      <c r="PGK155" s="16"/>
      <c r="PGL155" s="16"/>
      <c r="PGM155" s="16"/>
      <c r="PGN155" s="16"/>
      <c r="PGO155" s="16"/>
      <c r="PGP155" s="16"/>
      <c r="PGQ155" s="16"/>
      <c r="PGR155" s="16"/>
      <c r="PGS155" s="16"/>
      <c r="PGT155" s="16"/>
      <c r="PGU155" s="16"/>
      <c r="PGV155" s="16"/>
      <c r="PGW155" s="16"/>
      <c r="PGX155" s="16"/>
      <c r="PGY155" s="16"/>
      <c r="PGZ155" s="16"/>
      <c r="PHA155" s="16"/>
      <c r="PHB155" s="16"/>
      <c r="PHC155" s="16"/>
      <c r="PHD155" s="16"/>
      <c r="PHE155" s="16"/>
      <c r="PHF155" s="16"/>
      <c r="PHG155" s="16"/>
      <c r="PHH155" s="16"/>
      <c r="PHI155" s="16"/>
      <c r="PHJ155" s="16"/>
      <c r="PHK155" s="16"/>
      <c r="PHL155" s="16"/>
      <c r="PHM155" s="16"/>
      <c r="PHN155" s="16"/>
      <c r="PHO155" s="16"/>
      <c r="PHP155" s="16"/>
      <c r="PHQ155" s="16"/>
      <c r="PHR155" s="16"/>
      <c r="PHS155" s="16"/>
      <c r="PHT155" s="16"/>
      <c r="PHU155" s="16"/>
      <c r="PHV155" s="16"/>
      <c r="PHW155" s="16"/>
      <c r="PHX155" s="16"/>
      <c r="PHY155" s="16"/>
      <c r="PHZ155" s="16"/>
      <c r="PIA155" s="16"/>
      <c r="PIB155" s="16"/>
      <c r="PIC155" s="16"/>
      <c r="PID155" s="16"/>
      <c r="PIE155" s="16"/>
      <c r="PIF155" s="16"/>
      <c r="PIG155" s="16"/>
      <c r="PIH155" s="16"/>
      <c r="PII155" s="16"/>
      <c r="PIJ155" s="16"/>
      <c r="PIK155" s="16"/>
      <c r="PIL155" s="16"/>
      <c r="PIM155" s="16"/>
      <c r="PIN155" s="16"/>
      <c r="PIO155" s="16"/>
      <c r="PIP155" s="16"/>
      <c r="PIQ155" s="16"/>
      <c r="PIR155" s="16"/>
      <c r="PIS155" s="16"/>
      <c r="PIT155" s="16"/>
      <c r="PIU155" s="16"/>
      <c r="PIV155" s="16"/>
      <c r="PIW155" s="16"/>
      <c r="PIX155" s="16"/>
      <c r="PIY155" s="16"/>
      <c r="PIZ155" s="16"/>
      <c r="PJA155" s="16"/>
      <c r="PJB155" s="16"/>
      <c r="PJC155" s="16"/>
      <c r="PJD155" s="16"/>
      <c r="PJE155" s="16"/>
      <c r="PJF155" s="16"/>
      <c r="PJG155" s="16"/>
      <c r="PJH155" s="16"/>
      <c r="PJI155" s="16"/>
      <c r="PJJ155" s="16"/>
      <c r="PJK155" s="16"/>
      <c r="PJL155" s="16"/>
      <c r="PJM155" s="16"/>
      <c r="PJN155" s="16"/>
      <c r="PJO155" s="16"/>
      <c r="PJP155" s="16"/>
      <c r="PJQ155" s="16"/>
      <c r="PJR155" s="16"/>
      <c r="PJS155" s="16"/>
      <c r="PJT155" s="16"/>
      <c r="PJU155" s="16"/>
      <c r="PJV155" s="16"/>
      <c r="PJW155" s="16"/>
      <c r="PJX155" s="16"/>
      <c r="PJY155" s="16"/>
      <c r="PJZ155" s="16"/>
      <c r="PKA155" s="16"/>
      <c r="PKB155" s="16"/>
      <c r="PKC155" s="16"/>
      <c r="PKD155" s="16"/>
      <c r="PKE155" s="16"/>
      <c r="PKF155" s="16"/>
      <c r="PKG155" s="16"/>
      <c r="PKH155" s="16"/>
      <c r="PKI155" s="16"/>
      <c r="PKJ155" s="16"/>
      <c r="PKK155" s="16"/>
      <c r="PKL155" s="16"/>
      <c r="PKM155" s="16"/>
      <c r="PKN155" s="16"/>
      <c r="PKO155" s="16"/>
      <c r="PKP155" s="16"/>
      <c r="PKQ155" s="16"/>
      <c r="PKR155" s="16"/>
      <c r="PKS155" s="16"/>
      <c r="PKT155" s="16"/>
      <c r="PKU155" s="16"/>
      <c r="PKV155" s="16"/>
      <c r="PKW155" s="16"/>
      <c r="PKX155" s="16"/>
      <c r="PKY155" s="16"/>
      <c r="PKZ155" s="16"/>
      <c r="PLA155" s="16"/>
      <c r="PLB155" s="16"/>
      <c r="PLC155" s="16"/>
      <c r="PLD155" s="16"/>
      <c r="PLE155" s="16"/>
      <c r="PLF155" s="16"/>
      <c r="PLG155" s="16"/>
      <c r="PLH155" s="16"/>
      <c r="PLI155" s="16"/>
      <c r="PLJ155" s="16"/>
      <c r="PLK155" s="16"/>
      <c r="PLL155" s="16"/>
      <c r="PLM155" s="16"/>
      <c r="PLN155" s="16"/>
      <c r="PLO155" s="16"/>
      <c r="PLP155" s="16"/>
      <c r="PLQ155" s="16"/>
      <c r="PLR155" s="16"/>
      <c r="PLS155" s="16"/>
      <c r="PLT155" s="16"/>
      <c r="PLU155" s="16"/>
      <c r="PLV155" s="16"/>
      <c r="PLW155" s="16"/>
      <c r="PLX155" s="16"/>
      <c r="PLY155" s="16"/>
      <c r="PLZ155" s="16"/>
      <c r="PMA155" s="16"/>
      <c r="PMB155" s="16"/>
      <c r="PMC155" s="16"/>
      <c r="PMD155" s="16"/>
      <c r="PME155" s="16"/>
      <c r="PMF155" s="16"/>
      <c r="PMG155" s="16"/>
      <c r="PMH155" s="16"/>
      <c r="PMI155" s="16"/>
      <c r="PMJ155" s="16"/>
      <c r="PMK155" s="16"/>
      <c r="PML155" s="16"/>
      <c r="PMM155" s="16"/>
      <c r="PMN155" s="16"/>
      <c r="PMO155" s="16"/>
      <c r="PMP155" s="16"/>
      <c r="PMQ155" s="16"/>
      <c r="PMR155" s="16"/>
      <c r="PMS155" s="16"/>
      <c r="PMT155" s="16"/>
      <c r="PMU155" s="16"/>
      <c r="PMV155" s="16"/>
      <c r="PMW155" s="16"/>
      <c r="PMX155" s="16"/>
      <c r="PMY155" s="16"/>
      <c r="PMZ155" s="16"/>
      <c r="PNA155" s="16"/>
      <c r="PNB155" s="16"/>
      <c r="PNC155" s="16"/>
      <c r="PND155" s="16"/>
      <c r="PNE155" s="16"/>
      <c r="PNF155" s="16"/>
      <c r="PNG155" s="16"/>
      <c r="PNH155" s="16"/>
      <c r="PNI155" s="16"/>
      <c r="PNJ155" s="16"/>
      <c r="PNK155" s="16"/>
      <c r="PNL155" s="16"/>
      <c r="PNM155" s="16"/>
      <c r="PNN155" s="16"/>
      <c r="PNO155" s="16"/>
      <c r="PNP155" s="16"/>
      <c r="PNQ155" s="16"/>
      <c r="PNR155" s="16"/>
      <c r="PNS155" s="16"/>
      <c r="PNT155" s="16"/>
      <c r="PNU155" s="16"/>
      <c r="PNV155" s="16"/>
      <c r="PNW155" s="16"/>
      <c r="PNX155" s="16"/>
      <c r="PNY155" s="16"/>
      <c r="PNZ155" s="16"/>
      <c r="POA155" s="16"/>
      <c r="POB155" s="16"/>
      <c r="POC155" s="16"/>
      <c r="POD155" s="16"/>
      <c r="POE155" s="16"/>
      <c r="POF155" s="16"/>
      <c r="POG155" s="16"/>
      <c r="POH155" s="16"/>
      <c r="POI155" s="16"/>
      <c r="POJ155" s="16"/>
      <c r="POK155" s="16"/>
      <c r="POL155" s="16"/>
      <c r="POM155" s="16"/>
      <c r="PON155" s="16"/>
      <c r="POO155" s="16"/>
      <c r="POP155" s="16"/>
      <c r="POQ155" s="16"/>
      <c r="POR155" s="16"/>
      <c r="POS155" s="16"/>
      <c r="POT155" s="16"/>
      <c r="POU155" s="16"/>
      <c r="POV155" s="16"/>
      <c r="POW155" s="16"/>
      <c r="POX155" s="16"/>
      <c r="POY155" s="16"/>
      <c r="POZ155" s="16"/>
      <c r="PPA155" s="16"/>
      <c r="PPB155" s="16"/>
      <c r="PPC155" s="16"/>
      <c r="PPD155" s="16"/>
      <c r="PPE155" s="16"/>
      <c r="PPF155" s="16"/>
      <c r="PPG155" s="16"/>
      <c r="PPH155" s="16"/>
      <c r="PPI155" s="16"/>
      <c r="PPJ155" s="16"/>
      <c r="PPK155" s="16"/>
      <c r="PPL155" s="16"/>
      <c r="PPM155" s="16"/>
      <c r="PPN155" s="16"/>
      <c r="PPO155" s="16"/>
      <c r="PPP155" s="16"/>
      <c r="PPQ155" s="16"/>
      <c r="PPR155" s="16"/>
      <c r="PPS155" s="16"/>
      <c r="PPT155" s="16"/>
      <c r="PPU155" s="16"/>
      <c r="PPV155" s="16"/>
      <c r="PPW155" s="16"/>
      <c r="PPX155" s="16"/>
      <c r="PPY155" s="16"/>
      <c r="PPZ155" s="16"/>
      <c r="PQA155" s="16"/>
      <c r="PQB155" s="16"/>
      <c r="PQC155" s="16"/>
      <c r="PQD155" s="16"/>
      <c r="PQE155" s="16"/>
      <c r="PQF155" s="16"/>
      <c r="PQG155" s="16"/>
      <c r="PQH155" s="16"/>
      <c r="PQI155" s="16"/>
      <c r="PQJ155" s="16"/>
      <c r="PQK155" s="16"/>
      <c r="PQL155" s="16"/>
      <c r="PQM155" s="16"/>
      <c r="PQN155" s="16"/>
      <c r="PQO155" s="16"/>
      <c r="PQP155" s="16"/>
      <c r="PQQ155" s="16"/>
      <c r="PQR155" s="16"/>
      <c r="PQS155" s="16"/>
      <c r="PQT155" s="16"/>
      <c r="PQU155" s="16"/>
      <c r="PQV155" s="16"/>
      <c r="PQW155" s="16"/>
      <c r="PQX155" s="16"/>
      <c r="PQY155" s="16"/>
      <c r="PQZ155" s="16"/>
      <c r="PRA155" s="16"/>
      <c r="PRB155" s="16"/>
      <c r="PRC155" s="16"/>
      <c r="PRD155" s="16"/>
      <c r="PRE155" s="16"/>
      <c r="PRF155" s="16"/>
      <c r="PRG155" s="16"/>
      <c r="PRH155" s="16"/>
      <c r="PRI155" s="16"/>
      <c r="PRJ155" s="16"/>
      <c r="PRK155" s="16"/>
      <c r="PRL155" s="16"/>
      <c r="PRM155" s="16"/>
      <c r="PRN155" s="16"/>
      <c r="PRO155" s="16"/>
      <c r="PRP155" s="16"/>
      <c r="PRQ155" s="16"/>
      <c r="PRR155" s="16"/>
      <c r="PRS155" s="16"/>
      <c r="PRT155" s="16"/>
      <c r="PRU155" s="16"/>
      <c r="PRV155" s="16"/>
      <c r="PRW155" s="16"/>
      <c r="PRX155" s="16"/>
      <c r="PRY155" s="16"/>
      <c r="PRZ155" s="16"/>
      <c r="PSA155" s="16"/>
      <c r="PSB155" s="16"/>
      <c r="PSC155" s="16"/>
      <c r="PSD155" s="16"/>
      <c r="PSE155" s="16"/>
      <c r="PSF155" s="16"/>
      <c r="PSG155" s="16"/>
      <c r="PSH155" s="16"/>
      <c r="PSI155" s="16"/>
      <c r="PSJ155" s="16"/>
      <c r="PSK155" s="16"/>
      <c r="PSL155" s="16"/>
      <c r="PSM155" s="16"/>
      <c r="PSN155" s="16"/>
      <c r="PSO155" s="16"/>
      <c r="PSP155" s="16"/>
      <c r="PSQ155" s="16"/>
      <c r="PSR155" s="16"/>
      <c r="PSS155" s="16"/>
      <c r="PST155" s="16"/>
      <c r="PSU155" s="16"/>
      <c r="PSV155" s="16"/>
      <c r="PSW155" s="16"/>
      <c r="PSX155" s="16"/>
      <c r="PSY155" s="16"/>
      <c r="PSZ155" s="16"/>
      <c r="PTA155" s="16"/>
      <c r="PTB155" s="16"/>
      <c r="PTC155" s="16"/>
      <c r="PTD155" s="16"/>
      <c r="PTE155" s="16"/>
      <c r="PTF155" s="16"/>
      <c r="PTG155" s="16"/>
      <c r="PTH155" s="16"/>
      <c r="PTI155" s="16"/>
      <c r="PTJ155" s="16"/>
      <c r="PTK155" s="16"/>
      <c r="PTL155" s="16"/>
      <c r="PTM155" s="16"/>
      <c r="PTN155" s="16"/>
      <c r="PTO155" s="16"/>
      <c r="PTP155" s="16"/>
      <c r="PTQ155" s="16"/>
      <c r="PTR155" s="16"/>
      <c r="PTS155" s="16"/>
      <c r="PTT155" s="16"/>
      <c r="PTU155" s="16"/>
      <c r="PTV155" s="16"/>
      <c r="PTW155" s="16"/>
      <c r="PTX155" s="16"/>
      <c r="PTY155" s="16"/>
      <c r="PTZ155" s="16"/>
      <c r="PUA155" s="16"/>
      <c r="PUB155" s="16"/>
      <c r="PUC155" s="16"/>
      <c r="PUD155" s="16"/>
      <c r="PUE155" s="16"/>
      <c r="PUF155" s="16"/>
      <c r="PUG155" s="16"/>
      <c r="PUH155" s="16"/>
      <c r="PUI155" s="16"/>
      <c r="PUJ155" s="16"/>
      <c r="PUK155" s="16"/>
      <c r="PUL155" s="16"/>
      <c r="PUM155" s="16"/>
      <c r="PUN155" s="16"/>
      <c r="PUO155" s="16"/>
      <c r="PUP155" s="16"/>
      <c r="PUQ155" s="16"/>
      <c r="PUR155" s="16"/>
      <c r="PUS155" s="16"/>
      <c r="PUT155" s="16"/>
      <c r="PUU155" s="16"/>
      <c r="PUV155" s="16"/>
      <c r="PUW155" s="16"/>
      <c r="PUX155" s="16"/>
      <c r="PUY155" s="16"/>
      <c r="PUZ155" s="16"/>
      <c r="PVA155" s="16"/>
      <c r="PVB155" s="16"/>
      <c r="PVC155" s="16"/>
      <c r="PVD155" s="16"/>
      <c r="PVE155" s="16"/>
      <c r="PVF155" s="16"/>
      <c r="PVG155" s="16"/>
      <c r="PVH155" s="16"/>
      <c r="PVI155" s="16"/>
      <c r="PVJ155" s="16"/>
      <c r="PVK155" s="16"/>
      <c r="PVL155" s="16"/>
      <c r="PVM155" s="16"/>
      <c r="PVN155" s="16"/>
      <c r="PVO155" s="16"/>
      <c r="PVP155" s="16"/>
      <c r="PVQ155" s="16"/>
      <c r="PVR155" s="16"/>
      <c r="PVS155" s="16"/>
      <c r="PVT155" s="16"/>
      <c r="PVU155" s="16"/>
      <c r="PVV155" s="16"/>
      <c r="PVW155" s="16"/>
      <c r="PVX155" s="16"/>
      <c r="PVY155" s="16"/>
      <c r="PVZ155" s="16"/>
      <c r="PWA155" s="16"/>
      <c r="PWB155" s="16"/>
      <c r="PWC155" s="16"/>
      <c r="PWD155" s="16"/>
      <c r="PWE155" s="16"/>
      <c r="PWF155" s="16"/>
      <c r="PWG155" s="16"/>
      <c r="PWH155" s="16"/>
      <c r="PWI155" s="16"/>
      <c r="PWJ155" s="16"/>
      <c r="PWK155" s="16"/>
      <c r="PWL155" s="16"/>
      <c r="PWM155" s="16"/>
      <c r="PWN155" s="16"/>
      <c r="PWO155" s="16"/>
      <c r="PWP155" s="16"/>
      <c r="PWQ155" s="16"/>
      <c r="PWR155" s="16"/>
      <c r="PWS155" s="16"/>
      <c r="PWT155" s="16"/>
      <c r="PWU155" s="16"/>
      <c r="PWV155" s="16"/>
      <c r="PWW155" s="16"/>
      <c r="PWX155" s="16"/>
      <c r="PWY155" s="16"/>
      <c r="PWZ155" s="16"/>
      <c r="PXA155" s="16"/>
      <c r="PXB155" s="16"/>
      <c r="PXC155" s="16"/>
      <c r="PXD155" s="16"/>
      <c r="PXE155" s="16"/>
      <c r="PXF155" s="16"/>
      <c r="PXG155" s="16"/>
      <c r="PXH155" s="16"/>
      <c r="PXI155" s="16"/>
      <c r="PXJ155" s="16"/>
      <c r="PXK155" s="16"/>
      <c r="PXL155" s="16"/>
      <c r="PXM155" s="16"/>
      <c r="PXN155" s="16"/>
      <c r="PXO155" s="16"/>
      <c r="PXP155" s="16"/>
      <c r="PXQ155" s="16"/>
      <c r="PXR155" s="16"/>
      <c r="PXS155" s="16"/>
      <c r="PXT155" s="16"/>
      <c r="PXU155" s="16"/>
      <c r="PXV155" s="16"/>
      <c r="PXW155" s="16"/>
      <c r="PXX155" s="16"/>
      <c r="PXY155" s="16"/>
      <c r="PXZ155" s="16"/>
      <c r="PYA155" s="16"/>
      <c r="PYB155" s="16"/>
      <c r="PYC155" s="16"/>
      <c r="PYD155" s="16"/>
      <c r="PYE155" s="16"/>
      <c r="PYF155" s="16"/>
      <c r="PYG155" s="16"/>
      <c r="PYH155" s="16"/>
      <c r="PYI155" s="16"/>
      <c r="PYJ155" s="16"/>
      <c r="PYK155" s="16"/>
      <c r="PYL155" s="16"/>
      <c r="PYM155" s="16"/>
      <c r="PYN155" s="16"/>
      <c r="PYO155" s="16"/>
      <c r="PYP155" s="16"/>
      <c r="PYQ155" s="16"/>
      <c r="PYR155" s="16"/>
      <c r="PYS155" s="16"/>
      <c r="PYT155" s="16"/>
      <c r="PYU155" s="16"/>
      <c r="PYV155" s="16"/>
      <c r="PYW155" s="16"/>
      <c r="PYX155" s="16"/>
      <c r="PYY155" s="16"/>
      <c r="PYZ155" s="16"/>
      <c r="PZA155" s="16"/>
      <c r="PZB155" s="16"/>
      <c r="PZC155" s="16"/>
      <c r="PZD155" s="16"/>
      <c r="PZE155" s="16"/>
      <c r="PZF155" s="16"/>
      <c r="PZG155" s="16"/>
      <c r="PZH155" s="16"/>
      <c r="PZI155" s="16"/>
      <c r="PZJ155" s="16"/>
      <c r="PZK155" s="16"/>
      <c r="PZL155" s="16"/>
      <c r="PZM155" s="16"/>
      <c r="PZN155" s="16"/>
      <c r="PZO155" s="16"/>
      <c r="PZP155" s="16"/>
      <c r="PZQ155" s="16"/>
      <c r="PZR155" s="16"/>
      <c r="PZS155" s="16"/>
      <c r="PZT155" s="16"/>
      <c r="PZU155" s="16"/>
      <c r="PZV155" s="16"/>
      <c r="PZW155" s="16"/>
      <c r="PZX155" s="16"/>
      <c r="PZY155" s="16"/>
      <c r="PZZ155" s="16"/>
      <c r="QAA155" s="16"/>
      <c r="QAB155" s="16"/>
      <c r="QAC155" s="16"/>
      <c r="QAD155" s="16"/>
      <c r="QAE155" s="16"/>
      <c r="QAF155" s="16"/>
      <c r="QAG155" s="16"/>
      <c r="QAH155" s="16"/>
      <c r="QAI155" s="16"/>
      <c r="QAJ155" s="16"/>
      <c r="QAK155" s="16"/>
      <c r="QAL155" s="16"/>
      <c r="QAM155" s="16"/>
      <c r="QAN155" s="16"/>
      <c r="QAO155" s="16"/>
      <c r="QAP155" s="16"/>
      <c r="QAQ155" s="16"/>
      <c r="QAR155" s="16"/>
      <c r="QAS155" s="16"/>
      <c r="QAT155" s="16"/>
      <c r="QAU155" s="16"/>
      <c r="QAV155" s="16"/>
      <c r="QAW155" s="16"/>
      <c r="QAX155" s="16"/>
      <c r="QAY155" s="16"/>
      <c r="QAZ155" s="16"/>
      <c r="QBA155" s="16"/>
      <c r="QBB155" s="16"/>
      <c r="QBC155" s="16"/>
      <c r="QBD155" s="16"/>
      <c r="QBE155" s="16"/>
      <c r="QBF155" s="16"/>
      <c r="QBG155" s="16"/>
      <c r="QBH155" s="16"/>
      <c r="QBI155" s="16"/>
      <c r="QBJ155" s="16"/>
      <c r="QBK155" s="16"/>
      <c r="QBL155" s="16"/>
      <c r="QBM155" s="16"/>
      <c r="QBN155" s="16"/>
      <c r="QBO155" s="16"/>
      <c r="QBP155" s="16"/>
      <c r="QBQ155" s="16"/>
      <c r="QBR155" s="16"/>
      <c r="QBS155" s="16"/>
      <c r="QBT155" s="16"/>
      <c r="QBU155" s="16"/>
      <c r="QBV155" s="16"/>
      <c r="QBW155" s="16"/>
      <c r="QBX155" s="16"/>
      <c r="QBY155" s="16"/>
      <c r="QBZ155" s="16"/>
      <c r="QCA155" s="16"/>
      <c r="QCB155" s="16"/>
      <c r="QCC155" s="16"/>
      <c r="QCD155" s="16"/>
      <c r="QCE155" s="16"/>
      <c r="QCF155" s="16"/>
      <c r="QCG155" s="16"/>
      <c r="QCH155" s="16"/>
      <c r="QCI155" s="16"/>
      <c r="QCJ155" s="16"/>
      <c r="QCK155" s="16"/>
      <c r="QCL155" s="16"/>
      <c r="QCM155" s="16"/>
      <c r="QCN155" s="16"/>
      <c r="QCO155" s="16"/>
      <c r="QCP155" s="16"/>
      <c r="QCQ155" s="16"/>
      <c r="QCR155" s="16"/>
      <c r="QCS155" s="16"/>
      <c r="QCT155" s="16"/>
      <c r="QCU155" s="16"/>
      <c r="QCV155" s="16"/>
      <c r="QCW155" s="16"/>
      <c r="QCX155" s="16"/>
      <c r="QCY155" s="16"/>
      <c r="QCZ155" s="16"/>
      <c r="QDA155" s="16"/>
      <c r="QDB155" s="16"/>
      <c r="QDC155" s="16"/>
      <c r="QDD155" s="16"/>
      <c r="QDE155" s="16"/>
      <c r="QDF155" s="16"/>
      <c r="QDG155" s="16"/>
      <c r="QDH155" s="16"/>
      <c r="QDI155" s="16"/>
      <c r="QDJ155" s="16"/>
      <c r="QDK155" s="16"/>
      <c r="QDL155" s="16"/>
      <c r="QDM155" s="16"/>
      <c r="QDN155" s="16"/>
      <c r="QDO155" s="16"/>
      <c r="QDP155" s="16"/>
      <c r="QDQ155" s="16"/>
      <c r="QDR155" s="16"/>
      <c r="QDS155" s="16"/>
      <c r="QDT155" s="16"/>
      <c r="QDU155" s="16"/>
      <c r="QDV155" s="16"/>
      <c r="QDW155" s="16"/>
      <c r="QDX155" s="16"/>
      <c r="QDY155" s="16"/>
      <c r="QDZ155" s="16"/>
      <c r="QEA155" s="16"/>
      <c r="QEB155" s="16"/>
      <c r="QEC155" s="16"/>
      <c r="QED155" s="16"/>
      <c r="QEE155" s="16"/>
      <c r="QEF155" s="16"/>
      <c r="QEG155" s="16"/>
      <c r="QEH155" s="16"/>
      <c r="QEI155" s="16"/>
      <c r="QEJ155" s="16"/>
      <c r="QEK155" s="16"/>
      <c r="QEL155" s="16"/>
      <c r="QEM155" s="16"/>
      <c r="QEN155" s="16"/>
      <c r="QEO155" s="16"/>
      <c r="QEP155" s="16"/>
      <c r="QEQ155" s="16"/>
      <c r="QER155" s="16"/>
      <c r="QES155" s="16"/>
      <c r="QET155" s="16"/>
      <c r="QEU155" s="16"/>
      <c r="QEV155" s="16"/>
      <c r="QEW155" s="16"/>
      <c r="QEX155" s="16"/>
      <c r="QEY155" s="16"/>
      <c r="QEZ155" s="16"/>
      <c r="QFA155" s="16"/>
      <c r="QFB155" s="16"/>
      <c r="QFC155" s="16"/>
      <c r="QFD155" s="16"/>
      <c r="QFE155" s="16"/>
      <c r="QFF155" s="16"/>
      <c r="QFG155" s="16"/>
      <c r="QFH155" s="16"/>
      <c r="QFI155" s="16"/>
      <c r="QFJ155" s="16"/>
      <c r="QFK155" s="16"/>
      <c r="QFL155" s="16"/>
      <c r="QFM155" s="16"/>
      <c r="QFN155" s="16"/>
      <c r="QFO155" s="16"/>
      <c r="QFP155" s="16"/>
      <c r="QFQ155" s="16"/>
      <c r="QFR155" s="16"/>
      <c r="QFS155" s="16"/>
      <c r="QFT155" s="16"/>
      <c r="QFU155" s="16"/>
      <c r="QFV155" s="16"/>
      <c r="QFW155" s="16"/>
      <c r="QFX155" s="16"/>
      <c r="QFY155" s="16"/>
      <c r="QFZ155" s="16"/>
      <c r="QGA155" s="16"/>
      <c r="QGB155" s="16"/>
      <c r="QGC155" s="16"/>
      <c r="QGD155" s="16"/>
      <c r="QGE155" s="16"/>
      <c r="QGF155" s="16"/>
      <c r="QGG155" s="16"/>
      <c r="QGH155" s="16"/>
      <c r="QGI155" s="16"/>
      <c r="QGJ155" s="16"/>
      <c r="QGK155" s="16"/>
      <c r="QGL155" s="16"/>
      <c r="QGM155" s="16"/>
      <c r="QGN155" s="16"/>
      <c r="QGO155" s="16"/>
      <c r="QGP155" s="16"/>
      <c r="QGQ155" s="16"/>
      <c r="QGR155" s="16"/>
      <c r="QGS155" s="16"/>
      <c r="QGT155" s="16"/>
      <c r="QGU155" s="16"/>
      <c r="QGV155" s="16"/>
      <c r="QGW155" s="16"/>
      <c r="QGX155" s="16"/>
      <c r="QGY155" s="16"/>
      <c r="QGZ155" s="16"/>
      <c r="QHA155" s="16"/>
      <c r="QHB155" s="16"/>
      <c r="QHC155" s="16"/>
      <c r="QHD155" s="16"/>
      <c r="QHE155" s="16"/>
      <c r="QHF155" s="16"/>
      <c r="QHG155" s="16"/>
      <c r="QHH155" s="16"/>
      <c r="QHI155" s="16"/>
      <c r="QHJ155" s="16"/>
      <c r="QHK155" s="16"/>
      <c r="QHL155" s="16"/>
      <c r="QHM155" s="16"/>
      <c r="QHN155" s="16"/>
      <c r="QHO155" s="16"/>
      <c r="QHP155" s="16"/>
      <c r="QHQ155" s="16"/>
      <c r="QHR155" s="16"/>
      <c r="QHS155" s="16"/>
      <c r="QHT155" s="16"/>
      <c r="QHU155" s="16"/>
      <c r="QHV155" s="16"/>
      <c r="QHW155" s="16"/>
      <c r="QHX155" s="16"/>
      <c r="QHY155" s="16"/>
      <c r="QHZ155" s="16"/>
      <c r="QIA155" s="16"/>
      <c r="QIB155" s="16"/>
      <c r="QIC155" s="16"/>
      <c r="QID155" s="16"/>
      <c r="QIE155" s="16"/>
      <c r="QIF155" s="16"/>
      <c r="QIG155" s="16"/>
      <c r="QIH155" s="16"/>
      <c r="QII155" s="16"/>
      <c r="QIJ155" s="16"/>
      <c r="QIK155" s="16"/>
      <c r="QIL155" s="16"/>
      <c r="QIM155" s="16"/>
      <c r="QIN155" s="16"/>
      <c r="QIO155" s="16"/>
      <c r="QIP155" s="16"/>
      <c r="QIQ155" s="16"/>
      <c r="QIR155" s="16"/>
      <c r="QIS155" s="16"/>
      <c r="QIT155" s="16"/>
      <c r="QIU155" s="16"/>
      <c r="QIV155" s="16"/>
      <c r="QIW155" s="16"/>
      <c r="QIX155" s="16"/>
      <c r="QIY155" s="16"/>
      <c r="QIZ155" s="16"/>
      <c r="QJA155" s="16"/>
      <c r="QJB155" s="16"/>
      <c r="QJC155" s="16"/>
      <c r="QJD155" s="16"/>
      <c r="QJE155" s="16"/>
      <c r="QJF155" s="16"/>
      <c r="QJG155" s="16"/>
      <c r="QJH155" s="16"/>
      <c r="QJI155" s="16"/>
      <c r="QJJ155" s="16"/>
      <c r="QJK155" s="16"/>
      <c r="QJL155" s="16"/>
      <c r="QJM155" s="16"/>
      <c r="QJN155" s="16"/>
      <c r="QJO155" s="16"/>
      <c r="QJP155" s="16"/>
      <c r="QJQ155" s="16"/>
      <c r="QJR155" s="16"/>
      <c r="QJS155" s="16"/>
      <c r="QJT155" s="16"/>
      <c r="QJU155" s="16"/>
      <c r="QJV155" s="16"/>
      <c r="QJW155" s="16"/>
      <c r="QJX155" s="16"/>
      <c r="QJY155" s="16"/>
      <c r="QJZ155" s="16"/>
      <c r="QKA155" s="16"/>
      <c r="QKB155" s="16"/>
      <c r="QKC155" s="16"/>
      <c r="QKD155" s="16"/>
      <c r="QKE155" s="16"/>
      <c r="QKF155" s="16"/>
      <c r="QKG155" s="16"/>
      <c r="QKH155" s="16"/>
      <c r="QKI155" s="16"/>
      <c r="QKJ155" s="16"/>
      <c r="QKK155" s="16"/>
      <c r="QKL155" s="16"/>
      <c r="QKM155" s="16"/>
      <c r="QKN155" s="16"/>
      <c r="QKO155" s="16"/>
      <c r="QKP155" s="16"/>
      <c r="QKQ155" s="16"/>
      <c r="QKR155" s="16"/>
      <c r="QKS155" s="16"/>
      <c r="QKT155" s="16"/>
      <c r="QKU155" s="16"/>
      <c r="QKV155" s="16"/>
      <c r="QKW155" s="16"/>
      <c r="QKX155" s="16"/>
      <c r="QKY155" s="16"/>
      <c r="QKZ155" s="16"/>
      <c r="QLA155" s="16"/>
      <c r="QLB155" s="16"/>
      <c r="QLC155" s="16"/>
      <c r="QLD155" s="16"/>
      <c r="QLE155" s="16"/>
      <c r="QLF155" s="16"/>
      <c r="QLG155" s="16"/>
      <c r="QLH155" s="16"/>
      <c r="QLI155" s="16"/>
      <c r="QLJ155" s="16"/>
      <c r="QLK155" s="16"/>
      <c r="QLL155" s="16"/>
      <c r="QLM155" s="16"/>
      <c r="QLN155" s="16"/>
      <c r="QLO155" s="16"/>
      <c r="QLP155" s="16"/>
      <c r="QLQ155" s="16"/>
      <c r="QLR155" s="16"/>
      <c r="QLS155" s="16"/>
      <c r="QLT155" s="16"/>
      <c r="QLU155" s="16"/>
      <c r="QLV155" s="16"/>
      <c r="QLW155" s="16"/>
      <c r="QLX155" s="16"/>
      <c r="QLY155" s="16"/>
      <c r="QLZ155" s="16"/>
      <c r="QMA155" s="16"/>
      <c r="QMB155" s="16"/>
      <c r="QMC155" s="16"/>
      <c r="QMD155" s="16"/>
      <c r="QME155" s="16"/>
      <c r="QMF155" s="16"/>
      <c r="QMG155" s="16"/>
      <c r="QMH155" s="16"/>
      <c r="QMI155" s="16"/>
      <c r="QMJ155" s="16"/>
      <c r="QMK155" s="16"/>
      <c r="QML155" s="16"/>
      <c r="QMM155" s="16"/>
      <c r="QMN155" s="16"/>
      <c r="QMO155" s="16"/>
      <c r="QMP155" s="16"/>
      <c r="QMQ155" s="16"/>
      <c r="QMR155" s="16"/>
      <c r="QMS155" s="16"/>
      <c r="QMT155" s="16"/>
      <c r="QMU155" s="16"/>
      <c r="QMV155" s="16"/>
      <c r="QMW155" s="16"/>
      <c r="QMX155" s="16"/>
      <c r="QMY155" s="16"/>
      <c r="QMZ155" s="16"/>
      <c r="QNA155" s="16"/>
      <c r="QNB155" s="16"/>
      <c r="QNC155" s="16"/>
      <c r="QND155" s="16"/>
      <c r="QNE155" s="16"/>
      <c r="QNF155" s="16"/>
      <c r="QNG155" s="16"/>
      <c r="QNH155" s="16"/>
      <c r="QNI155" s="16"/>
      <c r="QNJ155" s="16"/>
      <c r="QNK155" s="16"/>
      <c r="QNL155" s="16"/>
      <c r="QNM155" s="16"/>
      <c r="QNN155" s="16"/>
      <c r="QNO155" s="16"/>
      <c r="QNP155" s="16"/>
      <c r="QNQ155" s="16"/>
      <c r="QNR155" s="16"/>
      <c r="QNS155" s="16"/>
      <c r="QNT155" s="16"/>
      <c r="QNU155" s="16"/>
      <c r="QNV155" s="16"/>
      <c r="QNW155" s="16"/>
      <c r="QNX155" s="16"/>
      <c r="QNY155" s="16"/>
      <c r="QNZ155" s="16"/>
      <c r="QOA155" s="16"/>
      <c r="QOB155" s="16"/>
      <c r="QOC155" s="16"/>
      <c r="QOD155" s="16"/>
      <c r="QOE155" s="16"/>
      <c r="QOF155" s="16"/>
      <c r="QOG155" s="16"/>
      <c r="QOH155" s="16"/>
      <c r="QOI155" s="16"/>
      <c r="QOJ155" s="16"/>
      <c r="QOK155" s="16"/>
      <c r="QOL155" s="16"/>
      <c r="QOM155" s="16"/>
      <c r="QON155" s="16"/>
      <c r="QOO155" s="16"/>
      <c r="QOP155" s="16"/>
      <c r="QOQ155" s="16"/>
      <c r="QOR155" s="16"/>
      <c r="QOS155" s="16"/>
      <c r="QOT155" s="16"/>
      <c r="QOU155" s="16"/>
      <c r="QOV155" s="16"/>
      <c r="QOW155" s="16"/>
      <c r="QOX155" s="16"/>
      <c r="QOY155" s="16"/>
      <c r="QOZ155" s="16"/>
      <c r="QPA155" s="16"/>
      <c r="QPB155" s="16"/>
      <c r="QPC155" s="16"/>
      <c r="QPD155" s="16"/>
      <c r="QPE155" s="16"/>
      <c r="QPF155" s="16"/>
      <c r="QPG155" s="16"/>
      <c r="QPH155" s="16"/>
      <c r="QPI155" s="16"/>
      <c r="QPJ155" s="16"/>
      <c r="QPK155" s="16"/>
      <c r="QPL155" s="16"/>
      <c r="QPM155" s="16"/>
      <c r="QPN155" s="16"/>
      <c r="QPO155" s="16"/>
      <c r="QPP155" s="16"/>
      <c r="QPQ155" s="16"/>
      <c r="QPR155" s="16"/>
      <c r="QPS155" s="16"/>
      <c r="QPT155" s="16"/>
      <c r="QPU155" s="16"/>
      <c r="QPV155" s="16"/>
      <c r="QPW155" s="16"/>
      <c r="QPX155" s="16"/>
      <c r="QPY155" s="16"/>
      <c r="QPZ155" s="16"/>
      <c r="QQA155" s="16"/>
      <c r="QQB155" s="16"/>
      <c r="QQC155" s="16"/>
      <c r="QQD155" s="16"/>
      <c r="QQE155" s="16"/>
      <c r="QQF155" s="16"/>
      <c r="QQG155" s="16"/>
      <c r="QQH155" s="16"/>
      <c r="QQI155" s="16"/>
      <c r="QQJ155" s="16"/>
      <c r="QQK155" s="16"/>
      <c r="QQL155" s="16"/>
      <c r="QQM155" s="16"/>
      <c r="QQN155" s="16"/>
      <c r="QQO155" s="16"/>
      <c r="QQP155" s="16"/>
      <c r="QQQ155" s="16"/>
      <c r="QQR155" s="16"/>
      <c r="QQS155" s="16"/>
      <c r="QQT155" s="16"/>
      <c r="QQU155" s="16"/>
      <c r="QQV155" s="16"/>
      <c r="QQW155" s="16"/>
      <c r="QQX155" s="16"/>
      <c r="QQY155" s="16"/>
      <c r="QQZ155" s="16"/>
      <c r="QRA155" s="16"/>
      <c r="QRB155" s="16"/>
      <c r="QRC155" s="16"/>
      <c r="QRD155" s="16"/>
      <c r="QRE155" s="16"/>
      <c r="QRF155" s="16"/>
      <c r="QRG155" s="16"/>
      <c r="QRH155" s="16"/>
      <c r="QRI155" s="16"/>
      <c r="QRJ155" s="16"/>
      <c r="QRK155" s="16"/>
      <c r="QRL155" s="16"/>
      <c r="QRM155" s="16"/>
      <c r="QRN155" s="16"/>
      <c r="QRO155" s="16"/>
      <c r="QRP155" s="16"/>
      <c r="QRQ155" s="16"/>
      <c r="QRR155" s="16"/>
      <c r="QRS155" s="16"/>
      <c r="QRT155" s="16"/>
      <c r="QRU155" s="16"/>
      <c r="QRV155" s="16"/>
      <c r="QRW155" s="16"/>
      <c r="QRX155" s="16"/>
      <c r="QRY155" s="16"/>
      <c r="QRZ155" s="16"/>
      <c r="QSA155" s="16"/>
      <c r="QSB155" s="16"/>
      <c r="QSC155" s="16"/>
      <c r="QSD155" s="16"/>
      <c r="QSE155" s="16"/>
      <c r="QSF155" s="16"/>
      <c r="QSG155" s="16"/>
      <c r="QSH155" s="16"/>
      <c r="QSI155" s="16"/>
      <c r="QSJ155" s="16"/>
      <c r="QSK155" s="16"/>
      <c r="QSL155" s="16"/>
      <c r="QSM155" s="16"/>
      <c r="QSN155" s="16"/>
      <c r="QSO155" s="16"/>
      <c r="QSP155" s="16"/>
      <c r="QSQ155" s="16"/>
      <c r="QSR155" s="16"/>
      <c r="QSS155" s="16"/>
      <c r="QST155" s="16"/>
      <c r="QSU155" s="16"/>
      <c r="QSV155" s="16"/>
      <c r="QSW155" s="16"/>
      <c r="QSX155" s="16"/>
      <c r="QSY155" s="16"/>
      <c r="QSZ155" s="16"/>
      <c r="QTA155" s="16"/>
      <c r="QTB155" s="16"/>
      <c r="QTC155" s="16"/>
      <c r="QTD155" s="16"/>
      <c r="QTE155" s="16"/>
      <c r="QTF155" s="16"/>
      <c r="QTG155" s="16"/>
      <c r="QTH155" s="16"/>
      <c r="QTI155" s="16"/>
      <c r="QTJ155" s="16"/>
      <c r="QTK155" s="16"/>
      <c r="QTL155" s="16"/>
      <c r="QTM155" s="16"/>
      <c r="QTN155" s="16"/>
      <c r="QTO155" s="16"/>
      <c r="QTP155" s="16"/>
      <c r="QTQ155" s="16"/>
      <c r="QTR155" s="16"/>
      <c r="QTS155" s="16"/>
      <c r="QTT155" s="16"/>
      <c r="QTU155" s="16"/>
      <c r="QTV155" s="16"/>
      <c r="QTW155" s="16"/>
      <c r="QTX155" s="16"/>
      <c r="QTY155" s="16"/>
      <c r="QTZ155" s="16"/>
      <c r="QUA155" s="16"/>
      <c r="QUB155" s="16"/>
      <c r="QUC155" s="16"/>
      <c r="QUD155" s="16"/>
      <c r="QUE155" s="16"/>
      <c r="QUF155" s="16"/>
      <c r="QUG155" s="16"/>
      <c r="QUH155" s="16"/>
      <c r="QUI155" s="16"/>
      <c r="QUJ155" s="16"/>
      <c r="QUK155" s="16"/>
      <c r="QUL155" s="16"/>
      <c r="QUM155" s="16"/>
      <c r="QUN155" s="16"/>
      <c r="QUO155" s="16"/>
      <c r="QUP155" s="16"/>
      <c r="QUQ155" s="16"/>
      <c r="QUR155" s="16"/>
      <c r="QUS155" s="16"/>
      <c r="QUT155" s="16"/>
      <c r="QUU155" s="16"/>
      <c r="QUV155" s="16"/>
      <c r="QUW155" s="16"/>
      <c r="QUX155" s="16"/>
      <c r="QUY155" s="16"/>
      <c r="QUZ155" s="16"/>
      <c r="QVA155" s="16"/>
      <c r="QVB155" s="16"/>
      <c r="QVC155" s="16"/>
      <c r="QVD155" s="16"/>
      <c r="QVE155" s="16"/>
      <c r="QVF155" s="16"/>
      <c r="QVG155" s="16"/>
      <c r="QVH155" s="16"/>
      <c r="QVI155" s="16"/>
      <c r="QVJ155" s="16"/>
      <c r="QVK155" s="16"/>
      <c r="QVL155" s="16"/>
      <c r="QVM155" s="16"/>
      <c r="QVN155" s="16"/>
      <c r="QVO155" s="16"/>
      <c r="QVP155" s="16"/>
      <c r="QVQ155" s="16"/>
      <c r="QVR155" s="16"/>
      <c r="QVS155" s="16"/>
      <c r="QVT155" s="16"/>
      <c r="QVU155" s="16"/>
      <c r="QVV155" s="16"/>
      <c r="QVW155" s="16"/>
      <c r="QVX155" s="16"/>
      <c r="QVY155" s="16"/>
      <c r="QVZ155" s="16"/>
      <c r="QWA155" s="16"/>
      <c r="QWB155" s="16"/>
      <c r="QWC155" s="16"/>
      <c r="QWD155" s="16"/>
      <c r="QWE155" s="16"/>
      <c r="QWF155" s="16"/>
      <c r="QWG155" s="16"/>
      <c r="QWH155" s="16"/>
      <c r="QWI155" s="16"/>
      <c r="QWJ155" s="16"/>
      <c r="QWK155" s="16"/>
      <c r="QWL155" s="16"/>
      <c r="QWM155" s="16"/>
      <c r="QWN155" s="16"/>
      <c r="QWO155" s="16"/>
      <c r="QWP155" s="16"/>
      <c r="QWQ155" s="16"/>
      <c r="QWR155" s="16"/>
      <c r="QWS155" s="16"/>
      <c r="QWT155" s="16"/>
      <c r="QWU155" s="16"/>
      <c r="QWV155" s="16"/>
      <c r="QWW155" s="16"/>
      <c r="QWX155" s="16"/>
      <c r="QWY155" s="16"/>
      <c r="QWZ155" s="16"/>
      <c r="QXA155" s="16"/>
      <c r="QXB155" s="16"/>
      <c r="QXC155" s="16"/>
      <c r="QXD155" s="16"/>
      <c r="QXE155" s="16"/>
      <c r="QXF155" s="16"/>
      <c r="QXG155" s="16"/>
      <c r="QXH155" s="16"/>
      <c r="QXI155" s="16"/>
      <c r="QXJ155" s="16"/>
      <c r="QXK155" s="16"/>
      <c r="QXL155" s="16"/>
      <c r="QXM155" s="16"/>
      <c r="QXN155" s="16"/>
      <c r="QXO155" s="16"/>
      <c r="QXP155" s="16"/>
      <c r="QXQ155" s="16"/>
      <c r="QXR155" s="16"/>
      <c r="QXS155" s="16"/>
      <c r="QXT155" s="16"/>
      <c r="QXU155" s="16"/>
      <c r="QXV155" s="16"/>
      <c r="QXW155" s="16"/>
      <c r="QXX155" s="16"/>
      <c r="QXY155" s="16"/>
      <c r="QXZ155" s="16"/>
      <c r="QYA155" s="16"/>
      <c r="QYB155" s="16"/>
      <c r="QYC155" s="16"/>
      <c r="QYD155" s="16"/>
      <c r="QYE155" s="16"/>
      <c r="QYF155" s="16"/>
      <c r="QYG155" s="16"/>
      <c r="QYH155" s="16"/>
      <c r="QYI155" s="16"/>
      <c r="QYJ155" s="16"/>
      <c r="QYK155" s="16"/>
      <c r="QYL155" s="16"/>
      <c r="QYM155" s="16"/>
      <c r="QYN155" s="16"/>
      <c r="QYO155" s="16"/>
      <c r="QYP155" s="16"/>
      <c r="QYQ155" s="16"/>
      <c r="QYR155" s="16"/>
      <c r="QYS155" s="16"/>
      <c r="QYT155" s="16"/>
      <c r="QYU155" s="16"/>
      <c r="QYV155" s="16"/>
      <c r="QYW155" s="16"/>
      <c r="QYX155" s="16"/>
      <c r="QYY155" s="16"/>
      <c r="QYZ155" s="16"/>
      <c r="QZA155" s="16"/>
      <c r="QZB155" s="16"/>
      <c r="QZC155" s="16"/>
      <c r="QZD155" s="16"/>
      <c r="QZE155" s="16"/>
      <c r="QZF155" s="16"/>
      <c r="QZG155" s="16"/>
      <c r="QZH155" s="16"/>
      <c r="QZI155" s="16"/>
      <c r="QZJ155" s="16"/>
      <c r="QZK155" s="16"/>
      <c r="QZL155" s="16"/>
      <c r="QZM155" s="16"/>
      <c r="QZN155" s="16"/>
      <c r="QZO155" s="16"/>
      <c r="QZP155" s="16"/>
      <c r="QZQ155" s="16"/>
      <c r="QZR155" s="16"/>
      <c r="QZS155" s="16"/>
      <c r="QZT155" s="16"/>
      <c r="QZU155" s="16"/>
      <c r="QZV155" s="16"/>
      <c r="QZW155" s="16"/>
      <c r="QZX155" s="16"/>
      <c r="QZY155" s="16"/>
      <c r="QZZ155" s="16"/>
      <c r="RAA155" s="16"/>
      <c r="RAB155" s="16"/>
      <c r="RAC155" s="16"/>
      <c r="RAD155" s="16"/>
      <c r="RAE155" s="16"/>
      <c r="RAF155" s="16"/>
      <c r="RAG155" s="16"/>
      <c r="RAH155" s="16"/>
      <c r="RAI155" s="16"/>
      <c r="RAJ155" s="16"/>
      <c r="RAK155" s="16"/>
      <c r="RAL155" s="16"/>
      <c r="RAM155" s="16"/>
      <c r="RAN155" s="16"/>
      <c r="RAO155" s="16"/>
      <c r="RAP155" s="16"/>
      <c r="RAQ155" s="16"/>
      <c r="RAR155" s="16"/>
      <c r="RAS155" s="16"/>
      <c r="RAT155" s="16"/>
      <c r="RAU155" s="16"/>
      <c r="RAV155" s="16"/>
      <c r="RAW155" s="16"/>
      <c r="RAX155" s="16"/>
      <c r="RAY155" s="16"/>
      <c r="RAZ155" s="16"/>
      <c r="RBA155" s="16"/>
      <c r="RBB155" s="16"/>
      <c r="RBC155" s="16"/>
      <c r="RBD155" s="16"/>
      <c r="RBE155" s="16"/>
      <c r="RBF155" s="16"/>
      <c r="RBG155" s="16"/>
      <c r="RBH155" s="16"/>
      <c r="RBI155" s="16"/>
      <c r="RBJ155" s="16"/>
      <c r="RBK155" s="16"/>
      <c r="RBL155" s="16"/>
      <c r="RBM155" s="16"/>
      <c r="RBN155" s="16"/>
      <c r="RBO155" s="16"/>
      <c r="RBP155" s="16"/>
      <c r="RBQ155" s="16"/>
      <c r="RBR155" s="16"/>
      <c r="RBS155" s="16"/>
      <c r="RBT155" s="16"/>
      <c r="RBU155" s="16"/>
      <c r="RBV155" s="16"/>
      <c r="RBW155" s="16"/>
      <c r="RBX155" s="16"/>
      <c r="RBY155" s="16"/>
      <c r="RBZ155" s="16"/>
      <c r="RCA155" s="16"/>
      <c r="RCB155" s="16"/>
      <c r="RCC155" s="16"/>
      <c r="RCD155" s="16"/>
      <c r="RCE155" s="16"/>
      <c r="RCF155" s="16"/>
      <c r="RCG155" s="16"/>
      <c r="RCH155" s="16"/>
      <c r="RCI155" s="16"/>
      <c r="RCJ155" s="16"/>
      <c r="RCK155" s="16"/>
      <c r="RCL155" s="16"/>
      <c r="RCM155" s="16"/>
      <c r="RCN155" s="16"/>
      <c r="RCO155" s="16"/>
      <c r="RCP155" s="16"/>
      <c r="RCQ155" s="16"/>
      <c r="RCR155" s="16"/>
      <c r="RCS155" s="16"/>
      <c r="RCT155" s="16"/>
      <c r="RCU155" s="16"/>
      <c r="RCV155" s="16"/>
      <c r="RCW155" s="16"/>
      <c r="RCX155" s="16"/>
      <c r="RCY155" s="16"/>
      <c r="RCZ155" s="16"/>
      <c r="RDA155" s="16"/>
      <c r="RDB155" s="16"/>
      <c r="RDC155" s="16"/>
      <c r="RDD155" s="16"/>
      <c r="RDE155" s="16"/>
      <c r="RDF155" s="16"/>
      <c r="RDG155" s="16"/>
      <c r="RDH155" s="16"/>
      <c r="RDI155" s="16"/>
      <c r="RDJ155" s="16"/>
      <c r="RDK155" s="16"/>
      <c r="RDL155" s="16"/>
      <c r="RDM155" s="16"/>
      <c r="RDN155" s="16"/>
      <c r="RDO155" s="16"/>
      <c r="RDP155" s="16"/>
      <c r="RDQ155" s="16"/>
      <c r="RDR155" s="16"/>
      <c r="RDS155" s="16"/>
      <c r="RDT155" s="16"/>
      <c r="RDU155" s="16"/>
      <c r="RDV155" s="16"/>
      <c r="RDW155" s="16"/>
      <c r="RDX155" s="16"/>
      <c r="RDY155" s="16"/>
      <c r="RDZ155" s="16"/>
      <c r="REA155" s="16"/>
      <c r="REB155" s="16"/>
      <c r="REC155" s="16"/>
      <c r="RED155" s="16"/>
      <c r="REE155" s="16"/>
      <c r="REF155" s="16"/>
      <c r="REG155" s="16"/>
      <c r="REH155" s="16"/>
      <c r="REI155" s="16"/>
      <c r="REJ155" s="16"/>
      <c r="REK155" s="16"/>
      <c r="REL155" s="16"/>
      <c r="REM155" s="16"/>
      <c r="REN155" s="16"/>
      <c r="REO155" s="16"/>
      <c r="REP155" s="16"/>
      <c r="REQ155" s="16"/>
      <c r="RER155" s="16"/>
      <c r="RES155" s="16"/>
      <c r="RET155" s="16"/>
      <c r="REU155" s="16"/>
      <c r="REV155" s="16"/>
      <c r="REW155" s="16"/>
      <c r="REX155" s="16"/>
      <c r="REY155" s="16"/>
      <c r="REZ155" s="16"/>
      <c r="RFA155" s="16"/>
      <c r="RFB155" s="16"/>
      <c r="RFC155" s="16"/>
      <c r="RFD155" s="16"/>
      <c r="RFE155" s="16"/>
      <c r="RFF155" s="16"/>
      <c r="RFG155" s="16"/>
      <c r="RFH155" s="16"/>
      <c r="RFI155" s="16"/>
      <c r="RFJ155" s="16"/>
      <c r="RFK155" s="16"/>
      <c r="RFL155" s="16"/>
      <c r="RFM155" s="16"/>
      <c r="RFN155" s="16"/>
      <c r="RFO155" s="16"/>
      <c r="RFP155" s="16"/>
      <c r="RFQ155" s="16"/>
      <c r="RFR155" s="16"/>
      <c r="RFS155" s="16"/>
      <c r="RFT155" s="16"/>
      <c r="RFU155" s="16"/>
      <c r="RFV155" s="16"/>
      <c r="RFW155" s="16"/>
      <c r="RFX155" s="16"/>
      <c r="RFY155" s="16"/>
      <c r="RFZ155" s="16"/>
      <c r="RGA155" s="16"/>
      <c r="RGB155" s="16"/>
      <c r="RGC155" s="16"/>
      <c r="RGD155" s="16"/>
      <c r="RGE155" s="16"/>
      <c r="RGF155" s="16"/>
      <c r="RGG155" s="16"/>
      <c r="RGH155" s="16"/>
      <c r="RGI155" s="16"/>
      <c r="RGJ155" s="16"/>
      <c r="RGK155" s="16"/>
      <c r="RGL155" s="16"/>
      <c r="RGM155" s="16"/>
      <c r="RGN155" s="16"/>
      <c r="RGO155" s="16"/>
      <c r="RGP155" s="16"/>
      <c r="RGQ155" s="16"/>
      <c r="RGR155" s="16"/>
      <c r="RGS155" s="16"/>
      <c r="RGT155" s="16"/>
      <c r="RGU155" s="16"/>
      <c r="RGV155" s="16"/>
      <c r="RGW155" s="16"/>
      <c r="RGX155" s="16"/>
      <c r="RGY155" s="16"/>
      <c r="RGZ155" s="16"/>
      <c r="RHA155" s="16"/>
      <c r="RHB155" s="16"/>
      <c r="RHC155" s="16"/>
      <c r="RHD155" s="16"/>
      <c r="RHE155" s="16"/>
      <c r="RHF155" s="16"/>
      <c r="RHG155" s="16"/>
      <c r="RHH155" s="16"/>
      <c r="RHI155" s="16"/>
      <c r="RHJ155" s="16"/>
      <c r="RHK155" s="16"/>
      <c r="RHL155" s="16"/>
      <c r="RHM155" s="16"/>
      <c r="RHN155" s="16"/>
      <c r="RHO155" s="16"/>
      <c r="RHP155" s="16"/>
      <c r="RHQ155" s="16"/>
      <c r="RHR155" s="16"/>
      <c r="RHS155" s="16"/>
      <c r="RHT155" s="16"/>
      <c r="RHU155" s="16"/>
      <c r="RHV155" s="16"/>
      <c r="RHW155" s="16"/>
      <c r="RHX155" s="16"/>
      <c r="RHY155" s="16"/>
      <c r="RHZ155" s="16"/>
      <c r="RIA155" s="16"/>
      <c r="RIB155" s="16"/>
      <c r="RIC155" s="16"/>
      <c r="RID155" s="16"/>
      <c r="RIE155" s="16"/>
      <c r="RIF155" s="16"/>
      <c r="RIG155" s="16"/>
      <c r="RIH155" s="16"/>
      <c r="RII155" s="16"/>
      <c r="RIJ155" s="16"/>
      <c r="RIK155" s="16"/>
      <c r="RIL155" s="16"/>
      <c r="RIM155" s="16"/>
      <c r="RIN155" s="16"/>
      <c r="RIO155" s="16"/>
      <c r="RIP155" s="16"/>
      <c r="RIQ155" s="16"/>
      <c r="RIR155" s="16"/>
      <c r="RIS155" s="16"/>
      <c r="RIT155" s="16"/>
      <c r="RIU155" s="16"/>
      <c r="RIV155" s="16"/>
      <c r="RIW155" s="16"/>
      <c r="RIX155" s="16"/>
      <c r="RIY155" s="16"/>
      <c r="RIZ155" s="16"/>
      <c r="RJA155" s="16"/>
      <c r="RJB155" s="16"/>
      <c r="RJC155" s="16"/>
      <c r="RJD155" s="16"/>
      <c r="RJE155" s="16"/>
      <c r="RJF155" s="16"/>
      <c r="RJG155" s="16"/>
      <c r="RJH155" s="16"/>
      <c r="RJI155" s="16"/>
      <c r="RJJ155" s="16"/>
      <c r="RJK155" s="16"/>
      <c r="RJL155" s="16"/>
      <c r="RJM155" s="16"/>
      <c r="RJN155" s="16"/>
      <c r="RJO155" s="16"/>
      <c r="RJP155" s="16"/>
      <c r="RJQ155" s="16"/>
      <c r="RJR155" s="16"/>
      <c r="RJS155" s="16"/>
      <c r="RJT155" s="16"/>
      <c r="RJU155" s="16"/>
      <c r="RJV155" s="16"/>
      <c r="RJW155" s="16"/>
      <c r="RJX155" s="16"/>
      <c r="RJY155" s="16"/>
      <c r="RJZ155" s="16"/>
      <c r="RKA155" s="16"/>
      <c r="RKB155" s="16"/>
      <c r="RKC155" s="16"/>
      <c r="RKD155" s="16"/>
      <c r="RKE155" s="16"/>
      <c r="RKF155" s="16"/>
      <c r="RKG155" s="16"/>
      <c r="RKH155" s="16"/>
      <c r="RKI155" s="16"/>
      <c r="RKJ155" s="16"/>
      <c r="RKK155" s="16"/>
      <c r="RKL155" s="16"/>
      <c r="RKM155" s="16"/>
      <c r="RKN155" s="16"/>
      <c r="RKO155" s="16"/>
      <c r="RKP155" s="16"/>
      <c r="RKQ155" s="16"/>
      <c r="RKR155" s="16"/>
      <c r="RKS155" s="16"/>
      <c r="RKT155" s="16"/>
      <c r="RKU155" s="16"/>
      <c r="RKV155" s="16"/>
      <c r="RKW155" s="16"/>
      <c r="RKX155" s="16"/>
      <c r="RKY155" s="16"/>
      <c r="RKZ155" s="16"/>
      <c r="RLA155" s="16"/>
      <c r="RLB155" s="16"/>
      <c r="RLC155" s="16"/>
      <c r="RLD155" s="16"/>
      <c r="RLE155" s="16"/>
      <c r="RLF155" s="16"/>
      <c r="RLG155" s="16"/>
      <c r="RLH155" s="16"/>
      <c r="RLI155" s="16"/>
      <c r="RLJ155" s="16"/>
      <c r="RLK155" s="16"/>
      <c r="RLL155" s="16"/>
      <c r="RLM155" s="16"/>
      <c r="RLN155" s="16"/>
      <c r="RLO155" s="16"/>
      <c r="RLP155" s="16"/>
      <c r="RLQ155" s="16"/>
      <c r="RLR155" s="16"/>
      <c r="RLS155" s="16"/>
      <c r="RLT155" s="16"/>
      <c r="RLU155" s="16"/>
      <c r="RLV155" s="16"/>
      <c r="RLW155" s="16"/>
      <c r="RLX155" s="16"/>
      <c r="RLY155" s="16"/>
      <c r="RLZ155" s="16"/>
      <c r="RMA155" s="16"/>
      <c r="RMB155" s="16"/>
      <c r="RMC155" s="16"/>
      <c r="RMD155" s="16"/>
      <c r="RME155" s="16"/>
      <c r="RMF155" s="16"/>
      <c r="RMG155" s="16"/>
      <c r="RMH155" s="16"/>
      <c r="RMI155" s="16"/>
      <c r="RMJ155" s="16"/>
      <c r="RMK155" s="16"/>
      <c r="RML155" s="16"/>
      <c r="RMM155" s="16"/>
      <c r="RMN155" s="16"/>
      <c r="RMO155" s="16"/>
      <c r="RMP155" s="16"/>
      <c r="RMQ155" s="16"/>
      <c r="RMR155" s="16"/>
      <c r="RMS155" s="16"/>
      <c r="RMT155" s="16"/>
      <c r="RMU155" s="16"/>
      <c r="RMV155" s="16"/>
      <c r="RMW155" s="16"/>
      <c r="RMX155" s="16"/>
      <c r="RMY155" s="16"/>
      <c r="RMZ155" s="16"/>
      <c r="RNA155" s="16"/>
      <c r="RNB155" s="16"/>
      <c r="RNC155" s="16"/>
      <c r="RND155" s="16"/>
      <c r="RNE155" s="16"/>
      <c r="RNF155" s="16"/>
      <c r="RNG155" s="16"/>
      <c r="RNH155" s="16"/>
      <c r="RNI155" s="16"/>
      <c r="RNJ155" s="16"/>
      <c r="RNK155" s="16"/>
      <c r="RNL155" s="16"/>
      <c r="RNM155" s="16"/>
      <c r="RNN155" s="16"/>
      <c r="RNO155" s="16"/>
      <c r="RNP155" s="16"/>
      <c r="RNQ155" s="16"/>
      <c r="RNR155" s="16"/>
      <c r="RNS155" s="16"/>
      <c r="RNT155" s="16"/>
      <c r="RNU155" s="16"/>
      <c r="RNV155" s="16"/>
      <c r="RNW155" s="16"/>
      <c r="RNX155" s="16"/>
      <c r="RNY155" s="16"/>
      <c r="RNZ155" s="16"/>
      <c r="ROA155" s="16"/>
      <c r="ROB155" s="16"/>
      <c r="ROC155" s="16"/>
      <c r="ROD155" s="16"/>
      <c r="ROE155" s="16"/>
      <c r="ROF155" s="16"/>
      <c r="ROG155" s="16"/>
      <c r="ROH155" s="16"/>
      <c r="ROI155" s="16"/>
      <c r="ROJ155" s="16"/>
      <c r="ROK155" s="16"/>
      <c r="ROL155" s="16"/>
      <c r="ROM155" s="16"/>
      <c r="RON155" s="16"/>
      <c r="ROO155" s="16"/>
      <c r="ROP155" s="16"/>
      <c r="ROQ155" s="16"/>
      <c r="ROR155" s="16"/>
      <c r="ROS155" s="16"/>
      <c r="ROT155" s="16"/>
      <c r="ROU155" s="16"/>
      <c r="ROV155" s="16"/>
      <c r="ROW155" s="16"/>
      <c r="ROX155" s="16"/>
      <c r="ROY155" s="16"/>
      <c r="ROZ155" s="16"/>
      <c r="RPA155" s="16"/>
      <c r="RPB155" s="16"/>
      <c r="RPC155" s="16"/>
      <c r="RPD155" s="16"/>
      <c r="RPE155" s="16"/>
      <c r="RPF155" s="16"/>
      <c r="RPG155" s="16"/>
      <c r="RPH155" s="16"/>
      <c r="RPI155" s="16"/>
      <c r="RPJ155" s="16"/>
      <c r="RPK155" s="16"/>
      <c r="RPL155" s="16"/>
      <c r="RPM155" s="16"/>
      <c r="RPN155" s="16"/>
      <c r="RPO155" s="16"/>
      <c r="RPP155" s="16"/>
      <c r="RPQ155" s="16"/>
      <c r="RPR155" s="16"/>
      <c r="RPS155" s="16"/>
      <c r="RPT155" s="16"/>
      <c r="RPU155" s="16"/>
      <c r="RPV155" s="16"/>
      <c r="RPW155" s="16"/>
      <c r="RPX155" s="16"/>
      <c r="RPY155" s="16"/>
      <c r="RPZ155" s="16"/>
      <c r="RQA155" s="16"/>
      <c r="RQB155" s="16"/>
      <c r="RQC155" s="16"/>
      <c r="RQD155" s="16"/>
      <c r="RQE155" s="16"/>
      <c r="RQF155" s="16"/>
      <c r="RQG155" s="16"/>
      <c r="RQH155" s="16"/>
      <c r="RQI155" s="16"/>
      <c r="RQJ155" s="16"/>
      <c r="RQK155" s="16"/>
      <c r="RQL155" s="16"/>
      <c r="RQM155" s="16"/>
      <c r="RQN155" s="16"/>
      <c r="RQO155" s="16"/>
      <c r="RQP155" s="16"/>
      <c r="RQQ155" s="16"/>
      <c r="RQR155" s="16"/>
      <c r="RQS155" s="16"/>
      <c r="RQT155" s="16"/>
      <c r="RQU155" s="16"/>
      <c r="RQV155" s="16"/>
      <c r="RQW155" s="16"/>
      <c r="RQX155" s="16"/>
      <c r="RQY155" s="16"/>
      <c r="RQZ155" s="16"/>
      <c r="RRA155" s="16"/>
      <c r="RRB155" s="16"/>
      <c r="RRC155" s="16"/>
      <c r="RRD155" s="16"/>
      <c r="RRE155" s="16"/>
      <c r="RRF155" s="16"/>
      <c r="RRG155" s="16"/>
      <c r="RRH155" s="16"/>
      <c r="RRI155" s="16"/>
      <c r="RRJ155" s="16"/>
      <c r="RRK155" s="16"/>
      <c r="RRL155" s="16"/>
      <c r="RRM155" s="16"/>
      <c r="RRN155" s="16"/>
      <c r="RRO155" s="16"/>
      <c r="RRP155" s="16"/>
      <c r="RRQ155" s="16"/>
      <c r="RRR155" s="16"/>
      <c r="RRS155" s="16"/>
      <c r="RRT155" s="16"/>
      <c r="RRU155" s="16"/>
      <c r="RRV155" s="16"/>
      <c r="RRW155" s="16"/>
      <c r="RRX155" s="16"/>
      <c r="RRY155" s="16"/>
      <c r="RRZ155" s="16"/>
      <c r="RSA155" s="16"/>
      <c r="RSB155" s="16"/>
      <c r="RSC155" s="16"/>
      <c r="RSD155" s="16"/>
      <c r="RSE155" s="16"/>
      <c r="RSF155" s="16"/>
      <c r="RSG155" s="16"/>
      <c r="RSH155" s="16"/>
      <c r="RSI155" s="16"/>
      <c r="RSJ155" s="16"/>
      <c r="RSK155" s="16"/>
      <c r="RSL155" s="16"/>
      <c r="RSM155" s="16"/>
      <c r="RSN155" s="16"/>
      <c r="RSO155" s="16"/>
      <c r="RSP155" s="16"/>
      <c r="RSQ155" s="16"/>
      <c r="RSR155" s="16"/>
      <c r="RSS155" s="16"/>
      <c r="RST155" s="16"/>
      <c r="RSU155" s="16"/>
      <c r="RSV155" s="16"/>
      <c r="RSW155" s="16"/>
      <c r="RSX155" s="16"/>
      <c r="RSY155" s="16"/>
      <c r="RSZ155" s="16"/>
      <c r="RTA155" s="16"/>
      <c r="RTB155" s="16"/>
      <c r="RTC155" s="16"/>
      <c r="RTD155" s="16"/>
      <c r="RTE155" s="16"/>
      <c r="RTF155" s="16"/>
      <c r="RTG155" s="16"/>
      <c r="RTH155" s="16"/>
      <c r="RTI155" s="16"/>
      <c r="RTJ155" s="16"/>
      <c r="RTK155" s="16"/>
      <c r="RTL155" s="16"/>
      <c r="RTM155" s="16"/>
      <c r="RTN155" s="16"/>
      <c r="RTO155" s="16"/>
      <c r="RTP155" s="16"/>
      <c r="RTQ155" s="16"/>
      <c r="RTR155" s="16"/>
      <c r="RTS155" s="16"/>
      <c r="RTT155" s="16"/>
      <c r="RTU155" s="16"/>
      <c r="RTV155" s="16"/>
      <c r="RTW155" s="16"/>
      <c r="RTX155" s="16"/>
      <c r="RTY155" s="16"/>
      <c r="RTZ155" s="16"/>
      <c r="RUA155" s="16"/>
      <c r="RUB155" s="16"/>
      <c r="RUC155" s="16"/>
      <c r="RUD155" s="16"/>
      <c r="RUE155" s="16"/>
      <c r="RUF155" s="16"/>
      <c r="RUG155" s="16"/>
      <c r="RUH155" s="16"/>
      <c r="RUI155" s="16"/>
      <c r="RUJ155" s="16"/>
      <c r="RUK155" s="16"/>
      <c r="RUL155" s="16"/>
      <c r="RUM155" s="16"/>
      <c r="RUN155" s="16"/>
      <c r="RUO155" s="16"/>
      <c r="RUP155" s="16"/>
      <c r="RUQ155" s="16"/>
      <c r="RUR155" s="16"/>
      <c r="RUS155" s="16"/>
      <c r="RUT155" s="16"/>
      <c r="RUU155" s="16"/>
      <c r="RUV155" s="16"/>
      <c r="RUW155" s="16"/>
      <c r="RUX155" s="16"/>
      <c r="RUY155" s="16"/>
      <c r="RUZ155" s="16"/>
      <c r="RVA155" s="16"/>
      <c r="RVB155" s="16"/>
      <c r="RVC155" s="16"/>
      <c r="RVD155" s="16"/>
      <c r="RVE155" s="16"/>
      <c r="RVF155" s="16"/>
      <c r="RVG155" s="16"/>
      <c r="RVH155" s="16"/>
      <c r="RVI155" s="16"/>
      <c r="RVJ155" s="16"/>
      <c r="RVK155" s="16"/>
      <c r="RVL155" s="16"/>
      <c r="RVM155" s="16"/>
      <c r="RVN155" s="16"/>
      <c r="RVO155" s="16"/>
      <c r="RVP155" s="16"/>
      <c r="RVQ155" s="16"/>
      <c r="RVR155" s="16"/>
      <c r="RVS155" s="16"/>
      <c r="RVT155" s="16"/>
      <c r="RVU155" s="16"/>
      <c r="RVV155" s="16"/>
      <c r="RVW155" s="16"/>
      <c r="RVX155" s="16"/>
      <c r="RVY155" s="16"/>
      <c r="RVZ155" s="16"/>
      <c r="RWA155" s="16"/>
      <c r="RWB155" s="16"/>
      <c r="RWC155" s="16"/>
      <c r="RWD155" s="16"/>
      <c r="RWE155" s="16"/>
      <c r="RWF155" s="16"/>
      <c r="RWG155" s="16"/>
      <c r="RWH155" s="16"/>
      <c r="RWI155" s="16"/>
      <c r="RWJ155" s="16"/>
      <c r="RWK155" s="16"/>
      <c r="RWL155" s="16"/>
      <c r="RWM155" s="16"/>
      <c r="RWN155" s="16"/>
      <c r="RWO155" s="16"/>
      <c r="RWP155" s="16"/>
      <c r="RWQ155" s="16"/>
      <c r="RWR155" s="16"/>
      <c r="RWS155" s="16"/>
      <c r="RWT155" s="16"/>
      <c r="RWU155" s="16"/>
      <c r="RWV155" s="16"/>
      <c r="RWW155" s="16"/>
      <c r="RWX155" s="16"/>
      <c r="RWY155" s="16"/>
      <c r="RWZ155" s="16"/>
      <c r="RXA155" s="16"/>
      <c r="RXB155" s="16"/>
      <c r="RXC155" s="16"/>
      <c r="RXD155" s="16"/>
      <c r="RXE155" s="16"/>
      <c r="RXF155" s="16"/>
      <c r="RXG155" s="16"/>
      <c r="RXH155" s="16"/>
      <c r="RXI155" s="16"/>
      <c r="RXJ155" s="16"/>
      <c r="RXK155" s="16"/>
      <c r="RXL155" s="16"/>
      <c r="RXM155" s="16"/>
      <c r="RXN155" s="16"/>
      <c r="RXO155" s="16"/>
      <c r="RXP155" s="16"/>
      <c r="RXQ155" s="16"/>
      <c r="RXR155" s="16"/>
      <c r="RXS155" s="16"/>
      <c r="RXT155" s="16"/>
      <c r="RXU155" s="16"/>
      <c r="RXV155" s="16"/>
      <c r="RXW155" s="16"/>
      <c r="RXX155" s="16"/>
      <c r="RXY155" s="16"/>
      <c r="RXZ155" s="16"/>
      <c r="RYA155" s="16"/>
      <c r="RYB155" s="16"/>
      <c r="RYC155" s="16"/>
      <c r="RYD155" s="16"/>
      <c r="RYE155" s="16"/>
      <c r="RYF155" s="16"/>
      <c r="RYG155" s="16"/>
      <c r="RYH155" s="16"/>
      <c r="RYI155" s="16"/>
      <c r="RYJ155" s="16"/>
      <c r="RYK155" s="16"/>
      <c r="RYL155" s="16"/>
      <c r="RYM155" s="16"/>
      <c r="RYN155" s="16"/>
      <c r="RYO155" s="16"/>
      <c r="RYP155" s="16"/>
      <c r="RYQ155" s="16"/>
      <c r="RYR155" s="16"/>
      <c r="RYS155" s="16"/>
      <c r="RYT155" s="16"/>
      <c r="RYU155" s="16"/>
      <c r="RYV155" s="16"/>
      <c r="RYW155" s="16"/>
      <c r="RYX155" s="16"/>
      <c r="RYY155" s="16"/>
      <c r="RYZ155" s="16"/>
      <c r="RZA155" s="16"/>
      <c r="RZB155" s="16"/>
      <c r="RZC155" s="16"/>
      <c r="RZD155" s="16"/>
      <c r="RZE155" s="16"/>
      <c r="RZF155" s="16"/>
      <c r="RZG155" s="16"/>
      <c r="RZH155" s="16"/>
      <c r="RZI155" s="16"/>
      <c r="RZJ155" s="16"/>
      <c r="RZK155" s="16"/>
      <c r="RZL155" s="16"/>
      <c r="RZM155" s="16"/>
      <c r="RZN155" s="16"/>
      <c r="RZO155" s="16"/>
      <c r="RZP155" s="16"/>
      <c r="RZQ155" s="16"/>
      <c r="RZR155" s="16"/>
      <c r="RZS155" s="16"/>
      <c r="RZT155" s="16"/>
      <c r="RZU155" s="16"/>
      <c r="RZV155" s="16"/>
      <c r="RZW155" s="16"/>
      <c r="RZX155" s="16"/>
      <c r="RZY155" s="16"/>
      <c r="RZZ155" s="16"/>
      <c r="SAA155" s="16"/>
      <c r="SAB155" s="16"/>
      <c r="SAC155" s="16"/>
      <c r="SAD155" s="16"/>
      <c r="SAE155" s="16"/>
      <c r="SAF155" s="16"/>
      <c r="SAG155" s="16"/>
      <c r="SAH155" s="16"/>
      <c r="SAI155" s="16"/>
      <c r="SAJ155" s="16"/>
      <c r="SAK155" s="16"/>
      <c r="SAL155" s="16"/>
      <c r="SAM155" s="16"/>
      <c r="SAN155" s="16"/>
      <c r="SAO155" s="16"/>
      <c r="SAP155" s="16"/>
      <c r="SAQ155" s="16"/>
      <c r="SAR155" s="16"/>
      <c r="SAS155" s="16"/>
      <c r="SAT155" s="16"/>
      <c r="SAU155" s="16"/>
      <c r="SAV155" s="16"/>
      <c r="SAW155" s="16"/>
      <c r="SAX155" s="16"/>
      <c r="SAY155" s="16"/>
      <c r="SAZ155" s="16"/>
      <c r="SBA155" s="16"/>
      <c r="SBB155" s="16"/>
      <c r="SBC155" s="16"/>
      <c r="SBD155" s="16"/>
      <c r="SBE155" s="16"/>
      <c r="SBF155" s="16"/>
      <c r="SBG155" s="16"/>
      <c r="SBH155" s="16"/>
      <c r="SBI155" s="16"/>
      <c r="SBJ155" s="16"/>
      <c r="SBK155" s="16"/>
      <c r="SBL155" s="16"/>
      <c r="SBM155" s="16"/>
      <c r="SBN155" s="16"/>
      <c r="SBO155" s="16"/>
      <c r="SBP155" s="16"/>
      <c r="SBQ155" s="16"/>
      <c r="SBR155" s="16"/>
      <c r="SBS155" s="16"/>
      <c r="SBT155" s="16"/>
      <c r="SBU155" s="16"/>
      <c r="SBV155" s="16"/>
      <c r="SBW155" s="16"/>
      <c r="SBX155" s="16"/>
      <c r="SBY155" s="16"/>
      <c r="SBZ155" s="16"/>
      <c r="SCA155" s="16"/>
      <c r="SCB155" s="16"/>
      <c r="SCC155" s="16"/>
      <c r="SCD155" s="16"/>
      <c r="SCE155" s="16"/>
      <c r="SCF155" s="16"/>
      <c r="SCG155" s="16"/>
      <c r="SCH155" s="16"/>
      <c r="SCI155" s="16"/>
      <c r="SCJ155" s="16"/>
      <c r="SCK155" s="16"/>
      <c r="SCL155" s="16"/>
      <c r="SCM155" s="16"/>
      <c r="SCN155" s="16"/>
      <c r="SCO155" s="16"/>
      <c r="SCP155" s="16"/>
      <c r="SCQ155" s="16"/>
      <c r="SCR155" s="16"/>
      <c r="SCS155" s="16"/>
      <c r="SCT155" s="16"/>
      <c r="SCU155" s="16"/>
      <c r="SCV155" s="16"/>
      <c r="SCW155" s="16"/>
      <c r="SCX155" s="16"/>
      <c r="SCY155" s="16"/>
      <c r="SCZ155" s="16"/>
      <c r="SDA155" s="16"/>
      <c r="SDB155" s="16"/>
      <c r="SDC155" s="16"/>
      <c r="SDD155" s="16"/>
      <c r="SDE155" s="16"/>
      <c r="SDF155" s="16"/>
      <c r="SDG155" s="16"/>
      <c r="SDH155" s="16"/>
      <c r="SDI155" s="16"/>
      <c r="SDJ155" s="16"/>
      <c r="SDK155" s="16"/>
      <c r="SDL155" s="16"/>
      <c r="SDM155" s="16"/>
      <c r="SDN155" s="16"/>
      <c r="SDO155" s="16"/>
      <c r="SDP155" s="16"/>
      <c r="SDQ155" s="16"/>
      <c r="SDR155" s="16"/>
      <c r="SDS155" s="16"/>
      <c r="SDT155" s="16"/>
      <c r="SDU155" s="16"/>
      <c r="SDV155" s="16"/>
      <c r="SDW155" s="16"/>
      <c r="SDX155" s="16"/>
      <c r="SDY155" s="16"/>
      <c r="SDZ155" s="16"/>
      <c r="SEA155" s="16"/>
      <c r="SEB155" s="16"/>
      <c r="SEC155" s="16"/>
      <c r="SED155" s="16"/>
      <c r="SEE155" s="16"/>
      <c r="SEF155" s="16"/>
      <c r="SEG155" s="16"/>
      <c r="SEH155" s="16"/>
      <c r="SEI155" s="16"/>
      <c r="SEJ155" s="16"/>
      <c r="SEK155" s="16"/>
      <c r="SEL155" s="16"/>
      <c r="SEM155" s="16"/>
      <c r="SEN155" s="16"/>
      <c r="SEO155" s="16"/>
      <c r="SEP155" s="16"/>
      <c r="SEQ155" s="16"/>
      <c r="SER155" s="16"/>
      <c r="SES155" s="16"/>
      <c r="SET155" s="16"/>
      <c r="SEU155" s="16"/>
      <c r="SEV155" s="16"/>
      <c r="SEW155" s="16"/>
      <c r="SEX155" s="16"/>
      <c r="SEY155" s="16"/>
      <c r="SEZ155" s="16"/>
      <c r="SFA155" s="16"/>
      <c r="SFB155" s="16"/>
      <c r="SFC155" s="16"/>
      <c r="SFD155" s="16"/>
      <c r="SFE155" s="16"/>
      <c r="SFF155" s="16"/>
      <c r="SFG155" s="16"/>
      <c r="SFH155" s="16"/>
      <c r="SFI155" s="16"/>
      <c r="SFJ155" s="16"/>
      <c r="SFK155" s="16"/>
      <c r="SFL155" s="16"/>
      <c r="SFM155" s="16"/>
      <c r="SFN155" s="16"/>
      <c r="SFO155" s="16"/>
      <c r="SFP155" s="16"/>
      <c r="SFQ155" s="16"/>
      <c r="SFR155" s="16"/>
      <c r="SFS155" s="16"/>
      <c r="SFT155" s="16"/>
      <c r="SFU155" s="16"/>
      <c r="SFV155" s="16"/>
      <c r="SFW155" s="16"/>
      <c r="SFX155" s="16"/>
      <c r="SFY155" s="16"/>
      <c r="SFZ155" s="16"/>
      <c r="SGA155" s="16"/>
      <c r="SGB155" s="16"/>
      <c r="SGC155" s="16"/>
      <c r="SGD155" s="16"/>
      <c r="SGE155" s="16"/>
      <c r="SGF155" s="16"/>
      <c r="SGG155" s="16"/>
      <c r="SGH155" s="16"/>
      <c r="SGI155" s="16"/>
      <c r="SGJ155" s="16"/>
      <c r="SGK155" s="16"/>
      <c r="SGL155" s="16"/>
      <c r="SGM155" s="16"/>
      <c r="SGN155" s="16"/>
      <c r="SGO155" s="16"/>
      <c r="SGP155" s="16"/>
      <c r="SGQ155" s="16"/>
      <c r="SGR155" s="16"/>
      <c r="SGS155" s="16"/>
      <c r="SGT155" s="16"/>
      <c r="SGU155" s="16"/>
      <c r="SGV155" s="16"/>
      <c r="SGW155" s="16"/>
      <c r="SGX155" s="16"/>
      <c r="SGY155" s="16"/>
      <c r="SGZ155" s="16"/>
      <c r="SHA155" s="16"/>
      <c r="SHB155" s="16"/>
      <c r="SHC155" s="16"/>
      <c r="SHD155" s="16"/>
      <c r="SHE155" s="16"/>
      <c r="SHF155" s="16"/>
      <c r="SHG155" s="16"/>
      <c r="SHH155" s="16"/>
      <c r="SHI155" s="16"/>
      <c r="SHJ155" s="16"/>
      <c r="SHK155" s="16"/>
      <c r="SHL155" s="16"/>
      <c r="SHM155" s="16"/>
      <c r="SHN155" s="16"/>
      <c r="SHO155" s="16"/>
      <c r="SHP155" s="16"/>
      <c r="SHQ155" s="16"/>
      <c r="SHR155" s="16"/>
      <c r="SHS155" s="16"/>
      <c r="SHT155" s="16"/>
      <c r="SHU155" s="16"/>
      <c r="SHV155" s="16"/>
      <c r="SHW155" s="16"/>
      <c r="SHX155" s="16"/>
      <c r="SHY155" s="16"/>
      <c r="SHZ155" s="16"/>
      <c r="SIA155" s="16"/>
      <c r="SIB155" s="16"/>
      <c r="SIC155" s="16"/>
      <c r="SID155" s="16"/>
      <c r="SIE155" s="16"/>
      <c r="SIF155" s="16"/>
      <c r="SIG155" s="16"/>
      <c r="SIH155" s="16"/>
      <c r="SII155" s="16"/>
      <c r="SIJ155" s="16"/>
      <c r="SIK155" s="16"/>
      <c r="SIL155" s="16"/>
      <c r="SIM155" s="16"/>
      <c r="SIN155" s="16"/>
      <c r="SIO155" s="16"/>
      <c r="SIP155" s="16"/>
      <c r="SIQ155" s="16"/>
      <c r="SIR155" s="16"/>
      <c r="SIS155" s="16"/>
      <c r="SIT155" s="16"/>
      <c r="SIU155" s="16"/>
      <c r="SIV155" s="16"/>
      <c r="SIW155" s="16"/>
      <c r="SIX155" s="16"/>
      <c r="SIY155" s="16"/>
      <c r="SIZ155" s="16"/>
      <c r="SJA155" s="16"/>
      <c r="SJB155" s="16"/>
      <c r="SJC155" s="16"/>
      <c r="SJD155" s="16"/>
      <c r="SJE155" s="16"/>
      <c r="SJF155" s="16"/>
      <c r="SJG155" s="16"/>
      <c r="SJH155" s="16"/>
      <c r="SJI155" s="16"/>
      <c r="SJJ155" s="16"/>
      <c r="SJK155" s="16"/>
      <c r="SJL155" s="16"/>
      <c r="SJM155" s="16"/>
      <c r="SJN155" s="16"/>
      <c r="SJO155" s="16"/>
      <c r="SJP155" s="16"/>
      <c r="SJQ155" s="16"/>
      <c r="SJR155" s="16"/>
      <c r="SJS155" s="16"/>
      <c r="SJT155" s="16"/>
      <c r="SJU155" s="16"/>
      <c r="SJV155" s="16"/>
      <c r="SJW155" s="16"/>
      <c r="SJX155" s="16"/>
      <c r="SJY155" s="16"/>
      <c r="SJZ155" s="16"/>
      <c r="SKA155" s="16"/>
      <c r="SKB155" s="16"/>
      <c r="SKC155" s="16"/>
      <c r="SKD155" s="16"/>
      <c r="SKE155" s="16"/>
      <c r="SKF155" s="16"/>
      <c r="SKG155" s="16"/>
      <c r="SKH155" s="16"/>
      <c r="SKI155" s="16"/>
      <c r="SKJ155" s="16"/>
      <c r="SKK155" s="16"/>
      <c r="SKL155" s="16"/>
      <c r="SKM155" s="16"/>
      <c r="SKN155" s="16"/>
      <c r="SKO155" s="16"/>
      <c r="SKP155" s="16"/>
      <c r="SKQ155" s="16"/>
      <c r="SKR155" s="16"/>
      <c r="SKS155" s="16"/>
      <c r="SKT155" s="16"/>
      <c r="SKU155" s="16"/>
      <c r="SKV155" s="16"/>
      <c r="SKW155" s="16"/>
      <c r="SKX155" s="16"/>
      <c r="SKY155" s="16"/>
      <c r="SKZ155" s="16"/>
      <c r="SLA155" s="16"/>
      <c r="SLB155" s="16"/>
      <c r="SLC155" s="16"/>
      <c r="SLD155" s="16"/>
      <c r="SLE155" s="16"/>
      <c r="SLF155" s="16"/>
      <c r="SLG155" s="16"/>
      <c r="SLH155" s="16"/>
      <c r="SLI155" s="16"/>
      <c r="SLJ155" s="16"/>
      <c r="SLK155" s="16"/>
      <c r="SLL155" s="16"/>
      <c r="SLM155" s="16"/>
      <c r="SLN155" s="16"/>
      <c r="SLO155" s="16"/>
      <c r="SLP155" s="16"/>
      <c r="SLQ155" s="16"/>
      <c r="SLR155" s="16"/>
      <c r="SLS155" s="16"/>
      <c r="SLT155" s="16"/>
      <c r="SLU155" s="16"/>
      <c r="SLV155" s="16"/>
      <c r="SLW155" s="16"/>
      <c r="SLX155" s="16"/>
      <c r="SLY155" s="16"/>
      <c r="SLZ155" s="16"/>
      <c r="SMA155" s="16"/>
      <c r="SMB155" s="16"/>
      <c r="SMC155" s="16"/>
      <c r="SMD155" s="16"/>
      <c r="SME155" s="16"/>
      <c r="SMF155" s="16"/>
      <c r="SMG155" s="16"/>
      <c r="SMH155" s="16"/>
      <c r="SMI155" s="16"/>
      <c r="SMJ155" s="16"/>
      <c r="SMK155" s="16"/>
      <c r="SML155" s="16"/>
      <c r="SMM155" s="16"/>
      <c r="SMN155" s="16"/>
      <c r="SMO155" s="16"/>
      <c r="SMP155" s="16"/>
      <c r="SMQ155" s="16"/>
      <c r="SMR155" s="16"/>
      <c r="SMS155" s="16"/>
      <c r="SMT155" s="16"/>
      <c r="SMU155" s="16"/>
      <c r="SMV155" s="16"/>
      <c r="SMW155" s="16"/>
      <c r="SMX155" s="16"/>
      <c r="SMY155" s="16"/>
      <c r="SMZ155" s="16"/>
      <c r="SNA155" s="16"/>
      <c r="SNB155" s="16"/>
      <c r="SNC155" s="16"/>
      <c r="SND155" s="16"/>
      <c r="SNE155" s="16"/>
      <c r="SNF155" s="16"/>
      <c r="SNG155" s="16"/>
      <c r="SNH155" s="16"/>
      <c r="SNI155" s="16"/>
      <c r="SNJ155" s="16"/>
      <c r="SNK155" s="16"/>
      <c r="SNL155" s="16"/>
      <c r="SNM155" s="16"/>
      <c r="SNN155" s="16"/>
      <c r="SNO155" s="16"/>
      <c r="SNP155" s="16"/>
      <c r="SNQ155" s="16"/>
      <c r="SNR155" s="16"/>
      <c r="SNS155" s="16"/>
      <c r="SNT155" s="16"/>
      <c r="SNU155" s="16"/>
      <c r="SNV155" s="16"/>
      <c r="SNW155" s="16"/>
      <c r="SNX155" s="16"/>
      <c r="SNY155" s="16"/>
      <c r="SNZ155" s="16"/>
      <c r="SOA155" s="16"/>
      <c r="SOB155" s="16"/>
      <c r="SOC155" s="16"/>
      <c r="SOD155" s="16"/>
      <c r="SOE155" s="16"/>
      <c r="SOF155" s="16"/>
      <c r="SOG155" s="16"/>
      <c r="SOH155" s="16"/>
      <c r="SOI155" s="16"/>
      <c r="SOJ155" s="16"/>
      <c r="SOK155" s="16"/>
      <c r="SOL155" s="16"/>
      <c r="SOM155" s="16"/>
      <c r="SON155" s="16"/>
      <c r="SOO155" s="16"/>
      <c r="SOP155" s="16"/>
      <c r="SOQ155" s="16"/>
      <c r="SOR155" s="16"/>
      <c r="SOS155" s="16"/>
      <c r="SOT155" s="16"/>
      <c r="SOU155" s="16"/>
      <c r="SOV155" s="16"/>
      <c r="SOW155" s="16"/>
      <c r="SOX155" s="16"/>
      <c r="SOY155" s="16"/>
      <c r="SOZ155" s="16"/>
      <c r="SPA155" s="16"/>
      <c r="SPB155" s="16"/>
      <c r="SPC155" s="16"/>
      <c r="SPD155" s="16"/>
      <c r="SPE155" s="16"/>
      <c r="SPF155" s="16"/>
      <c r="SPG155" s="16"/>
      <c r="SPH155" s="16"/>
      <c r="SPI155" s="16"/>
      <c r="SPJ155" s="16"/>
      <c r="SPK155" s="16"/>
      <c r="SPL155" s="16"/>
      <c r="SPM155" s="16"/>
      <c r="SPN155" s="16"/>
      <c r="SPO155" s="16"/>
      <c r="SPP155" s="16"/>
      <c r="SPQ155" s="16"/>
      <c r="SPR155" s="16"/>
      <c r="SPS155" s="16"/>
      <c r="SPT155" s="16"/>
      <c r="SPU155" s="16"/>
      <c r="SPV155" s="16"/>
      <c r="SPW155" s="16"/>
      <c r="SPX155" s="16"/>
      <c r="SPY155" s="16"/>
      <c r="SPZ155" s="16"/>
      <c r="SQA155" s="16"/>
      <c r="SQB155" s="16"/>
      <c r="SQC155" s="16"/>
      <c r="SQD155" s="16"/>
      <c r="SQE155" s="16"/>
      <c r="SQF155" s="16"/>
      <c r="SQG155" s="16"/>
      <c r="SQH155" s="16"/>
      <c r="SQI155" s="16"/>
      <c r="SQJ155" s="16"/>
      <c r="SQK155" s="16"/>
      <c r="SQL155" s="16"/>
      <c r="SQM155" s="16"/>
      <c r="SQN155" s="16"/>
      <c r="SQO155" s="16"/>
      <c r="SQP155" s="16"/>
      <c r="SQQ155" s="16"/>
      <c r="SQR155" s="16"/>
      <c r="SQS155" s="16"/>
      <c r="SQT155" s="16"/>
      <c r="SQU155" s="16"/>
      <c r="SQV155" s="16"/>
      <c r="SQW155" s="16"/>
      <c r="SQX155" s="16"/>
      <c r="SQY155" s="16"/>
      <c r="SQZ155" s="16"/>
      <c r="SRA155" s="16"/>
      <c r="SRB155" s="16"/>
      <c r="SRC155" s="16"/>
      <c r="SRD155" s="16"/>
      <c r="SRE155" s="16"/>
      <c r="SRF155" s="16"/>
      <c r="SRG155" s="16"/>
      <c r="SRH155" s="16"/>
      <c r="SRI155" s="16"/>
      <c r="SRJ155" s="16"/>
      <c r="SRK155" s="16"/>
      <c r="SRL155" s="16"/>
      <c r="SRM155" s="16"/>
      <c r="SRN155" s="16"/>
      <c r="SRO155" s="16"/>
      <c r="SRP155" s="16"/>
      <c r="SRQ155" s="16"/>
      <c r="SRR155" s="16"/>
      <c r="SRS155" s="16"/>
      <c r="SRT155" s="16"/>
      <c r="SRU155" s="16"/>
      <c r="SRV155" s="16"/>
      <c r="SRW155" s="16"/>
      <c r="SRX155" s="16"/>
      <c r="SRY155" s="16"/>
      <c r="SRZ155" s="16"/>
      <c r="SSA155" s="16"/>
      <c r="SSB155" s="16"/>
      <c r="SSC155" s="16"/>
      <c r="SSD155" s="16"/>
      <c r="SSE155" s="16"/>
      <c r="SSF155" s="16"/>
      <c r="SSG155" s="16"/>
      <c r="SSH155" s="16"/>
      <c r="SSI155" s="16"/>
      <c r="SSJ155" s="16"/>
      <c r="SSK155" s="16"/>
      <c r="SSL155" s="16"/>
      <c r="SSM155" s="16"/>
      <c r="SSN155" s="16"/>
      <c r="SSO155" s="16"/>
      <c r="SSP155" s="16"/>
      <c r="SSQ155" s="16"/>
      <c r="SSR155" s="16"/>
      <c r="SSS155" s="16"/>
      <c r="SST155" s="16"/>
      <c r="SSU155" s="16"/>
      <c r="SSV155" s="16"/>
      <c r="SSW155" s="16"/>
      <c r="SSX155" s="16"/>
      <c r="SSY155" s="16"/>
      <c r="SSZ155" s="16"/>
      <c r="STA155" s="16"/>
      <c r="STB155" s="16"/>
      <c r="STC155" s="16"/>
      <c r="STD155" s="16"/>
      <c r="STE155" s="16"/>
      <c r="STF155" s="16"/>
      <c r="STG155" s="16"/>
      <c r="STH155" s="16"/>
      <c r="STI155" s="16"/>
      <c r="STJ155" s="16"/>
      <c r="STK155" s="16"/>
      <c r="STL155" s="16"/>
      <c r="STM155" s="16"/>
      <c r="STN155" s="16"/>
      <c r="STO155" s="16"/>
      <c r="STP155" s="16"/>
      <c r="STQ155" s="16"/>
      <c r="STR155" s="16"/>
      <c r="STS155" s="16"/>
      <c r="STT155" s="16"/>
      <c r="STU155" s="16"/>
      <c r="STV155" s="16"/>
      <c r="STW155" s="16"/>
      <c r="STX155" s="16"/>
      <c r="STY155" s="16"/>
      <c r="STZ155" s="16"/>
      <c r="SUA155" s="16"/>
      <c r="SUB155" s="16"/>
      <c r="SUC155" s="16"/>
      <c r="SUD155" s="16"/>
      <c r="SUE155" s="16"/>
      <c r="SUF155" s="16"/>
      <c r="SUG155" s="16"/>
      <c r="SUH155" s="16"/>
      <c r="SUI155" s="16"/>
      <c r="SUJ155" s="16"/>
      <c r="SUK155" s="16"/>
      <c r="SUL155" s="16"/>
      <c r="SUM155" s="16"/>
      <c r="SUN155" s="16"/>
      <c r="SUO155" s="16"/>
      <c r="SUP155" s="16"/>
      <c r="SUQ155" s="16"/>
      <c r="SUR155" s="16"/>
      <c r="SUS155" s="16"/>
      <c r="SUT155" s="16"/>
      <c r="SUU155" s="16"/>
      <c r="SUV155" s="16"/>
      <c r="SUW155" s="16"/>
      <c r="SUX155" s="16"/>
      <c r="SUY155" s="16"/>
      <c r="SUZ155" s="16"/>
      <c r="SVA155" s="16"/>
      <c r="SVB155" s="16"/>
      <c r="SVC155" s="16"/>
      <c r="SVD155" s="16"/>
      <c r="SVE155" s="16"/>
      <c r="SVF155" s="16"/>
      <c r="SVG155" s="16"/>
      <c r="SVH155" s="16"/>
      <c r="SVI155" s="16"/>
      <c r="SVJ155" s="16"/>
      <c r="SVK155" s="16"/>
      <c r="SVL155" s="16"/>
      <c r="SVM155" s="16"/>
      <c r="SVN155" s="16"/>
      <c r="SVO155" s="16"/>
      <c r="SVP155" s="16"/>
      <c r="SVQ155" s="16"/>
      <c r="SVR155" s="16"/>
      <c r="SVS155" s="16"/>
      <c r="SVT155" s="16"/>
      <c r="SVU155" s="16"/>
      <c r="SVV155" s="16"/>
      <c r="SVW155" s="16"/>
      <c r="SVX155" s="16"/>
      <c r="SVY155" s="16"/>
      <c r="SVZ155" s="16"/>
      <c r="SWA155" s="16"/>
      <c r="SWB155" s="16"/>
      <c r="SWC155" s="16"/>
      <c r="SWD155" s="16"/>
      <c r="SWE155" s="16"/>
      <c r="SWF155" s="16"/>
      <c r="SWG155" s="16"/>
      <c r="SWH155" s="16"/>
      <c r="SWI155" s="16"/>
      <c r="SWJ155" s="16"/>
      <c r="SWK155" s="16"/>
      <c r="SWL155" s="16"/>
      <c r="SWM155" s="16"/>
      <c r="SWN155" s="16"/>
      <c r="SWO155" s="16"/>
      <c r="SWP155" s="16"/>
      <c r="SWQ155" s="16"/>
      <c r="SWR155" s="16"/>
      <c r="SWS155" s="16"/>
      <c r="SWT155" s="16"/>
      <c r="SWU155" s="16"/>
      <c r="SWV155" s="16"/>
      <c r="SWW155" s="16"/>
      <c r="SWX155" s="16"/>
      <c r="SWY155" s="16"/>
      <c r="SWZ155" s="16"/>
      <c r="SXA155" s="16"/>
      <c r="SXB155" s="16"/>
      <c r="SXC155" s="16"/>
      <c r="SXD155" s="16"/>
      <c r="SXE155" s="16"/>
      <c r="SXF155" s="16"/>
      <c r="SXG155" s="16"/>
      <c r="SXH155" s="16"/>
      <c r="SXI155" s="16"/>
      <c r="SXJ155" s="16"/>
      <c r="SXK155" s="16"/>
      <c r="SXL155" s="16"/>
      <c r="SXM155" s="16"/>
      <c r="SXN155" s="16"/>
      <c r="SXO155" s="16"/>
      <c r="SXP155" s="16"/>
      <c r="SXQ155" s="16"/>
      <c r="SXR155" s="16"/>
      <c r="SXS155" s="16"/>
      <c r="SXT155" s="16"/>
      <c r="SXU155" s="16"/>
      <c r="SXV155" s="16"/>
      <c r="SXW155" s="16"/>
      <c r="SXX155" s="16"/>
      <c r="SXY155" s="16"/>
      <c r="SXZ155" s="16"/>
      <c r="SYA155" s="16"/>
      <c r="SYB155" s="16"/>
      <c r="SYC155" s="16"/>
      <c r="SYD155" s="16"/>
      <c r="SYE155" s="16"/>
      <c r="SYF155" s="16"/>
      <c r="SYG155" s="16"/>
      <c r="SYH155" s="16"/>
      <c r="SYI155" s="16"/>
      <c r="SYJ155" s="16"/>
      <c r="SYK155" s="16"/>
      <c r="SYL155" s="16"/>
      <c r="SYM155" s="16"/>
      <c r="SYN155" s="16"/>
      <c r="SYO155" s="16"/>
      <c r="SYP155" s="16"/>
      <c r="SYQ155" s="16"/>
      <c r="SYR155" s="16"/>
      <c r="SYS155" s="16"/>
      <c r="SYT155" s="16"/>
      <c r="SYU155" s="16"/>
      <c r="SYV155" s="16"/>
      <c r="SYW155" s="16"/>
      <c r="SYX155" s="16"/>
      <c r="SYY155" s="16"/>
      <c r="SYZ155" s="16"/>
      <c r="SZA155" s="16"/>
      <c r="SZB155" s="16"/>
      <c r="SZC155" s="16"/>
      <c r="SZD155" s="16"/>
      <c r="SZE155" s="16"/>
      <c r="SZF155" s="16"/>
      <c r="SZG155" s="16"/>
      <c r="SZH155" s="16"/>
      <c r="SZI155" s="16"/>
      <c r="SZJ155" s="16"/>
      <c r="SZK155" s="16"/>
      <c r="SZL155" s="16"/>
      <c r="SZM155" s="16"/>
      <c r="SZN155" s="16"/>
      <c r="SZO155" s="16"/>
      <c r="SZP155" s="16"/>
      <c r="SZQ155" s="16"/>
      <c r="SZR155" s="16"/>
      <c r="SZS155" s="16"/>
      <c r="SZT155" s="16"/>
      <c r="SZU155" s="16"/>
      <c r="SZV155" s="16"/>
      <c r="SZW155" s="16"/>
      <c r="SZX155" s="16"/>
      <c r="SZY155" s="16"/>
      <c r="SZZ155" s="16"/>
      <c r="TAA155" s="16"/>
      <c r="TAB155" s="16"/>
      <c r="TAC155" s="16"/>
      <c r="TAD155" s="16"/>
      <c r="TAE155" s="16"/>
      <c r="TAF155" s="16"/>
      <c r="TAG155" s="16"/>
      <c r="TAH155" s="16"/>
      <c r="TAI155" s="16"/>
      <c r="TAJ155" s="16"/>
      <c r="TAK155" s="16"/>
      <c r="TAL155" s="16"/>
      <c r="TAM155" s="16"/>
      <c r="TAN155" s="16"/>
      <c r="TAO155" s="16"/>
      <c r="TAP155" s="16"/>
      <c r="TAQ155" s="16"/>
      <c r="TAR155" s="16"/>
      <c r="TAS155" s="16"/>
      <c r="TAT155" s="16"/>
      <c r="TAU155" s="16"/>
      <c r="TAV155" s="16"/>
      <c r="TAW155" s="16"/>
      <c r="TAX155" s="16"/>
      <c r="TAY155" s="16"/>
      <c r="TAZ155" s="16"/>
      <c r="TBA155" s="16"/>
      <c r="TBB155" s="16"/>
      <c r="TBC155" s="16"/>
      <c r="TBD155" s="16"/>
      <c r="TBE155" s="16"/>
      <c r="TBF155" s="16"/>
      <c r="TBG155" s="16"/>
      <c r="TBH155" s="16"/>
      <c r="TBI155" s="16"/>
      <c r="TBJ155" s="16"/>
      <c r="TBK155" s="16"/>
      <c r="TBL155" s="16"/>
      <c r="TBM155" s="16"/>
      <c r="TBN155" s="16"/>
      <c r="TBO155" s="16"/>
      <c r="TBP155" s="16"/>
      <c r="TBQ155" s="16"/>
      <c r="TBR155" s="16"/>
      <c r="TBS155" s="16"/>
      <c r="TBT155" s="16"/>
      <c r="TBU155" s="16"/>
      <c r="TBV155" s="16"/>
      <c r="TBW155" s="16"/>
      <c r="TBX155" s="16"/>
      <c r="TBY155" s="16"/>
      <c r="TBZ155" s="16"/>
      <c r="TCA155" s="16"/>
      <c r="TCB155" s="16"/>
      <c r="TCC155" s="16"/>
      <c r="TCD155" s="16"/>
      <c r="TCE155" s="16"/>
      <c r="TCF155" s="16"/>
      <c r="TCG155" s="16"/>
      <c r="TCH155" s="16"/>
      <c r="TCI155" s="16"/>
      <c r="TCJ155" s="16"/>
      <c r="TCK155" s="16"/>
      <c r="TCL155" s="16"/>
      <c r="TCM155" s="16"/>
      <c r="TCN155" s="16"/>
      <c r="TCO155" s="16"/>
      <c r="TCP155" s="16"/>
      <c r="TCQ155" s="16"/>
      <c r="TCR155" s="16"/>
      <c r="TCS155" s="16"/>
      <c r="TCT155" s="16"/>
      <c r="TCU155" s="16"/>
      <c r="TCV155" s="16"/>
      <c r="TCW155" s="16"/>
      <c r="TCX155" s="16"/>
      <c r="TCY155" s="16"/>
      <c r="TCZ155" s="16"/>
      <c r="TDA155" s="16"/>
      <c r="TDB155" s="16"/>
      <c r="TDC155" s="16"/>
      <c r="TDD155" s="16"/>
      <c r="TDE155" s="16"/>
      <c r="TDF155" s="16"/>
      <c r="TDG155" s="16"/>
      <c r="TDH155" s="16"/>
      <c r="TDI155" s="16"/>
      <c r="TDJ155" s="16"/>
      <c r="TDK155" s="16"/>
      <c r="TDL155" s="16"/>
      <c r="TDM155" s="16"/>
      <c r="TDN155" s="16"/>
      <c r="TDO155" s="16"/>
      <c r="TDP155" s="16"/>
      <c r="TDQ155" s="16"/>
      <c r="TDR155" s="16"/>
      <c r="TDS155" s="16"/>
      <c r="TDT155" s="16"/>
      <c r="TDU155" s="16"/>
      <c r="TDV155" s="16"/>
      <c r="TDW155" s="16"/>
      <c r="TDX155" s="16"/>
      <c r="TDY155" s="16"/>
      <c r="TDZ155" s="16"/>
      <c r="TEA155" s="16"/>
      <c r="TEB155" s="16"/>
      <c r="TEC155" s="16"/>
      <c r="TED155" s="16"/>
      <c r="TEE155" s="16"/>
      <c r="TEF155" s="16"/>
      <c r="TEG155" s="16"/>
      <c r="TEH155" s="16"/>
      <c r="TEI155" s="16"/>
      <c r="TEJ155" s="16"/>
      <c r="TEK155" s="16"/>
      <c r="TEL155" s="16"/>
      <c r="TEM155" s="16"/>
      <c r="TEN155" s="16"/>
      <c r="TEO155" s="16"/>
      <c r="TEP155" s="16"/>
      <c r="TEQ155" s="16"/>
      <c r="TER155" s="16"/>
      <c r="TES155" s="16"/>
      <c r="TET155" s="16"/>
      <c r="TEU155" s="16"/>
      <c r="TEV155" s="16"/>
      <c r="TEW155" s="16"/>
      <c r="TEX155" s="16"/>
      <c r="TEY155" s="16"/>
      <c r="TEZ155" s="16"/>
      <c r="TFA155" s="16"/>
      <c r="TFB155" s="16"/>
      <c r="TFC155" s="16"/>
      <c r="TFD155" s="16"/>
      <c r="TFE155" s="16"/>
      <c r="TFF155" s="16"/>
      <c r="TFG155" s="16"/>
      <c r="TFH155" s="16"/>
      <c r="TFI155" s="16"/>
      <c r="TFJ155" s="16"/>
      <c r="TFK155" s="16"/>
      <c r="TFL155" s="16"/>
      <c r="TFM155" s="16"/>
      <c r="TFN155" s="16"/>
      <c r="TFO155" s="16"/>
      <c r="TFP155" s="16"/>
      <c r="TFQ155" s="16"/>
      <c r="TFR155" s="16"/>
      <c r="TFS155" s="16"/>
      <c r="TFT155" s="16"/>
      <c r="TFU155" s="16"/>
      <c r="TFV155" s="16"/>
      <c r="TFW155" s="16"/>
      <c r="TFX155" s="16"/>
      <c r="TFY155" s="16"/>
      <c r="TFZ155" s="16"/>
      <c r="TGA155" s="16"/>
      <c r="TGB155" s="16"/>
      <c r="TGC155" s="16"/>
      <c r="TGD155" s="16"/>
      <c r="TGE155" s="16"/>
      <c r="TGF155" s="16"/>
      <c r="TGG155" s="16"/>
      <c r="TGH155" s="16"/>
      <c r="TGI155" s="16"/>
      <c r="TGJ155" s="16"/>
      <c r="TGK155" s="16"/>
      <c r="TGL155" s="16"/>
      <c r="TGM155" s="16"/>
      <c r="TGN155" s="16"/>
      <c r="TGO155" s="16"/>
      <c r="TGP155" s="16"/>
      <c r="TGQ155" s="16"/>
      <c r="TGR155" s="16"/>
      <c r="TGS155" s="16"/>
      <c r="TGT155" s="16"/>
      <c r="TGU155" s="16"/>
      <c r="TGV155" s="16"/>
      <c r="TGW155" s="16"/>
      <c r="TGX155" s="16"/>
      <c r="TGY155" s="16"/>
      <c r="TGZ155" s="16"/>
      <c r="THA155" s="16"/>
      <c r="THB155" s="16"/>
      <c r="THC155" s="16"/>
      <c r="THD155" s="16"/>
      <c r="THE155" s="16"/>
      <c r="THF155" s="16"/>
      <c r="THG155" s="16"/>
      <c r="THH155" s="16"/>
      <c r="THI155" s="16"/>
      <c r="THJ155" s="16"/>
      <c r="THK155" s="16"/>
      <c r="THL155" s="16"/>
      <c r="THM155" s="16"/>
      <c r="THN155" s="16"/>
      <c r="THO155" s="16"/>
      <c r="THP155" s="16"/>
      <c r="THQ155" s="16"/>
      <c r="THR155" s="16"/>
      <c r="THS155" s="16"/>
      <c r="THT155" s="16"/>
      <c r="THU155" s="16"/>
      <c r="THV155" s="16"/>
      <c r="THW155" s="16"/>
      <c r="THX155" s="16"/>
      <c r="THY155" s="16"/>
      <c r="THZ155" s="16"/>
      <c r="TIA155" s="16"/>
      <c r="TIB155" s="16"/>
      <c r="TIC155" s="16"/>
      <c r="TID155" s="16"/>
      <c r="TIE155" s="16"/>
      <c r="TIF155" s="16"/>
      <c r="TIG155" s="16"/>
      <c r="TIH155" s="16"/>
      <c r="TII155" s="16"/>
      <c r="TIJ155" s="16"/>
      <c r="TIK155" s="16"/>
      <c r="TIL155" s="16"/>
      <c r="TIM155" s="16"/>
      <c r="TIN155" s="16"/>
      <c r="TIO155" s="16"/>
      <c r="TIP155" s="16"/>
      <c r="TIQ155" s="16"/>
      <c r="TIR155" s="16"/>
      <c r="TIS155" s="16"/>
      <c r="TIT155" s="16"/>
      <c r="TIU155" s="16"/>
      <c r="TIV155" s="16"/>
      <c r="TIW155" s="16"/>
      <c r="TIX155" s="16"/>
      <c r="TIY155" s="16"/>
      <c r="TIZ155" s="16"/>
      <c r="TJA155" s="16"/>
      <c r="TJB155" s="16"/>
      <c r="TJC155" s="16"/>
      <c r="TJD155" s="16"/>
      <c r="TJE155" s="16"/>
      <c r="TJF155" s="16"/>
      <c r="TJG155" s="16"/>
      <c r="TJH155" s="16"/>
      <c r="TJI155" s="16"/>
      <c r="TJJ155" s="16"/>
      <c r="TJK155" s="16"/>
      <c r="TJL155" s="16"/>
      <c r="TJM155" s="16"/>
      <c r="TJN155" s="16"/>
      <c r="TJO155" s="16"/>
      <c r="TJP155" s="16"/>
      <c r="TJQ155" s="16"/>
      <c r="TJR155" s="16"/>
      <c r="TJS155" s="16"/>
      <c r="TJT155" s="16"/>
      <c r="TJU155" s="16"/>
      <c r="TJV155" s="16"/>
      <c r="TJW155" s="16"/>
      <c r="TJX155" s="16"/>
      <c r="TJY155" s="16"/>
      <c r="TJZ155" s="16"/>
      <c r="TKA155" s="16"/>
      <c r="TKB155" s="16"/>
      <c r="TKC155" s="16"/>
      <c r="TKD155" s="16"/>
      <c r="TKE155" s="16"/>
      <c r="TKF155" s="16"/>
      <c r="TKG155" s="16"/>
      <c r="TKH155" s="16"/>
      <c r="TKI155" s="16"/>
      <c r="TKJ155" s="16"/>
      <c r="TKK155" s="16"/>
      <c r="TKL155" s="16"/>
      <c r="TKM155" s="16"/>
      <c r="TKN155" s="16"/>
      <c r="TKO155" s="16"/>
      <c r="TKP155" s="16"/>
      <c r="TKQ155" s="16"/>
      <c r="TKR155" s="16"/>
      <c r="TKS155" s="16"/>
      <c r="TKT155" s="16"/>
      <c r="TKU155" s="16"/>
      <c r="TKV155" s="16"/>
      <c r="TKW155" s="16"/>
      <c r="TKX155" s="16"/>
      <c r="TKY155" s="16"/>
      <c r="TKZ155" s="16"/>
      <c r="TLA155" s="16"/>
      <c r="TLB155" s="16"/>
      <c r="TLC155" s="16"/>
      <c r="TLD155" s="16"/>
      <c r="TLE155" s="16"/>
      <c r="TLF155" s="16"/>
      <c r="TLG155" s="16"/>
      <c r="TLH155" s="16"/>
      <c r="TLI155" s="16"/>
      <c r="TLJ155" s="16"/>
      <c r="TLK155" s="16"/>
      <c r="TLL155" s="16"/>
      <c r="TLM155" s="16"/>
      <c r="TLN155" s="16"/>
      <c r="TLO155" s="16"/>
      <c r="TLP155" s="16"/>
      <c r="TLQ155" s="16"/>
      <c r="TLR155" s="16"/>
      <c r="TLS155" s="16"/>
      <c r="TLT155" s="16"/>
      <c r="TLU155" s="16"/>
      <c r="TLV155" s="16"/>
      <c r="TLW155" s="16"/>
      <c r="TLX155" s="16"/>
      <c r="TLY155" s="16"/>
      <c r="TLZ155" s="16"/>
      <c r="TMA155" s="16"/>
      <c r="TMB155" s="16"/>
      <c r="TMC155" s="16"/>
      <c r="TMD155" s="16"/>
      <c r="TME155" s="16"/>
      <c r="TMF155" s="16"/>
      <c r="TMG155" s="16"/>
      <c r="TMH155" s="16"/>
      <c r="TMI155" s="16"/>
      <c r="TMJ155" s="16"/>
      <c r="TMK155" s="16"/>
      <c r="TML155" s="16"/>
      <c r="TMM155" s="16"/>
      <c r="TMN155" s="16"/>
      <c r="TMO155" s="16"/>
      <c r="TMP155" s="16"/>
      <c r="TMQ155" s="16"/>
      <c r="TMR155" s="16"/>
      <c r="TMS155" s="16"/>
      <c r="TMT155" s="16"/>
      <c r="TMU155" s="16"/>
      <c r="TMV155" s="16"/>
      <c r="TMW155" s="16"/>
      <c r="TMX155" s="16"/>
      <c r="TMY155" s="16"/>
      <c r="TMZ155" s="16"/>
      <c r="TNA155" s="16"/>
      <c r="TNB155" s="16"/>
      <c r="TNC155" s="16"/>
      <c r="TND155" s="16"/>
      <c r="TNE155" s="16"/>
      <c r="TNF155" s="16"/>
      <c r="TNG155" s="16"/>
      <c r="TNH155" s="16"/>
      <c r="TNI155" s="16"/>
      <c r="TNJ155" s="16"/>
      <c r="TNK155" s="16"/>
      <c r="TNL155" s="16"/>
      <c r="TNM155" s="16"/>
      <c r="TNN155" s="16"/>
      <c r="TNO155" s="16"/>
      <c r="TNP155" s="16"/>
      <c r="TNQ155" s="16"/>
      <c r="TNR155" s="16"/>
      <c r="TNS155" s="16"/>
      <c r="TNT155" s="16"/>
      <c r="TNU155" s="16"/>
      <c r="TNV155" s="16"/>
      <c r="TNW155" s="16"/>
      <c r="TNX155" s="16"/>
      <c r="TNY155" s="16"/>
      <c r="TNZ155" s="16"/>
      <c r="TOA155" s="16"/>
      <c r="TOB155" s="16"/>
      <c r="TOC155" s="16"/>
      <c r="TOD155" s="16"/>
      <c r="TOE155" s="16"/>
      <c r="TOF155" s="16"/>
      <c r="TOG155" s="16"/>
      <c r="TOH155" s="16"/>
      <c r="TOI155" s="16"/>
      <c r="TOJ155" s="16"/>
      <c r="TOK155" s="16"/>
      <c r="TOL155" s="16"/>
      <c r="TOM155" s="16"/>
      <c r="TON155" s="16"/>
      <c r="TOO155" s="16"/>
      <c r="TOP155" s="16"/>
      <c r="TOQ155" s="16"/>
      <c r="TOR155" s="16"/>
      <c r="TOS155" s="16"/>
      <c r="TOT155" s="16"/>
      <c r="TOU155" s="16"/>
      <c r="TOV155" s="16"/>
      <c r="TOW155" s="16"/>
      <c r="TOX155" s="16"/>
      <c r="TOY155" s="16"/>
      <c r="TOZ155" s="16"/>
      <c r="TPA155" s="16"/>
      <c r="TPB155" s="16"/>
      <c r="TPC155" s="16"/>
      <c r="TPD155" s="16"/>
      <c r="TPE155" s="16"/>
      <c r="TPF155" s="16"/>
      <c r="TPG155" s="16"/>
      <c r="TPH155" s="16"/>
      <c r="TPI155" s="16"/>
      <c r="TPJ155" s="16"/>
      <c r="TPK155" s="16"/>
      <c r="TPL155" s="16"/>
      <c r="TPM155" s="16"/>
      <c r="TPN155" s="16"/>
      <c r="TPO155" s="16"/>
      <c r="TPP155" s="16"/>
      <c r="TPQ155" s="16"/>
      <c r="TPR155" s="16"/>
      <c r="TPS155" s="16"/>
      <c r="TPT155" s="16"/>
      <c r="TPU155" s="16"/>
      <c r="TPV155" s="16"/>
      <c r="TPW155" s="16"/>
      <c r="TPX155" s="16"/>
      <c r="TPY155" s="16"/>
      <c r="TPZ155" s="16"/>
      <c r="TQA155" s="16"/>
      <c r="TQB155" s="16"/>
      <c r="TQC155" s="16"/>
      <c r="TQD155" s="16"/>
      <c r="TQE155" s="16"/>
      <c r="TQF155" s="16"/>
      <c r="TQG155" s="16"/>
      <c r="TQH155" s="16"/>
      <c r="TQI155" s="16"/>
      <c r="TQJ155" s="16"/>
      <c r="TQK155" s="16"/>
      <c r="TQL155" s="16"/>
      <c r="TQM155" s="16"/>
      <c r="TQN155" s="16"/>
      <c r="TQO155" s="16"/>
      <c r="TQP155" s="16"/>
      <c r="TQQ155" s="16"/>
      <c r="TQR155" s="16"/>
      <c r="TQS155" s="16"/>
      <c r="TQT155" s="16"/>
      <c r="TQU155" s="16"/>
      <c r="TQV155" s="16"/>
      <c r="TQW155" s="16"/>
      <c r="TQX155" s="16"/>
      <c r="TQY155" s="16"/>
      <c r="TQZ155" s="16"/>
      <c r="TRA155" s="16"/>
      <c r="TRB155" s="16"/>
      <c r="TRC155" s="16"/>
      <c r="TRD155" s="16"/>
      <c r="TRE155" s="16"/>
      <c r="TRF155" s="16"/>
      <c r="TRG155" s="16"/>
      <c r="TRH155" s="16"/>
      <c r="TRI155" s="16"/>
      <c r="TRJ155" s="16"/>
      <c r="TRK155" s="16"/>
      <c r="TRL155" s="16"/>
      <c r="TRM155" s="16"/>
      <c r="TRN155" s="16"/>
      <c r="TRO155" s="16"/>
      <c r="TRP155" s="16"/>
      <c r="TRQ155" s="16"/>
      <c r="TRR155" s="16"/>
      <c r="TRS155" s="16"/>
      <c r="TRT155" s="16"/>
      <c r="TRU155" s="16"/>
      <c r="TRV155" s="16"/>
      <c r="TRW155" s="16"/>
      <c r="TRX155" s="16"/>
      <c r="TRY155" s="16"/>
      <c r="TRZ155" s="16"/>
      <c r="TSA155" s="16"/>
      <c r="TSB155" s="16"/>
      <c r="TSC155" s="16"/>
      <c r="TSD155" s="16"/>
      <c r="TSE155" s="16"/>
      <c r="TSF155" s="16"/>
      <c r="TSG155" s="16"/>
      <c r="TSH155" s="16"/>
      <c r="TSI155" s="16"/>
      <c r="TSJ155" s="16"/>
      <c r="TSK155" s="16"/>
      <c r="TSL155" s="16"/>
      <c r="TSM155" s="16"/>
      <c r="TSN155" s="16"/>
      <c r="TSO155" s="16"/>
      <c r="TSP155" s="16"/>
      <c r="TSQ155" s="16"/>
      <c r="TSR155" s="16"/>
      <c r="TSS155" s="16"/>
      <c r="TST155" s="16"/>
      <c r="TSU155" s="16"/>
      <c r="TSV155" s="16"/>
      <c r="TSW155" s="16"/>
      <c r="TSX155" s="16"/>
      <c r="TSY155" s="16"/>
      <c r="TSZ155" s="16"/>
      <c r="TTA155" s="16"/>
      <c r="TTB155" s="16"/>
      <c r="TTC155" s="16"/>
      <c r="TTD155" s="16"/>
      <c r="TTE155" s="16"/>
      <c r="TTF155" s="16"/>
      <c r="TTG155" s="16"/>
      <c r="TTH155" s="16"/>
      <c r="TTI155" s="16"/>
      <c r="TTJ155" s="16"/>
      <c r="TTK155" s="16"/>
      <c r="TTL155" s="16"/>
      <c r="TTM155" s="16"/>
      <c r="TTN155" s="16"/>
      <c r="TTO155" s="16"/>
      <c r="TTP155" s="16"/>
      <c r="TTQ155" s="16"/>
      <c r="TTR155" s="16"/>
      <c r="TTS155" s="16"/>
      <c r="TTT155" s="16"/>
      <c r="TTU155" s="16"/>
      <c r="TTV155" s="16"/>
      <c r="TTW155" s="16"/>
      <c r="TTX155" s="16"/>
      <c r="TTY155" s="16"/>
      <c r="TTZ155" s="16"/>
      <c r="TUA155" s="16"/>
      <c r="TUB155" s="16"/>
      <c r="TUC155" s="16"/>
      <c r="TUD155" s="16"/>
      <c r="TUE155" s="16"/>
      <c r="TUF155" s="16"/>
      <c r="TUG155" s="16"/>
      <c r="TUH155" s="16"/>
      <c r="TUI155" s="16"/>
      <c r="TUJ155" s="16"/>
      <c r="TUK155" s="16"/>
      <c r="TUL155" s="16"/>
      <c r="TUM155" s="16"/>
      <c r="TUN155" s="16"/>
      <c r="TUO155" s="16"/>
      <c r="TUP155" s="16"/>
      <c r="TUQ155" s="16"/>
      <c r="TUR155" s="16"/>
      <c r="TUS155" s="16"/>
      <c r="TUT155" s="16"/>
      <c r="TUU155" s="16"/>
      <c r="TUV155" s="16"/>
      <c r="TUW155" s="16"/>
      <c r="TUX155" s="16"/>
      <c r="TUY155" s="16"/>
      <c r="TUZ155" s="16"/>
      <c r="TVA155" s="16"/>
      <c r="TVB155" s="16"/>
      <c r="TVC155" s="16"/>
      <c r="TVD155" s="16"/>
      <c r="TVE155" s="16"/>
      <c r="TVF155" s="16"/>
      <c r="TVG155" s="16"/>
      <c r="TVH155" s="16"/>
      <c r="TVI155" s="16"/>
      <c r="TVJ155" s="16"/>
      <c r="TVK155" s="16"/>
      <c r="TVL155" s="16"/>
      <c r="TVM155" s="16"/>
      <c r="TVN155" s="16"/>
      <c r="TVO155" s="16"/>
      <c r="TVP155" s="16"/>
      <c r="TVQ155" s="16"/>
      <c r="TVR155" s="16"/>
      <c r="TVS155" s="16"/>
      <c r="TVT155" s="16"/>
      <c r="TVU155" s="16"/>
      <c r="TVV155" s="16"/>
      <c r="TVW155" s="16"/>
      <c r="TVX155" s="16"/>
      <c r="TVY155" s="16"/>
      <c r="TVZ155" s="16"/>
      <c r="TWA155" s="16"/>
      <c r="TWB155" s="16"/>
      <c r="TWC155" s="16"/>
      <c r="TWD155" s="16"/>
      <c r="TWE155" s="16"/>
      <c r="TWF155" s="16"/>
      <c r="TWG155" s="16"/>
      <c r="TWH155" s="16"/>
      <c r="TWI155" s="16"/>
      <c r="TWJ155" s="16"/>
      <c r="TWK155" s="16"/>
      <c r="TWL155" s="16"/>
      <c r="TWM155" s="16"/>
      <c r="TWN155" s="16"/>
      <c r="TWO155" s="16"/>
      <c r="TWP155" s="16"/>
      <c r="TWQ155" s="16"/>
      <c r="TWR155" s="16"/>
      <c r="TWS155" s="16"/>
      <c r="TWT155" s="16"/>
      <c r="TWU155" s="16"/>
      <c r="TWV155" s="16"/>
      <c r="TWW155" s="16"/>
      <c r="TWX155" s="16"/>
      <c r="TWY155" s="16"/>
      <c r="TWZ155" s="16"/>
      <c r="TXA155" s="16"/>
      <c r="TXB155" s="16"/>
      <c r="TXC155" s="16"/>
      <c r="TXD155" s="16"/>
      <c r="TXE155" s="16"/>
      <c r="TXF155" s="16"/>
      <c r="TXG155" s="16"/>
      <c r="TXH155" s="16"/>
      <c r="TXI155" s="16"/>
      <c r="TXJ155" s="16"/>
      <c r="TXK155" s="16"/>
      <c r="TXL155" s="16"/>
      <c r="TXM155" s="16"/>
      <c r="TXN155" s="16"/>
      <c r="TXO155" s="16"/>
      <c r="TXP155" s="16"/>
      <c r="TXQ155" s="16"/>
      <c r="TXR155" s="16"/>
      <c r="TXS155" s="16"/>
      <c r="TXT155" s="16"/>
      <c r="TXU155" s="16"/>
      <c r="TXV155" s="16"/>
      <c r="TXW155" s="16"/>
      <c r="TXX155" s="16"/>
      <c r="TXY155" s="16"/>
      <c r="TXZ155" s="16"/>
      <c r="TYA155" s="16"/>
      <c r="TYB155" s="16"/>
      <c r="TYC155" s="16"/>
      <c r="TYD155" s="16"/>
      <c r="TYE155" s="16"/>
      <c r="TYF155" s="16"/>
      <c r="TYG155" s="16"/>
      <c r="TYH155" s="16"/>
      <c r="TYI155" s="16"/>
      <c r="TYJ155" s="16"/>
      <c r="TYK155" s="16"/>
      <c r="TYL155" s="16"/>
      <c r="TYM155" s="16"/>
      <c r="TYN155" s="16"/>
      <c r="TYO155" s="16"/>
      <c r="TYP155" s="16"/>
      <c r="TYQ155" s="16"/>
      <c r="TYR155" s="16"/>
      <c r="TYS155" s="16"/>
      <c r="TYT155" s="16"/>
      <c r="TYU155" s="16"/>
      <c r="TYV155" s="16"/>
      <c r="TYW155" s="16"/>
      <c r="TYX155" s="16"/>
      <c r="TYY155" s="16"/>
      <c r="TYZ155" s="16"/>
      <c r="TZA155" s="16"/>
      <c r="TZB155" s="16"/>
      <c r="TZC155" s="16"/>
      <c r="TZD155" s="16"/>
      <c r="TZE155" s="16"/>
      <c r="TZF155" s="16"/>
      <c r="TZG155" s="16"/>
      <c r="TZH155" s="16"/>
      <c r="TZI155" s="16"/>
      <c r="TZJ155" s="16"/>
      <c r="TZK155" s="16"/>
      <c r="TZL155" s="16"/>
      <c r="TZM155" s="16"/>
      <c r="TZN155" s="16"/>
      <c r="TZO155" s="16"/>
      <c r="TZP155" s="16"/>
      <c r="TZQ155" s="16"/>
      <c r="TZR155" s="16"/>
      <c r="TZS155" s="16"/>
      <c r="TZT155" s="16"/>
      <c r="TZU155" s="16"/>
      <c r="TZV155" s="16"/>
      <c r="TZW155" s="16"/>
      <c r="TZX155" s="16"/>
      <c r="TZY155" s="16"/>
      <c r="TZZ155" s="16"/>
      <c r="UAA155" s="16"/>
      <c r="UAB155" s="16"/>
      <c r="UAC155" s="16"/>
      <c r="UAD155" s="16"/>
      <c r="UAE155" s="16"/>
      <c r="UAF155" s="16"/>
      <c r="UAG155" s="16"/>
      <c r="UAH155" s="16"/>
      <c r="UAI155" s="16"/>
      <c r="UAJ155" s="16"/>
      <c r="UAK155" s="16"/>
      <c r="UAL155" s="16"/>
      <c r="UAM155" s="16"/>
      <c r="UAN155" s="16"/>
      <c r="UAO155" s="16"/>
      <c r="UAP155" s="16"/>
      <c r="UAQ155" s="16"/>
      <c r="UAR155" s="16"/>
      <c r="UAS155" s="16"/>
      <c r="UAT155" s="16"/>
      <c r="UAU155" s="16"/>
      <c r="UAV155" s="16"/>
      <c r="UAW155" s="16"/>
      <c r="UAX155" s="16"/>
      <c r="UAY155" s="16"/>
      <c r="UAZ155" s="16"/>
      <c r="UBA155" s="16"/>
      <c r="UBB155" s="16"/>
      <c r="UBC155" s="16"/>
      <c r="UBD155" s="16"/>
      <c r="UBE155" s="16"/>
      <c r="UBF155" s="16"/>
      <c r="UBG155" s="16"/>
      <c r="UBH155" s="16"/>
      <c r="UBI155" s="16"/>
      <c r="UBJ155" s="16"/>
      <c r="UBK155" s="16"/>
      <c r="UBL155" s="16"/>
      <c r="UBM155" s="16"/>
      <c r="UBN155" s="16"/>
      <c r="UBO155" s="16"/>
      <c r="UBP155" s="16"/>
      <c r="UBQ155" s="16"/>
      <c r="UBR155" s="16"/>
      <c r="UBS155" s="16"/>
      <c r="UBT155" s="16"/>
      <c r="UBU155" s="16"/>
      <c r="UBV155" s="16"/>
      <c r="UBW155" s="16"/>
      <c r="UBX155" s="16"/>
      <c r="UBY155" s="16"/>
      <c r="UBZ155" s="16"/>
      <c r="UCA155" s="16"/>
      <c r="UCB155" s="16"/>
      <c r="UCC155" s="16"/>
      <c r="UCD155" s="16"/>
      <c r="UCE155" s="16"/>
      <c r="UCF155" s="16"/>
      <c r="UCG155" s="16"/>
      <c r="UCH155" s="16"/>
      <c r="UCI155" s="16"/>
      <c r="UCJ155" s="16"/>
      <c r="UCK155" s="16"/>
      <c r="UCL155" s="16"/>
      <c r="UCM155" s="16"/>
      <c r="UCN155" s="16"/>
      <c r="UCO155" s="16"/>
      <c r="UCP155" s="16"/>
      <c r="UCQ155" s="16"/>
      <c r="UCR155" s="16"/>
      <c r="UCS155" s="16"/>
      <c r="UCT155" s="16"/>
      <c r="UCU155" s="16"/>
      <c r="UCV155" s="16"/>
      <c r="UCW155" s="16"/>
      <c r="UCX155" s="16"/>
      <c r="UCY155" s="16"/>
      <c r="UCZ155" s="16"/>
      <c r="UDA155" s="16"/>
      <c r="UDB155" s="16"/>
      <c r="UDC155" s="16"/>
      <c r="UDD155" s="16"/>
      <c r="UDE155" s="16"/>
      <c r="UDF155" s="16"/>
      <c r="UDG155" s="16"/>
      <c r="UDH155" s="16"/>
      <c r="UDI155" s="16"/>
      <c r="UDJ155" s="16"/>
      <c r="UDK155" s="16"/>
      <c r="UDL155" s="16"/>
      <c r="UDM155" s="16"/>
      <c r="UDN155" s="16"/>
      <c r="UDO155" s="16"/>
      <c r="UDP155" s="16"/>
      <c r="UDQ155" s="16"/>
      <c r="UDR155" s="16"/>
      <c r="UDS155" s="16"/>
      <c r="UDT155" s="16"/>
      <c r="UDU155" s="16"/>
      <c r="UDV155" s="16"/>
      <c r="UDW155" s="16"/>
      <c r="UDX155" s="16"/>
      <c r="UDY155" s="16"/>
      <c r="UDZ155" s="16"/>
      <c r="UEA155" s="16"/>
      <c r="UEB155" s="16"/>
      <c r="UEC155" s="16"/>
      <c r="UED155" s="16"/>
      <c r="UEE155" s="16"/>
      <c r="UEF155" s="16"/>
      <c r="UEG155" s="16"/>
      <c r="UEH155" s="16"/>
      <c r="UEI155" s="16"/>
      <c r="UEJ155" s="16"/>
      <c r="UEK155" s="16"/>
      <c r="UEL155" s="16"/>
      <c r="UEM155" s="16"/>
      <c r="UEN155" s="16"/>
      <c r="UEO155" s="16"/>
      <c r="UEP155" s="16"/>
      <c r="UEQ155" s="16"/>
      <c r="UER155" s="16"/>
      <c r="UES155" s="16"/>
      <c r="UET155" s="16"/>
      <c r="UEU155" s="16"/>
      <c r="UEV155" s="16"/>
      <c r="UEW155" s="16"/>
      <c r="UEX155" s="16"/>
      <c r="UEY155" s="16"/>
      <c r="UEZ155" s="16"/>
      <c r="UFA155" s="16"/>
      <c r="UFB155" s="16"/>
      <c r="UFC155" s="16"/>
      <c r="UFD155" s="16"/>
      <c r="UFE155" s="16"/>
      <c r="UFF155" s="16"/>
      <c r="UFG155" s="16"/>
      <c r="UFH155" s="16"/>
      <c r="UFI155" s="16"/>
      <c r="UFJ155" s="16"/>
      <c r="UFK155" s="16"/>
      <c r="UFL155" s="16"/>
      <c r="UFM155" s="16"/>
      <c r="UFN155" s="16"/>
      <c r="UFO155" s="16"/>
      <c r="UFP155" s="16"/>
      <c r="UFQ155" s="16"/>
      <c r="UFR155" s="16"/>
      <c r="UFS155" s="16"/>
      <c r="UFT155" s="16"/>
      <c r="UFU155" s="16"/>
      <c r="UFV155" s="16"/>
      <c r="UFW155" s="16"/>
      <c r="UFX155" s="16"/>
      <c r="UFY155" s="16"/>
      <c r="UFZ155" s="16"/>
      <c r="UGA155" s="16"/>
      <c r="UGB155" s="16"/>
      <c r="UGC155" s="16"/>
      <c r="UGD155" s="16"/>
      <c r="UGE155" s="16"/>
      <c r="UGF155" s="16"/>
      <c r="UGG155" s="16"/>
      <c r="UGH155" s="16"/>
      <c r="UGI155" s="16"/>
      <c r="UGJ155" s="16"/>
      <c r="UGK155" s="16"/>
      <c r="UGL155" s="16"/>
      <c r="UGM155" s="16"/>
      <c r="UGN155" s="16"/>
      <c r="UGO155" s="16"/>
      <c r="UGP155" s="16"/>
      <c r="UGQ155" s="16"/>
      <c r="UGR155" s="16"/>
      <c r="UGS155" s="16"/>
      <c r="UGT155" s="16"/>
      <c r="UGU155" s="16"/>
      <c r="UGV155" s="16"/>
      <c r="UGW155" s="16"/>
      <c r="UGX155" s="16"/>
      <c r="UGY155" s="16"/>
      <c r="UGZ155" s="16"/>
      <c r="UHA155" s="16"/>
      <c r="UHB155" s="16"/>
      <c r="UHC155" s="16"/>
      <c r="UHD155" s="16"/>
      <c r="UHE155" s="16"/>
      <c r="UHF155" s="16"/>
      <c r="UHG155" s="16"/>
      <c r="UHH155" s="16"/>
      <c r="UHI155" s="16"/>
      <c r="UHJ155" s="16"/>
      <c r="UHK155" s="16"/>
      <c r="UHL155" s="16"/>
      <c r="UHM155" s="16"/>
      <c r="UHN155" s="16"/>
      <c r="UHO155" s="16"/>
      <c r="UHP155" s="16"/>
      <c r="UHQ155" s="16"/>
      <c r="UHR155" s="16"/>
      <c r="UHS155" s="16"/>
      <c r="UHT155" s="16"/>
      <c r="UHU155" s="16"/>
      <c r="UHV155" s="16"/>
      <c r="UHW155" s="16"/>
      <c r="UHX155" s="16"/>
      <c r="UHY155" s="16"/>
      <c r="UHZ155" s="16"/>
      <c r="UIA155" s="16"/>
      <c r="UIB155" s="16"/>
      <c r="UIC155" s="16"/>
      <c r="UID155" s="16"/>
      <c r="UIE155" s="16"/>
      <c r="UIF155" s="16"/>
      <c r="UIG155" s="16"/>
      <c r="UIH155" s="16"/>
      <c r="UII155" s="16"/>
      <c r="UIJ155" s="16"/>
      <c r="UIK155" s="16"/>
      <c r="UIL155" s="16"/>
      <c r="UIM155" s="16"/>
      <c r="UIN155" s="16"/>
      <c r="UIO155" s="16"/>
      <c r="UIP155" s="16"/>
      <c r="UIQ155" s="16"/>
      <c r="UIR155" s="16"/>
      <c r="UIS155" s="16"/>
      <c r="UIT155" s="16"/>
      <c r="UIU155" s="16"/>
      <c r="UIV155" s="16"/>
      <c r="UIW155" s="16"/>
      <c r="UIX155" s="16"/>
      <c r="UIY155" s="16"/>
      <c r="UIZ155" s="16"/>
      <c r="UJA155" s="16"/>
      <c r="UJB155" s="16"/>
      <c r="UJC155" s="16"/>
      <c r="UJD155" s="16"/>
      <c r="UJE155" s="16"/>
      <c r="UJF155" s="16"/>
      <c r="UJG155" s="16"/>
      <c r="UJH155" s="16"/>
      <c r="UJI155" s="16"/>
      <c r="UJJ155" s="16"/>
      <c r="UJK155" s="16"/>
      <c r="UJL155" s="16"/>
      <c r="UJM155" s="16"/>
      <c r="UJN155" s="16"/>
      <c r="UJO155" s="16"/>
      <c r="UJP155" s="16"/>
      <c r="UJQ155" s="16"/>
      <c r="UJR155" s="16"/>
      <c r="UJS155" s="16"/>
      <c r="UJT155" s="16"/>
      <c r="UJU155" s="16"/>
      <c r="UJV155" s="16"/>
      <c r="UJW155" s="16"/>
      <c r="UJX155" s="16"/>
      <c r="UJY155" s="16"/>
      <c r="UJZ155" s="16"/>
      <c r="UKA155" s="16"/>
      <c r="UKB155" s="16"/>
      <c r="UKC155" s="16"/>
      <c r="UKD155" s="16"/>
      <c r="UKE155" s="16"/>
      <c r="UKF155" s="16"/>
      <c r="UKG155" s="16"/>
      <c r="UKH155" s="16"/>
      <c r="UKI155" s="16"/>
      <c r="UKJ155" s="16"/>
      <c r="UKK155" s="16"/>
      <c r="UKL155" s="16"/>
      <c r="UKM155" s="16"/>
      <c r="UKN155" s="16"/>
      <c r="UKO155" s="16"/>
      <c r="UKP155" s="16"/>
      <c r="UKQ155" s="16"/>
      <c r="UKR155" s="16"/>
      <c r="UKS155" s="16"/>
      <c r="UKT155" s="16"/>
      <c r="UKU155" s="16"/>
      <c r="UKV155" s="16"/>
      <c r="UKW155" s="16"/>
      <c r="UKX155" s="16"/>
      <c r="UKY155" s="16"/>
      <c r="UKZ155" s="16"/>
      <c r="ULA155" s="16"/>
      <c r="ULB155" s="16"/>
      <c r="ULC155" s="16"/>
      <c r="ULD155" s="16"/>
      <c r="ULE155" s="16"/>
      <c r="ULF155" s="16"/>
      <c r="ULG155" s="16"/>
      <c r="ULH155" s="16"/>
      <c r="ULI155" s="16"/>
      <c r="ULJ155" s="16"/>
      <c r="ULK155" s="16"/>
      <c r="ULL155" s="16"/>
      <c r="ULM155" s="16"/>
      <c r="ULN155" s="16"/>
      <c r="ULO155" s="16"/>
      <c r="ULP155" s="16"/>
      <c r="ULQ155" s="16"/>
      <c r="ULR155" s="16"/>
      <c r="ULS155" s="16"/>
      <c r="ULT155" s="16"/>
      <c r="ULU155" s="16"/>
      <c r="ULV155" s="16"/>
      <c r="ULW155" s="16"/>
      <c r="ULX155" s="16"/>
      <c r="ULY155" s="16"/>
      <c r="ULZ155" s="16"/>
      <c r="UMA155" s="16"/>
      <c r="UMB155" s="16"/>
      <c r="UMC155" s="16"/>
      <c r="UMD155" s="16"/>
      <c r="UME155" s="16"/>
      <c r="UMF155" s="16"/>
      <c r="UMG155" s="16"/>
      <c r="UMH155" s="16"/>
      <c r="UMI155" s="16"/>
      <c r="UMJ155" s="16"/>
      <c r="UMK155" s="16"/>
      <c r="UML155" s="16"/>
      <c r="UMM155" s="16"/>
      <c r="UMN155" s="16"/>
      <c r="UMO155" s="16"/>
      <c r="UMP155" s="16"/>
      <c r="UMQ155" s="16"/>
      <c r="UMR155" s="16"/>
      <c r="UMS155" s="16"/>
      <c r="UMT155" s="16"/>
      <c r="UMU155" s="16"/>
      <c r="UMV155" s="16"/>
      <c r="UMW155" s="16"/>
      <c r="UMX155" s="16"/>
      <c r="UMY155" s="16"/>
      <c r="UMZ155" s="16"/>
      <c r="UNA155" s="16"/>
      <c r="UNB155" s="16"/>
      <c r="UNC155" s="16"/>
      <c r="UND155" s="16"/>
      <c r="UNE155" s="16"/>
      <c r="UNF155" s="16"/>
      <c r="UNG155" s="16"/>
      <c r="UNH155" s="16"/>
      <c r="UNI155" s="16"/>
      <c r="UNJ155" s="16"/>
      <c r="UNK155" s="16"/>
      <c r="UNL155" s="16"/>
      <c r="UNM155" s="16"/>
      <c r="UNN155" s="16"/>
      <c r="UNO155" s="16"/>
      <c r="UNP155" s="16"/>
      <c r="UNQ155" s="16"/>
      <c r="UNR155" s="16"/>
      <c r="UNS155" s="16"/>
      <c r="UNT155" s="16"/>
      <c r="UNU155" s="16"/>
      <c r="UNV155" s="16"/>
      <c r="UNW155" s="16"/>
      <c r="UNX155" s="16"/>
      <c r="UNY155" s="16"/>
      <c r="UNZ155" s="16"/>
      <c r="UOA155" s="16"/>
      <c r="UOB155" s="16"/>
      <c r="UOC155" s="16"/>
      <c r="UOD155" s="16"/>
      <c r="UOE155" s="16"/>
      <c r="UOF155" s="16"/>
      <c r="UOG155" s="16"/>
      <c r="UOH155" s="16"/>
      <c r="UOI155" s="16"/>
      <c r="UOJ155" s="16"/>
      <c r="UOK155" s="16"/>
      <c r="UOL155" s="16"/>
      <c r="UOM155" s="16"/>
      <c r="UON155" s="16"/>
      <c r="UOO155" s="16"/>
      <c r="UOP155" s="16"/>
      <c r="UOQ155" s="16"/>
      <c r="UOR155" s="16"/>
      <c r="UOS155" s="16"/>
      <c r="UOT155" s="16"/>
      <c r="UOU155" s="16"/>
      <c r="UOV155" s="16"/>
      <c r="UOW155" s="16"/>
      <c r="UOX155" s="16"/>
      <c r="UOY155" s="16"/>
      <c r="UOZ155" s="16"/>
      <c r="UPA155" s="16"/>
      <c r="UPB155" s="16"/>
      <c r="UPC155" s="16"/>
      <c r="UPD155" s="16"/>
      <c r="UPE155" s="16"/>
      <c r="UPF155" s="16"/>
      <c r="UPG155" s="16"/>
      <c r="UPH155" s="16"/>
      <c r="UPI155" s="16"/>
      <c r="UPJ155" s="16"/>
      <c r="UPK155" s="16"/>
      <c r="UPL155" s="16"/>
      <c r="UPM155" s="16"/>
      <c r="UPN155" s="16"/>
      <c r="UPO155" s="16"/>
      <c r="UPP155" s="16"/>
      <c r="UPQ155" s="16"/>
      <c r="UPR155" s="16"/>
      <c r="UPS155" s="16"/>
      <c r="UPT155" s="16"/>
      <c r="UPU155" s="16"/>
      <c r="UPV155" s="16"/>
      <c r="UPW155" s="16"/>
      <c r="UPX155" s="16"/>
      <c r="UPY155" s="16"/>
      <c r="UPZ155" s="16"/>
      <c r="UQA155" s="16"/>
      <c r="UQB155" s="16"/>
      <c r="UQC155" s="16"/>
      <c r="UQD155" s="16"/>
      <c r="UQE155" s="16"/>
      <c r="UQF155" s="16"/>
      <c r="UQG155" s="16"/>
      <c r="UQH155" s="16"/>
      <c r="UQI155" s="16"/>
      <c r="UQJ155" s="16"/>
      <c r="UQK155" s="16"/>
      <c r="UQL155" s="16"/>
      <c r="UQM155" s="16"/>
      <c r="UQN155" s="16"/>
      <c r="UQO155" s="16"/>
      <c r="UQP155" s="16"/>
      <c r="UQQ155" s="16"/>
      <c r="UQR155" s="16"/>
      <c r="UQS155" s="16"/>
      <c r="UQT155" s="16"/>
      <c r="UQU155" s="16"/>
      <c r="UQV155" s="16"/>
      <c r="UQW155" s="16"/>
      <c r="UQX155" s="16"/>
      <c r="UQY155" s="16"/>
      <c r="UQZ155" s="16"/>
      <c r="URA155" s="16"/>
      <c r="URB155" s="16"/>
      <c r="URC155" s="16"/>
      <c r="URD155" s="16"/>
      <c r="URE155" s="16"/>
      <c r="URF155" s="16"/>
      <c r="URG155" s="16"/>
      <c r="URH155" s="16"/>
      <c r="URI155" s="16"/>
      <c r="URJ155" s="16"/>
      <c r="URK155" s="16"/>
      <c r="URL155" s="16"/>
      <c r="URM155" s="16"/>
      <c r="URN155" s="16"/>
      <c r="URO155" s="16"/>
      <c r="URP155" s="16"/>
      <c r="URQ155" s="16"/>
      <c r="URR155" s="16"/>
      <c r="URS155" s="16"/>
      <c r="URT155" s="16"/>
      <c r="URU155" s="16"/>
      <c r="URV155" s="16"/>
      <c r="URW155" s="16"/>
      <c r="URX155" s="16"/>
      <c r="URY155" s="16"/>
      <c r="URZ155" s="16"/>
      <c r="USA155" s="16"/>
      <c r="USB155" s="16"/>
      <c r="USC155" s="16"/>
      <c r="USD155" s="16"/>
      <c r="USE155" s="16"/>
      <c r="USF155" s="16"/>
      <c r="USG155" s="16"/>
      <c r="USH155" s="16"/>
      <c r="USI155" s="16"/>
      <c r="USJ155" s="16"/>
      <c r="USK155" s="16"/>
      <c r="USL155" s="16"/>
      <c r="USM155" s="16"/>
      <c r="USN155" s="16"/>
      <c r="USO155" s="16"/>
      <c r="USP155" s="16"/>
      <c r="USQ155" s="16"/>
      <c r="USR155" s="16"/>
      <c r="USS155" s="16"/>
      <c r="UST155" s="16"/>
      <c r="USU155" s="16"/>
      <c r="USV155" s="16"/>
      <c r="USW155" s="16"/>
      <c r="USX155" s="16"/>
      <c r="USY155" s="16"/>
      <c r="USZ155" s="16"/>
      <c r="UTA155" s="16"/>
      <c r="UTB155" s="16"/>
      <c r="UTC155" s="16"/>
      <c r="UTD155" s="16"/>
      <c r="UTE155" s="16"/>
      <c r="UTF155" s="16"/>
      <c r="UTG155" s="16"/>
      <c r="UTH155" s="16"/>
      <c r="UTI155" s="16"/>
      <c r="UTJ155" s="16"/>
      <c r="UTK155" s="16"/>
      <c r="UTL155" s="16"/>
      <c r="UTM155" s="16"/>
      <c r="UTN155" s="16"/>
      <c r="UTO155" s="16"/>
      <c r="UTP155" s="16"/>
      <c r="UTQ155" s="16"/>
      <c r="UTR155" s="16"/>
      <c r="UTS155" s="16"/>
      <c r="UTT155" s="16"/>
      <c r="UTU155" s="16"/>
      <c r="UTV155" s="16"/>
      <c r="UTW155" s="16"/>
      <c r="UTX155" s="16"/>
      <c r="UTY155" s="16"/>
      <c r="UTZ155" s="16"/>
      <c r="UUA155" s="16"/>
      <c r="UUB155" s="16"/>
      <c r="UUC155" s="16"/>
      <c r="UUD155" s="16"/>
      <c r="UUE155" s="16"/>
      <c r="UUF155" s="16"/>
      <c r="UUG155" s="16"/>
      <c r="UUH155" s="16"/>
      <c r="UUI155" s="16"/>
      <c r="UUJ155" s="16"/>
      <c r="UUK155" s="16"/>
      <c r="UUL155" s="16"/>
      <c r="UUM155" s="16"/>
      <c r="UUN155" s="16"/>
      <c r="UUO155" s="16"/>
      <c r="UUP155" s="16"/>
      <c r="UUQ155" s="16"/>
      <c r="UUR155" s="16"/>
      <c r="UUS155" s="16"/>
      <c r="UUT155" s="16"/>
      <c r="UUU155" s="16"/>
      <c r="UUV155" s="16"/>
      <c r="UUW155" s="16"/>
      <c r="UUX155" s="16"/>
      <c r="UUY155" s="16"/>
      <c r="UUZ155" s="16"/>
      <c r="UVA155" s="16"/>
      <c r="UVB155" s="16"/>
      <c r="UVC155" s="16"/>
      <c r="UVD155" s="16"/>
      <c r="UVE155" s="16"/>
      <c r="UVF155" s="16"/>
      <c r="UVG155" s="16"/>
      <c r="UVH155" s="16"/>
      <c r="UVI155" s="16"/>
      <c r="UVJ155" s="16"/>
      <c r="UVK155" s="16"/>
      <c r="UVL155" s="16"/>
      <c r="UVM155" s="16"/>
      <c r="UVN155" s="16"/>
      <c r="UVO155" s="16"/>
      <c r="UVP155" s="16"/>
      <c r="UVQ155" s="16"/>
      <c r="UVR155" s="16"/>
      <c r="UVS155" s="16"/>
      <c r="UVT155" s="16"/>
      <c r="UVU155" s="16"/>
      <c r="UVV155" s="16"/>
      <c r="UVW155" s="16"/>
      <c r="UVX155" s="16"/>
      <c r="UVY155" s="16"/>
      <c r="UVZ155" s="16"/>
      <c r="UWA155" s="16"/>
      <c r="UWB155" s="16"/>
      <c r="UWC155" s="16"/>
      <c r="UWD155" s="16"/>
      <c r="UWE155" s="16"/>
      <c r="UWF155" s="16"/>
      <c r="UWG155" s="16"/>
      <c r="UWH155" s="16"/>
      <c r="UWI155" s="16"/>
      <c r="UWJ155" s="16"/>
      <c r="UWK155" s="16"/>
      <c r="UWL155" s="16"/>
      <c r="UWM155" s="16"/>
      <c r="UWN155" s="16"/>
      <c r="UWO155" s="16"/>
      <c r="UWP155" s="16"/>
      <c r="UWQ155" s="16"/>
      <c r="UWR155" s="16"/>
      <c r="UWS155" s="16"/>
      <c r="UWT155" s="16"/>
      <c r="UWU155" s="16"/>
      <c r="UWV155" s="16"/>
      <c r="UWW155" s="16"/>
      <c r="UWX155" s="16"/>
      <c r="UWY155" s="16"/>
      <c r="UWZ155" s="16"/>
      <c r="UXA155" s="16"/>
      <c r="UXB155" s="16"/>
      <c r="UXC155" s="16"/>
      <c r="UXD155" s="16"/>
      <c r="UXE155" s="16"/>
      <c r="UXF155" s="16"/>
      <c r="UXG155" s="16"/>
      <c r="UXH155" s="16"/>
      <c r="UXI155" s="16"/>
      <c r="UXJ155" s="16"/>
      <c r="UXK155" s="16"/>
      <c r="UXL155" s="16"/>
      <c r="UXM155" s="16"/>
      <c r="UXN155" s="16"/>
      <c r="UXO155" s="16"/>
      <c r="UXP155" s="16"/>
      <c r="UXQ155" s="16"/>
      <c r="UXR155" s="16"/>
      <c r="UXS155" s="16"/>
      <c r="UXT155" s="16"/>
      <c r="UXU155" s="16"/>
      <c r="UXV155" s="16"/>
      <c r="UXW155" s="16"/>
      <c r="UXX155" s="16"/>
      <c r="UXY155" s="16"/>
      <c r="UXZ155" s="16"/>
      <c r="UYA155" s="16"/>
      <c r="UYB155" s="16"/>
      <c r="UYC155" s="16"/>
      <c r="UYD155" s="16"/>
      <c r="UYE155" s="16"/>
      <c r="UYF155" s="16"/>
      <c r="UYG155" s="16"/>
      <c r="UYH155" s="16"/>
      <c r="UYI155" s="16"/>
      <c r="UYJ155" s="16"/>
      <c r="UYK155" s="16"/>
      <c r="UYL155" s="16"/>
      <c r="UYM155" s="16"/>
      <c r="UYN155" s="16"/>
      <c r="UYO155" s="16"/>
      <c r="UYP155" s="16"/>
      <c r="UYQ155" s="16"/>
      <c r="UYR155" s="16"/>
      <c r="UYS155" s="16"/>
      <c r="UYT155" s="16"/>
      <c r="UYU155" s="16"/>
      <c r="UYV155" s="16"/>
      <c r="UYW155" s="16"/>
      <c r="UYX155" s="16"/>
      <c r="UYY155" s="16"/>
      <c r="UYZ155" s="16"/>
      <c r="UZA155" s="16"/>
      <c r="UZB155" s="16"/>
      <c r="UZC155" s="16"/>
      <c r="UZD155" s="16"/>
      <c r="UZE155" s="16"/>
      <c r="UZF155" s="16"/>
      <c r="UZG155" s="16"/>
      <c r="UZH155" s="16"/>
      <c r="UZI155" s="16"/>
      <c r="UZJ155" s="16"/>
      <c r="UZK155" s="16"/>
      <c r="UZL155" s="16"/>
      <c r="UZM155" s="16"/>
      <c r="UZN155" s="16"/>
      <c r="UZO155" s="16"/>
      <c r="UZP155" s="16"/>
      <c r="UZQ155" s="16"/>
      <c r="UZR155" s="16"/>
      <c r="UZS155" s="16"/>
      <c r="UZT155" s="16"/>
      <c r="UZU155" s="16"/>
      <c r="UZV155" s="16"/>
      <c r="UZW155" s="16"/>
      <c r="UZX155" s="16"/>
      <c r="UZY155" s="16"/>
      <c r="UZZ155" s="16"/>
      <c r="VAA155" s="16"/>
      <c r="VAB155" s="16"/>
      <c r="VAC155" s="16"/>
      <c r="VAD155" s="16"/>
      <c r="VAE155" s="16"/>
      <c r="VAF155" s="16"/>
      <c r="VAG155" s="16"/>
      <c r="VAH155" s="16"/>
      <c r="VAI155" s="16"/>
      <c r="VAJ155" s="16"/>
      <c r="VAK155" s="16"/>
      <c r="VAL155" s="16"/>
      <c r="VAM155" s="16"/>
      <c r="VAN155" s="16"/>
      <c r="VAO155" s="16"/>
      <c r="VAP155" s="16"/>
      <c r="VAQ155" s="16"/>
      <c r="VAR155" s="16"/>
      <c r="VAS155" s="16"/>
      <c r="VAT155" s="16"/>
      <c r="VAU155" s="16"/>
      <c r="VAV155" s="16"/>
      <c r="VAW155" s="16"/>
      <c r="VAX155" s="16"/>
      <c r="VAY155" s="16"/>
      <c r="VAZ155" s="16"/>
      <c r="VBA155" s="16"/>
      <c r="VBB155" s="16"/>
      <c r="VBC155" s="16"/>
      <c r="VBD155" s="16"/>
      <c r="VBE155" s="16"/>
      <c r="VBF155" s="16"/>
      <c r="VBG155" s="16"/>
      <c r="VBH155" s="16"/>
      <c r="VBI155" s="16"/>
      <c r="VBJ155" s="16"/>
      <c r="VBK155" s="16"/>
      <c r="VBL155" s="16"/>
      <c r="VBM155" s="16"/>
      <c r="VBN155" s="16"/>
      <c r="VBO155" s="16"/>
      <c r="VBP155" s="16"/>
      <c r="VBQ155" s="16"/>
      <c r="VBR155" s="16"/>
      <c r="VBS155" s="16"/>
      <c r="VBT155" s="16"/>
      <c r="VBU155" s="16"/>
      <c r="VBV155" s="16"/>
      <c r="VBW155" s="16"/>
      <c r="VBX155" s="16"/>
      <c r="VBY155" s="16"/>
      <c r="VBZ155" s="16"/>
      <c r="VCA155" s="16"/>
      <c r="VCB155" s="16"/>
      <c r="VCC155" s="16"/>
      <c r="VCD155" s="16"/>
      <c r="VCE155" s="16"/>
      <c r="VCF155" s="16"/>
      <c r="VCG155" s="16"/>
      <c r="VCH155" s="16"/>
      <c r="VCI155" s="16"/>
      <c r="VCJ155" s="16"/>
      <c r="VCK155" s="16"/>
      <c r="VCL155" s="16"/>
      <c r="VCM155" s="16"/>
      <c r="VCN155" s="16"/>
      <c r="VCO155" s="16"/>
      <c r="VCP155" s="16"/>
      <c r="VCQ155" s="16"/>
      <c r="VCR155" s="16"/>
      <c r="VCS155" s="16"/>
      <c r="VCT155" s="16"/>
      <c r="VCU155" s="16"/>
      <c r="VCV155" s="16"/>
      <c r="VCW155" s="16"/>
      <c r="VCX155" s="16"/>
      <c r="VCY155" s="16"/>
      <c r="VCZ155" s="16"/>
      <c r="VDA155" s="16"/>
      <c r="VDB155" s="16"/>
      <c r="VDC155" s="16"/>
      <c r="VDD155" s="16"/>
      <c r="VDE155" s="16"/>
      <c r="VDF155" s="16"/>
      <c r="VDG155" s="16"/>
      <c r="VDH155" s="16"/>
      <c r="VDI155" s="16"/>
      <c r="VDJ155" s="16"/>
      <c r="VDK155" s="16"/>
      <c r="VDL155" s="16"/>
      <c r="VDM155" s="16"/>
      <c r="VDN155" s="16"/>
      <c r="VDO155" s="16"/>
      <c r="VDP155" s="16"/>
      <c r="VDQ155" s="16"/>
      <c r="VDR155" s="16"/>
      <c r="VDS155" s="16"/>
      <c r="VDT155" s="16"/>
      <c r="VDU155" s="16"/>
      <c r="VDV155" s="16"/>
      <c r="VDW155" s="16"/>
      <c r="VDX155" s="16"/>
      <c r="VDY155" s="16"/>
      <c r="VDZ155" s="16"/>
      <c r="VEA155" s="16"/>
      <c r="VEB155" s="16"/>
      <c r="VEC155" s="16"/>
      <c r="VED155" s="16"/>
      <c r="VEE155" s="16"/>
      <c r="VEF155" s="16"/>
      <c r="VEG155" s="16"/>
      <c r="VEH155" s="16"/>
      <c r="VEI155" s="16"/>
      <c r="VEJ155" s="16"/>
      <c r="VEK155" s="16"/>
      <c r="VEL155" s="16"/>
      <c r="VEM155" s="16"/>
      <c r="VEN155" s="16"/>
      <c r="VEO155" s="16"/>
      <c r="VEP155" s="16"/>
      <c r="VEQ155" s="16"/>
      <c r="VER155" s="16"/>
      <c r="VES155" s="16"/>
      <c r="VET155" s="16"/>
      <c r="VEU155" s="16"/>
      <c r="VEV155" s="16"/>
      <c r="VEW155" s="16"/>
      <c r="VEX155" s="16"/>
      <c r="VEY155" s="16"/>
      <c r="VEZ155" s="16"/>
      <c r="VFA155" s="16"/>
      <c r="VFB155" s="16"/>
      <c r="VFC155" s="16"/>
      <c r="VFD155" s="16"/>
      <c r="VFE155" s="16"/>
      <c r="VFF155" s="16"/>
      <c r="VFG155" s="16"/>
      <c r="VFH155" s="16"/>
      <c r="VFI155" s="16"/>
      <c r="VFJ155" s="16"/>
      <c r="VFK155" s="16"/>
      <c r="VFL155" s="16"/>
      <c r="VFM155" s="16"/>
      <c r="VFN155" s="16"/>
      <c r="VFO155" s="16"/>
      <c r="VFP155" s="16"/>
      <c r="VFQ155" s="16"/>
      <c r="VFR155" s="16"/>
      <c r="VFS155" s="16"/>
      <c r="VFT155" s="16"/>
      <c r="VFU155" s="16"/>
      <c r="VFV155" s="16"/>
      <c r="VFW155" s="16"/>
      <c r="VFX155" s="16"/>
      <c r="VFY155" s="16"/>
      <c r="VFZ155" s="16"/>
      <c r="VGA155" s="16"/>
      <c r="VGB155" s="16"/>
      <c r="VGC155" s="16"/>
      <c r="VGD155" s="16"/>
      <c r="VGE155" s="16"/>
      <c r="VGF155" s="16"/>
      <c r="VGG155" s="16"/>
      <c r="VGH155" s="16"/>
      <c r="VGI155" s="16"/>
      <c r="VGJ155" s="16"/>
      <c r="VGK155" s="16"/>
      <c r="VGL155" s="16"/>
      <c r="VGM155" s="16"/>
      <c r="VGN155" s="16"/>
      <c r="VGO155" s="16"/>
      <c r="VGP155" s="16"/>
      <c r="VGQ155" s="16"/>
      <c r="VGR155" s="16"/>
      <c r="VGS155" s="16"/>
      <c r="VGT155" s="16"/>
      <c r="VGU155" s="16"/>
      <c r="VGV155" s="16"/>
      <c r="VGW155" s="16"/>
      <c r="VGX155" s="16"/>
      <c r="VGY155" s="16"/>
      <c r="VGZ155" s="16"/>
      <c r="VHA155" s="16"/>
      <c r="VHB155" s="16"/>
      <c r="VHC155" s="16"/>
      <c r="VHD155" s="16"/>
      <c r="VHE155" s="16"/>
      <c r="VHF155" s="16"/>
      <c r="VHG155" s="16"/>
      <c r="VHH155" s="16"/>
      <c r="VHI155" s="16"/>
      <c r="VHJ155" s="16"/>
      <c r="VHK155" s="16"/>
      <c r="VHL155" s="16"/>
      <c r="VHM155" s="16"/>
      <c r="VHN155" s="16"/>
      <c r="VHO155" s="16"/>
      <c r="VHP155" s="16"/>
      <c r="VHQ155" s="16"/>
      <c r="VHR155" s="16"/>
      <c r="VHS155" s="16"/>
      <c r="VHT155" s="16"/>
      <c r="VHU155" s="16"/>
      <c r="VHV155" s="16"/>
      <c r="VHW155" s="16"/>
      <c r="VHX155" s="16"/>
      <c r="VHY155" s="16"/>
      <c r="VHZ155" s="16"/>
      <c r="VIA155" s="16"/>
      <c r="VIB155" s="16"/>
      <c r="VIC155" s="16"/>
      <c r="VID155" s="16"/>
      <c r="VIE155" s="16"/>
      <c r="VIF155" s="16"/>
      <c r="VIG155" s="16"/>
      <c r="VIH155" s="16"/>
      <c r="VII155" s="16"/>
      <c r="VIJ155" s="16"/>
      <c r="VIK155" s="16"/>
      <c r="VIL155" s="16"/>
      <c r="VIM155" s="16"/>
      <c r="VIN155" s="16"/>
      <c r="VIO155" s="16"/>
      <c r="VIP155" s="16"/>
      <c r="VIQ155" s="16"/>
      <c r="VIR155" s="16"/>
      <c r="VIS155" s="16"/>
      <c r="VIT155" s="16"/>
      <c r="VIU155" s="16"/>
      <c r="VIV155" s="16"/>
      <c r="VIW155" s="16"/>
      <c r="VIX155" s="16"/>
      <c r="VIY155" s="16"/>
      <c r="VIZ155" s="16"/>
      <c r="VJA155" s="16"/>
      <c r="VJB155" s="16"/>
      <c r="VJC155" s="16"/>
      <c r="VJD155" s="16"/>
      <c r="VJE155" s="16"/>
      <c r="VJF155" s="16"/>
      <c r="VJG155" s="16"/>
      <c r="VJH155" s="16"/>
      <c r="VJI155" s="16"/>
      <c r="VJJ155" s="16"/>
      <c r="VJK155" s="16"/>
      <c r="VJL155" s="16"/>
      <c r="VJM155" s="16"/>
      <c r="VJN155" s="16"/>
      <c r="VJO155" s="16"/>
      <c r="VJP155" s="16"/>
      <c r="VJQ155" s="16"/>
      <c r="VJR155" s="16"/>
      <c r="VJS155" s="16"/>
      <c r="VJT155" s="16"/>
      <c r="VJU155" s="16"/>
      <c r="VJV155" s="16"/>
      <c r="VJW155" s="16"/>
      <c r="VJX155" s="16"/>
      <c r="VJY155" s="16"/>
      <c r="VJZ155" s="16"/>
      <c r="VKA155" s="16"/>
      <c r="VKB155" s="16"/>
      <c r="VKC155" s="16"/>
      <c r="VKD155" s="16"/>
      <c r="VKE155" s="16"/>
      <c r="VKF155" s="16"/>
      <c r="VKG155" s="16"/>
      <c r="VKH155" s="16"/>
      <c r="VKI155" s="16"/>
      <c r="VKJ155" s="16"/>
      <c r="VKK155" s="16"/>
      <c r="VKL155" s="16"/>
      <c r="VKM155" s="16"/>
      <c r="VKN155" s="16"/>
      <c r="VKO155" s="16"/>
      <c r="VKP155" s="16"/>
      <c r="VKQ155" s="16"/>
      <c r="VKR155" s="16"/>
      <c r="VKS155" s="16"/>
      <c r="VKT155" s="16"/>
      <c r="VKU155" s="16"/>
      <c r="VKV155" s="16"/>
      <c r="VKW155" s="16"/>
      <c r="VKX155" s="16"/>
      <c r="VKY155" s="16"/>
      <c r="VKZ155" s="16"/>
      <c r="VLA155" s="16"/>
      <c r="VLB155" s="16"/>
      <c r="VLC155" s="16"/>
      <c r="VLD155" s="16"/>
      <c r="VLE155" s="16"/>
      <c r="VLF155" s="16"/>
      <c r="VLG155" s="16"/>
      <c r="VLH155" s="16"/>
      <c r="VLI155" s="16"/>
      <c r="VLJ155" s="16"/>
      <c r="VLK155" s="16"/>
      <c r="VLL155" s="16"/>
      <c r="VLM155" s="16"/>
      <c r="VLN155" s="16"/>
      <c r="VLO155" s="16"/>
      <c r="VLP155" s="16"/>
      <c r="VLQ155" s="16"/>
      <c r="VLR155" s="16"/>
      <c r="VLS155" s="16"/>
      <c r="VLT155" s="16"/>
      <c r="VLU155" s="16"/>
      <c r="VLV155" s="16"/>
      <c r="VLW155" s="16"/>
      <c r="VLX155" s="16"/>
      <c r="VLY155" s="16"/>
      <c r="VLZ155" s="16"/>
      <c r="VMA155" s="16"/>
      <c r="VMB155" s="16"/>
      <c r="VMC155" s="16"/>
      <c r="VMD155" s="16"/>
      <c r="VME155" s="16"/>
      <c r="VMF155" s="16"/>
      <c r="VMG155" s="16"/>
      <c r="VMH155" s="16"/>
      <c r="VMI155" s="16"/>
      <c r="VMJ155" s="16"/>
      <c r="VMK155" s="16"/>
      <c r="VML155" s="16"/>
      <c r="VMM155" s="16"/>
      <c r="VMN155" s="16"/>
      <c r="VMO155" s="16"/>
      <c r="VMP155" s="16"/>
      <c r="VMQ155" s="16"/>
      <c r="VMR155" s="16"/>
      <c r="VMS155" s="16"/>
      <c r="VMT155" s="16"/>
      <c r="VMU155" s="16"/>
      <c r="VMV155" s="16"/>
      <c r="VMW155" s="16"/>
      <c r="VMX155" s="16"/>
      <c r="VMY155" s="16"/>
      <c r="VMZ155" s="16"/>
      <c r="VNA155" s="16"/>
      <c r="VNB155" s="16"/>
      <c r="VNC155" s="16"/>
      <c r="VND155" s="16"/>
      <c r="VNE155" s="16"/>
      <c r="VNF155" s="16"/>
      <c r="VNG155" s="16"/>
      <c r="VNH155" s="16"/>
      <c r="VNI155" s="16"/>
      <c r="VNJ155" s="16"/>
      <c r="VNK155" s="16"/>
      <c r="VNL155" s="16"/>
      <c r="VNM155" s="16"/>
      <c r="VNN155" s="16"/>
      <c r="VNO155" s="16"/>
      <c r="VNP155" s="16"/>
      <c r="VNQ155" s="16"/>
      <c r="VNR155" s="16"/>
      <c r="VNS155" s="16"/>
      <c r="VNT155" s="16"/>
      <c r="VNU155" s="16"/>
      <c r="VNV155" s="16"/>
      <c r="VNW155" s="16"/>
      <c r="VNX155" s="16"/>
      <c r="VNY155" s="16"/>
      <c r="VNZ155" s="16"/>
      <c r="VOA155" s="16"/>
      <c r="VOB155" s="16"/>
      <c r="VOC155" s="16"/>
      <c r="VOD155" s="16"/>
      <c r="VOE155" s="16"/>
      <c r="VOF155" s="16"/>
      <c r="VOG155" s="16"/>
      <c r="VOH155" s="16"/>
      <c r="VOI155" s="16"/>
      <c r="VOJ155" s="16"/>
      <c r="VOK155" s="16"/>
      <c r="VOL155" s="16"/>
      <c r="VOM155" s="16"/>
      <c r="VON155" s="16"/>
      <c r="VOO155" s="16"/>
      <c r="VOP155" s="16"/>
      <c r="VOQ155" s="16"/>
      <c r="VOR155" s="16"/>
      <c r="VOS155" s="16"/>
      <c r="VOT155" s="16"/>
      <c r="VOU155" s="16"/>
      <c r="VOV155" s="16"/>
      <c r="VOW155" s="16"/>
      <c r="VOX155" s="16"/>
      <c r="VOY155" s="16"/>
      <c r="VOZ155" s="16"/>
      <c r="VPA155" s="16"/>
      <c r="VPB155" s="16"/>
      <c r="VPC155" s="16"/>
      <c r="VPD155" s="16"/>
      <c r="VPE155" s="16"/>
      <c r="VPF155" s="16"/>
      <c r="VPG155" s="16"/>
      <c r="VPH155" s="16"/>
      <c r="VPI155" s="16"/>
      <c r="VPJ155" s="16"/>
      <c r="VPK155" s="16"/>
      <c r="VPL155" s="16"/>
      <c r="VPM155" s="16"/>
      <c r="VPN155" s="16"/>
      <c r="VPO155" s="16"/>
      <c r="VPP155" s="16"/>
      <c r="VPQ155" s="16"/>
      <c r="VPR155" s="16"/>
      <c r="VPS155" s="16"/>
      <c r="VPT155" s="16"/>
      <c r="VPU155" s="16"/>
      <c r="VPV155" s="16"/>
      <c r="VPW155" s="16"/>
      <c r="VPX155" s="16"/>
      <c r="VPY155" s="16"/>
      <c r="VPZ155" s="16"/>
      <c r="VQA155" s="16"/>
      <c r="VQB155" s="16"/>
      <c r="VQC155" s="16"/>
      <c r="VQD155" s="16"/>
      <c r="VQE155" s="16"/>
      <c r="VQF155" s="16"/>
      <c r="VQG155" s="16"/>
      <c r="VQH155" s="16"/>
      <c r="VQI155" s="16"/>
      <c r="VQJ155" s="16"/>
      <c r="VQK155" s="16"/>
      <c r="VQL155" s="16"/>
      <c r="VQM155" s="16"/>
      <c r="VQN155" s="16"/>
      <c r="VQO155" s="16"/>
      <c r="VQP155" s="16"/>
      <c r="VQQ155" s="16"/>
      <c r="VQR155" s="16"/>
      <c r="VQS155" s="16"/>
      <c r="VQT155" s="16"/>
      <c r="VQU155" s="16"/>
      <c r="VQV155" s="16"/>
      <c r="VQW155" s="16"/>
      <c r="VQX155" s="16"/>
      <c r="VQY155" s="16"/>
      <c r="VQZ155" s="16"/>
      <c r="VRA155" s="16"/>
      <c r="VRB155" s="16"/>
      <c r="VRC155" s="16"/>
      <c r="VRD155" s="16"/>
      <c r="VRE155" s="16"/>
      <c r="VRF155" s="16"/>
      <c r="VRG155" s="16"/>
      <c r="VRH155" s="16"/>
      <c r="VRI155" s="16"/>
      <c r="VRJ155" s="16"/>
      <c r="VRK155" s="16"/>
      <c r="VRL155" s="16"/>
      <c r="VRM155" s="16"/>
      <c r="VRN155" s="16"/>
      <c r="VRO155" s="16"/>
      <c r="VRP155" s="16"/>
      <c r="VRQ155" s="16"/>
      <c r="VRR155" s="16"/>
      <c r="VRS155" s="16"/>
      <c r="VRT155" s="16"/>
      <c r="VRU155" s="16"/>
      <c r="VRV155" s="16"/>
      <c r="VRW155" s="16"/>
      <c r="VRX155" s="16"/>
      <c r="VRY155" s="16"/>
      <c r="VRZ155" s="16"/>
      <c r="VSA155" s="16"/>
      <c r="VSB155" s="16"/>
      <c r="VSC155" s="16"/>
      <c r="VSD155" s="16"/>
      <c r="VSE155" s="16"/>
      <c r="VSF155" s="16"/>
      <c r="VSG155" s="16"/>
      <c r="VSH155" s="16"/>
      <c r="VSI155" s="16"/>
      <c r="VSJ155" s="16"/>
      <c r="VSK155" s="16"/>
      <c r="VSL155" s="16"/>
      <c r="VSM155" s="16"/>
      <c r="VSN155" s="16"/>
      <c r="VSO155" s="16"/>
      <c r="VSP155" s="16"/>
      <c r="VSQ155" s="16"/>
      <c r="VSR155" s="16"/>
      <c r="VSS155" s="16"/>
      <c r="VST155" s="16"/>
      <c r="VSU155" s="16"/>
      <c r="VSV155" s="16"/>
      <c r="VSW155" s="16"/>
      <c r="VSX155" s="16"/>
      <c r="VSY155" s="16"/>
      <c r="VSZ155" s="16"/>
      <c r="VTA155" s="16"/>
      <c r="VTB155" s="16"/>
      <c r="VTC155" s="16"/>
      <c r="VTD155" s="16"/>
      <c r="VTE155" s="16"/>
      <c r="VTF155" s="16"/>
      <c r="VTG155" s="16"/>
      <c r="VTH155" s="16"/>
      <c r="VTI155" s="16"/>
      <c r="VTJ155" s="16"/>
      <c r="VTK155" s="16"/>
      <c r="VTL155" s="16"/>
      <c r="VTM155" s="16"/>
      <c r="VTN155" s="16"/>
      <c r="VTO155" s="16"/>
      <c r="VTP155" s="16"/>
      <c r="VTQ155" s="16"/>
      <c r="VTR155" s="16"/>
      <c r="VTS155" s="16"/>
      <c r="VTT155" s="16"/>
      <c r="VTU155" s="16"/>
      <c r="VTV155" s="16"/>
      <c r="VTW155" s="16"/>
      <c r="VTX155" s="16"/>
      <c r="VTY155" s="16"/>
      <c r="VTZ155" s="16"/>
      <c r="VUA155" s="16"/>
      <c r="VUB155" s="16"/>
      <c r="VUC155" s="16"/>
      <c r="VUD155" s="16"/>
      <c r="VUE155" s="16"/>
      <c r="VUF155" s="16"/>
      <c r="VUG155" s="16"/>
      <c r="VUH155" s="16"/>
      <c r="VUI155" s="16"/>
      <c r="VUJ155" s="16"/>
      <c r="VUK155" s="16"/>
      <c r="VUL155" s="16"/>
      <c r="VUM155" s="16"/>
      <c r="VUN155" s="16"/>
      <c r="VUO155" s="16"/>
      <c r="VUP155" s="16"/>
      <c r="VUQ155" s="16"/>
      <c r="VUR155" s="16"/>
      <c r="VUS155" s="16"/>
      <c r="VUT155" s="16"/>
      <c r="VUU155" s="16"/>
      <c r="VUV155" s="16"/>
      <c r="VUW155" s="16"/>
      <c r="VUX155" s="16"/>
      <c r="VUY155" s="16"/>
      <c r="VUZ155" s="16"/>
      <c r="VVA155" s="16"/>
      <c r="VVB155" s="16"/>
      <c r="VVC155" s="16"/>
      <c r="VVD155" s="16"/>
      <c r="VVE155" s="16"/>
      <c r="VVF155" s="16"/>
      <c r="VVG155" s="16"/>
      <c r="VVH155" s="16"/>
      <c r="VVI155" s="16"/>
      <c r="VVJ155" s="16"/>
      <c r="VVK155" s="16"/>
      <c r="VVL155" s="16"/>
      <c r="VVM155" s="16"/>
      <c r="VVN155" s="16"/>
      <c r="VVO155" s="16"/>
      <c r="VVP155" s="16"/>
      <c r="VVQ155" s="16"/>
      <c r="VVR155" s="16"/>
      <c r="VVS155" s="16"/>
      <c r="VVT155" s="16"/>
      <c r="VVU155" s="16"/>
      <c r="VVV155" s="16"/>
      <c r="VVW155" s="16"/>
      <c r="VVX155" s="16"/>
      <c r="VVY155" s="16"/>
      <c r="VVZ155" s="16"/>
      <c r="VWA155" s="16"/>
      <c r="VWB155" s="16"/>
      <c r="VWC155" s="16"/>
      <c r="VWD155" s="16"/>
      <c r="VWE155" s="16"/>
      <c r="VWF155" s="16"/>
      <c r="VWG155" s="16"/>
      <c r="VWH155" s="16"/>
      <c r="VWI155" s="16"/>
      <c r="VWJ155" s="16"/>
      <c r="VWK155" s="16"/>
      <c r="VWL155" s="16"/>
      <c r="VWM155" s="16"/>
      <c r="VWN155" s="16"/>
      <c r="VWO155" s="16"/>
      <c r="VWP155" s="16"/>
      <c r="VWQ155" s="16"/>
      <c r="VWR155" s="16"/>
      <c r="VWS155" s="16"/>
      <c r="VWT155" s="16"/>
      <c r="VWU155" s="16"/>
      <c r="VWV155" s="16"/>
      <c r="VWW155" s="16"/>
      <c r="VWX155" s="16"/>
      <c r="VWY155" s="16"/>
      <c r="VWZ155" s="16"/>
      <c r="VXA155" s="16"/>
      <c r="VXB155" s="16"/>
      <c r="VXC155" s="16"/>
      <c r="VXD155" s="16"/>
      <c r="VXE155" s="16"/>
      <c r="VXF155" s="16"/>
      <c r="VXG155" s="16"/>
      <c r="VXH155" s="16"/>
      <c r="VXI155" s="16"/>
      <c r="VXJ155" s="16"/>
      <c r="VXK155" s="16"/>
      <c r="VXL155" s="16"/>
      <c r="VXM155" s="16"/>
      <c r="VXN155" s="16"/>
      <c r="VXO155" s="16"/>
      <c r="VXP155" s="16"/>
      <c r="VXQ155" s="16"/>
      <c r="VXR155" s="16"/>
      <c r="VXS155" s="16"/>
      <c r="VXT155" s="16"/>
      <c r="VXU155" s="16"/>
      <c r="VXV155" s="16"/>
      <c r="VXW155" s="16"/>
      <c r="VXX155" s="16"/>
      <c r="VXY155" s="16"/>
      <c r="VXZ155" s="16"/>
      <c r="VYA155" s="16"/>
      <c r="VYB155" s="16"/>
      <c r="VYC155" s="16"/>
      <c r="VYD155" s="16"/>
      <c r="VYE155" s="16"/>
      <c r="VYF155" s="16"/>
      <c r="VYG155" s="16"/>
      <c r="VYH155" s="16"/>
      <c r="VYI155" s="16"/>
      <c r="VYJ155" s="16"/>
      <c r="VYK155" s="16"/>
      <c r="VYL155" s="16"/>
      <c r="VYM155" s="16"/>
      <c r="VYN155" s="16"/>
      <c r="VYO155" s="16"/>
      <c r="VYP155" s="16"/>
      <c r="VYQ155" s="16"/>
      <c r="VYR155" s="16"/>
      <c r="VYS155" s="16"/>
      <c r="VYT155" s="16"/>
      <c r="VYU155" s="16"/>
      <c r="VYV155" s="16"/>
      <c r="VYW155" s="16"/>
      <c r="VYX155" s="16"/>
      <c r="VYY155" s="16"/>
      <c r="VYZ155" s="16"/>
      <c r="VZA155" s="16"/>
      <c r="VZB155" s="16"/>
      <c r="VZC155" s="16"/>
      <c r="VZD155" s="16"/>
      <c r="VZE155" s="16"/>
      <c r="VZF155" s="16"/>
      <c r="VZG155" s="16"/>
      <c r="VZH155" s="16"/>
      <c r="VZI155" s="16"/>
      <c r="VZJ155" s="16"/>
      <c r="VZK155" s="16"/>
      <c r="VZL155" s="16"/>
      <c r="VZM155" s="16"/>
      <c r="VZN155" s="16"/>
      <c r="VZO155" s="16"/>
      <c r="VZP155" s="16"/>
      <c r="VZQ155" s="16"/>
      <c r="VZR155" s="16"/>
      <c r="VZS155" s="16"/>
      <c r="VZT155" s="16"/>
      <c r="VZU155" s="16"/>
      <c r="VZV155" s="16"/>
      <c r="VZW155" s="16"/>
      <c r="VZX155" s="16"/>
      <c r="VZY155" s="16"/>
      <c r="VZZ155" s="16"/>
      <c r="WAA155" s="16"/>
      <c r="WAB155" s="16"/>
      <c r="WAC155" s="16"/>
      <c r="WAD155" s="16"/>
      <c r="WAE155" s="16"/>
      <c r="WAF155" s="16"/>
      <c r="WAG155" s="16"/>
      <c r="WAH155" s="16"/>
      <c r="WAI155" s="16"/>
      <c r="WAJ155" s="16"/>
      <c r="WAK155" s="16"/>
      <c r="WAL155" s="16"/>
      <c r="WAM155" s="16"/>
      <c r="WAN155" s="16"/>
      <c r="WAO155" s="16"/>
      <c r="WAP155" s="16"/>
      <c r="WAQ155" s="16"/>
      <c r="WAR155" s="16"/>
      <c r="WAS155" s="16"/>
      <c r="WAT155" s="16"/>
      <c r="WAU155" s="16"/>
      <c r="WAV155" s="16"/>
      <c r="WAW155" s="16"/>
      <c r="WAX155" s="16"/>
      <c r="WAY155" s="16"/>
      <c r="WAZ155" s="16"/>
      <c r="WBA155" s="16"/>
      <c r="WBB155" s="16"/>
      <c r="WBC155" s="16"/>
      <c r="WBD155" s="16"/>
      <c r="WBE155" s="16"/>
      <c r="WBF155" s="16"/>
      <c r="WBG155" s="16"/>
      <c r="WBH155" s="16"/>
      <c r="WBI155" s="16"/>
      <c r="WBJ155" s="16"/>
      <c r="WBK155" s="16"/>
      <c r="WBL155" s="16"/>
      <c r="WBM155" s="16"/>
      <c r="WBN155" s="16"/>
      <c r="WBO155" s="16"/>
      <c r="WBP155" s="16"/>
      <c r="WBQ155" s="16"/>
      <c r="WBR155" s="16"/>
      <c r="WBS155" s="16"/>
      <c r="WBT155" s="16"/>
      <c r="WBU155" s="16"/>
      <c r="WBV155" s="16"/>
      <c r="WBW155" s="16"/>
      <c r="WBX155" s="16"/>
      <c r="WBY155" s="16"/>
      <c r="WBZ155" s="16"/>
      <c r="WCA155" s="16"/>
      <c r="WCB155" s="16"/>
      <c r="WCC155" s="16"/>
      <c r="WCD155" s="16"/>
      <c r="WCE155" s="16"/>
      <c r="WCF155" s="16"/>
      <c r="WCG155" s="16"/>
      <c r="WCH155" s="16"/>
      <c r="WCI155" s="16"/>
      <c r="WCJ155" s="16"/>
      <c r="WCK155" s="16"/>
      <c r="WCL155" s="16"/>
      <c r="WCM155" s="16"/>
      <c r="WCN155" s="16"/>
      <c r="WCO155" s="16"/>
      <c r="WCP155" s="16"/>
      <c r="WCQ155" s="16"/>
      <c r="WCR155" s="16"/>
      <c r="WCS155" s="16"/>
      <c r="WCT155" s="16"/>
      <c r="WCU155" s="16"/>
      <c r="WCV155" s="16"/>
      <c r="WCW155" s="16"/>
      <c r="WCX155" s="16"/>
      <c r="WCY155" s="16"/>
      <c r="WCZ155" s="16"/>
      <c r="WDA155" s="16"/>
      <c r="WDB155" s="16"/>
      <c r="WDC155" s="16"/>
      <c r="WDD155" s="16"/>
      <c r="WDE155" s="16"/>
      <c r="WDF155" s="16"/>
      <c r="WDG155" s="16"/>
      <c r="WDH155" s="16"/>
      <c r="WDI155" s="16"/>
      <c r="WDJ155" s="16"/>
      <c r="WDK155" s="16"/>
      <c r="WDL155" s="16"/>
      <c r="WDM155" s="16"/>
      <c r="WDN155" s="16"/>
      <c r="WDO155" s="16"/>
      <c r="WDP155" s="16"/>
      <c r="WDQ155" s="16"/>
      <c r="WDR155" s="16"/>
      <c r="WDS155" s="16"/>
      <c r="WDT155" s="16"/>
      <c r="WDU155" s="16"/>
      <c r="WDV155" s="16"/>
      <c r="WDW155" s="16"/>
      <c r="WDX155" s="16"/>
      <c r="WDY155" s="16"/>
      <c r="WDZ155" s="16"/>
      <c r="WEA155" s="16"/>
      <c r="WEB155" s="16"/>
      <c r="WEC155" s="16"/>
      <c r="WED155" s="16"/>
      <c r="WEE155" s="16"/>
      <c r="WEF155" s="16"/>
      <c r="WEG155" s="16"/>
      <c r="WEH155" s="16"/>
      <c r="WEI155" s="16"/>
      <c r="WEJ155" s="16"/>
      <c r="WEK155" s="16"/>
      <c r="WEL155" s="16"/>
      <c r="WEM155" s="16"/>
      <c r="WEN155" s="16"/>
      <c r="WEO155" s="16"/>
      <c r="WEP155" s="16"/>
      <c r="WEQ155" s="16"/>
      <c r="WER155" s="16"/>
      <c r="WES155" s="16"/>
      <c r="WET155" s="16"/>
      <c r="WEU155" s="16"/>
      <c r="WEV155" s="16"/>
      <c r="WEW155" s="16"/>
      <c r="WEX155" s="16"/>
      <c r="WEY155" s="16"/>
      <c r="WEZ155" s="16"/>
      <c r="WFA155" s="16"/>
      <c r="WFB155" s="16"/>
      <c r="WFC155" s="16"/>
      <c r="WFD155" s="16"/>
      <c r="WFE155" s="16"/>
      <c r="WFF155" s="16"/>
      <c r="WFG155" s="16"/>
      <c r="WFH155" s="16"/>
      <c r="WFI155" s="16"/>
      <c r="WFJ155" s="16"/>
      <c r="WFK155" s="16"/>
      <c r="WFL155" s="16"/>
      <c r="WFM155" s="16"/>
      <c r="WFN155" s="16"/>
      <c r="WFO155" s="16"/>
      <c r="WFP155" s="16"/>
      <c r="WFQ155" s="16"/>
      <c r="WFR155" s="16"/>
      <c r="WFS155" s="16"/>
      <c r="WFT155" s="16"/>
      <c r="WFU155" s="16"/>
      <c r="WFV155" s="16"/>
      <c r="WFW155" s="16"/>
      <c r="WFX155" s="16"/>
      <c r="WFY155" s="16"/>
      <c r="WFZ155" s="16"/>
      <c r="WGA155" s="16"/>
      <c r="WGB155" s="16"/>
      <c r="WGC155" s="16"/>
      <c r="WGD155" s="16"/>
      <c r="WGE155" s="16"/>
      <c r="WGF155" s="16"/>
      <c r="WGG155" s="16"/>
      <c r="WGH155" s="16"/>
      <c r="WGI155" s="16"/>
      <c r="WGJ155" s="16"/>
      <c r="WGK155" s="16"/>
      <c r="WGL155" s="16"/>
      <c r="WGM155" s="16"/>
      <c r="WGN155" s="16"/>
      <c r="WGO155" s="16"/>
      <c r="WGP155" s="16"/>
      <c r="WGQ155" s="16"/>
      <c r="WGR155" s="16"/>
      <c r="WGS155" s="16"/>
      <c r="WGT155" s="16"/>
      <c r="WGU155" s="16"/>
      <c r="WGV155" s="16"/>
      <c r="WGW155" s="16"/>
      <c r="WGX155" s="16"/>
      <c r="WGY155" s="16"/>
      <c r="WGZ155" s="16"/>
      <c r="WHA155" s="16"/>
      <c r="WHB155" s="16"/>
      <c r="WHC155" s="16"/>
      <c r="WHD155" s="16"/>
      <c r="WHE155" s="16"/>
      <c r="WHF155" s="16"/>
      <c r="WHG155" s="16"/>
      <c r="WHH155" s="16"/>
      <c r="WHI155" s="16"/>
      <c r="WHJ155" s="16"/>
      <c r="WHK155" s="16"/>
      <c r="WHL155" s="16"/>
      <c r="WHM155" s="16"/>
      <c r="WHN155" s="16"/>
      <c r="WHO155" s="16"/>
      <c r="WHP155" s="16"/>
      <c r="WHQ155" s="16"/>
      <c r="WHR155" s="16"/>
      <c r="WHS155" s="16"/>
      <c r="WHT155" s="16"/>
      <c r="WHU155" s="16"/>
      <c r="WHV155" s="16"/>
      <c r="WHW155" s="16"/>
      <c r="WHX155" s="16"/>
      <c r="WHY155" s="16"/>
      <c r="WHZ155" s="16"/>
      <c r="WIA155" s="16"/>
      <c r="WIB155" s="16"/>
      <c r="WIC155" s="16"/>
      <c r="WID155" s="16"/>
      <c r="WIE155" s="16"/>
      <c r="WIF155" s="16"/>
      <c r="WIG155" s="16"/>
      <c r="WIH155" s="16"/>
      <c r="WII155" s="16"/>
      <c r="WIJ155" s="16"/>
      <c r="WIK155" s="16"/>
      <c r="WIL155" s="16"/>
      <c r="WIM155" s="16"/>
      <c r="WIN155" s="16"/>
      <c r="WIO155" s="16"/>
      <c r="WIP155" s="16"/>
      <c r="WIQ155" s="16"/>
      <c r="WIR155" s="16"/>
      <c r="WIS155" s="16"/>
      <c r="WIT155" s="16"/>
      <c r="WIU155" s="16"/>
      <c r="WIV155" s="16"/>
      <c r="WIW155" s="16"/>
      <c r="WIX155" s="16"/>
      <c r="WIY155" s="16"/>
      <c r="WIZ155" s="16"/>
      <c r="WJA155" s="16"/>
      <c r="WJB155" s="16"/>
      <c r="WJC155" s="16"/>
      <c r="WJD155" s="16"/>
      <c r="WJE155" s="16"/>
      <c r="WJF155" s="16"/>
      <c r="WJG155" s="16"/>
      <c r="WJH155" s="16"/>
      <c r="WJI155" s="16"/>
      <c r="WJJ155" s="16"/>
      <c r="WJK155" s="16"/>
      <c r="WJL155" s="16"/>
      <c r="WJM155" s="16"/>
      <c r="WJN155" s="16"/>
      <c r="WJO155" s="16"/>
      <c r="WJP155" s="16"/>
      <c r="WJQ155" s="16"/>
      <c r="WJR155" s="16"/>
      <c r="WJS155" s="16"/>
      <c r="WJT155" s="16"/>
      <c r="WJU155" s="16"/>
      <c r="WJV155" s="16"/>
      <c r="WJW155" s="16"/>
      <c r="WJX155" s="16"/>
      <c r="WJY155" s="16"/>
      <c r="WJZ155" s="16"/>
      <c r="WKA155" s="16"/>
      <c r="WKB155" s="16"/>
      <c r="WKC155" s="16"/>
      <c r="WKD155" s="16"/>
      <c r="WKE155" s="16"/>
      <c r="WKF155" s="16"/>
      <c r="WKG155" s="16"/>
      <c r="WKH155" s="16"/>
      <c r="WKI155" s="16"/>
      <c r="WKJ155" s="16"/>
      <c r="WKK155" s="16"/>
      <c r="WKL155" s="16"/>
      <c r="WKM155" s="16"/>
      <c r="WKN155" s="16"/>
      <c r="WKO155" s="16"/>
      <c r="WKP155" s="16"/>
      <c r="WKQ155" s="16"/>
      <c r="WKR155" s="16"/>
      <c r="WKS155" s="16"/>
      <c r="WKT155" s="16"/>
      <c r="WKU155" s="16"/>
      <c r="WKV155" s="16"/>
      <c r="WKW155" s="16"/>
      <c r="WKX155" s="16"/>
      <c r="WKY155" s="16"/>
      <c r="WKZ155" s="16"/>
      <c r="WLA155" s="16"/>
      <c r="WLB155" s="16"/>
      <c r="WLC155" s="16"/>
      <c r="WLD155" s="16"/>
      <c r="WLE155" s="16"/>
      <c r="WLF155" s="16"/>
      <c r="WLG155" s="16"/>
      <c r="WLH155" s="16"/>
      <c r="WLI155" s="16"/>
      <c r="WLJ155" s="16"/>
      <c r="WLK155" s="16"/>
      <c r="WLL155" s="16"/>
      <c r="WLM155" s="16"/>
      <c r="WLN155" s="16"/>
      <c r="WLO155" s="16"/>
      <c r="WLP155" s="16"/>
      <c r="WLQ155" s="16"/>
      <c r="WLR155" s="16"/>
      <c r="WLS155" s="16"/>
      <c r="WLT155" s="16"/>
      <c r="WLU155" s="16"/>
      <c r="WLV155" s="16"/>
      <c r="WLW155" s="16"/>
      <c r="WLX155" s="16"/>
      <c r="WLY155" s="16"/>
      <c r="WLZ155" s="16"/>
      <c r="WMA155" s="16"/>
      <c r="WMB155" s="16"/>
      <c r="WMC155" s="16"/>
      <c r="WMD155" s="16"/>
      <c r="WME155" s="16"/>
      <c r="WMF155" s="16"/>
      <c r="WMG155" s="16"/>
      <c r="WMH155" s="16"/>
      <c r="WMI155" s="16"/>
      <c r="WMJ155" s="16"/>
      <c r="WMK155" s="16"/>
      <c r="WML155" s="16"/>
      <c r="WMM155" s="16"/>
      <c r="WMN155" s="16"/>
      <c r="WMO155" s="16"/>
      <c r="WMP155" s="16"/>
      <c r="WMQ155" s="16"/>
      <c r="WMR155" s="16"/>
      <c r="WMS155" s="16"/>
      <c r="WMT155" s="16"/>
      <c r="WMU155" s="16"/>
      <c r="WMV155" s="16"/>
      <c r="WMW155" s="16"/>
      <c r="WMX155" s="16"/>
      <c r="WMY155" s="16"/>
      <c r="WMZ155" s="16"/>
      <c r="WNA155" s="16"/>
      <c r="WNB155" s="16"/>
      <c r="WNC155" s="16"/>
      <c r="WND155" s="16"/>
      <c r="WNE155" s="16"/>
      <c r="WNF155" s="16"/>
      <c r="WNG155" s="16"/>
      <c r="WNH155" s="16"/>
      <c r="WNI155" s="16"/>
      <c r="WNJ155" s="16"/>
      <c r="WNK155" s="16"/>
      <c r="WNL155" s="16"/>
      <c r="WNM155" s="16"/>
      <c r="WNN155" s="16"/>
      <c r="WNO155" s="16"/>
      <c r="WNP155" s="16"/>
      <c r="WNQ155" s="16"/>
      <c r="WNR155" s="16"/>
      <c r="WNS155" s="16"/>
      <c r="WNT155" s="16"/>
      <c r="WNU155" s="16"/>
      <c r="WNV155" s="16"/>
      <c r="WNW155" s="16"/>
      <c r="WNX155" s="16"/>
      <c r="WNY155" s="16"/>
      <c r="WNZ155" s="16"/>
      <c r="WOA155" s="16"/>
      <c r="WOB155" s="16"/>
      <c r="WOC155" s="16"/>
      <c r="WOD155" s="16"/>
      <c r="WOE155" s="16"/>
      <c r="WOF155" s="16"/>
      <c r="WOG155" s="16"/>
      <c r="WOH155" s="16"/>
      <c r="WOI155" s="16"/>
      <c r="WOJ155" s="16"/>
      <c r="WOK155" s="16"/>
      <c r="WOL155" s="16"/>
      <c r="WOM155" s="16"/>
      <c r="WON155" s="16"/>
      <c r="WOO155" s="16"/>
      <c r="WOP155" s="16"/>
      <c r="WOQ155" s="16"/>
      <c r="WOR155" s="16"/>
      <c r="WOS155" s="16"/>
      <c r="WOT155" s="16"/>
      <c r="WOU155" s="16"/>
      <c r="WOV155" s="16"/>
      <c r="WOW155" s="16"/>
      <c r="WOX155" s="16"/>
      <c r="WOY155" s="16"/>
      <c r="WOZ155" s="16"/>
      <c r="WPA155" s="16"/>
      <c r="WPB155" s="16"/>
      <c r="WPC155" s="16"/>
      <c r="WPD155" s="16"/>
      <c r="WPE155" s="16"/>
      <c r="WPF155" s="16"/>
      <c r="WPG155" s="16"/>
      <c r="WPH155" s="16"/>
      <c r="WPI155" s="16"/>
      <c r="WPJ155" s="16"/>
      <c r="WPK155" s="16"/>
      <c r="WPL155" s="16"/>
      <c r="WPM155" s="16"/>
      <c r="WPN155" s="16"/>
      <c r="WPO155" s="16"/>
      <c r="WPP155" s="16"/>
      <c r="WPQ155" s="16"/>
      <c r="WPR155" s="16"/>
      <c r="WPS155" s="16"/>
      <c r="WPT155" s="16"/>
      <c r="WPU155" s="16"/>
      <c r="WPV155" s="16"/>
      <c r="WPW155" s="16"/>
      <c r="WPX155" s="16"/>
      <c r="WPY155" s="16"/>
      <c r="WPZ155" s="16"/>
      <c r="WQA155" s="16"/>
      <c r="WQB155" s="16"/>
      <c r="WQC155" s="16"/>
      <c r="WQD155" s="16"/>
      <c r="WQE155" s="16"/>
      <c r="WQF155" s="16"/>
      <c r="WQG155" s="16"/>
      <c r="WQH155" s="16"/>
      <c r="WQI155" s="16"/>
      <c r="WQJ155" s="16"/>
      <c r="WQK155" s="16"/>
      <c r="WQL155" s="16"/>
      <c r="WQM155" s="16"/>
      <c r="WQN155" s="16"/>
      <c r="WQO155" s="16"/>
      <c r="WQP155" s="16"/>
      <c r="WQQ155" s="16"/>
      <c r="WQR155" s="16"/>
      <c r="WQS155" s="16"/>
      <c r="WQT155" s="16"/>
      <c r="WQU155" s="16"/>
      <c r="WQV155" s="16"/>
      <c r="WQW155" s="16"/>
      <c r="WQX155" s="16"/>
      <c r="WQY155" s="16"/>
      <c r="WQZ155" s="16"/>
      <c r="WRA155" s="16"/>
      <c r="WRB155" s="16"/>
      <c r="WRC155" s="16"/>
      <c r="WRD155" s="16"/>
      <c r="WRE155" s="16"/>
      <c r="WRF155" s="16"/>
      <c r="WRG155" s="16"/>
      <c r="WRH155" s="16"/>
      <c r="WRI155" s="16"/>
      <c r="WRJ155" s="16"/>
      <c r="WRK155" s="16"/>
      <c r="WRL155" s="16"/>
      <c r="WRM155" s="16"/>
      <c r="WRN155" s="16"/>
      <c r="WRO155" s="16"/>
      <c r="WRP155" s="16"/>
      <c r="WRQ155" s="16"/>
      <c r="WRR155" s="16"/>
      <c r="WRS155" s="16"/>
      <c r="WRT155" s="16"/>
      <c r="WRU155" s="16"/>
      <c r="WRV155" s="16"/>
      <c r="WRW155" s="16"/>
      <c r="WRX155" s="16"/>
      <c r="WRY155" s="16"/>
      <c r="WRZ155" s="16"/>
      <c r="WSA155" s="16"/>
      <c r="WSB155" s="16"/>
      <c r="WSC155" s="16"/>
      <c r="WSD155" s="16"/>
      <c r="WSE155" s="16"/>
      <c r="WSF155" s="16"/>
      <c r="WSG155" s="16"/>
      <c r="WSH155" s="16"/>
      <c r="WSI155" s="16"/>
      <c r="WSJ155" s="16"/>
      <c r="WSK155" s="16"/>
      <c r="WSL155" s="16"/>
      <c r="WSM155" s="16"/>
      <c r="WSN155" s="16"/>
      <c r="WSO155" s="16"/>
      <c r="WSP155" s="16"/>
      <c r="WSQ155" s="16"/>
      <c r="WSR155" s="16"/>
      <c r="WSS155" s="16"/>
      <c r="WST155" s="16"/>
      <c r="WSU155" s="16"/>
      <c r="WSV155" s="16"/>
      <c r="WSW155" s="16"/>
      <c r="WSX155" s="16"/>
      <c r="WSY155" s="16"/>
      <c r="WSZ155" s="16"/>
      <c r="WTA155" s="16"/>
      <c r="WTB155" s="16"/>
      <c r="WTC155" s="16"/>
      <c r="WTD155" s="16"/>
      <c r="WTE155" s="16"/>
      <c r="WTF155" s="16"/>
      <c r="WTG155" s="16"/>
      <c r="WTH155" s="16"/>
      <c r="WTI155" s="16"/>
      <c r="WTJ155" s="16"/>
      <c r="WTK155" s="16"/>
      <c r="WTL155" s="16"/>
      <c r="WTM155" s="16"/>
      <c r="WTN155" s="16"/>
      <c r="WTO155" s="16"/>
      <c r="WTP155" s="16"/>
      <c r="WTQ155" s="16"/>
      <c r="WTR155" s="16"/>
      <c r="WTS155" s="16"/>
      <c r="WTT155" s="16"/>
      <c r="WTU155" s="16"/>
      <c r="WTV155" s="16"/>
      <c r="WTW155" s="16"/>
      <c r="WTX155" s="16"/>
      <c r="WTY155" s="16"/>
      <c r="WTZ155" s="16"/>
      <c r="WUA155" s="16"/>
      <c r="WUB155" s="16"/>
      <c r="WUC155" s="16"/>
      <c r="WUD155" s="16"/>
      <c r="WUE155" s="16"/>
      <c r="WUF155" s="16"/>
      <c r="WUG155" s="16"/>
      <c r="WUH155" s="16"/>
      <c r="WUI155" s="16"/>
      <c r="WUJ155" s="16"/>
      <c r="WUK155" s="16"/>
      <c r="WUL155" s="16"/>
      <c r="WUM155" s="16"/>
      <c r="WUN155" s="16"/>
      <c r="WUO155" s="16"/>
      <c r="WUP155" s="16"/>
      <c r="WUQ155" s="16"/>
      <c r="WUR155" s="16"/>
      <c r="WUS155" s="16"/>
      <c r="WUT155" s="16"/>
      <c r="WUU155" s="16"/>
      <c r="WUV155" s="16"/>
      <c r="WUW155" s="16"/>
      <c r="WUX155" s="16"/>
      <c r="WUY155" s="16"/>
      <c r="WUZ155" s="16"/>
      <c r="WVA155" s="16"/>
      <c r="WVB155" s="16"/>
      <c r="WVC155" s="16"/>
      <c r="WVD155" s="16"/>
      <c r="WVE155" s="16"/>
      <c r="WVF155" s="16"/>
      <c r="WVG155" s="16"/>
      <c r="WVH155" s="16"/>
      <c r="WVI155" s="16"/>
      <c r="WVJ155" s="16"/>
      <c r="WVK155" s="16"/>
      <c r="WVL155" s="16"/>
      <c r="WVM155" s="16"/>
      <c r="WVN155" s="16"/>
      <c r="WVO155" s="16"/>
      <c r="WVP155" s="16"/>
      <c r="WVQ155" s="16"/>
      <c r="WVR155" s="16"/>
      <c r="WVS155" s="16"/>
      <c r="WVT155" s="16"/>
      <c r="WVU155" s="16"/>
      <c r="WVV155" s="16"/>
      <c r="WVW155" s="16"/>
      <c r="WVX155" s="16"/>
      <c r="WVY155" s="16"/>
      <c r="WVZ155" s="16"/>
      <c r="WWA155" s="16"/>
      <c r="WWB155" s="16"/>
      <c r="WWC155" s="16"/>
      <c r="WWD155" s="16"/>
      <c r="WWE155" s="16"/>
      <c r="WWF155" s="16"/>
      <c r="WWG155" s="16"/>
      <c r="WWH155" s="16"/>
      <c r="WWI155" s="16"/>
      <c r="WWJ155" s="16"/>
      <c r="WWK155" s="16"/>
      <c r="WWL155" s="16"/>
      <c r="WWM155" s="16"/>
      <c r="WWN155" s="16"/>
      <c r="WWO155" s="16"/>
      <c r="WWP155" s="16"/>
      <c r="WWQ155" s="16"/>
      <c r="WWR155" s="16"/>
      <c r="WWS155" s="16"/>
      <c r="WWT155" s="16"/>
      <c r="WWU155" s="16"/>
      <c r="WWV155" s="16"/>
      <c r="WWW155" s="16"/>
      <c r="WWX155" s="16"/>
      <c r="WWY155" s="16"/>
      <c r="WWZ155" s="16"/>
      <c r="WXA155" s="16"/>
      <c r="WXB155" s="16"/>
      <c r="WXC155" s="16"/>
      <c r="WXD155" s="16"/>
      <c r="WXE155" s="16"/>
      <c r="WXF155" s="16"/>
      <c r="WXG155" s="16"/>
      <c r="WXH155" s="16"/>
      <c r="WXI155" s="16"/>
      <c r="WXJ155" s="16"/>
      <c r="WXK155" s="16"/>
      <c r="WXL155" s="16"/>
      <c r="WXM155" s="16"/>
      <c r="WXN155" s="16"/>
      <c r="WXO155" s="16"/>
      <c r="WXP155" s="16"/>
      <c r="WXQ155" s="16"/>
      <c r="WXR155" s="16"/>
      <c r="WXS155" s="16"/>
      <c r="WXT155" s="16"/>
      <c r="WXU155" s="16"/>
      <c r="WXV155" s="16"/>
      <c r="WXW155" s="16"/>
      <c r="WXX155" s="16"/>
      <c r="WXY155" s="16"/>
      <c r="WXZ155" s="16"/>
      <c r="WYA155" s="16"/>
      <c r="WYB155" s="16"/>
      <c r="WYC155" s="16"/>
      <c r="WYD155" s="16"/>
      <c r="WYE155" s="16"/>
      <c r="WYF155" s="16"/>
      <c r="WYG155" s="16"/>
      <c r="WYH155" s="16"/>
      <c r="WYI155" s="16"/>
      <c r="WYJ155" s="16"/>
      <c r="WYK155" s="16"/>
      <c r="WYL155" s="16"/>
      <c r="WYM155" s="16"/>
      <c r="WYN155" s="16"/>
      <c r="WYO155" s="16"/>
      <c r="WYP155" s="16"/>
      <c r="WYQ155" s="16"/>
      <c r="WYR155" s="16"/>
      <c r="WYS155" s="16"/>
      <c r="WYT155" s="16"/>
      <c r="WYU155" s="16"/>
      <c r="WYV155" s="16"/>
      <c r="WYW155" s="16"/>
      <c r="WYX155" s="16"/>
      <c r="WYY155" s="16"/>
      <c r="WYZ155" s="16"/>
      <c r="WZA155" s="16"/>
      <c r="WZB155" s="16"/>
      <c r="WZC155" s="16"/>
      <c r="WZD155" s="16"/>
      <c r="WZE155" s="16"/>
      <c r="WZF155" s="16"/>
      <c r="WZG155" s="16"/>
      <c r="WZH155" s="16"/>
      <c r="WZI155" s="16"/>
      <c r="WZJ155" s="16"/>
      <c r="WZK155" s="16"/>
      <c r="WZL155" s="16"/>
      <c r="WZM155" s="16"/>
      <c r="WZN155" s="16"/>
      <c r="WZO155" s="16"/>
      <c r="WZP155" s="16"/>
      <c r="WZQ155" s="16"/>
      <c r="WZR155" s="16"/>
      <c r="WZS155" s="16"/>
      <c r="WZT155" s="16"/>
      <c r="WZU155" s="16"/>
      <c r="WZV155" s="16"/>
      <c r="WZW155" s="16"/>
      <c r="WZX155" s="16"/>
      <c r="WZY155" s="16"/>
      <c r="WZZ155" s="16"/>
      <c r="XAA155" s="16"/>
      <c r="XAB155" s="16"/>
      <c r="XAC155" s="16"/>
      <c r="XAD155" s="16"/>
      <c r="XAE155" s="16"/>
      <c r="XAF155" s="16"/>
      <c r="XAG155" s="16"/>
      <c r="XAH155" s="16"/>
      <c r="XAI155" s="16"/>
      <c r="XAJ155" s="16"/>
      <c r="XAK155" s="16"/>
      <c r="XAL155" s="16"/>
      <c r="XAM155" s="16"/>
      <c r="XAN155" s="16"/>
      <c r="XAO155" s="16"/>
      <c r="XAP155" s="16"/>
      <c r="XAQ155" s="16"/>
      <c r="XAR155" s="16"/>
      <c r="XAS155" s="16"/>
      <c r="XAT155" s="16"/>
      <c r="XAU155" s="16"/>
      <c r="XAV155" s="16"/>
      <c r="XAW155" s="16"/>
      <c r="XAX155" s="16"/>
      <c r="XAY155" s="16"/>
      <c r="XAZ155" s="16"/>
      <c r="XBA155" s="16"/>
      <c r="XBB155" s="16"/>
      <c r="XBC155" s="16"/>
      <c r="XBD155" s="16"/>
      <c r="XBE155" s="16"/>
      <c r="XBF155" s="16"/>
      <c r="XBG155" s="16"/>
      <c r="XBH155" s="16"/>
      <c r="XBI155" s="16"/>
      <c r="XBJ155" s="16"/>
      <c r="XBK155" s="16"/>
      <c r="XBL155" s="16"/>
      <c r="XBM155" s="16"/>
      <c r="XBN155" s="16"/>
      <c r="XBO155" s="16"/>
      <c r="XBP155" s="16"/>
      <c r="XBQ155" s="16"/>
      <c r="XBR155" s="16"/>
      <c r="XBS155" s="16"/>
      <c r="XBT155" s="16"/>
      <c r="XBU155" s="16"/>
      <c r="XBV155" s="16"/>
      <c r="XBW155" s="16"/>
      <c r="XBX155" s="16"/>
      <c r="XBY155" s="16"/>
      <c r="XBZ155" s="16"/>
      <c r="XCA155" s="16"/>
      <c r="XCB155" s="16"/>
      <c r="XCC155" s="16"/>
      <c r="XCD155" s="16"/>
      <c r="XCE155" s="16"/>
      <c r="XCF155" s="16"/>
      <c r="XCG155" s="16"/>
      <c r="XCH155" s="16"/>
      <c r="XCI155" s="16"/>
      <c r="XCJ155" s="16"/>
      <c r="XCK155" s="16"/>
      <c r="XCL155" s="16"/>
      <c r="XCM155" s="16"/>
      <c r="XCN155" s="16"/>
      <c r="XCO155" s="16"/>
      <c r="XCP155" s="16"/>
      <c r="XCQ155" s="16"/>
      <c r="XCR155" s="16"/>
      <c r="XCS155" s="16"/>
      <c r="XCT155" s="16"/>
      <c r="XCU155" s="16"/>
      <c r="XCV155" s="16"/>
      <c r="XCW155" s="16"/>
      <c r="XCX155" s="16"/>
      <c r="XCY155" s="16"/>
      <c r="XCZ155" s="16"/>
      <c r="XDA155" s="16"/>
      <c r="XDB155" s="16"/>
      <c r="XDC155" s="16"/>
      <c r="XDD155" s="16"/>
      <c r="XDE155" s="16"/>
      <c r="XDF155" s="16"/>
      <c r="XDG155" s="16"/>
      <c r="XDH155" s="16"/>
      <c r="XDI155" s="16"/>
      <c r="XDJ155" s="16"/>
      <c r="XDK155" s="16"/>
      <c r="XDL155" s="16"/>
      <c r="XDM155" s="16"/>
      <c r="XDN155" s="16"/>
      <c r="XDO155" s="16"/>
      <c r="XDP155" s="16"/>
      <c r="XDQ155" s="16"/>
      <c r="XDR155" s="16"/>
      <c r="XDS155" s="16"/>
      <c r="XDT155" s="16"/>
      <c r="XDU155" s="16"/>
      <c r="XDV155" s="16"/>
      <c r="XDW155" s="16"/>
      <c r="XDX155" s="16"/>
      <c r="XDY155" s="16"/>
      <c r="XDZ155" s="16"/>
      <c r="XEA155" s="16"/>
      <c r="XEB155" s="16"/>
      <c r="XEC155" s="16"/>
      <c r="XED155" s="16"/>
      <c r="XEE155" s="16"/>
      <c r="XEF155" s="16"/>
      <c r="XEG155" s="16"/>
      <c r="XEH155" s="16"/>
      <c r="XEI155" s="16"/>
      <c r="XEJ155" s="16"/>
      <c r="XEK155" s="16"/>
      <c r="XEL155" s="16"/>
      <c r="XEM155" s="16"/>
      <c r="XEN155" s="16"/>
      <c r="XEO155" s="16"/>
      <c r="XEP155" s="16"/>
      <c r="XEQ155" s="16"/>
      <c r="XER155" s="16"/>
      <c r="XES155" s="16"/>
      <c r="XET155" s="16"/>
      <c r="XEU155" s="16"/>
      <c r="XEV155" s="16"/>
      <c r="XEW155" s="16"/>
      <c r="XEX155" s="16"/>
      <c r="XEY155" s="16"/>
      <c r="XEZ155" s="16"/>
      <c r="XFA155" s="16"/>
      <c r="XFB155" s="16"/>
      <c r="XFC155" s="16"/>
    </row>
    <row r="156" spans="1:16384" s="15" customFormat="1" ht="75" hidden="1" customHeight="1" x14ac:dyDescent="0.3">
      <c r="A156" s="16"/>
      <c r="B156" s="42"/>
      <c r="C156" s="42"/>
      <c r="I156" s="51" t="s">
        <v>111</v>
      </c>
      <c r="J156" s="52" t="s">
        <v>16</v>
      </c>
      <c r="K156" s="52"/>
      <c r="L156" s="52"/>
      <c r="M156" s="53"/>
      <c r="N156" s="53"/>
      <c r="O156" s="53"/>
      <c r="P156" s="54"/>
      <c r="Q156" s="55" t="s">
        <v>111</v>
      </c>
      <c r="R156" s="52" t="s">
        <v>16</v>
      </c>
      <c r="S156" s="52"/>
      <c r="T156" s="52"/>
      <c r="U156" s="53"/>
      <c r="V156" s="53"/>
      <c r="W156" s="53"/>
      <c r="X156" s="54"/>
      <c r="Y156" s="55" t="s">
        <v>111</v>
      </c>
      <c r="Z156" s="52" t="s">
        <v>16</v>
      </c>
      <c r="AA156" s="52"/>
      <c r="AB156" s="52"/>
      <c r="AC156" s="53"/>
      <c r="AD156" s="53"/>
      <c r="AE156" s="53"/>
      <c r="AF156" s="54"/>
      <c r="AG156" s="55" t="s">
        <v>111</v>
      </c>
      <c r="AH156" s="52" t="s">
        <v>16</v>
      </c>
      <c r="AI156" s="52"/>
      <c r="AJ156" s="52"/>
      <c r="AK156" s="53"/>
      <c r="AL156" s="53"/>
      <c r="AM156" s="53"/>
      <c r="AN156" s="54"/>
      <c r="AO156" s="55" t="s">
        <v>111</v>
      </c>
      <c r="AP156" s="52" t="s">
        <v>16</v>
      </c>
      <c r="AQ156" s="52"/>
      <c r="AR156" s="52"/>
      <c r="AS156" s="53"/>
      <c r="AT156" s="53"/>
      <c r="AU156" s="53"/>
      <c r="AV156" s="54"/>
      <c r="AW156" s="55" t="s">
        <v>111</v>
      </c>
      <c r="AX156" s="52" t="s">
        <v>16</v>
      </c>
      <c r="AY156" s="52"/>
      <c r="AZ156" s="52"/>
      <c r="BA156" s="53"/>
      <c r="BB156" s="53"/>
      <c r="BC156" s="53"/>
      <c r="BD156" s="54"/>
      <c r="BE156" s="55" t="s">
        <v>111</v>
      </c>
      <c r="BF156" s="52" t="s">
        <v>16</v>
      </c>
      <c r="BG156" s="52"/>
      <c r="BH156" s="52"/>
      <c r="BI156" s="53"/>
      <c r="BJ156" s="53"/>
      <c r="BK156" s="53"/>
      <c r="BL156" s="54"/>
      <c r="BM156" s="55" t="s">
        <v>111</v>
      </c>
      <c r="BN156" s="52" t="s">
        <v>16</v>
      </c>
      <c r="BO156" s="52"/>
      <c r="BP156" s="52"/>
      <c r="BQ156" s="53"/>
      <c r="BR156" s="53"/>
      <c r="BS156" s="53"/>
      <c r="BT156" s="54"/>
      <c r="BU156" s="55" t="s">
        <v>111</v>
      </c>
      <c r="BV156" s="52" t="s">
        <v>16</v>
      </c>
      <c r="BW156" s="52"/>
      <c r="BX156" s="52"/>
      <c r="BY156" s="53"/>
      <c r="BZ156" s="53"/>
      <c r="CA156" s="53"/>
      <c r="CB156" s="54"/>
      <c r="CC156" s="55" t="s">
        <v>111</v>
      </c>
      <c r="CD156" s="52" t="s">
        <v>16</v>
      </c>
      <c r="CE156" s="52"/>
      <c r="CF156" s="52"/>
      <c r="CG156" s="53"/>
      <c r="CH156" s="53"/>
      <c r="CI156" s="53"/>
      <c r="CJ156" s="54"/>
      <c r="CK156" s="55" t="s">
        <v>111</v>
      </c>
      <c r="CL156" s="52" t="s">
        <v>16</v>
      </c>
      <c r="CM156" s="52"/>
      <c r="CN156" s="52"/>
      <c r="CO156" s="53"/>
      <c r="CP156" s="53"/>
      <c r="CQ156" s="53"/>
      <c r="CR156" s="54"/>
      <c r="CS156" s="55" t="s">
        <v>111</v>
      </c>
      <c r="CT156" s="52" t="s">
        <v>16</v>
      </c>
      <c r="CU156" s="52"/>
      <c r="CV156" s="52"/>
      <c r="CW156" s="53"/>
      <c r="CX156" s="53"/>
      <c r="CY156" s="53"/>
      <c r="CZ156" s="54"/>
      <c r="DA156" s="55" t="s">
        <v>111</v>
      </c>
      <c r="DB156" s="52" t="s">
        <v>16</v>
      </c>
      <c r="DC156" s="52"/>
      <c r="DD156" s="52"/>
      <c r="DE156" s="53"/>
      <c r="DF156" s="53"/>
      <c r="DG156" s="53"/>
      <c r="DH156" s="54"/>
      <c r="DI156" s="55" t="s">
        <v>111</v>
      </c>
      <c r="DJ156" s="52" t="s">
        <v>16</v>
      </c>
      <c r="DK156" s="52"/>
      <c r="DL156" s="52"/>
      <c r="DM156" s="53"/>
      <c r="DN156" s="53"/>
      <c r="DO156" s="53"/>
      <c r="DP156" s="54"/>
      <c r="DQ156" s="55" t="s">
        <v>111</v>
      </c>
      <c r="DR156" s="52" t="s">
        <v>16</v>
      </c>
      <c r="DS156" s="52"/>
      <c r="DT156" s="52"/>
      <c r="DU156" s="53"/>
      <c r="DV156" s="53"/>
      <c r="DW156" s="53"/>
      <c r="DX156" s="54"/>
      <c r="DY156" s="55" t="s">
        <v>111</v>
      </c>
      <c r="DZ156" s="52" t="s">
        <v>16</v>
      </c>
      <c r="EA156" s="52"/>
      <c r="EB156" s="52"/>
      <c r="EC156" s="53"/>
      <c r="ED156" s="53"/>
      <c r="EE156" s="53"/>
      <c r="EF156" s="54"/>
      <c r="EG156" s="55" t="s">
        <v>111</v>
      </c>
      <c r="EH156" s="52" t="s">
        <v>16</v>
      </c>
      <c r="EI156" s="52"/>
      <c r="EJ156" s="52"/>
      <c r="EK156" s="53"/>
      <c r="EL156" s="53"/>
      <c r="EM156" s="53"/>
      <c r="EN156" s="54"/>
      <c r="EO156" s="55" t="s">
        <v>111</v>
      </c>
      <c r="EP156" s="52" t="s">
        <v>16</v>
      </c>
      <c r="EQ156" s="52"/>
      <c r="ER156" s="52"/>
      <c r="ES156" s="53"/>
      <c r="ET156" s="53"/>
      <c r="EU156" s="53"/>
      <c r="EV156" s="54"/>
      <c r="EW156" s="55" t="s">
        <v>111</v>
      </c>
      <c r="EX156" s="52" t="s">
        <v>16</v>
      </c>
      <c r="EY156" s="52"/>
      <c r="EZ156" s="52"/>
      <c r="FA156" s="53"/>
      <c r="FB156" s="53"/>
      <c r="FC156" s="53"/>
      <c r="FD156" s="54"/>
      <c r="FE156" s="55" t="s">
        <v>111</v>
      </c>
      <c r="FF156" s="52" t="s">
        <v>16</v>
      </c>
      <c r="FG156" s="52"/>
      <c r="FH156" s="52"/>
      <c r="FI156" s="53"/>
      <c r="FJ156" s="53"/>
      <c r="FK156" s="53"/>
      <c r="FL156" s="54"/>
      <c r="FM156" s="55" t="s">
        <v>111</v>
      </c>
      <c r="FN156" s="52" t="s">
        <v>16</v>
      </c>
      <c r="FO156" s="52"/>
      <c r="FP156" s="52"/>
      <c r="FQ156" s="53"/>
      <c r="FR156" s="53"/>
      <c r="FS156" s="53"/>
      <c r="FT156" s="54"/>
      <c r="FU156" s="55" t="s">
        <v>111</v>
      </c>
      <c r="FV156" s="52" t="s">
        <v>16</v>
      </c>
      <c r="FW156" s="52"/>
      <c r="FX156" s="52"/>
      <c r="FY156" s="53"/>
      <c r="FZ156" s="53"/>
      <c r="GA156" s="53"/>
      <c r="GB156" s="54"/>
      <c r="GC156" s="55" t="s">
        <v>111</v>
      </c>
      <c r="GD156" s="52" t="s">
        <v>16</v>
      </c>
      <c r="GE156" s="52"/>
      <c r="GF156" s="52"/>
      <c r="GG156" s="53"/>
      <c r="GH156" s="53"/>
      <c r="GI156" s="53"/>
      <c r="GJ156" s="54"/>
      <c r="GK156" s="55" t="s">
        <v>111</v>
      </c>
      <c r="GL156" s="52" t="s">
        <v>16</v>
      </c>
      <c r="GM156" s="52"/>
      <c r="GN156" s="52"/>
      <c r="GO156" s="53"/>
      <c r="GP156" s="53"/>
      <c r="GQ156" s="53"/>
      <c r="GR156" s="54"/>
      <c r="GS156" s="55" t="s">
        <v>111</v>
      </c>
      <c r="GT156" s="52" t="s">
        <v>16</v>
      </c>
      <c r="GU156" s="52"/>
      <c r="GV156" s="52"/>
      <c r="GW156" s="53"/>
      <c r="GX156" s="53"/>
      <c r="GY156" s="53"/>
      <c r="GZ156" s="54"/>
      <c r="HA156" s="55" t="s">
        <v>111</v>
      </c>
      <c r="HB156" s="52" t="s">
        <v>16</v>
      </c>
      <c r="HC156" s="52"/>
      <c r="HD156" s="52"/>
      <c r="HE156" s="53"/>
      <c r="HF156" s="53"/>
      <c r="HG156" s="53"/>
      <c r="HH156" s="54"/>
      <c r="HI156" s="55" t="s">
        <v>111</v>
      </c>
      <c r="HJ156" s="52" t="s">
        <v>16</v>
      </c>
      <c r="HK156" s="52"/>
      <c r="HL156" s="52"/>
      <c r="HM156" s="53"/>
      <c r="HN156" s="53"/>
      <c r="HO156" s="53"/>
      <c r="HP156" s="54"/>
      <c r="HQ156" s="55" t="s">
        <v>111</v>
      </c>
      <c r="HR156" s="52" t="s">
        <v>16</v>
      </c>
      <c r="HS156" s="52"/>
      <c r="HT156" s="52"/>
      <c r="HU156" s="53"/>
      <c r="HV156" s="53"/>
      <c r="HW156" s="53"/>
      <c r="HX156" s="54"/>
      <c r="HY156" s="55" t="s">
        <v>111</v>
      </c>
      <c r="HZ156" s="52" t="s">
        <v>16</v>
      </c>
      <c r="IA156" s="52"/>
      <c r="IB156" s="52"/>
      <c r="IC156" s="53"/>
      <c r="ID156" s="53"/>
      <c r="IE156" s="53"/>
      <c r="IF156" s="54"/>
      <c r="IG156" s="55" t="s">
        <v>111</v>
      </c>
      <c r="IH156" s="52" t="s">
        <v>16</v>
      </c>
      <c r="II156" s="52"/>
      <c r="IJ156" s="52"/>
      <c r="IK156" s="53"/>
      <c r="IL156" s="53"/>
      <c r="IM156" s="53"/>
      <c r="IN156" s="54"/>
      <c r="IO156" s="55" t="s">
        <v>111</v>
      </c>
      <c r="IP156" s="52" t="s">
        <v>16</v>
      </c>
      <c r="IQ156" s="52"/>
      <c r="IR156" s="52"/>
      <c r="IS156" s="53"/>
      <c r="IT156" s="53"/>
      <c r="IU156" s="53"/>
      <c r="IV156" s="54"/>
      <c r="IW156" s="55" t="s">
        <v>111</v>
      </c>
      <c r="IX156" s="52" t="s">
        <v>16</v>
      </c>
      <c r="IY156" s="52"/>
      <c r="IZ156" s="52"/>
      <c r="JA156" s="53"/>
      <c r="JB156" s="53"/>
      <c r="JC156" s="53"/>
      <c r="JD156" s="54"/>
      <c r="JE156" s="55" t="s">
        <v>111</v>
      </c>
      <c r="JF156" s="52" t="s">
        <v>16</v>
      </c>
      <c r="JG156" s="52"/>
      <c r="JH156" s="52"/>
      <c r="JI156" s="53"/>
      <c r="JJ156" s="53"/>
      <c r="JK156" s="53"/>
      <c r="JL156" s="54"/>
      <c r="JM156" s="55" t="s">
        <v>111</v>
      </c>
      <c r="JN156" s="52" t="s">
        <v>16</v>
      </c>
      <c r="JO156" s="52"/>
      <c r="JP156" s="52"/>
      <c r="JQ156" s="53"/>
      <c r="JR156" s="53"/>
      <c r="JS156" s="53"/>
      <c r="JT156" s="54"/>
      <c r="JU156" s="55" t="s">
        <v>111</v>
      </c>
      <c r="JV156" s="52" t="s">
        <v>16</v>
      </c>
      <c r="JW156" s="52"/>
      <c r="JX156" s="52"/>
      <c r="JY156" s="53"/>
      <c r="JZ156" s="53"/>
      <c r="KA156" s="53"/>
      <c r="KB156" s="54"/>
      <c r="KC156" s="55" t="s">
        <v>111</v>
      </c>
      <c r="KD156" s="52" t="s">
        <v>16</v>
      </c>
      <c r="KE156" s="52"/>
      <c r="KF156" s="52"/>
      <c r="KG156" s="53"/>
      <c r="KH156" s="53"/>
      <c r="KI156" s="53"/>
      <c r="KJ156" s="54"/>
      <c r="KK156" s="55" t="s">
        <v>111</v>
      </c>
      <c r="KL156" s="52" t="s">
        <v>16</v>
      </c>
      <c r="KM156" s="52"/>
      <c r="KN156" s="52"/>
      <c r="KO156" s="53"/>
      <c r="KP156" s="53"/>
      <c r="KQ156" s="53"/>
      <c r="KR156" s="54"/>
      <c r="KS156" s="55" t="s">
        <v>111</v>
      </c>
      <c r="KT156" s="52" t="s">
        <v>16</v>
      </c>
      <c r="KU156" s="52"/>
      <c r="KV156" s="52"/>
      <c r="KW156" s="53"/>
      <c r="KX156" s="53"/>
      <c r="KY156" s="53"/>
      <c r="KZ156" s="54"/>
      <c r="LA156" s="55" t="s">
        <v>111</v>
      </c>
      <c r="LB156" s="52" t="s">
        <v>16</v>
      </c>
      <c r="LC156" s="52"/>
      <c r="LD156" s="52"/>
      <c r="LE156" s="53"/>
      <c r="LF156" s="53"/>
      <c r="LG156" s="53"/>
      <c r="LH156" s="54"/>
      <c r="LI156" s="55" t="s">
        <v>111</v>
      </c>
      <c r="LJ156" s="52" t="s">
        <v>16</v>
      </c>
      <c r="LK156" s="52"/>
      <c r="LL156" s="52"/>
      <c r="LM156" s="53"/>
      <c r="LN156" s="53"/>
      <c r="LO156" s="53"/>
      <c r="LP156" s="54"/>
      <c r="LQ156" s="55" t="s">
        <v>111</v>
      </c>
      <c r="LR156" s="52" t="s">
        <v>16</v>
      </c>
      <c r="LS156" s="52"/>
      <c r="LT156" s="52"/>
      <c r="LU156" s="53"/>
      <c r="LV156" s="53"/>
      <c r="LW156" s="53"/>
      <c r="LX156" s="54"/>
      <c r="LY156" s="55" t="s">
        <v>111</v>
      </c>
      <c r="LZ156" s="52" t="s">
        <v>16</v>
      </c>
      <c r="MA156" s="52"/>
      <c r="MB156" s="52"/>
      <c r="MC156" s="53"/>
      <c r="MD156" s="53"/>
      <c r="ME156" s="53"/>
      <c r="MF156" s="54"/>
      <c r="MG156" s="55" t="s">
        <v>111</v>
      </c>
      <c r="MH156" s="52" t="s">
        <v>16</v>
      </c>
      <c r="MI156" s="52"/>
      <c r="MJ156" s="52"/>
      <c r="MK156" s="53"/>
      <c r="ML156" s="53"/>
      <c r="MM156" s="53"/>
      <c r="MN156" s="54"/>
      <c r="MO156" s="55" t="s">
        <v>111</v>
      </c>
      <c r="MP156" s="52" t="s">
        <v>16</v>
      </c>
      <c r="MQ156" s="52"/>
      <c r="MR156" s="52"/>
      <c r="MS156" s="53"/>
      <c r="MT156" s="53"/>
      <c r="MU156" s="53"/>
      <c r="MV156" s="54"/>
      <c r="MW156" s="55" t="s">
        <v>111</v>
      </c>
      <c r="MX156" s="52" t="s">
        <v>16</v>
      </c>
      <c r="MY156" s="52"/>
      <c r="MZ156" s="52"/>
      <c r="NA156" s="53"/>
      <c r="NB156" s="53"/>
      <c r="NC156" s="53"/>
      <c r="ND156" s="54"/>
      <c r="NE156" s="55" t="s">
        <v>111</v>
      </c>
      <c r="NF156" s="52" t="s">
        <v>16</v>
      </c>
      <c r="NG156" s="52"/>
      <c r="NH156" s="52"/>
      <c r="NI156" s="53"/>
      <c r="NJ156" s="53"/>
      <c r="NK156" s="53"/>
      <c r="NL156" s="54"/>
      <c r="NM156" s="55" t="s">
        <v>111</v>
      </c>
      <c r="NN156" s="52" t="s">
        <v>16</v>
      </c>
      <c r="NO156" s="52"/>
      <c r="NP156" s="52"/>
      <c r="NQ156" s="53"/>
      <c r="NR156" s="53"/>
      <c r="NS156" s="53"/>
      <c r="NT156" s="54"/>
      <c r="NU156" s="55" t="s">
        <v>111</v>
      </c>
      <c r="NV156" s="52" t="s">
        <v>16</v>
      </c>
      <c r="NW156" s="52"/>
      <c r="NX156" s="52"/>
      <c r="NY156" s="53"/>
      <c r="NZ156" s="53"/>
      <c r="OA156" s="53"/>
      <c r="OB156" s="54"/>
      <c r="OC156" s="55" t="s">
        <v>111</v>
      </c>
      <c r="OD156" s="52" t="s">
        <v>16</v>
      </c>
      <c r="OE156" s="52"/>
      <c r="OF156" s="52"/>
      <c r="OG156" s="53"/>
      <c r="OH156" s="53"/>
      <c r="OI156" s="53"/>
      <c r="OJ156" s="54"/>
      <c r="OK156" s="55" t="s">
        <v>111</v>
      </c>
      <c r="OL156" s="52" t="s">
        <v>16</v>
      </c>
      <c r="OM156" s="52"/>
      <c r="ON156" s="52"/>
      <c r="OO156" s="53"/>
      <c r="OP156" s="53"/>
      <c r="OQ156" s="53"/>
      <c r="OR156" s="54"/>
      <c r="OS156" s="55" t="s">
        <v>111</v>
      </c>
      <c r="OT156" s="52" t="s">
        <v>16</v>
      </c>
      <c r="OU156" s="52"/>
      <c r="OV156" s="52"/>
      <c r="OW156" s="53"/>
      <c r="OX156" s="53"/>
      <c r="OY156" s="53"/>
      <c r="OZ156" s="54"/>
      <c r="PA156" s="55" t="s">
        <v>111</v>
      </c>
      <c r="PB156" s="52" t="s">
        <v>16</v>
      </c>
      <c r="PC156" s="52"/>
      <c r="PD156" s="52"/>
      <c r="PE156" s="53"/>
      <c r="PF156" s="53"/>
      <c r="PG156" s="53"/>
      <c r="PH156" s="54"/>
      <c r="PI156" s="55" t="s">
        <v>111</v>
      </c>
      <c r="PJ156" s="52" t="s">
        <v>16</v>
      </c>
      <c r="PK156" s="52"/>
      <c r="PL156" s="52"/>
      <c r="PM156" s="53"/>
      <c r="PN156" s="53"/>
      <c r="PO156" s="53"/>
      <c r="PP156" s="54"/>
      <c r="PQ156" s="55" t="s">
        <v>111</v>
      </c>
      <c r="PR156" s="52" t="s">
        <v>16</v>
      </c>
      <c r="PS156" s="52"/>
      <c r="PT156" s="52"/>
      <c r="PU156" s="53"/>
      <c r="PV156" s="53"/>
      <c r="PW156" s="53"/>
      <c r="PX156" s="54"/>
      <c r="PY156" s="55" t="s">
        <v>111</v>
      </c>
      <c r="PZ156" s="52" t="s">
        <v>16</v>
      </c>
      <c r="QA156" s="52"/>
      <c r="QB156" s="52"/>
      <c r="QC156" s="53"/>
      <c r="QD156" s="53"/>
      <c r="QE156" s="53"/>
      <c r="QF156" s="54"/>
      <c r="QG156" s="55" t="s">
        <v>111</v>
      </c>
      <c r="QH156" s="52" t="s">
        <v>16</v>
      </c>
      <c r="QI156" s="52"/>
      <c r="QJ156" s="52"/>
      <c r="QK156" s="53"/>
      <c r="QL156" s="53"/>
      <c r="QM156" s="53"/>
      <c r="QN156" s="54"/>
      <c r="QO156" s="55" t="s">
        <v>111</v>
      </c>
      <c r="QP156" s="52" t="s">
        <v>16</v>
      </c>
      <c r="QQ156" s="52"/>
      <c r="QR156" s="52"/>
      <c r="QS156" s="53"/>
      <c r="QT156" s="53"/>
      <c r="QU156" s="53"/>
      <c r="QV156" s="54"/>
      <c r="QW156" s="55" t="s">
        <v>111</v>
      </c>
      <c r="QX156" s="52" t="s">
        <v>16</v>
      </c>
      <c r="QY156" s="52"/>
      <c r="QZ156" s="52"/>
      <c r="RA156" s="53"/>
      <c r="RB156" s="53"/>
      <c r="RC156" s="53"/>
      <c r="RD156" s="54"/>
      <c r="RE156" s="55" t="s">
        <v>111</v>
      </c>
      <c r="RF156" s="52" t="s">
        <v>16</v>
      </c>
      <c r="RG156" s="52"/>
      <c r="RH156" s="52"/>
      <c r="RI156" s="53"/>
      <c r="RJ156" s="53"/>
      <c r="RK156" s="53"/>
      <c r="RL156" s="54"/>
      <c r="RM156" s="55" t="s">
        <v>111</v>
      </c>
      <c r="RN156" s="52" t="s">
        <v>16</v>
      </c>
      <c r="RO156" s="52"/>
      <c r="RP156" s="52"/>
      <c r="RQ156" s="53"/>
      <c r="RR156" s="53"/>
      <c r="RS156" s="53"/>
      <c r="RT156" s="54"/>
      <c r="RU156" s="55" t="s">
        <v>111</v>
      </c>
      <c r="RV156" s="52" t="s">
        <v>16</v>
      </c>
      <c r="RW156" s="52"/>
      <c r="RX156" s="52"/>
      <c r="RY156" s="53"/>
      <c r="RZ156" s="53"/>
      <c r="SA156" s="53"/>
      <c r="SB156" s="54"/>
      <c r="SC156" s="55" t="s">
        <v>111</v>
      </c>
      <c r="SD156" s="52" t="s">
        <v>16</v>
      </c>
      <c r="SE156" s="52"/>
      <c r="SF156" s="52"/>
      <c r="SG156" s="53"/>
      <c r="SH156" s="53"/>
      <c r="SI156" s="53"/>
      <c r="SJ156" s="54"/>
      <c r="SK156" s="55" t="s">
        <v>111</v>
      </c>
      <c r="SL156" s="52" t="s">
        <v>16</v>
      </c>
      <c r="SM156" s="52"/>
      <c r="SN156" s="52"/>
      <c r="SO156" s="53"/>
      <c r="SP156" s="53"/>
      <c r="SQ156" s="53"/>
      <c r="SR156" s="54"/>
      <c r="SS156" s="55" t="s">
        <v>111</v>
      </c>
      <c r="ST156" s="52" t="s">
        <v>16</v>
      </c>
      <c r="SU156" s="52"/>
      <c r="SV156" s="52"/>
      <c r="SW156" s="53"/>
      <c r="SX156" s="53"/>
      <c r="SY156" s="53"/>
      <c r="SZ156" s="54"/>
      <c r="TA156" s="55" t="s">
        <v>111</v>
      </c>
      <c r="TB156" s="52" t="s">
        <v>16</v>
      </c>
      <c r="TC156" s="52"/>
      <c r="TD156" s="52"/>
      <c r="TE156" s="53"/>
      <c r="TF156" s="53"/>
      <c r="TG156" s="53"/>
      <c r="TH156" s="54"/>
      <c r="TI156" s="55" t="s">
        <v>111</v>
      </c>
      <c r="TJ156" s="52" t="s">
        <v>16</v>
      </c>
      <c r="TK156" s="52"/>
      <c r="TL156" s="52"/>
      <c r="TM156" s="53"/>
      <c r="TN156" s="53"/>
      <c r="TO156" s="53"/>
      <c r="TP156" s="54"/>
      <c r="TQ156" s="55" t="s">
        <v>111</v>
      </c>
      <c r="TR156" s="52" t="s">
        <v>16</v>
      </c>
      <c r="TS156" s="52"/>
      <c r="TT156" s="52"/>
      <c r="TU156" s="53"/>
      <c r="TV156" s="53"/>
      <c r="TW156" s="53"/>
      <c r="TX156" s="54"/>
      <c r="TY156" s="55" t="s">
        <v>111</v>
      </c>
      <c r="TZ156" s="52" t="s">
        <v>16</v>
      </c>
      <c r="UA156" s="52"/>
      <c r="UB156" s="52"/>
      <c r="UC156" s="53"/>
      <c r="UD156" s="53"/>
      <c r="UE156" s="53"/>
      <c r="UF156" s="54"/>
      <c r="UG156" s="55" t="s">
        <v>111</v>
      </c>
      <c r="UH156" s="52" t="s">
        <v>16</v>
      </c>
      <c r="UI156" s="52"/>
      <c r="UJ156" s="52"/>
      <c r="UK156" s="53"/>
      <c r="UL156" s="53"/>
      <c r="UM156" s="53"/>
      <c r="UN156" s="54"/>
      <c r="UO156" s="55" t="s">
        <v>111</v>
      </c>
      <c r="UP156" s="52" t="s">
        <v>16</v>
      </c>
      <c r="UQ156" s="52"/>
      <c r="UR156" s="52"/>
      <c r="US156" s="53"/>
      <c r="UT156" s="53"/>
      <c r="UU156" s="53"/>
      <c r="UV156" s="54"/>
      <c r="UW156" s="55" t="s">
        <v>111</v>
      </c>
      <c r="UX156" s="52" t="s">
        <v>16</v>
      </c>
      <c r="UY156" s="52"/>
      <c r="UZ156" s="52"/>
      <c r="VA156" s="53"/>
      <c r="VB156" s="53"/>
      <c r="VC156" s="53"/>
      <c r="VD156" s="54"/>
      <c r="VE156" s="55" t="s">
        <v>111</v>
      </c>
      <c r="VF156" s="52" t="s">
        <v>16</v>
      </c>
      <c r="VG156" s="52"/>
      <c r="VH156" s="52"/>
      <c r="VI156" s="53"/>
      <c r="VJ156" s="53"/>
      <c r="VK156" s="53"/>
      <c r="VL156" s="54"/>
      <c r="VM156" s="55" t="s">
        <v>111</v>
      </c>
      <c r="VN156" s="52" t="s">
        <v>16</v>
      </c>
      <c r="VO156" s="52"/>
      <c r="VP156" s="52"/>
      <c r="VQ156" s="53"/>
      <c r="VR156" s="53"/>
      <c r="VS156" s="53"/>
      <c r="VT156" s="54"/>
      <c r="VU156" s="55" t="s">
        <v>111</v>
      </c>
      <c r="VV156" s="52" t="s">
        <v>16</v>
      </c>
      <c r="VW156" s="52"/>
      <c r="VX156" s="52"/>
      <c r="VY156" s="53"/>
      <c r="VZ156" s="53"/>
      <c r="WA156" s="53"/>
      <c r="WB156" s="54"/>
      <c r="WC156" s="55" t="s">
        <v>111</v>
      </c>
      <c r="WD156" s="52" t="s">
        <v>16</v>
      </c>
      <c r="WE156" s="52"/>
      <c r="WF156" s="52"/>
      <c r="WG156" s="53"/>
      <c r="WH156" s="53"/>
      <c r="WI156" s="53"/>
      <c r="WJ156" s="54"/>
      <c r="WK156" s="55" t="s">
        <v>111</v>
      </c>
      <c r="WL156" s="52" t="s">
        <v>16</v>
      </c>
      <c r="WM156" s="52"/>
      <c r="WN156" s="52"/>
      <c r="WO156" s="53"/>
      <c r="WP156" s="53"/>
      <c r="WQ156" s="53"/>
      <c r="WR156" s="54"/>
      <c r="WS156" s="55" t="s">
        <v>111</v>
      </c>
      <c r="WT156" s="52" t="s">
        <v>16</v>
      </c>
      <c r="WU156" s="52"/>
      <c r="WV156" s="52"/>
      <c r="WW156" s="53"/>
      <c r="WX156" s="53"/>
      <c r="WY156" s="53"/>
      <c r="WZ156" s="54"/>
      <c r="XA156" s="55" t="s">
        <v>111</v>
      </c>
      <c r="XB156" s="52" t="s">
        <v>16</v>
      </c>
      <c r="XC156" s="52"/>
      <c r="XD156" s="52"/>
      <c r="XE156" s="53"/>
      <c r="XF156" s="53"/>
      <c r="XG156" s="53"/>
      <c r="XH156" s="54"/>
      <c r="XI156" s="55" t="s">
        <v>111</v>
      </c>
      <c r="XJ156" s="52" t="s">
        <v>16</v>
      </c>
      <c r="XK156" s="52"/>
      <c r="XL156" s="52"/>
      <c r="XM156" s="53"/>
      <c r="XN156" s="53"/>
      <c r="XO156" s="53"/>
      <c r="XP156" s="54"/>
      <c r="XQ156" s="55" t="s">
        <v>111</v>
      </c>
      <c r="XR156" s="52" t="s">
        <v>16</v>
      </c>
      <c r="XS156" s="52"/>
      <c r="XT156" s="52"/>
      <c r="XU156" s="53"/>
      <c r="XV156" s="53"/>
      <c r="XW156" s="53"/>
      <c r="XX156" s="54"/>
      <c r="XY156" s="55" t="s">
        <v>111</v>
      </c>
      <c r="XZ156" s="52" t="s">
        <v>16</v>
      </c>
      <c r="YA156" s="52"/>
      <c r="YB156" s="52"/>
      <c r="YC156" s="53"/>
      <c r="YD156" s="53"/>
      <c r="YE156" s="53"/>
      <c r="YF156" s="54"/>
      <c r="YG156" s="55" t="s">
        <v>111</v>
      </c>
      <c r="YH156" s="52" t="s">
        <v>16</v>
      </c>
      <c r="YI156" s="52"/>
      <c r="YJ156" s="52"/>
      <c r="YK156" s="53"/>
      <c r="YL156" s="53"/>
      <c r="YM156" s="53"/>
      <c r="YN156" s="54"/>
      <c r="YO156" s="55" t="s">
        <v>111</v>
      </c>
      <c r="YP156" s="52" t="s">
        <v>16</v>
      </c>
      <c r="YQ156" s="52"/>
      <c r="YR156" s="52"/>
      <c r="YS156" s="53"/>
      <c r="YT156" s="53"/>
      <c r="YU156" s="53"/>
      <c r="YV156" s="54"/>
      <c r="YW156" s="55" t="s">
        <v>111</v>
      </c>
      <c r="YX156" s="52" t="s">
        <v>16</v>
      </c>
      <c r="YY156" s="52"/>
      <c r="YZ156" s="52"/>
      <c r="ZA156" s="53"/>
      <c r="ZB156" s="53"/>
      <c r="ZC156" s="53"/>
      <c r="ZD156" s="54"/>
      <c r="ZE156" s="55" t="s">
        <v>111</v>
      </c>
      <c r="ZF156" s="52" t="s">
        <v>16</v>
      </c>
      <c r="ZG156" s="52"/>
      <c r="ZH156" s="52"/>
      <c r="ZI156" s="53"/>
      <c r="ZJ156" s="53"/>
      <c r="ZK156" s="53"/>
      <c r="ZL156" s="54"/>
      <c r="ZM156" s="55" t="s">
        <v>111</v>
      </c>
      <c r="ZN156" s="52" t="s">
        <v>16</v>
      </c>
      <c r="ZO156" s="52"/>
      <c r="ZP156" s="52"/>
      <c r="ZQ156" s="53"/>
      <c r="ZR156" s="53"/>
      <c r="ZS156" s="53"/>
      <c r="ZT156" s="54"/>
      <c r="ZU156" s="55" t="s">
        <v>111</v>
      </c>
      <c r="ZV156" s="52" t="s">
        <v>16</v>
      </c>
      <c r="ZW156" s="52"/>
      <c r="ZX156" s="52"/>
      <c r="ZY156" s="53"/>
      <c r="ZZ156" s="53"/>
      <c r="AAA156" s="53"/>
      <c r="AAB156" s="54"/>
      <c r="AAC156" s="55" t="s">
        <v>111</v>
      </c>
      <c r="AAD156" s="52" t="s">
        <v>16</v>
      </c>
      <c r="AAE156" s="52"/>
      <c r="AAF156" s="52"/>
      <c r="AAG156" s="53"/>
      <c r="AAH156" s="53"/>
      <c r="AAI156" s="53"/>
      <c r="AAJ156" s="54"/>
      <c r="AAK156" s="55" t="s">
        <v>111</v>
      </c>
      <c r="AAL156" s="52" t="s">
        <v>16</v>
      </c>
      <c r="AAM156" s="52"/>
      <c r="AAN156" s="52"/>
      <c r="AAO156" s="53"/>
      <c r="AAP156" s="53"/>
      <c r="AAQ156" s="53"/>
      <c r="AAR156" s="54"/>
      <c r="AAS156" s="55" t="s">
        <v>111</v>
      </c>
      <c r="AAT156" s="52" t="s">
        <v>16</v>
      </c>
      <c r="AAU156" s="52"/>
      <c r="AAV156" s="52"/>
      <c r="AAW156" s="53"/>
      <c r="AAX156" s="53"/>
      <c r="AAY156" s="53"/>
      <c r="AAZ156" s="54"/>
      <c r="ABA156" s="55" t="s">
        <v>111</v>
      </c>
      <c r="ABB156" s="52" t="s">
        <v>16</v>
      </c>
      <c r="ABC156" s="52"/>
      <c r="ABD156" s="52"/>
      <c r="ABE156" s="53"/>
      <c r="ABF156" s="53"/>
      <c r="ABG156" s="53"/>
      <c r="ABH156" s="54"/>
      <c r="ABI156" s="55" t="s">
        <v>111</v>
      </c>
      <c r="ABJ156" s="52" t="s">
        <v>16</v>
      </c>
      <c r="ABK156" s="52"/>
      <c r="ABL156" s="52"/>
      <c r="ABM156" s="53"/>
      <c r="ABN156" s="53"/>
      <c r="ABO156" s="53"/>
      <c r="ABP156" s="54"/>
      <c r="ABQ156" s="55" t="s">
        <v>111</v>
      </c>
      <c r="ABR156" s="52" t="s">
        <v>16</v>
      </c>
      <c r="ABS156" s="52"/>
      <c r="ABT156" s="52"/>
      <c r="ABU156" s="53"/>
      <c r="ABV156" s="53"/>
      <c r="ABW156" s="53"/>
      <c r="ABX156" s="54"/>
      <c r="ABY156" s="55" t="s">
        <v>111</v>
      </c>
      <c r="ABZ156" s="52" t="s">
        <v>16</v>
      </c>
      <c r="ACA156" s="52"/>
      <c r="ACB156" s="52"/>
      <c r="ACC156" s="53"/>
      <c r="ACD156" s="53"/>
      <c r="ACE156" s="53"/>
      <c r="ACF156" s="54"/>
      <c r="ACG156" s="55" t="s">
        <v>111</v>
      </c>
      <c r="ACH156" s="52" t="s">
        <v>16</v>
      </c>
      <c r="ACI156" s="52"/>
      <c r="ACJ156" s="52"/>
      <c r="ACK156" s="53"/>
      <c r="ACL156" s="53"/>
      <c r="ACM156" s="53"/>
      <c r="ACN156" s="54"/>
      <c r="ACO156" s="55" t="s">
        <v>111</v>
      </c>
      <c r="ACP156" s="52" t="s">
        <v>16</v>
      </c>
      <c r="ACQ156" s="52"/>
      <c r="ACR156" s="52"/>
      <c r="ACS156" s="53"/>
      <c r="ACT156" s="53"/>
      <c r="ACU156" s="53"/>
      <c r="ACV156" s="54"/>
      <c r="ACW156" s="55" t="s">
        <v>111</v>
      </c>
      <c r="ACX156" s="52" t="s">
        <v>16</v>
      </c>
      <c r="ACY156" s="52"/>
      <c r="ACZ156" s="52"/>
      <c r="ADA156" s="53"/>
      <c r="ADB156" s="53"/>
      <c r="ADC156" s="53"/>
      <c r="ADD156" s="54"/>
      <c r="ADE156" s="55" t="s">
        <v>111</v>
      </c>
      <c r="ADF156" s="52" t="s">
        <v>16</v>
      </c>
      <c r="ADG156" s="52"/>
      <c r="ADH156" s="52"/>
      <c r="ADI156" s="53"/>
      <c r="ADJ156" s="53"/>
      <c r="ADK156" s="53"/>
      <c r="ADL156" s="54"/>
      <c r="ADM156" s="55" t="s">
        <v>111</v>
      </c>
      <c r="ADN156" s="52" t="s">
        <v>16</v>
      </c>
      <c r="ADO156" s="52"/>
      <c r="ADP156" s="52"/>
      <c r="ADQ156" s="53"/>
      <c r="ADR156" s="53"/>
      <c r="ADS156" s="53"/>
      <c r="ADT156" s="54"/>
      <c r="ADU156" s="55" t="s">
        <v>111</v>
      </c>
      <c r="ADV156" s="52" t="s">
        <v>16</v>
      </c>
      <c r="ADW156" s="52"/>
      <c r="ADX156" s="52"/>
      <c r="ADY156" s="53"/>
      <c r="ADZ156" s="53"/>
      <c r="AEA156" s="53"/>
      <c r="AEB156" s="54"/>
      <c r="AEC156" s="55" t="s">
        <v>111</v>
      </c>
      <c r="AED156" s="52" t="s">
        <v>16</v>
      </c>
      <c r="AEE156" s="52"/>
      <c r="AEF156" s="52"/>
      <c r="AEG156" s="53"/>
      <c r="AEH156" s="53"/>
      <c r="AEI156" s="53"/>
      <c r="AEJ156" s="54"/>
      <c r="AEK156" s="55" t="s">
        <v>111</v>
      </c>
      <c r="AEL156" s="52" t="s">
        <v>16</v>
      </c>
      <c r="AEM156" s="52"/>
      <c r="AEN156" s="52"/>
      <c r="AEO156" s="53"/>
      <c r="AEP156" s="53"/>
      <c r="AEQ156" s="53"/>
      <c r="AER156" s="54"/>
      <c r="AES156" s="55" t="s">
        <v>111</v>
      </c>
      <c r="AET156" s="52" t="s">
        <v>16</v>
      </c>
      <c r="AEU156" s="52"/>
      <c r="AEV156" s="52"/>
      <c r="AEW156" s="53"/>
      <c r="AEX156" s="53"/>
      <c r="AEY156" s="53"/>
      <c r="AEZ156" s="54"/>
      <c r="AFA156" s="55" t="s">
        <v>111</v>
      </c>
      <c r="AFB156" s="52" t="s">
        <v>16</v>
      </c>
      <c r="AFC156" s="52"/>
      <c r="AFD156" s="52"/>
      <c r="AFE156" s="53"/>
      <c r="AFF156" s="53"/>
      <c r="AFG156" s="53"/>
      <c r="AFH156" s="54"/>
      <c r="AFI156" s="55" t="s">
        <v>111</v>
      </c>
      <c r="AFJ156" s="52" t="s">
        <v>16</v>
      </c>
      <c r="AFK156" s="52"/>
      <c r="AFL156" s="52"/>
      <c r="AFM156" s="53"/>
      <c r="AFN156" s="53"/>
      <c r="AFO156" s="53"/>
      <c r="AFP156" s="54"/>
      <c r="AFQ156" s="55" t="s">
        <v>111</v>
      </c>
      <c r="AFR156" s="52" t="s">
        <v>16</v>
      </c>
      <c r="AFS156" s="52"/>
      <c r="AFT156" s="52"/>
      <c r="AFU156" s="53"/>
      <c r="AFV156" s="53"/>
      <c r="AFW156" s="53"/>
      <c r="AFX156" s="54"/>
      <c r="AFY156" s="55" t="s">
        <v>111</v>
      </c>
      <c r="AFZ156" s="52" t="s">
        <v>16</v>
      </c>
      <c r="AGA156" s="52"/>
      <c r="AGB156" s="52"/>
      <c r="AGC156" s="53"/>
      <c r="AGD156" s="53"/>
      <c r="AGE156" s="53"/>
      <c r="AGF156" s="54"/>
      <c r="AGG156" s="55" t="s">
        <v>111</v>
      </c>
      <c r="AGH156" s="52" t="s">
        <v>16</v>
      </c>
      <c r="AGI156" s="52"/>
      <c r="AGJ156" s="52"/>
      <c r="AGK156" s="53"/>
      <c r="AGL156" s="53"/>
      <c r="AGM156" s="53"/>
      <c r="AGN156" s="54"/>
      <c r="AGO156" s="55" t="s">
        <v>111</v>
      </c>
      <c r="AGP156" s="52" t="s">
        <v>16</v>
      </c>
      <c r="AGQ156" s="52"/>
      <c r="AGR156" s="52"/>
      <c r="AGS156" s="53"/>
      <c r="AGT156" s="53"/>
      <c r="AGU156" s="53"/>
      <c r="AGV156" s="54"/>
      <c r="AGW156" s="55" t="s">
        <v>111</v>
      </c>
      <c r="AGX156" s="52" t="s">
        <v>16</v>
      </c>
      <c r="AGY156" s="52"/>
      <c r="AGZ156" s="52"/>
      <c r="AHA156" s="53"/>
      <c r="AHB156" s="53"/>
      <c r="AHC156" s="53"/>
      <c r="AHD156" s="54"/>
      <c r="AHE156" s="55" t="s">
        <v>111</v>
      </c>
      <c r="AHF156" s="52" t="s">
        <v>16</v>
      </c>
      <c r="AHG156" s="52"/>
      <c r="AHH156" s="52"/>
      <c r="AHI156" s="53"/>
      <c r="AHJ156" s="53"/>
      <c r="AHK156" s="53"/>
      <c r="AHL156" s="54"/>
      <c r="AHM156" s="55" t="s">
        <v>111</v>
      </c>
      <c r="AHN156" s="52" t="s">
        <v>16</v>
      </c>
      <c r="AHO156" s="52"/>
      <c r="AHP156" s="52"/>
      <c r="AHQ156" s="53"/>
      <c r="AHR156" s="53"/>
      <c r="AHS156" s="53"/>
      <c r="AHT156" s="54"/>
      <c r="AHU156" s="55" t="s">
        <v>111</v>
      </c>
      <c r="AHV156" s="52" t="s">
        <v>16</v>
      </c>
      <c r="AHW156" s="52"/>
      <c r="AHX156" s="52"/>
      <c r="AHY156" s="53"/>
      <c r="AHZ156" s="53"/>
      <c r="AIA156" s="53"/>
      <c r="AIB156" s="54"/>
      <c r="AIC156" s="55" t="s">
        <v>111</v>
      </c>
      <c r="AID156" s="52" t="s">
        <v>16</v>
      </c>
      <c r="AIE156" s="52"/>
      <c r="AIF156" s="52"/>
      <c r="AIG156" s="53"/>
      <c r="AIH156" s="53"/>
      <c r="AII156" s="53"/>
      <c r="AIJ156" s="54"/>
      <c r="AIK156" s="55" t="s">
        <v>111</v>
      </c>
      <c r="AIL156" s="52" t="s">
        <v>16</v>
      </c>
      <c r="AIM156" s="52"/>
      <c r="AIN156" s="52"/>
      <c r="AIO156" s="53"/>
      <c r="AIP156" s="53"/>
      <c r="AIQ156" s="53"/>
      <c r="AIR156" s="54"/>
      <c r="AIS156" s="55" t="s">
        <v>111</v>
      </c>
      <c r="AIT156" s="52" t="s">
        <v>16</v>
      </c>
      <c r="AIU156" s="52"/>
      <c r="AIV156" s="52"/>
      <c r="AIW156" s="53"/>
      <c r="AIX156" s="53"/>
      <c r="AIY156" s="53"/>
      <c r="AIZ156" s="54"/>
      <c r="AJA156" s="55" t="s">
        <v>111</v>
      </c>
      <c r="AJB156" s="52" t="s">
        <v>16</v>
      </c>
      <c r="AJC156" s="52"/>
      <c r="AJD156" s="52"/>
      <c r="AJE156" s="53"/>
      <c r="AJF156" s="53"/>
      <c r="AJG156" s="53"/>
      <c r="AJH156" s="54"/>
      <c r="AJI156" s="55" t="s">
        <v>111</v>
      </c>
      <c r="AJJ156" s="52" t="s">
        <v>16</v>
      </c>
      <c r="AJK156" s="52"/>
      <c r="AJL156" s="52"/>
      <c r="AJM156" s="53"/>
      <c r="AJN156" s="53"/>
      <c r="AJO156" s="53"/>
      <c r="AJP156" s="54"/>
      <c r="AJQ156" s="55" t="s">
        <v>111</v>
      </c>
      <c r="AJR156" s="52" t="s">
        <v>16</v>
      </c>
      <c r="AJS156" s="52"/>
      <c r="AJT156" s="52"/>
      <c r="AJU156" s="53"/>
      <c r="AJV156" s="53"/>
      <c r="AJW156" s="53"/>
      <c r="AJX156" s="54"/>
      <c r="AJY156" s="55" t="s">
        <v>111</v>
      </c>
      <c r="AJZ156" s="52" t="s">
        <v>16</v>
      </c>
      <c r="AKA156" s="52"/>
      <c r="AKB156" s="52"/>
      <c r="AKC156" s="53"/>
      <c r="AKD156" s="53"/>
      <c r="AKE156" s="53"/>
      <c r="AKF156" s="54"/>
      <c r="AKG156" s="55" t="s">
        <v>111</v>
      </c>
      <c r="AKH156" s="52" t="s">
        <v>16</v>
      </c>
      <c r="AKI156" s="52"/>
      <c r="AKJ156" s="52"/>
      <c r="AKK156" s="53"/>
      <c r="AKL156" s="53"/>
      <c r="AKM156" s="53"/>
      <c r="AKN156" s="54"/>
      <c r="AKO156" s="55" t="s">
        <v>111</v>
      </c>
      <c r="AKP156" s="52" t="s">
        <v>16</v>
      </c>
      <c r="AKQ156" s="52"/>
      <c r="AKR156" s="52"/>
      <c r="AKS156" s="53"/>
      <c r="AKT156" s="53"/>
      <c r="AKU156" s="53"/>
      <c r="AKV156" s="54"/>
      <c r="AKW156" s="55" t="s">
        <v>111</v>
      </c>
      <c r="AKX156" s="52" t="s">
        <v>16</v>
      </c>
      <c r="AKY156" s="52"/>
      <c r="AKZ156" s="52"/>
      <c r="ALA156" s="53"/>
      <c r="ALB156" s="53"/>
      <c r="ALC156" s="53"/>
      <c r="ALD156" s="54"/>
      <c r="ALE156" s="55" t="s">
        <v>111</v>
      </c>
      <c r="ALF156" s="52" t="s">
        <v>16</v>
      </c>
      <c r="ALG156" s="52"/>
      <c r="ALH156" s="52"/>
      <c r="ALI156" s="53"/>
      <c r="ALJ156" s="53"/>
      <c r="ALK156" s="53"/>
      <c r="ALL156" s="54"/>
      <c r="ALM156" s="55" t="s">
        <v>111</v>
      </c>
      <c r="ALN156" s="52" t="s">
        <v>16</v>
      </c>
      <c r="ALO156" s="52"/>
      <c r="ALP156" s="52"/>
      <c r="ALQ156" s="53"/>
      <c r="ALR156" s="53"/>
      <c r="ALS156" s="53"/>
      <c r="ALT156" s="54"/>
      <c r="ALU156" s="55" t="s">
        <v>111</v>
      </c>
      <c r="ALV156" s="52" t="s">
        <v>16</v>
      </c>
      <c r="ALW156" s="52"/>
      <c r="ALX156" s="52"/>
      <c r="ALY156" s="53"/>
      <c r="ALZ156" s="53"/>
      <c r="AMA156" s="53"/>
      <c r="AMB156" s="54"/>
      <c r="AMC156" s="55" t="s">
        <v>111</v>
      </c>
      <c r="AMD156" s="52" t="s">
        <v>16</v>
      </c>
      <c r="AME156" s="52"/>
      <c r="AMF156" s="52"/>
      <c r="AMG156" s="53"/>
      <c r="AMH156" s="53"/>
      <c r="AMI156" s="53"/>
      <c r="AMJ156" s="54"/>
      <c r="AMK156" s="55" t="s">
        <v>111</v>
      </c>
      <c r="AML156" s="52" t="s">
        <v>16</v>
      </c>
      <c r="AMM156" s="52"/>
      <c r="AMN156" s="52"/>
      <c r="AMO156" s="53"/>
      <c r="AMP156" s="53"/>
      <c r="AMQ156" s="53"/>
      <c r="AMR156" s="54"/>
      <c r="AMS156" s="55" t="s">
        <v>111</v>
      </c>
      <c r="AMT156" s="52" t="s">
        <v>16</v>
      </c>
      <c r="AMU156" s="52"/>
      <c r="AMV156" s="52"/>
      <c r="AMW156" s="53"/>
      <c r="AMX156" s="53"/>
      <c r="AMY156" s="53"/>
      <c r="AMZ156" s="54"/>
      <c r="ANA156" s="55" t="s">
        <v>111</v>
      </c>
      <c r="ANB156" s="52" t="s">
        <v>16</v>
      </c>
      <c r="ANC156" s="52"/>
      <c r="AND156" s="52"/>
      <c r="ANE156" s="53"/>
      <c r="ANF156" s="53"/>
      <c r="ANG156" s="53"/>
      <c r="ANH156" s="54"/>
      <c r="ANI156" s="55" t="s">
        <v>111</v>
      </c>
      <c r="ANJ156" s="52" t="s">
        <v>16</v>
      </c>
      <c r="ANK156" s="52"/>
      <c r="ANL156" s="52"/>
      <c r="ANM156" s="53"/>
      <c r="ANN156" s="53"/>
      <c r="ANO156" s="53"/>
      <c r="ANP156" s="54"/>
      <c r="ANQ156" s="55" t="s">
        <v>111</v>
      </c>
      <c r="ANR156" s="52" t="s">
        <v>16</v>
      </c>
      <c r="ANS156" s="52"/>
      <c r="ANT156" s="52"/>
      <c r="ANU156" s="53"/>
      <c r="ANV156" s="53"/>
      <c r="ANW156" s="53"/>
      <c r="ANX156" s="54"/>
      <c r="ANY156" s="55" t="s">
        <v>111</v>
      </c>
      <c r="ANZ156" s="52" t="s">
        <v>16</v>
      </c>
      <c r="AOA156" s="52"/>
      <c r="AOB156" s="52"/>
      <c r="AOC156" s="53"/>
      <c r="AOD156" s="53"/>
      <c r="AOE156" s="53"/>
      <c r="AOF156" s="54"/>
      <c r="AOG156" s="55" t="s">
        <v>111</v>
      </c>
      <c r="AOH156" s="52" t="s">
        <v>16</v>
      </c>
      <c r="AOI156" s="52"/>
      <c r="AOJ156" s="52"/>
      <c r="AOK156" s="53"/>
      <c r="AOL156" s="53"/>
      <c r="AOM156" s="53"/>
      <c r="AON156" s="54"/>
      <c r="AOO156" s="55" t="s">
        <v>111</v>
      </c>
      <c r="AOP156" s="52" t="s">
        <v>16</v>
      </c>
      <c r="AOQ156" s="52"/>
      <c r="AOR156" s="52"/>
      <c r="AOS156" s="53"/>
      <c r="AOT156" s="53"/>
      <c r="AOU156" s="53"/>
      <c r="AOV156" s="54"/>
      <c r="AOW156" s="55" t="s">
        <v>111</v>
      </c>
      <c r="AOX156" s="52" t="s">
        <v>16</v>
      </c>
      <c r="AOY156" s="52"/>
      <c r="AOZ156" s="52"/>
      <c r="APA156" s="53"/>
      <c r="APB156" s="53"/>
      <c r="APC156" s="53"/>
      <c r="APD156" s="54"/>
      <c r="APE156" s="55" t="s">
        <v>111</v>
      </c>
      <c r="APF156" s="52" t="s">
        <v>16</v>
      </c>
      <c r="APG156" s="52"/>
      <c r="APH156" s="52"/>
      <c r="API156" s="53"/>
      <c r="APJ156" s="53"/>
      <c r="APK156" s="53"/>
      <c r="APL156" s="54"/>
      <c r="APM156" s="55" t="s">
        <v>111</v>
      </c>
      <c r="APN156" s="52" t="s">
        <v>16</v>
      </c>
      <c r="APO156" s="52"/>
      <c r="APP156" s="52"/>
      <c r="APQ156" s="53"/>
      <c r="APR156" s="53"/>
      <c r="APS156" s="53"/>
      <c r="APT156" s="54"/>
      <c r="APU156" s="55" t="s">
        <v>111</v>
      </c>
      <c r="APV156" s="52" t="s">
        <v>16</v>
      </c>
      <c r="APW156" s="52"/>
      <c r="APX156" s="52"/>
      <c r="APY156" s="53"/>
      <c r="APZ156" s="53"/>
      <c r="AQA156" s="53"/>
      <c r="AQB156" s="54"/>
      <c r="AQC156" s="55" t="s">
        <v>111</v>
      </c>
      <c r="AQD156" s="52" t="s">
        <v>16</v>
      </c>
      <c r="AQE156" s="52"/>
      <c r="AQF156" s="52"/>
      <c r="AQG156" s="53"/>
      <c r="AQH156" s="53"/>
      <c r="AQI156" s="53"/>
      <c r="AQJ156" s="54"/>
      <c r="AQK156" s="55" t="s">
        <v>111</v>
      </c>
      <c r="AQL156" s="52" t="s">
        <v>16</v>
      </c>
      <c r="AQM156" s="52"/>
      <c r="AQN156" s="52"/>
      <c r="AQO156" s="53"/>
      <c r="AQP156" s="53"/>
      <c r="AQQ156" s="53"/>
      <c r="AQR156" s="54"/>
      <c r="AQS156" s="55" t="s">
        <v>111</v>
      </c>
      <c r="AQT156" s="52" t="s">
        <v>16</v>
      </c>
      <c r="AQU156" s="52"/>
      <c r="AQV156" s="52"/>
      <c r="AQW156" s="53"/>
      <c r="AQX156" s="53"/>
      <c r="AQY156" s="53"/>
      <c r="AQZ156" s="54"/>
      <c r="ARA156" s="55" t="s">
        <v>111</v>
      </c>
      <c r="ARB156" s="52" t="s">
        <v>16</v>
      </c>
      <c r="ARC156" s="52"/>
      <c r="ARD156" s="52"/>
      <c r="ARE156" s="53"/>
      <c r="ARF156" s="53"/>
      <c r="ARG156" s="53"/>
      <c r="ARH156" s="54"/>
      <c r="ARI156" s="55" t="s">
        <v>111</v>
      </c>
      <c r="ARJ156" s="52" t="s">
        <v>16</v>
      </c>
      <c r="ARK156" s="52"/>
      <c r="ARL156" s="52"/>
      <c r="ARM156" s="53"/>
      <c r="ARN156" s="53"/>
      <c r="ARO156" s="53"/>
      <c r="ARP156" s="54"/>
      <c r="ARQ156" s="55" t="s">
        <v>111</v>
      </c>
      <c r="ARR156" s="52" t="s">
        <v>16</v>
      </c>
      <c r="ARS156" s="52"/>
      <c r="ART156" s="52"/>
      <c r="ARU156" s="53"/>
      <c r="ARV156" s="53"/>
      <c r="ARW156" s="53"/>
      <c r="ARX156" s="54"/>
      <c r="ARY156" s="55" t="s">
        <v>111</v>
      </c>
      <c r="ARZ156" s="52" t="s">
        <v>16</v>
      </c>
      <c r="ASA156" s="52"/>
      <c r="ASB156" s="52"/>
      <c r="ASC156" s="53"/>
      <c r="ASD156" s="53"/>
      <c r="ASE156" s="53"/>
      <c r="ASF156" s="54"/>
      <c r="ASG156" s="55" t="s">
        <v>111</v>
      </c>
      <c r="ASH156" s="52" t="s">
        <v>16</v>
      </c>
      <c r="ASI156" s="52"/>
      <c r="ASJ156" s="52"/>
      <c r="ASK156" s="53"/>
      <c r="ASL156" s="53"/>
      <c r="ASM156" s="53"/>
      <c r="ASN156" s="54"/>
      <c r="ASO156" s="55" t="s">
        <v>111</v>
      </c>
      <c r="ASP156" s="52" t="s">
        <v>16</v>
      </c>
      <c r="ASQ156" s="52"/>
      <c r="ASR156" s="52"/>
      <c r="ASS156" s="53"/>
      <c r="AST156" s="53"/>
      <c r="ASU156" s="53"/>
      <c r="ASV156" s="54"/>
      <c r="ASW156" s="55" t="s">
        <v>111</v>
      </c>
      <c r="ASX156" s="52" t="s">
        <v>16</v>
      </c>
      <c r="ASY156" s="52"/>
      <c r="ASZ156" s="52"/>
      <c r="ATA156" s="53"/>
      <c r="ATB156" s="53"/>
      <c r="ATC156" s="53"/>
      <c r="ATD156" s="54"/>
      <c r="ATE156" s="55" t="s">
        <v>111</v>
      </c>
      <c r="ATF156" s="52" t="s">
        <v>16</v>
      </c>
      <c r="ATG156" s="52"/>
      <c r="ATH156" s="52"/>
      <c r="ATI156" s="53"/>
      <c r="ATJ156" s="53"/>
      <c r="ATK156" s="53"/>
      <c r="ATL156" s="54"/>
      <c r="ATM156" s="55" t="s">
        <v>111</v>
      </c>
      <c r="ATN156" s="52" t="s">
        <v>16</v>
      </c>
      <c r="ATO156" s="52"/>
      <c r="ATP156" s="52"/>
      <c r="ATQ156" s="53"/>
      <c r="ATR156" s="53"/>
      <c r="ATS156" s="53"/>
      <c r="ATT156" s="54"/>
      <c r="ATU156" s="55" t="s">
        <v>111</v>
      </c>
      <c r="ATV156" s="52" t="s">
        <v>16</v>
      </c>
      <c r="ATW156" s="52"/>
      <c r="ATX156" s="52"/>
      <c r="ATY156" s="53"/>
      <c r="ATZ156" s="53"/>
      <c r="AUA156" s="53"/>
      <c r="AUB156" s="54"/>
      <c r="AUC156" s="55" t="s">
        <v>111</v>
      </c>
      <c r="AUD156" s="52" t="s">
        <v>16</v>
      </c>
      <c r="AUE156" s="52"/>
      <c r="AUF156" s="52"/>
      <c r="AUG156" s="53"/>
      <c r="AUH156" s="53"/>
      <c r="AUI156" s="53"/>
      <c r="AUJ156" s="54"/>
      <c r="AUK156" s="55" t="s">
        <v>111</v>
      </c>
      <c r="AUL156" s="52" t="s">
        <v>16</v>
      </c>
      <c r="AUM156" s="52"/>
      <c r="AUN156" s="52"/>
      <c r="AUO156" s="53"/>
      <c r="AUP156" s="53"/>
      <c r="AUQ156" s="53"/>
      <c r="AUR156" s="54"/>
      <c r="AUS156" s="55" t="s">
        <v>111</v>
      </c>
      <c r="AUT156" s="52" t="s">
        <v>16</v>
      </c>
      <c r="AUU156" s="52"/>
      <c r="AUV156" s="52"/>
      <c r="AUW156" s="53"/>
      <c r="AUX156" s="53"/>
      <c r="AUY156" s="53"/>
      <c r="AUZ156" s="54"/>
      <c r="AVA156" s="55" t="s">
        <v>111</v>
      </c>
      <c r="AVB156" s="52" t="s">
        <v>16</v>
      </c>
      <c r="AVC156" s="52"/>
      <c r="AVD156" s="52"/>
      <c r="AVE156" s="53"/>
      <c r="AVF156" s="53"/>
      <c r="AVG156" s="53"/>
      <c r="AVH156" s="54"/>
      <c r="AVI156" s="55" t="s">
        <v>111</v>
      </c>
      <c r="AVJ156" s="52" t="s">
        <v>16</v>
      </c>
      <c r="AVK156" s="52"/>
      <c r="AVL156" s="52"/>
      <c r="AVM156" s="53"/>
      <c r="AVN156" s="53"/>
      <c r="AVO156" s="53"/>
      <c r="AVP156" s="54"/>
      <c r="AVQ156" s="55" t="s">
        <v>111</v>
      </c>
      <c r="AVR156" s="52" t="s">
        <v>16</v>
      </c>
      <c r="AVS156" s="52"/>
      <c r="AVT156" s="52"/>
      <c r="AVU156" s="53"/>
      <c r="AVV156" s="53"/>
      <c r="AVW156" s="53"/>
      <c r="AVX156" s="54"/>
      <c r="AVY156" s="55" t="s">
        <v>111</v>
      </c>
      <c r="AVZ156" s="52" t="s">
        <v>16</v>
      </c>
      <c r="AWA156" s="52"/>
      <c r="AWB156" s="52"/>
      <c r="AWC156" s="53"/>
      <c r="AWD156" s="53"/>
      <c r="AWE156" s="53"/>
      <c r="AWF156" s="54"/>
      <c r="AWG156" s="55" t="s">
        <v>111</v>
      </c>
      <c r="AWH156" s="52" t="s">
        <v>16</v>
      </c>
      <c r="AWI156" s="52"/>
      <c r="AWJ156" s="52"/>
      <c r="AWK156" s="53"/>
      <c r="AWL156" s="53"/>
      <c r="AWM156" s="53"/>
      <c r="AWN156" s="54"/>
      <c r="AWO156" s="55" t="s">
        <v>111</v>
      </c>
      <c r="AWP156" s="52" t="s">
        <v>16</v>
      </c>
      <c r="AWQ156" s="52"/>
      <c r="AWR156" s="52"/>
      <c r="AWS156" s="53"/>
      <c r="AWT156" s="53"/>
      <c r="AWU156" s="53"/>
      <c r="AWV156" s="54"/>
      <c r="AWW156" s="55" t="s">
        <v>111</v>
      </c>
      <c r="AWX156" s="52" t="s">
        <v>16</v>
      </c>
      <c r="AWY156" s="52"/>
      <c r="AWZ156" s="52"/>
      <c r="AXA156" s="53"/>
      <c r="AXB156" s="53"/>
      <c r="AXC156" s="53"/>
      <c r="AXD156" s="54"/>
      <c r="AXE156" s="55" t="s">
        <v>111</v>
      </c>
      <c r="AXF156" s="52" t="s">
        <v>16</v>
      </c>
      <c r="AXG156" s="52"/>
      <c r="AXH156" s="52"/>
      <c r="AXI156" s="53"/>
      <c r="AXJ156" s="53"/>
      <c r="AXK156" s="53"/>
      <c r="AXL156" s="54"/>
      <c r="AXM156" s="55" t="s">
        <v>111</v>
      </c>
      <c r="AXN156" s="52" t="s">
        <v>16</v>
      </c>
      <c r="AXO156" s="52"/>
      <c r="AXP156" s="52"/>
      <c r="AXQ156" s="53"/>
      <c r="AXR156" s="53"/>
      <c r="AXS156" s="53"/>
      <c r="AXT156" s="54"/>
      <c r="AXU156" s="55" t="s">
        <v>111</v>
      </c>
      <c r="AXV156" s="52" t="s">
        <v>16</v>
      </c>
      <c r="AXW156" s="52"/>
      <c r="AXX156" s="52"/>
      <c r="AXY156" s="53"/>
      <c r="AXZ156" s="53"/>
      <c r="AYA156" s="53"/>
      <c r="AYB156" s="54"/>
      <c r="AYC156" s="55" t="s">
        <v>111</v>
      </c>
      <c r="AYD156" s="52" t="s">
        <v>16</v>
      </c>
      <c r="AYE156" s="52"/>
      <c r="AYF156" s="52"/>
      <c r="AYG156" s="53"/>
      <c r="AYH156" s="53"/>
      <c r="AYI156" s="53"/>
      <c r="AYJ156" s="54"/>
      <c r="AYK156" s="55" t="s">
        <v>111</v>
      </c>
      <c r="AYL156" s="52" t="s">
        <v>16</v>
      </c>
      <c r="AYM156" s="52"/>
      <c r="AYN156" s="52"/>
      <c r="AYO156" s="53"/>
      <c r="AYP156" s="53"/>
      <c r="AYQ156" s="53"/>
      <c r="AYR156" s="54"/>
      <c r="AYS156" s="55" t="s">
        <v>111</v>
      </c>
      <c r="AYT156" s="52" t="s">
        <v>16</v>
      </c>
      <c r="AYU156" s="52"/>
      <c r="AYV156" s="52"/>
      <c r="AYW156" s="53"/>
      <c r="AYX156" s="53"/>
      <c r="AYY156" s="53"/>
      <c r="AYZ156" s="54"/>
      <c r="AZA156" s="55" t="s">
        <v>111</v>
      </c>
      <c r="AZB156" s="52" t="s">
        <v>16</v>
      </c>
      <c r="AZC156" s="52"/>
      <c r="AZD156" s="52"/>
      <c r="AZE156" s="53"/>
      <c r="AZF156" s="53"/>
      <c r="AZG156" s="53"/>
      <c r="AZH156" s="54"/>
      <c r="AZI156" s="55" t="s">
        <v>111</v>
      </c>
      <c r="AZJ156" s="52" t="s">
        <v>16</v>
      </c>
      <c r="AZK156" s="52"/>
      <c r="AZL156" s="52"/>
      <c r="AZM156" s="53"/>
      <c r="AZN156" s="53"/>
      <c r="AZO156" s="53"/>
      <c r="AZP156" s="54"/>
      <c r="AZQ156" s="55" t="s">
        <v>111</v>
      </c>
      <c r="AZR156" s="52" t="s">
        <v>16</v>
      </c>
      <c r="AZS156" s="52"/>
      <c r="AZT156" s="52"/>
      <c r="AZU156" s="53"/>
      <c r="AZV156" s="53"/>
      <c r="AZW156" s="53"/>
      <c r="AZX156" s="54"/>
      <c r="AZY156" s="55" t="s">
        <v>111</v>
      </c>
      <c r="AZZ156" s="52" t="s">
        <v>16</v>
      </c>
      <c r="BAA156" s="52"/>
      <c r="BAB156" s="52"/>
      <c r="BAC156" s="53"/>
      <c r="BAD156" s="53"/>
      <c r="BAE156" s="53"/>
      <c r="BAF156" s="54"/>
      <c r="BAG156" s="55" t="s">
        <v>111</v>
      </c>
      <c r="BAH156" s="52" t="s">
        <v>16</v>
      </c>
      <c r="BAI156" s="52"/>
      <c r="BAJ156" s="52"/>
      <c r="BAK156" s="53"/>
      <c r="BAL156" s="53"/>
      <c r="BAM156" s="53"/>
      <c r="BAN156" s="54"/>
      <c r="BAO156" s="55" t="s">
        <v>111</v>
      </c>
      <c r="BAP156" s="52" t="s">
        <v>16</v>
      </c>
      <c r="BAQ156" s="52"/>
      <c r="BAR156" s="52"/>
      <c r="BAS156" s="53"/>
      <c r="BAT156" s="53"/>
      <c r="BAU156" s="53"/>
      <c r="BAV156" s="54"/>
      <c r="BAW156" s="55" t="s">
        <v>111</v>
      </c>
      <c r="BAX156" s="52" t="s">
        <v>16</v>
      </c>
      <c r="BAY156" s="52"/>
      <c r="BAZ156" s="52"/>
      <c r="BBA156" s="53"/>
      <c r="BBB156" s="53"/>
      <c r="BBC156" s="53"/>
      <c r="BBD156" s="54"/>
      <c r="BBE156" s="55" t="s">
        <v>111</v>
      </c>
      <c r="BBF156" s="52" t="s">
        <v>16</v>
      </c>
      <c r="BBG156" s="52"/>
      <c r="BBH156" s="52"/>
      <c r="BBI156" s="53"/>
      <c r="BBJ156" s="53"/>
      <c r="BBK156" s="53"/>
      <c r="BBL156" s="54"/>
      <c r="BBM156" s="55" t="s">
        <v>111</v>
      </c>
      <c r="BBN156" s="52" t="s">
        <v>16</v>
      </c>
      <c r="BBO156" s="52"/>
      <c r="BBP156" s="52"/>
      <c r="BBQ156" s="53"/>
      <c r="BBR156" s="53"/>
      <c r="BBS156" s="53"/>
      <c r="BBT156" s="54"/>
      <c r="BBU156" s="55" t="s">
        <v>111</v>
      </c>
      <c r="BBV156" s="52" t="s">
        <v>16</v>
      </c>
      <c r="BBW156" s="52"/>
      <c r="BBX156" s="52"/>
      <c r="BBY156" s="53"/>
      <c r="BBZ156" s="53"/>
      <c r="BCA156" s="53"/>
      <c r="BCB156" s="54"/>
      <c r="BCC156" s="55" t="s">
        <v>111</v>
      </c>
      <c r="BCD156" s="52" t="s">
        <v>16</v>
      </c>
      <c r="BCE156" s="52"/>
      <c r="BCF156" s="52"/>
      <c r="BCG156" s="53"/>
      <c r="BCH156" s="53"/>
      <c r="BCI156" s="53"/>
      <c r="BCJ156" s="54"/>
      <c r="BCK156" s="55" t="s">
        <v>111</v>
      </c>
      <c r="BCL156" s="52" t="s">
        <v>16</v>
      </c>
      <c r="BCM156" s="52"/>
      <c r="BCN156" s="52"/>
      <c r="BCO156" s="53"/>
      <c r="BCP156" s="53"/>
      <c r="BCQ156" s="53"/>
      <c r="BCR156" s="54"/>
      <c r="BCS156" s="55" t="s">
        <v>111</v>
      </c>
      <c r="BCT156" s="52" t="s">
        <v>16</v>
      </c>
      <c r="BCU156" s="52"/>
      <c r="BCV156" s="52"/>
      <c r="BCW156" s="53"/>
      <c r="BCX156" s="53"/>
      <c r="BCY156" s="53"/>
      <c r="BCZ156" s="54"/>
      <c r="BDA156" s="55" t="s">
        <v>111</v>
      </c>
      <c r="BDB156" s="52" t="s">
        <v>16</v>
      </c>
      <c r="BDC156" s="52"/>
      <c r="BDD156" s="52"/>
      <c r="BDE156" s="53"/>
      <c r="BDF156" s="53"/>
      <c r="BDG156" s="53"/>
      <c r="BDH156" s="54"/>
      <c r="BDI156" s="55" t="s">
        <v>111</v>
      </c>
      <c r="BDJ156" s="52" t="s">
        <v>16</v>
      </c>
      <c r="BDK156" s="52"/>
      <c r="BDL156" s="52"/>
      <c r="BDM156" s="53"/>
      <c r="BDN156" s="53"/>
      <c r="BDO156" s="53"/>
      <c r="BDP156" s="54"/>
      <c r="BDQ156" s="55" t="s">
        <v>111</v>
      </c>
      <c r="BDR156" s="52" t="s">
        <v>16</v>
      </c>
      <c r="BDS156" s="52"/>
      <c r="BDT156" s="52"/>
      <c r="BDU156" s="53"/>
      <c r="BDV156" s="53"/>
      <c r="BDW156" s="53"/>
      <c r="BDX156" s="54"/>
      <c r="BDY156" s="55" t="s">
        <v>111</v>
      </c>
      <c r="BDZ156" s="52" t="s">
        <v>16</v>
      </c>
      <c r="BEA156" s="52"/>
      <c r="BEB156" s="52"/>
      <c r="BEC156" s="53"/>
      <c r="BED156" s="53"/>
      <c r="BEE156" s="53"/>
      <c r="BEF156" s="54"/>
      <c r="BEG156" s="55" t="s">
        <v>111</v>
      </c>
      <c r="BEH156" s="52" t="s">
        <v>16</v>
      </c>
      <c r="BEI156" s="52"/>
      <c r="BEJ156" s="52"/>
      <c r="BEK156" s="53"/>
      <c r="BEL156" s="53"/>
      <c r="BEM156" s="53"/>
      <c r="BEN156" s="54"/>
      <c r="BEO156" s="55" t="s">
        <v>111</v>
      </c>
      <c r="BEP156" s="52" t="s">
        <v>16</v>
      </c>
      <c r="BEQ156" s="52"/>
      <c r="BER156" s="52"/>
      <c r="BES156" s="53"/>
      <c r="BET156" s="53"/>
      <c r="BEU156" s="53"/>
      <c r="BEV156" s="54"/>
      <c r="BEW156" s="55" t="s">
        <v>111</v>
      </c>
      <c r="BEX156" s="52" t="s">
        <v>16</v>
      </c>
      <c r="BEY156" s="52"/>
      <c r="BEZ156" s="52"/>
      <c r="BFA156" s="53"/>
      <c r="BFB156" s="53"/>
      <c r="BFC156" s="53"/>
      <c r="BFD156" s="54"/>
      <c r="BFE156" s="55" t="s">
        <v>111</v>
      </c>
      <c r="BFF156" s="52" t="s">
        <v>16</v>
      </c>
      <c r="BFG156" s="52"/>
      <c r="BFH156" s="52"/>
      <c r="BFI156" s="53"/>
      <c r="BFJ156" s="53"/>
      <c r="BFK156" s="53"/>
      <c r="BFL156" s="54"/>
      <c r="BFM156" s="55" t="s">
        <v>111</v>
      </c>
      <c r="BFN156" s="52" t="s">
        <v>16</v>
      </c>
      <c r="BFO156" s="52"/>
      <c r="BFP156" s="52"/>
      <c r="BFQ156" s="53"/>
      <c r="BFR156" s="53"/>
      <c r="BFS156" s="53"/>
      <c r="BFT156" s="54"/>
      <c r="BFU156" s="55" t="s">
        <v>111</v>
      </c>
      <c r="BFV156" s="52" t="s">
        <v>16</v>
      </c>
      <c r="BFW156" s="52"/>
      <c r="BFX156" s="52"/>
      <c r="BFY156" s="53"/>
      <c r="BFZ156" s="53"/>
      <c r="BGA156" s="53"/>
      <c r="BGB156" s="54"/>
      <c r="BGC156" s="55" t="s">
        <v>111</v>
      </c>
      <c r="BGD156" s="52" t="s">
        <v>16</v>
      </c>
      <c r="BGE156" s="52"/>
      <c r="BGF156" s="52"/>
      <c r="BGG156" s="53"/>
      <c r="BGH156" s="53"/>
      <c r="BGI156" s="53"/>
      <c r="BGJ156" s="54"/>
      <c r="BGK156" s="55" t="s">
        <v>111</v>
      </c>
      <c r="BGL156" s="52" t="s">
        <v>16</v>
      </c>
      <c r="BGM156" s="52"/>
      <c r="BGN156" s="52"/>
      <c r="BGO156" s="53"/>
      <c r="BGP156" s="53"/>
      <c r="BGQ156" s="53"/>
      <c r="BGR156" s="54"/>
      <c r="BGS156" s="55" t="s">
        <v>111</v>
      </c>
      <c r="BGT156" s="52" t="s">
        <v>16</v>
      </c>
      <c r="BGU156" s="52"/>
      <c r="BGV156" s="52"/>
      <c r="BGW156" s="53"/>
      <c r="BGX156" s="53"/>
      <c r="BGY156" s="53"/>
      <c r="BGZ156" s="54"/>
      <c r="BHA156" s="55" t="s">
        <v>111</v>
      </c>
      <c r="BHB156" s="52" t="s">
        <v>16</v>
      </c>
      <c r="BHC156" s="52"/>
      <c r="BHD156" s="52"/>
      <c r="BHE156" s="53"/>
      <c r="BHF156" s="53"/>
      <c r="BHG156" s="53"/>
      <c r="BHH156" s="54"/>
      <c r="BHI156" s="55" t="s">
        <v>111</v>
      </c>
      <c r="BHJ156" s="52" t="s">
        <v>16</v>
      </c>
      <c r="BHK156" s="52"/>
      <c r="BHL156" s="52"/>
      <c r="BHM156" s="53"/>
      <c r="BHN156" s="53"/>
      <c r="BHO156" s="53"/>
      <c r="BHP156" s="54"/>
      <c r="BHQ156" s="55" t="s">
        <v>111</v>
      </c>
      <c r="BHR156" s="52" t="s">
        <v>16</v>
      </c>
      <c r="BHS156" s="52"/>
      <c r="BHT156" s="52"/>
      <c r="BHU156" s="53"/>
      <c r="BHV156" s="53"/>
      <c r="BHW156" s="53"/>
      <c r="BHX156" s="54"/>
      <c r="BHY156" s="55" t="s">
        <v>111</v>
      </c>
      <c r="BHZ156" s="52" t="s">
        <v>16</v>
      </c>
      <c r="BIA156" s="52"/>
      <c r="BIB156" s="52"/>
      <c r="BIC156" s="53"/>
      <c r="BID156" s="53"/>
      <c r="BIE156" s="53"/>
      <c r="BIF156" s="54"/>
      <c r="BIG156" s="55" t="s">
        <v>111</v>
      </c>
      <c r="BIH156" s="52" t="s">
        <v>16</v>
      </c>
      <c r="BII156" s="52"/>
      <c r="BIJ156" s="52"/>
      <c r="BIK156" s="53"/>
      <c r="BIL156" s="53"/>
      <c r="BIM156" s="53"/>
      <c r="BIN156" s="54"/>
      <c r="BIO156" s="55" t="s">
        <v>111</v>
      </c>
      <c r="BIP156" s="52" t="s">
        <v>16</v>
      </c>
      <c r="BIQ156" s="52"/>
      <c r="BIR156" s="52"/>
      <c r="BIS156" s="53"/>
      <c r="BIT156" s="53"/>
      <c r="BIU156" s="53"/>
      <c r="BIV156" s="54"/>
      <c r="BIW156" s="55" t="s">
        <v>111</v>
      </c>
      <c r="BIX156" s="52" t="s">
        <v>16</v>
      </c>
      <c r="BIY156" s="52"/>
      <c r="BIZ156" s="52"/>
      <c r="BJA156" s="53"/>
      <c r="BJB156" s="53"/>
      <c r="BJC156" s="53"/>
      <c r="BJD156" s="54"/>
      <c r="BJE156" s="55" t="s">
        <v>111</v>
      </c>
      <c r="BJF156" s="52" t="s">
        <v>16</v>
      </c>
      <c r="BJG156" s="52"/>
      <c r="BJH156" s="52"/>
      <c r="BJI156" s="53"/>
      <c r="BJJ156" s="53"/>
      <c r="BJK156" s="53"/>
      <c r="BJL156" s="54"/>
      <c r="BJM156" s="55" t="s">
        <v>111</v>
      </c>
      <c r="BJN156" s="52" t="s">
        <v>16</v>
      </c>
      <c r="BJO156" s="52"/>
      <c r="BJP156" s="52"/>
      <c r="BJQ156" s="53"/>
      <c r="BJR156" s="53"/>
      <c r="BJS156" s="53"/>
      <c r="BJT156" s="54"/>
      <c r="BJU156" s="55" t="s">
        <v>111</v>
      </c>
      <c r="BJV156" s="52" t="s">
        <v>16</v>
      </c>
      <c r="BJW156" s="52"/>
      <c r="BJX156" s="52"/>
      <c r="BJY156" s="53"/>
      <c r="BJZ156" s="53"/>
      <c r="BKA156" s="53"/>
      <c r="BKB156" s="54"/>
      <c r="BKC156" s="55" t="s">
        <v>111</v>
      </c>
      <c r="BKD156" s="52" t="s">
        <v>16</v>
      </c>
      <c r="BKE156" s="52"/>
      <c r="BKF156" s="52"/>
      <c r="BKG156" s="53"/>
      <c r="BKH156" s="53"/>
      <c r="BKI156" s="53"/>
      <c r="BKJ156" s="54"/>
      <c r="BKK156" s="55" t="s">
        <v>111</v>
      </c>
      <c r="BKL156" s="52" t="s">
        <v>16</v>
      </c>
      <c r="BKM156" s="52"/>
      <c r="BKN156" s="52"/>
      <c r="BKO156" s="53"/>
      <c r="BKP156" s="53"/>
      <c r="BKQ156" s="53"/>
      <c r="BKR156" s="54"/>
      <c r="BKS156" s="55" t="s">
        <v>111</v>
      </c>
      <c r="BKT156" s="52" t="s">
        <v>16</v>
      </c>
      <c r="BKU156" s="52"/>
      <c r="BKV156" s="52"/>
      <c r="BKW156" s="53"/>
      <c r="BKX156" s="53"/>
      <c r="BKY156" s="53"/>
      <c r="BKZ156" s="54"/>
      <c r="BLA156" s="55" t="s">
        <v>111</v>
      </c>
      <c r="BLB156" s="52" t="s">
        <v>16</v>
      </c>
      <c r="BLC156" s="52"/>
      <c r="BLD156" s="52"/>
      <c r="BLE156" s="53"/>
      <c r="BLF156" s="53"/>
      <c r="BLG156" s="53"/>
      <c r="BLH156" s="54"/>
      <c r="BLI156" s="55" t="s">
        <v>111</v>
      </c>
      <c r="BLJ156" s="52" t="s">
        <v>16</v>
      </c>
      <c r="BLK156" s="52"/>
      <c r="BLL156" s="52"/>
      <c r="BLM156" s="53"/>
      <c r="BLN156" s="53"/>
      <c r="BLO156" s="53"/>
      <c r="BLP156" s="54"/>
      <c r="BLQ156" s="55" t="s">
        <v>111</v>
      </c>
      <c r="BLR156" s="52" t="s">
        <v>16</v>
      </c>
      <c r="BLS156" s="52"/>
      <c r="BLT156" s="52"/>
      <c r="BLU156" s="53"/>
      <c r="BLV156" s="53"/>
      <c r="BLW156" s="53"/>
      <c r="BLX156" s="54"/>
      <c r="BLY156" s="55" t="s">
        <v>111</v>
      </c>
      <c r="BLZ156" s="52" t="s">
        <v>16</v>
      </c>
      <c r="BMA156" s="52"/>
      <c r="BMB156" s="52"/>
      <c r="BMC156" s="53"/>
      <c r="BMD156" s="53"/>
      <c r="BME156" s="53"/>
      <c r="BMF156" s="54"/>
      <c r="BMG156" s="55" t="s">
        <v>111</v>
      </c>
      <c r="BMH156" s="52" t="s">
        <v>16</v>
      </c>
      <c r="BMI156" s="52"/>
      <c r="BMJ156" s="52"/>
      <c r="BMK156" s="53"/>
      <c r="BML156" s="53"/>
      <c r="BMM156" s="53"/>
      <c r="BMN156" s="54"/>
      <c r="BMO156" s="55" t="s">
        <v>111</v>
      </c>
      <c r="BMP156" s="52" t="s">
        <v>16</v>
      </c>
      <c r="BMQ156" s="52"/>
      <c r="BMR156" s="52"/>
      <c r="BMS156" s="53"/>
      <c r="BMT156" s="53"/>
      <c r="BMU156" s="53"/>
      <c r="BMV156" s="54"/>
      <c r="BMW156" s="55" t="s">
        <v>111</v>
      </c>
      <c r="BMX156" s="52" t="s">
        <v>16</v>
      </c>
      <c r="BMY156" s="52"/>
      <c r="BMZ156" s="52"/>
      <c r="BNA156" s="53"/>
      <c r="BNB156" s="53"/>
      <c r="BNC156" s="53"/>
      <c r="BND156" s="54"/>
      <c r="BNE156" s="55" t="s">
        <v>111</v>
      </c>
      <c r="BNF156" s="52" t="s">
        <v>16</v>
      </c>
      <c r="BNG156" s="52"/>
      <c r="BNH156" s="52"/>
      <c r="BNI156" s="53"/>
      <c r="BNJ156" s="53"/>
      <c r="BNK156" s="53"/>
      <c r="BNL156" s="54"/>
      <c r="BNM156" s="55" t="s">
        <v>111</v>
      </c>
      <c r="BNN156" s="52" t="s">
        <v>16</v>
      </c>
      <c r="BNO156" s="52"/>
      <c r="BNP156" s="52"/>
      <c r="BNQ156" s="53"/>
      <c r="BNR156" s="53"/>
      <c r="BNS156" s="53"/>
      <c r="BNT156" s="54"/>
      <c r="BNU156" s="55" t="s">
        <v>111</v>
      </c>
      <c r="BNV156" s="52" t="s">
        <v>16</v>
      </c>
      <c r="BNW156" s="52"/>
      <c r="BNX156" s="52"/>
      <c r="BNY156" s="53"/>
      <c r="BNZ156" s="53"/>
      <c r="BOA156" s="53"/>
      <c r="BOB156" s="54"/>
      <c r="BOC156" s="55" t="s">
        <v>111</v>
      </c>
      <c r="BOD156" s="52" t="s">
        <v>16</v>
      </c>
      <c r="BOE156" s="52"/>
      <c r="BOF156" s="52"/>
      <c r="BOG156" s="53"/>
      <c r="BOH156" s="53"/>
      <c r="BOI156" s="53"/>
      <c r="BOJ156" s="54"/>
      <c r="BOK156" s="55" t="s">
        <v>111</v>
      </c>
      <c r="BOL156" s="52" t="s">
        <v>16</v>
      </c>
      <c r="BOM156" s="52"/>
      <c r="BON156" s="52"/>
      <c r="BOO156" s="53"/>
      <c r="BOP156" s="53"/>
      <c r="BOQ156" s="53"/>
      <c r="BOR156" s="54"/>
      <c r="BOS156" s="55" t="s">
        <v>111</v>
      </c>
      <c r="BOT156" s="52" t="s">
        <v>16</v>
      </c>
      <c r="BOU156" s="52"/>
      <c r="BOV156" s="52"/>
      <c r="BOW156" s="53"/>
      <c r="BOX156" s="53"/>
      <c r="BOY156" s="53"/>
      <c r="BOZ156" s="54"/>
      <c r="BPA156" s="55" t="s">
        <v>111</v>
      </c>
      <c r="BPB156" s="52" t="s">
        <v>16</v>
      </c>
      <c r="BPC156" s="52"/>
      <c r="BPD156" s="52"/>
      <c r="BPE156" s="53"/>
      <c r="BPF156" s="53"/>
      <c r="BPG156" s="53"/>
      <c r="BPH156" s="54"/>
      <c r="BPI156" s="55" t="s">
        <v>111</v>
      </c>
      <c r="BPJ156" s="52" t="s">
        <v>16</v>
      </c>
      <c r="BPK156" s="52"/>
      <c r="BPL156" s="52"/>
      <c r="BPM156" s="53"/>
      <c r="BPN156" s="53"/>
      <c r="BPO156" s="53"/>
      <c r="BPP156" s="54"/>
      <c r="BPQ156" s="55" t="s">
        <v>111</v>
      </c>
      <c r="BPR156" s="52" t="s">
        <v>16</v>
      </c>
      <c r="BPS156" s="52"/>
      <c r="BPT156" s="52"/>
      <c r="BPU156" s="53"/>
      <c r="BPV156" s="53"/>
      <c r="BPW156" s="53"/>
      <c r="BPX156" s="54"/>
      <c r="BPY156" s="55" t="s">
        <v>111</v>
      </c>
      <c r="BPZ156" s="52" t="s">
        <v>16</v>
      </c>
      <c r="BQA156" s="52"/>
      <c r="BQB156" s="52"/>
      <c r="BQC156" s="53"/>
      <c r="BQD156" s="53"/>
      <c r="BQE156" s="53"/>
      <c r="BQF156" s="54"/>
      <c r="BQG156" s="55" t="s">
        <v>111</v>
      </c>
      <c r="BQH156" s="52" t="s">
        <v>16</v>
      </c>
      <c r="BQI156" s="52"/>
      <c r="BQJ156" s="52"/>
      <c r="BQK156" s="53"/>
      <c r="BQL156" s="53"/>
      <c r="BQM156" s="53"/>
      <c r="BQN156" s="54"/>
      <c r="BQO156" s="55" t="s">
        <v>111</v>
      </c>
      <c r="BQP156" s="52" t="s">
        <v>16</v>
      </c>
      <c r="BQQ156" s="52"/>
      <c r="BQR156" s="52"/>
      <c r="BQS156" s="53"/>
      <c r="BQT156" s="53"/>
      <c r="BQU156" s="53"/>
      <c r="BQV156" s="54"/>
      <c r="BQW156" s="55" t="s">
        <v>111</v>
      </c>
      <c r="BQX156" s="52" t="s">
        <v>16</v>
      </c>
      <c r="BQY156" s="52"/>
      <c r="BQZ156" s="52"/>
      <c r="BRA156" s="53"/>
      <c r="BRB156" s="53"/>
      <c r="BRC156" s="53"/>
      <c r="BRD156" s="54"/>
      <c r="BRE156" s="55" t="s">
        <v>111</v>
      </c>
      <c r="BRF156" s="52" t="s">
        <v>16</v>
      </c>
      <c r="BRG156" s="52"/>
      <c r="BRH156" s="52"/>
      <c r="BRI156" s="53"/>
      <c r="BRJ156" s="53"/>
      <c r="BRK156" s="53"/>
      <c r="BRL156" s="54"/>
      <c r="BRM156" s="55" t="s">
        <v>111</v>
      </c>
      <c r="BRN156" s="52" t="s">
        <v>16</v>
      </c>
      <c r="BRO156" s="52"/>
      <c r="BRP156" s="52"/>
      <c r="BRQ156" s="53"/>
      <c r="BRR156" s="53"/>
      <c r="BRS156" s="53"/>
      <c r="BRT156" s="54"/>
      <c r="BRU156" s="55" t="s">
        <v>111</v>
      </c>
      <c r="BRV156" s="52" t="s">
        <v>16</v>
      </c>
      <c r="BRW156" s="52"/>
      <c r="BRX156" s="52"/>
      <c r="BRY156" s="53"/>
      <c r="BRZ156" s="53"/>
      <c r="BSA156" s="53"/>
      <c r="BSB156" s="54"/>
      <c r="BSC156" s="55" t="s">
        <v>111</v>
      </c>
      <c r="BSD156" s="52" t="s">
        <v>16</v>
      </c>
      <c r="BSE156" s="52"/>
      <c r="BSF156" s="52"/>
      <c r="BSG156" s="53"/>
      <c r="BSH156" s="53"/>
      <c r="BSI156" s="53"/>
      <c r="BSJ156" s="54"/>
      <c r="BSK156" s="55" t="s">
        <v>111</v>
      </c>
      <c r="BSL156" s="52" t="s">
        <v>16</v>
      </c>
      <c r="BSM156" s="52"/>
      <c r="BSN156" s="52"/>
      <c r="BSO156" s="53"/>
      <c r="BSP156" s="53"/>
      <c r="BSQ156" s="53"/>
      <c r="BSR156" s="54"/>
      <c r="BSS156" s="55" t="s">
        <v>111</v>
      </c>
      <c r="BST156" s="52" t="s">
        <v>16</v>
      </c>
      <c r="BSU156" s="52"/>
      <c r="BSV156" s="52"/>
      <c r="BSW156" s="53"/>
      <c r="BSX156" s="53"/>
      <c r="BSY156" s="53"/>
      <c r="BSZ156" s="54"/>
      <c r="BTA156" s="55" t="s">
        <v>111</v>
      </c>
      <c r="BTB156" s="52" t="s">
        <v>16</v>
      </c>
      <c r="BTC156" s="52"/>
      <c r="BTD156" s="52"/>
      <c r="BTE156" s="53"/>
      <c r="BTF156" s="53"/>
      <c r="BTG156" s="53"/>
      <c r="BTH156" s="54"/>
      <c r="BTI156" s="55" t="s">
        <v>111</v>
      </c>
      <c r="BTJ156" s="52" t="s">
        <v>16</v>
      </c>
      <c r="BTK156" s="52"/>
      <c r="BTL156" s="52"/>
      <c r="BTM156" s="53"/>
      <c r="BTN156" s="53"/>
      <c r="BTO156" s="53"/>
      <c r="BTP156" s="54"/>
      <c r="BTQ156" s="55" t="s">
        <v>111</v>
      </c>
      <c r="BTR156" s="52" t="s">
        <v>16</v>
      </c>
      <c r="BTS156" s="52"/>
      <c r="BTT156" s="52"/>
      <c r="BTU156" s="53"/>
      <c r="BTV156" s="53"/>
      <c r="BTW156" s="53"/>
      <c r="BTX156" s="54"/>
      <c r="BTY156" s="55" t="s">
        <v>111</v>
      </c>
      <c r="BTZ156" s="52" t="s">
        <v>16</v>
      </c>
      <c r="BUA156" s="52"/>
      <c r="BUB156" s="52"/>
      <c r="BUC156" s="53"/>
      <c r="BUD156" s="53"/>
      <c r="BUE156" s="53"/>
      <c r="BUF156" s="54"/>
      <c r="BUG156" s="55" t="s">
        <v>111</v>
      </c>
      <c r="BUH156" s="52" t="s">
        <v>16</v>
      </c>
      <c r="BUI156" s="52"/>
      <c r="BUJ156" s="52"/>
      <c r="BUK156" s="53"/>
      <c r="BUL156" s="53"/>
      <c r="BUM156" s="53"/>
      <c r="BUN156" s="54"/>
      <c r="BUO156" s="55" t="s">
        <v>111</v>
      </c>
      <c r="BUP156" s="52" t="s">
        <v>16</v>
      </c>
      <c r="BUQ156" s="52"/>
      <c r="BUR156" s="52"/>
      <c r="BUS156" s="53"/>
      <c r="BUT156" s="53"/>
      <c r="BUU156" s="53"/>
      <c r="BUV156" s="54"/>
      <c r="BUW156" s="55" t="s">
        <v>111</v>
      </c>
      <c r="BUX156" s="52" t="s">
        <v>16</v>
      </c>
      <c r="BUY156" s="52"/>
      <c r="BUZ156" s="52"/>
      <c r="BVA156" s="53"/>
      <c r="BVB156" s="53"/>
      <c r="BVC156" s="53"/>
      <c r="BVD156" s="54"/>
      <c r="BVE156" s="55" t="s">
        <v>111</v>
      </c>
      <c r="BVF156" s="52" t="s">
        <v>16</v>
      </c>
      <c r="BVG156" s="52"/>
      <c r="BVH156" s="52"/>
      <c r="BVI156" s="53"/>
      <c r="BVJ156" s="53"/>
      <c r="BVK156" s="53"/>
      <c r="BVL156" s="54"/>
      <c r="BVM156" s="55" t="s">
        <v>111</v>
      </c>
      <c r="BVN156" s="52" t="s">
        <v>16</v>
      </c>
      <c r="BVO156" s="52"/>
      <c r="BVP156" s="52"/>
      <c r="BVQ156" s="53"/>
      <c r="BVR156" s="53"/>
      <c r="BVS156" s="53"/>
      <c r="BVT156" s="54"/>
      <c r="BVU156" s="55" t="s">
        <v>111</v>
      </c>
      <c r="BVV156" s="52" t="s">
        <v>16</v>
      </c>
      <c r="BVW156" s="52"/>
      <c r="BVX156" s="52"/>
      <c r="BVY156" s="53"/>
      <c r="BVZ156" s="53"/>
      <c r="BWA156" s="53"/>
      <c r="BWB156" s="54"/>
      <c r="BWC156" s="55" t="s">
        <v>111</v>
      </c>
      <c r="BWD156" s="52" t="s">
        <v>16</v>
      </c>
      <c r="BWE156" s="52"/>
      <c r="BWF156" s="52"/>
      <c r="BWG156" s="53"/>
      <c r="BWH156" s="53"/>
      <c r="BWI156" s="53"/>
      <c r="BWJ156" s="54"/>
      <c r="BWK156" s="55" t="s">
        <v>111</v>
      </c>
      <c r="BWL156" s="52" t="s">
        <v>16</v>
      </c>
      <c r="BWM156" s="52"/>
      <c r="BWN156" s="52"/>
      <c r="BWO156" s="53"/>
      <c r="BWP156" s="53"/>
      <c r="BWQ156" s="53"/>
      <c r="BWR156" s="54"/>
      <c r="BWS156" s="55" t="s">
        <v>111</v>
      </c>
      <c r="BWT156" s="52" t="s">
        <v>16</v>
      </c>
      <c r="BWU156" s="52"/>
      <c r="BWV156" s="52"/>
      <c r="BWW156" s="53"/>
      <c r="BWX156" s="53"/>
      <c r="BWY156" s="53"/>
      <c r="BWZ156" s="54"/>
      <c r="BXA156" s="55" t="s">
        <v>111</v>
      </c>
      <c r="BXB156" s="52" t="s">
        <v>16</v>
      </c>
      <c r="BXC156" s="52"/>
      <c r="BXD156" s="52"/>
      <c r="BXE156" s="53"/>
      <c r="BXF156" s="53"/>
      <c r="BXG156" s="53"/>
      <c r="BXH156" s="54"/>
      <c r="BXI156" s="55" t="s">
        <v>111</v>
      </c>
      <c r="BXJ156" s="52" t="s">
        <v>16</v>
      </c>
      <c r="BXK156" s="52"/>
      <c r="BXL156" s="52"/>
      <c r="BXM156" s="53"/>
      <c r="BXN156" s="53"/>
      <c r="BXO156" s="53"/>
      <c r="BXP156" s="54"/>
      <c r="BXQ156" s="55" t="s">
        <v>111</v>
      </c>
      <c r="BXR156" s="52" t="s">
        <v>16</v>
      </c>
      <c r="BXS156" s="52"/>
      <c r="BXT156" s="52"/>
      <c r="BXU156" s="53"/>
      <c r="BXV156" s="53"/>
      <c r="BXW156" s="53"/>
      <c r="BXX156" s="54"/>
      <c r="BXY156" s="55" t="s">
        <v>111</v>
      </c>
      <c r="BXZ156" s="52" t="s">
        <v>16</v>
      </c>
      <c r="BYA156" s="52"/>
      <c r="BYB156" s="52"/>
      <c r="BYC156" s="53"/>
      <c r="BYD156" s="53"/>
      <c r="BYE156" s="53"/>
      <c r="BYF156" s="54"/>
      <c r="BYG156" s="55" t="s">
        <v>111</v>
      </c>
      <c r="BYH156" s="52" t="s">
        <v>16</v>
      </c>
      <c r="BYI156" s="52"/>
      <c r="BYJ156" s="52"/>
      <c r="BYK156" s="53"/>
      <c r="BYL156" s="53"/>
      <c r="BYM156" s="53"/>
      <c r="BYN156" s="54"/>
      <c r="BYO156" s="55" t="s">
        <v>111</v>
      </c>
      <c r="BYP156" s="52" t="s">
        <v>16</v>
      </c>
      <c r="BYQ156" s="52"/>
      <c r="BYR156" s="52"/>
      <c r="BYS156" s="53"/>
      <c r="BYT156" s="53"/>
      <c r="BYU156" s="53"/>
      <c r="BYV156" s="54"/>
      <c r="BYW156" s="55" t="s">
        <v>111</v>
      </c>
      <c r="BYX156" s="52" t="s">
        <v>16</v>
      </c>
      <c r="BYY156" s="52"/>
      <c r="BYZ156" s="52"/>
      <c r="BZA156" s="53"/>
      <c r="BZB156" s="53"/>
      <c r="BZC156" s="53"/>
      <c r="BZD156" s="54"/>
      <c r="BZE156" s="55" t="s">
        <v>111</v>
      </c>
      <c r="BZF156" s="52" t="s">
        <v>16</v>
      </c>
      <c r="BZG156" s="52"/>
      <c r="BZH156" s="52"/>
      <c r="BZI156" s="53"/>
      <c r="BZJ156" s="53"/>
      <c r="BZK156" s="53"/>
      <c r="BZL156" s="54"/>
      <c r="BZM156" s="55" t="s">
        <v>111</v>
      </c>
      <c r="BZN156" s="52" t="s">
        <v>16</v>
      </c>
      <c r="BZO156" s="52"/>
      <c r="BZP156" s="52"/>
      <c r="BZQ156" s="53"/>
      <c r="BZR156" s="53"/>
      <c r="BZS156" s="53"/>
      <c r="BZT156" s="54"/>
      <c r="BZU156" s="55" t="s">
        <v>111</v>
      </c>
      <c r="BZV156" s="52" t="s">
        <v>16</v>
      </c>
      <c r="BZW156" s="52"/>
      <c r="BZX156" s="52"/>
      <c r="BZY156" s="53"/>
      <c r="BZZ156" s="53"/>
      <c r="CAA156" s="53"/>
      <c r="CAB156" s="54"/>
      <c r="CAC156" s="55" t="s">
        <v>111</v>
      </c>
      <c r="CAD156" s="52" t="s">
        <v>16</v>
      </c>
      <c r="CAE156" s="52"/>
      <c r="CAF156" s="52"/>
      <c r="CAG156" s="53"/>
      <c r="CAH156" s="53"/>
      <c r="CAI156" s="53"/>
      <c r="CAJ156" s="54"/>
      <c r="CAK156" s="55" t="s">
        <v>111</v>
      </c>
      <c r="CAL156" s="52" t="s">
        <v>16</v>
      </c>
      <c r="CAM156" s="52"/>
      <c r="CAN156" s="52"/>
      <c r="CAO156" s="53"/>
      <c r="CAP156" s="53"/>
      <c r="CAQ156" s="53"/>
      <c r="CAR156" s="54"/>
      <c r="CAS156" s="55" t="s">
        <v>111</v>
      </c>
      <c r="CAT156" s="52" t="s">
        <v>16</v>
      </c>
      <c r="CAU156" s="52"/>
      <c r="CAV156" s="52"/>
      <c r="CAW156" s="53"/>
      <c r="CAX156" s="53"/>
      <c r="CAY156" s="53"/>
      <c r="CAZ156" s="54"/>
      <c r="CBA156" s="55" t="s">
        <v>111</v>
      </c>
      <c r="CBB156" s="52" t="s">
        <v>16</v>
      </c>
      <c r="CBC156" s="52"/>
      <c r="CBD156" s="52"/>
      <c r="CBE156" s="53"/>
      <c r="CBF156" s="53"/>
      <c r="CBG156" s="53"/>
      <c r="CBH156" s="54"/>
      <c r="CBI156" s="55" t="s">
        <v>111</v>
      </c>
      <c r="CBJ156" s="52" t="s">
        <v>16</v>
      </c>
      <c r="CBK156" s="52"/>
      <c r="CBL156" s="52"/>
      <c r="CBM156" s="53"/>
      <c r="CBN156" s="53"/>
      <c r="CBO156" s="53"/>
      <c r="CBP156" s="54"/>
      <c r="CBQ156" s="55" t="s">
        <v>111</v>
      </c>
      <c r="CBR156" s="52" t="s">
        <v>16</v>
      </c>
      <c r="CBS156" s="52"/>
      <c r="CBT156" s="52"/>
      <c r="CBU156" s="53"/>
      <c r="CBV156" s="53"/>
      <c r="CBW156" s="53"/>
      <c r="CBX156" s="54"/>
      <c r="CBY156" s="55" t="s">
        <v>111</v>
      </c>
      <c r="CBZ156" s="52" t="s">
        <v>16</v>
      </c>
      <c r="CCA156" s="52"/>
      <c r="CCB156" s="52"/>
      <c r="CCC156" s="53"/>
      <c r="CCD156" s="53"/>
      <c r="CCE156" s="53"/>
      <c r="CCF156" s="54"/>
      <c r="CCG156" s="55" t="s">
        <v>111</v>
      </c>
      <c r="CCH156" s="52" t="s">
        <v>16</v>
      </c>
      <c r="CCI156" s="52"/>
      <c r="CCJ156" s="52"/>
      <c r="CCK156" s="53"/>
      <c r="CCL156" s="53"/>
      <c r="CCM156" s="53"/>
      <c r="CCN156" s="54"/>
      <c r="CCO156" s="55" t="s">
        <v>111</v>
      </c>
      <c r="CCP156" s="52" t="s">
        <v>16</v>
      </c>
      <c r="CCQ156" s="52"/>
      <c r="CCR156" s="52"/>
      <c r="CCS156" s="53"/>
      <c r="CCT156" s="53"/>
      <c r="CCU156" s="53"/>
      <c r="CCV156" s="54"/>
      <c r="CCW156" s="55" t="s">
        <v>111</v>
      </c>
      <c r="CCX156" s="52" t="s">
        <v>16</v>
      </c>
      <c r="CCY156" s="52"/>
      <c r="CCZ156" s="52"/>
      <c r="CDA156" s="53"/>
      <c r="CDB156" s="53"/>
      <c r="CDC156" s="53"/>
      <c r="CDD156" s="54"/>
      <c r="CDE156" s="55" t="s">
        <v>111</v>
      </c>
      <c r="CDF156" s="52" t="s">
        <v>16</v>
      </c>
      <c r="CDG156" s="52"/>
      <c r="CDH156" s="52"/>
      <c r="CDI156" s="53"/>
      <c r="CDJ156" s="53"/>
      <c r="CDK156" s="53"/>
      <c r="CDL156" s="54"/>
      <c r="CDM156" s="55" t="s">
        <v>111</v>
      </c>
      <c r="CDN156" s="52" t="s">
        <v>16</v>
      </c>
      <c r="CDO156" s="52"/>
      <c r="CDP156" s="52"/>
      <c r="CDQ156" s="53"/>
      <c r="CDR156" s="53"/>
      <c r="CDS156" s="53"/>
      <c r="CDT156" s="54"/>
      <c r="CDU156" s="55" t="s">
        <v>111</v>
      </c>
      <c r="CDV156" s="52" t="s">
        <v>16</v>
      </c>
      <c r="CDW156" s="52"/>
      <c r="CDX156" s="52"/>
      <c r="CDY156" s="53"/>
      <c r="CDZ156" s="53"/>
      <c r="CEA156" s="53"/>
      <c r="CEB156" s="54"/>
      <c r="CEC156" s="55" t="s">
        <v>111</v>
      </c>
      <c r="CED156" s="52" t="s">
        <v>16</v>
      </c>
      <c r="CEE156" s="52"/>
      <c r="CEF156" s="52"/>
      <c r="CEG156" s="53"/>
      <c r="CEH156" s="53"/>
      <c r="CEI156" s="53"/>
      <c r="CEJ156" s="54"/>
      <c r="CEK156" s="55" t="s">
        <v>111</v>
      </c>
      <c r="CEL156" s="52" t="s">
        <v>16</v>
      </c>
      <c r="CEM156" s="52"/>
      <c r="CEN156" s="52"/>
      <c r="CEO156" s="53"/>
      <c r="CEP156" s="53"/>
      <c r="CEQ156" s="53"/>
      <c r="CER156" s="54"/>
      <c r="CES156" s="55" t="s">
        <v>111</v>
      </c>
      <c r="CET156" s="52" t="s">
        <v>16</v>
      </c>
      <c r="CEU156" s="52"/>
      <c r="CEV156" s="52"/>
      <c r="CEW156" s="53"/>
      <c r="CEX156" s="53"/>
      <c r="CEY156" s="53"/>
      <c r="CEZ156" s="54"/>
      <c r="CFA156" s="55" t="s">
        <v>111</v>
      </c>
      <c r="CFB156" s="52" t="s">
        <v>16</v>
      </c>
      <c r="CFC156" s="52"/>
      <c r="CFD156" s="52"/>
      <c r="CFE156" s="53"/>
      <c r="CFF156" s="53"/>
      <c r="CFG156" s="53"/>
      <c r="CFH156" s="54"/>
      <c r="CFI156" s="55" t="s">
        <v>111</v>
      </c>
      <c r="CFJ156" s="52" t="s">
        <v>16</v>
      </c>
      <c r="CFK156" s="52"/>
      <c r="CFL156" s="52"/>
      <c r="CFM156" s="53"/>
      <c r="CFN156" s="53"/>
      <c r="CFO156" s="53"/>
      <c r="CFP156" s="54"/>
      <c r="CFQ156" s="55" t="s">
        <v>111</v>
      </c>
      <c r="CFR156" s="52" t="s">
        <v>16</v>
      </c>
      <c r="CFS156" s="52"/>
      <c r="CFT156" s="52"/>
      <c r="CFU156" s="53"/>
      <c r="CFV156" s="53"/>
      <c r="CFW156" s="53"/>
      <c r="CFX156" s="54"/>
      <c r="CFY156" s="55" t="s">
        <v>111</v>
      </c>
      <c r="CFZ156" s="52" t="s">
        <v>16</v>
      </c>
      <c r="CGA156" s="52"/>
      <c r="CGB156" s="52"/>
      <c r="CGC156" s="53"/>
      <c r="CGD156" s="53"/>
      <c r="CGE156" s="53"/>
      <c r="CGF156" s="54"/>
      <c r="CGG156" s="55" t="s">
        <v>111</v>
      </c>
      <c r="CGH156" s="52" t="s">
        <v>16</v>
      </c>
      <c r="CGI156" s="52"/>
      <c r="CGJ156" s="52"/>
      <c r="CGK156" s="53"/>
      <c r="CGL156" s="53"/>
      <c r="CGM156" s="53"/>
      <c r="CGN156" s="54"/>
      <c r="CGO156" s="55" t="s">
        <v>111</v>
      </c>
      <c r="CGP156" s="52" t="s">
        <v>16</v>
      </c>
      <c r="CGQ156" s="52"/>
      <c r="CGR156" s="52"/>
      <c r="CGS156" s="53"/>
      <c r="CGT156" s="53"/>
      <c r="CGU156" s="53"/>
      <c r="CGV156" s="54"/>
      <c r="CGW156" s="55" t="s">
        <v>111</v>
      </c>
      <c r="CGX156" s="52" t="s">
        <v>16</v>
      </c>
      <c r="CGY156" s="52"/>
      <c r="CGZ156" s="52"/>
      <c r="CHA156" s="53"/>
      <c r="CHB156" s="53"/>
      <c r="CHC156" s="53"/>
      <c r="CHD156" s="54"/>
      <c r="CHE156" s="55" t="s">
        <v>111</v>
      </c>
      <c r="CHF156" s="52" t="s">
        <v>16</v>
      </c>
      <c r="CHG156" s="52"/>
      <c r="CHH156" s="52"/>
      <c r="CHI156" s="53"/>
      <c r="CHJ156" s="53"/>
      <c r="CHK156" s="53"/>
      <c r="CHL156" s="54"/>
      <c r="CHM156" s="55" t="s">
        <v>111</v>
      </c>
      <c r="CHN156" s="52" t="s">
        <v>16</v>
      </c>
      <c r="CHO156" s="52"/>
      <c r="CHP156" s="52"/>
      <c r="CHQ156" s="53"/>
      <c r="CHR156" s="53"/>
      <c r="CHS156" s="53"/>
      <c r="CHT156" s="54"/>
      <c r="CHU156" s="55" t="s">
        <v>111</v>
      </c>
      <c r="CHV156" s="52" t="s">
        <v>16</v>
      </c>
      <c r="CHW156" s="52"/>
      <c r="CHX156" s="52"/>
      <c r="CHY156" s="53"/>
      <c r="CHZ156" s="53"/>
      <c r="CIA156" s="53"/>
      <c r="CIB156" s="54"/>
      <c r="CIC156" s="55" t="s">
        <v>111</v>
      </c>
      <c r="CID156" s="52" t="s">
        <v>16</v>
      </c>
      <c r="CIE156" s="52"/>
      <c r="CIF156" s="52"/>
      <c r="CIG156" s="53"/>
      <c r="CIH156" s="53"/>
      <c r="CII156" s="53"/>
      <c r="CIJ156" s="54"/>
      <c r="CIK156" s="55" t="s">
        <v>111</v>
      </c>
      <c r="CIL156" s="52" t="s">
        <v>16</v>
      </c>
      <c r="CIM156" s="52"/>
      <c r="CIN156" s="52"/>
      <c r="CIO156" s="53"/>
      <c r="CIP156" s="53"/>
      <c r="CIQ156" s="53"/>
      <c r="CIR156" s="54"/>
      <c r="CIS156" s="55" t="s">
        <v>111</v>
      </c>
      <c r="CIT156" s="52" t="s">
        <v>16</v>
      </c>
      <c r="CIU156" s="52"/>
      <c r="CIV156" s="52"/>
      <c r="CIW156" s="53"/>
      <c r="CIX156" s="53"/>
      <c r="CIY156" s="53"/>
      <c r="CIZ156" s="54"/>
      <c r="CJA156" s="55" t="s">
        <v>111</v>
      </c>
      <c r="CJB156" s="52" t="s">
        <v>16</v>
      </c>
      <c r="CJC156" s="52"/>
      <c r="CJD156" s="52"/>
      <c r="CJE156" s="53"/>
      <c r="CJF156" s="53"/>
      <c r="CJG156" s="53"/>
      <c r="CJH156" s="54"/>
      <c r="CJI156" s="55" t="s">
        <v>111</v>
      </c>
      <c r="CJJ156" s="52" t="s">
        <v>16</v>
      </c>
      <c r="CJK156" s="52"/>
      <c r="CJL156" s="52"/>
      <c r="CJM156" s="53"/>
      <c r="CJN156" s="53"/>
      <c r="CJO156" s="53"/>
      <c r="CJP156" s="54"/>
      <c r="CJQ156" s="55" t="s">
        <v>111</v>
      </c>
      <c r="CJR156" s="52" t="s">
        <v>16</v>
      </c>
      <c r="CJS156" s="52"/>
      <c r="CJT156" s="52"/>
      <c r="CJU156" s="53"/>
      <c r="CJV156" s="53"/>
      <c r="CJW156" s="53"/>
      <c r="CJX156" s="54"/>
      <c r="CJY156" s="55" t="s">
        <v>111</v>
      </c>
      <c r="CJZ156" s="52" t="s">
        <v>16</v>
      </c>
      <c r="CKA156" s="52"/>
      <c r="CKB156" s="52"/>
      <c r="CKC156" s="53"/>
      <c r="CKD156" s="53"/>
      <c r="CKE156" s="53"/>
      <c r="CKF156" s="54"/>
      <c r="CKG156" s="55" t="s">
        <v>111</v>
      </c>
      <c r="CKH156" s="52" t="s">
        <v>16</v>
      </c>
      <c r="CKI156" s="52"/>
      <c r="CKJ156" s="52"/>
      <c r="CKK156" s="53"/>
      <c r="CKL156" s="53"/>
      <c r="CKM156" s="53"/>
      <c r="CKN156" s="54"/>
      <c r="CKO156" s="55" t="s">
        <v>111</v>
      </c>
      <c r="CKP156" s="52" t="s">
        <v>16</v>
      </c>
      <c r="CKQ156" s="52"/>
      <c r="CKR156" s="52"/>
      <c r="CKS156" s="53"/>
      <c r="CKT156" s="53"/>
      <c r="CKU156" s="53"/>
      <c r="CKV156" s="54"/>
      <c r="CKW156" s="55" t="s">
        <v>111</v>
      </c>
      <c r="CKX156" s="52" t="s">
        <v>16</v>
      </c>
      <c r="CKY156" s="52"/>
      <c r="CKZ156" s="52"/>
      <c r="CLA156" s="53"/>
      <c r="CLB156" s="53"/>
      <c r="CLC156" s="53"/>
      <c r="CLD156" s="54"/>
      <c r="CLE156" s="55" t="s">
        <v>111</v>
      </c>
      <c r="CLF156" s="52" t="s">
        <v>16</v>
      </c>
      <c r="CLG156" s="52"/>
      <c r="CLH156" s="52"/>
      <c r="CLI156" s="53"/>
      <c r="CLJ156" s="53"/>
      <c r="CLK156" s="53"/>
      <c r="CLL156" s="54"/>
      <c r="CLM156" s="55" t="s">
        <v>111</v>
      </c>
      <c r="CLN156" s="52" t="s">
        <v>16</v>
      </c>
      <c r="CLO156" s="52"/>
      <c r="CLP156" s="52"/>
      <c r="CLQ156" s="53"/>
      <c r="CLR156" s="53"/>
      <c r="CLS156" s="53"/>
      <c r="CLT156" s="54"/>
      <c r="CLU156" s="55" t="s">
        <v>111</v>
      </c>
      <c r="CLV156" s="52" t="s">
        <v>16</v>
      </c>
      <c r="CLW156" s="52"/>
      <c r="CLX156" s="52"/>
      <c r="CLY156" s="53"/>
      <c r="CLZ156" s="53"/>
      <c r="CMA156" s="53"/>
      <c r="CMB156" s="54"/>
      <c r="CMC156" s="55" t="s">
        <v>111</v>
      </c>
      <c r="CMD156" s="52" t="s">
        <v>16</v>
      </c>
      <c r="CME156" s="52"/>
      <c r="CMF156" s="52"/>
      <c r="CMG156" s="53"/>
      <c r="CMH156" s="53"/>
      <c r="CMI156" s="53"/>
      <c r="CMJ156" s="54"/>
      <c r="CMK156" s="55" t="s">
        <v>111</v>
      </c>
      <c r="CML156" s="52" t="s">
        <v>16</v>
      </c>
      <c r="CMM156" s="52"/>
      <c r="CMN156" s="52"/>
      <c r="CMO156" s="53"/>
      <c r="CMP156" s="53"/>
      <c r="CMQ156" s="53"/>
      <c r="CMR156" s="54"/>
      <c r="CMS156" s="55" t="s">
        <v>111</v>
      </c>
      <c r="CMT156" s="52" t="s">
        <v>16</v>
      </c>
      <c r="CMU156" s="52"/>
      <c r="CMV156" s="52"/>
      <c r="CMW156" s="53"/>
      <c r="CMX156" s="53"/>
      <c r="CMY156" s="53"/>
      <c r="CMZ156" s="54"/>
      <c r="CNA156" s="55" t="s">
        <v>111</v>
      </c>
      <c r="CNB156" s="52" t="s">
        <v>16</v>
      </c>
      <c r="CNC156" s="52"/>
      <c r="CND156" s="52"/>
      <c r="CNE156" s="53"/>
      <c r="CNF156" s="53"/>
      <c r="CNG156" s="53"/>
      <c r="CNH156" s="54"/>
      <c r="CNI156" s="55" t="s">
        <v>111</v>
      </c>
      <c r="CNJ156" s="52" t="s">
        <v>16</v>
      </c>
      <c r="CNK156" s="52"/>
      <c r="CNL156" s="52"/>
      <c r="CNM156" s="53"/>
      <c r="CNN156" s="53"/>
      <c r="CNO156" s="53"/>
      <c r="CNP156" s="54"/>
      <c r="CNQ156" s="55" t="s">
        <v>111</v>
      </c>
      <c r="CNR156" s="52" t="s">
        <v>16</v>
      </c>
      <c r="CNS156" s="52"/>
      <c r="CNT156" s="52"/>
      <c r="CNU156" s="53"/>
      <c r="CNV156" s="53"/>
      <c r="CNW156" s="53"/>
      <c r="CNX156" s="54"/>
      <c r="CNY156" s="55" t="s">
        <v>111</v>
      </c>
      <c r="CNZ156" s="52" t="s">
        <v>16</v>
      </c>
      <c r="COA156" s="52"/>
      <c r="COB156" s="52"/>
      <c r="COC156" s="53"/>
      <c r="COD156" s="53"/>
      <c r="COE156" s="53"/>
      <c r="COF156" s="54"/>
      <c r="COG156" s="55" t="s">
        <v>111</v>
      </c>
      <c r="COH156" s="52" t="s">
        <v>16</v>
      </c>
      <c r="COI156" s="52"/>
      <c r="COJ156" s="52"/>
      <c r="COK156" s="53"/>
      <c r="COL156" s="53"/>
      <c r="COM156" s="53"/>
      <c r="CON156" s="54"/>
      <c r="COO156" s="55" t="s">
        <v>111</v>
      </c>
      <c r="COP156" s="52" t="s">
        <v>16</v>
      </c>
      <c r="COQ156" s="52"/>
      <c r="COR156" s="52"/>
      <c r="COS156" s="53"/>
      <c r="COT156" s="53"/>
      <c r="COU156" s="53"/>
      <c r="COV156" s="54"/>
      <c r="COW156" s="55" t="s">
        <v>111</v>
      </c>
      <c r="COX156" s="52" t="s">
        <v>16</v>
      </c>
      <c r="COY156" s="52"/>
      <c r="COZ156" s="52"/>
      <c r="CPA156" s="53"/>
      <c r="CPB156" s="53"/>
      <c r="CPC156" s="53"/>
      <c r="CPD156" s="54"/>
      <c r="CPE156" s="55" t="s">
        <v>111</v>
      </c>
      <c r="CPF156" s="52" t="s">
        <v>16</v>
      </c>
      <c r="CPG156" s="52"/>
      <c r="CPH156" s="52"/>
      <c r="CPI156" s="53"/>
      <c r="CPJ156" s="53"/>
      <c r="CPK156" s="53"/>
      <c r="CPL156" s="54"/>
      <c r="CPM156" s="55" t="s">
        <v>111</v>
      </c>
      <c r="CPN156" s="52" t="s">
        <v>16</v>
      </c>
      <c r="CPO156" s="52"/>
      <c r="CPP156" s="52"/>
      <c r="CPQ156" s="53"/>
      <c r="CPR156" s="53"/>
      <c r="CPS156" s="53"/>
      <c r="CPT156" s="54"/>
      <c r="CPU156" s="55" t="s">
        <v>111</v>
      </c>
      <c r="CPV156" s="52" t="s">
        <v>16</v>
      </c>
      <c r="CPW156" s="52"/>
      <c r="CPX156" s="52"/>
      <c r="CPY156" s="53"/>
      <c r="CPZ156" s="53"/>
      <c r="CQA156" s="53"/>
      <c r="CQB156" s="54"/>
      <c r="CQC156" s="55" t="s">
        <v>111</v>
      </c>
      <c r="CQD156" s="52" t="s">
        <v>16</v>
      </c>
      <c r="CQE156" s="52"/>
      <c r="CQF156" s="52"/>
      <c r="CQG156" s="53"/>
      <c r="CQH156" s="53"/>
      <c r="CQI156" s="53"/>
      <c r="CQJ156" s="54"/>
      <c r="CQK156" s="55" t="s">
        <v>111</v>
      </c>
      <c r="CQL156" s="52" t="s">
        <v>16</v>
      </c>
      <c r="CQM156" s="52"/>
      <c r="CQN156" s="52"/>
      <c r="CQO156" s="53"/>
      <c r="CQP156" s="53"/>
      <c r="CQQ156" s="53"/>
      <c r="CQR156" s="54"/>
      <c r="CQS156" s="55" t="s">
        <v>111</v>
      </c>
      <c r="CQT156" s="52" t="s">
        <v>16</v>
      </c>
      <c r="CQU156" s="52"/>
      <c r="CQV156" s="52"/>
      <c r="CQW156" s="53"/>
      <c r="CQX156" s="53"/>
      <c r="CQY156" s="53"/>
      <c r="CQZ156" s="54"/>
      <c r="CRA156" s="55" t="s">
        <v>111</v>
      </c>
      <c r="CRB156" s="52" t="s">
        <v>16</v>
      </c>
      <c r="CRC156" s="52"/>
      <c r="CRD156" s="52"/>
      <c r="CRE156" s="53"/>
      <c r="CRF156" s="53"/>
      <c r="CRG156" s="53"/>
      <c r="CRH156" s="54"/>
      <c r="CRI156" s="55" t="s">
        <v>111</v>
      </c>
      <c r="CRJ156" s="52" t="s">
        <v>16</v>
      </c>
      <c r="CRK156" s="52"/>
      <c r="CRL156" s="52"/>
      <c r="CRM156" s="53"/>
      <c r="CRN156" s="53"/>
      <c r="CRO156" s="53"/>
      <c r="CRP156" s="54"/>
      <c r="CRQ156" s="55" t="s">
        <v>111</v>
      </c>
      <c r="CRR156" s="52" t="s">
        <v>16</v>
      </c>
      <c r="CRS156" s="52"/>
      <c r="CRT156" s="52"/>
      <c r="CRU156" s="53"/>
      <c r="CRV156" s="53"/>
      <c r="CRW156" s="53"/>
      <c r="CRX156" s="54"/>
      <c r="CRY156" s="55" t="s">
        <v>111</v>
      </c>
      <c r="CRZ156" s="52" t="s">
        <v>16</v>
      </c>
      <c r="CSA156" s="52"/>
      <c r="CSB156" s="52"/>
      <c r="CSC156" s="53"/>
      <c r="CSD156" s="53"/>
      <c r="CSE156" s="53"/>
      <c r="CSF156" s="54"/>
      <c r="CSG156" s="55" t="s">
        <v>111</v>
      </c>
      <c r="CSH156" s="52" t="s">
        <v>16</v>
      </c>
      <c r="CSI156" s="52"/>
      <c r="CSJ156" s="52"/>
      <c r="CSK156" s="53"/>
      <c r="CSL156" s="53"/>
      <c r="CSM156" s="53"/>
      <c r="CSN156" s="54"/>
      <c r="CSO156" s="55" t="s">
        <v>111</v>
      </c>
      <c r="CSP156" s="52" t="s">
        <v>16</v>
      </c>
      <c r="CSQ156" s="52"/>
      <c r="CSR156" s="52"/>
      <c r="CSS156" s="53"/>
      <c r="CST156" s="53"/>
      <c r="CSU156" s="53"/>
      <c r="CSV156" s="54"/>
      <c r="CSW156" s="55" t="s">
        <v>111</v>
      </c>
      <c r="CSX156" s="52" t="s">
        <v>16</v>
      </c>
      <c r="CSY156" s="52"/>
      <c r="CSZ156" s="52"/>
      <c r="CTA156" s="53"/>
      <c r="CTB156" s="53"/>
      <c r="CTC156" s="53"/>
      <c r="CTD156" s="54"/>
      <c r="CTE156" s="55" t="s">
        <v>111</v>
      </c>
      <c r="CTF156" s="52" t="s">
        <v>16</v>
      </c>
      <c r="CTG156" s="52"/>
      <c r="CTH156" s="52"/>
      <c r="CTI156" s="53"/>
      <c r="CTJ156" s="53"/>
      <c r="CTK156" s="53"/>
      <c r="CTL156" s="54"/>
      <c r="CTM156" s="55" t="s">
        <v>111</v>
      </c>
      <c r="CTN156" s="52" t="s">
        <v>16</v>
      </c>
      <c r="CTO156" s="52"/>
      <c r="CTP156" s="52"/>
      <c r="CTQ156" s="53"/>
      <c r="CTR156" s="53"/>
      <c r="CTS156" s="53"/>
      <c r="CTT156" s="54"/>
      <c r="CTU156" s="55" t="s">
        <v>111</v>
      </c>
      <c r="CTV156" s="52" t="s">
        <v>16</v>
      </c>
      <c r="CTW156" s="52"/>
      <c r="CTX156" s="52"/>
      <c r="CTY156" s="53"/>
      <c r="CTZ156" s="53"/>
      <c r="CUA156" s="53"/>
      <c r="CUB156" s="54"/>
      <c r="CUC156" s="55" t="s">
        <v>111</v>
      </c>
      <c r="CUD156" s="52" t="s">
        <v>16</v>
      </c>
      <c r="CUE156" s="52"/>
      <c r="CUF156" s="52"/>
      <c r="CUG156" s="53"/>
      <c r="CUH156" s="53"/>
      <c r="CUI156" s="53"/>
      <c r="CUJ156" s="54"/>
      <c r="CUK156" s="55" t="s">
        <v>111</v>
      </c>
      <c r="CUL156" s="52" t="s">
        <v>16</v>
      </c>
      <c r="CUM156" s="52"/>
      <c r="CUN156" s="52"/>
      <c r="CUO156" s="53"/>
      <c r="CUP156" s="53"/>
      <c r="CUQ156" s="53"/>
      <c r="CUR156" s="54"/>
      <c r="CUS156" s="55" t="s">
        <v>111</v>
      </c>
      <c r="CUT156" s="52" t="s">
        <v>16</v>
      </c>
      <c r="CUU156" s="52"/>
      <c r="CUV156" s="52"/>
      <c r="CUW156" s="53"/>
      <c r="CUX156" s="53"/>
      <c r="CUY156" s="53"/>
      <c r="CUZ156" s="54"/>
      <c r="CVA156" s="55" t="s">
        <v>111</v>
      </c>
      <c r="CVB156" s="52" t="s">
        <v>16</v>
      </c>
      <c r="CVC156" s="52"/>
      <c r="CVD156" s="52"/>
      <c r="CVE156" s="53"/>
      <c r="CVF156" s="53"/>
      <c r="CVG156" s="53"/>
      <c r="CVH156" s="54"/>
      <c r="CVI156" s="55" t="s">
        <v>111</v>
      </c>
      <c r="CVJ156" s="52" t="s">
        <v>16</v>
      </c>
      <c r="CVK156" s="52"/>
      <c r="CVL156" s="52"/>
      <c r="CVM156" s="53"/>
      <c r="CVN156" s="53"/>
      <c r="CVO156" s="53"/>
      <c r="CVP156" s="54"/>
      <c r="CVQ156" s="55" t="s">
        <v>111</v>
      </c>
      <c r="CVR156" s="52" t="s">
        <v>16</v>
      </c>
      <c r="CVS156" s="52"/>
      <c r="CVT156" s="52"/>
      <c r="CVU156" s="53"/>
      <c r="CVV156" s="53"/>
      <c r="CVW156" s="53"/>
      <c r="CVX156" s="54"/>
      <c r="CVY156" s="55" t="s">
        <v>111</v>
      </c>
      <c r="CVZ156" s="52" t="s">
        <v>16</v>
      </c>
      <c r="CWA156" s="52"/>
      <c r="CWB156" s="52"/>
      <c r="CWC156" s="53"/>
      <c r="CWD156" s="53"/>
      <c r="CWE156" s="53"/>
      <c r="CWF156" s="54"/>
      <c r="CWG156" s="55" t="s">
        <v>111</v>
      </c>
      <c r="CWH156" s="52" t="s">
        <v>16</v>
      </c>
      <c r="CWI156" s="52"/>
      <c r="CWJ156" s="52"/>
      <c r="CWK156" s="53"/>
      <c r="CWL156" s="53"/>
      <c r="CWM156" s="53"/>
      <c r="CWN156" s="54"/>
      <c r="CWO156" s="55" t="s">
        <v>111</v>
      </c>
      <c r="CWP156" s="52" t="s">
        <v>16</v>
      </c>
      <c r="CWQ156" s="52"/>
      <c r="CWR156" s="52"/>
      <c r="CWS156" s="53"/>
      <c r="CWT156" s="53"/>
      <c r="CWU156" s="53"/>
      <c r="CWV156" s="54"/>
      <c r="CWW156" s="55" t="s">
        <v>111</v>
      </c>
      <c r="CWX156" s="52" t="s">
        <v>16</v>
      </c>
      <c r="CWY156" s="52"/>
      <c r="CWZ156" s="52"/>
      <c r="CXA156" s="53"/>
      <c r="CXB156" s="53"/>
      <c r="CXC156" s="53"/>
      <c r="CXD156" s="54"/>
      <c r="CXE156" s="55" t="s">
        <v>111</v>
      </c>
      <c r="CXF156" s="52" t="s">
        <v>16</v>
      </c>
      <c r="CXG156" s="52"/>
      <c r="CXH156" s="52"/>
      <c r="CXI156" s="53"/>
      <c r="CXJ156" s="53"/>
      <c r="CXK156" s="53"/>
      <c r="CXL156" s="54"/>
      <c r="CXM156" s="55" t="s">
        <v>111</v>
      </c>
      <c r="CXN156" s="52" t="s">
        <v>16</v>
      </c>
      <c r="CXO156" s="52"/>
      <c r="CXP156" s="52"/>
      <c r="CXQ156" s="53"/>
      <c r="CXR156" s="53"/>
      <c r="CXS156" s="53"/>
      <c r="CXT156" s="54"/>
      <c r="CXU156" s="55" t="s">
        <v>111</v>
      </c>
      <c r="CXV156" s="52" t="s">
        <v>16</v>
      </c>
      <c r="CXW156" s="52"/>
      <c r="CXX156" s="52"/>
      <c r="CXY156" s="53"/>
      <c r="CXZ156" s="53"/>
      <c r="CYA156" s="53"/>
      <c r="CYB156" s="54"/>
      <c r="CYC156" s="55" t="s">
        <v>111</v>
      </c>
      <c r="CYD156" s="52" t="s">
        <v>16</v>
      </c>
      <c r="CYE156" s="52"/>
      <c r="CYF156" s="52"/>
      <c r="CYG156" s="53"/>
      <c r="CYH156" s="53"/>
      <c r="CYI156" s="53"/>
      <c r="CYJ156" s="54"/>
      <c r="CYK156" s="55" t="s">
        <v>111</v>
      </c>
      <c r="CYL156" s="52" t="s">
        <v>16</v>
      </c>
      <c r="CYM156" s="52"/>
      <c r="CYN156" s="52"/>
      <c r="CYO156" s="53"/>
      <c r="CYP156" s="53"/>
      <c r="CYQ156" s="53"/>
      <c r="CYR156" s="54"/>
      <c r="CYS156" s="55" t="s">
        <v>111</v>
      </c>
      <c r="CYT156" s="52" t="s">
        <v>16</v>
      </c>
      <c r="CYU156" s="52"/>
      <c r="CYV156" s="52"/>
      <c r="CYW156" s="53"/>
      <c r="CYX156" s="53"/>
      <c r="CYY156" s="53"/>
      <c r="CYZ156" s="54"/>
      <c r="CZA156" s="55" t="s">
        <v>111</v>
      </c>
      <c r="CZB156" s="52" t="s">
        <v>16</v>
      </c>
      <c r="CZC156" s="52"/>
      <c r="CZD156" s="52"/>
      <c r="CZE156" s="53"/>
      <c r="CZF156" s="53"/>
      <c r="CZG156" s="53"/>
      <c r="CZH156" s="54"/>
      <c r="CZI156" s="55" t="s">
        <v>111</v>
      </c>
      <c r="CZJ156" s="52" t="s">
        <v>16</v>
      </c>
      <c r="CZK156" s="52"/>
      <c r="CZL156" s="52"/>
      <c r="CZM156" s="53"/>
      <c r="CZN156" s="53"/>
      <c r="CZO156" s="53"/>
      <c r="CZP156" s="54"/>
      <c r="CZQ156" s="55" t="s">
        <v>111</v>
      </c>
      <c r="CZR156" s="52" t="s">
        <v>16</v>
      </c>
      <c r="CZS156" s="52"/>
      <c r="CZT156" s="52"/>
      <c r="CZU156" s="53"/>
      <c r="CZV156" s="53"/>
      <c r="CZW156" s="53"/>
      <c r="CZX156" s="54"/>
      <c r="CZY156" s="55" t="s">
        <v>111</v>
      </c>
      <c r="CZZ156" s="52" t="s">
        <v>16</v>
      </c>
      <c r="DAA156" s="52"/>
      <c r="DAB156" s="52"/>
      <c r="DAC156" s="53"/>
      <c r="DAD156" s="53"/>
      <c r="DAE156" s="53"/>
      <c r="DAF156" s="54"/>
      <c r="DAG156" s="55" t="s">
        <v>111</v>
      </c>
      <c r="DAH156" s="52" t="s">
        <v>16</v>
      </c>
      <c r="DAI156" s="52"/>
      <c r="DAJ156" s="52"/>
      <c r="DAK156" s="53"/>
      <c r="DAL156" s="53"/>
      <c r="DAM156" s="53"/>
      <c r="DAN156" s="54"/>
      <c r="DAO156" s="55" t="s">
        <v>111</v>
      </c>
      <c r="DAP156" s="52" t="s">
        <v>16</v>
      </c>
      <c r="DAQ156" s="52"/>
      <c r="DAR156" s="52"/>
      <c r="DAS156" s="53"/>
      <c r="DAT156" s="53"/>
      <c r="DAU156" s="53"/>
      <c r="DAV156" s="54"/>
      <c r="DAW156" s="55" t="s">
        <v>111</v>
      </c>
      <c r="DAX156" s="52" t="s">
        <v>16</v>
      </c>
      <c r="DAY156" s="52"/>
      <c r="DAZ156" s="52"/>
      <c r="DBA156" s="53"/>
      <c r="DBB156" s="53"/>
      <c r="DBC156" s="53"/>
      <c r="DBD156" s="54"/>
      <c r="DBE156" s="55" t="s">
        <v>111</v>
      </c>
      <c r="DBF156" s="52" t="s">
        <v>16</v>
      </c>
      <c r="DBG156" s="52"/>
      <c r="DBH156" s="52"/>
      <c r="DBI156" s="53"/>
      <c r="DBJ156" s="53"/>
      <c r="DBK156" s="53"/>
      <c r="DBL156" s="54"/>
      <c r="DBM156" s="55" t="s">
        <v>111</v>
      </c>
      <c r="DBN156" s="52" t="s">
        <v>16</v>
      </c>
      <c r="DBO156" s="52"/>
      <c r="DBP156" s="52"/>
      <c r="DBQ156" s="53"/>
      <c r="DBR156" s="53"/>
      <c r="DBS156" s="53"/>
      <c r="DBT156" s="54"/>
      <c r="DBU156" s="55" t="s">
        <v>111</v>
      </c>
      <c r="DBV156" s="52" t="s">
        <v>16</v>
      </c>
      <c r="DBW156" s="52"/>
      <c r="DBX156" s="52"/>
      <c r="DBY156" s="53"/>
      <c r="DBZ156" s="53"/>
      <c r="DCA156" s="53"/>
      <c r="DCB156" s="54"/>
      <c r="DCC156" s="55" t="s">
        <v>111</v>
      </c>
      <c r="DCD156" s="52" t="s">
        <v>16</v>
      </c>
      <c r="DCE156" s="52"/>
      <c r="DCF156" s="52"/>
      <c r="DCG156" s="53"/>
      <c r="DCH156" s="53"/>
      <c r="DCI156" s="53"/>
      <c r="DCJ156" s="54"/>
      <c r="DCK156" s="55" t="s">
        <v>111</v>
      </c>
      <c r="DCL156" s="52" t="s">
        <v>16</v>
      </c>
      <c r="DCM156" s="52"/>
      <c r="DCN156" s="52"/>
      <c r="DCO156" s="53"/>
      <c r="DCP156" s="53"/>
      <c r="DCQ156" s="53"/>
      <c r="DCR156" s="54"/>
      <c r="DCS156" s="55" t="s">
        <v>111</v>
      </c>
      <c r="DCT156" s="52" t="s">
        <v>16</v>
      </c>
      <c r="DCU156" s="52"/>
      <c r="DCV156" s="52"/>
      <c r="DCW156" s="53"/>
      <c r="DCX156" s="53"/>
      <c r="DCY156" s="53"/>
      <c r="DCZ156" s="54"/>
      <c r="DDA156" s="55" t="s">
        <v>111</v>
      </c>
      <c r="DDB156" s="52" t="s">
        <v>16</v>
      </c>
      <c r="DDC156" s="52"/>
      <c r="DDD156" s="52"/>
      <c r="DDE156" s="53"/>
      <c r="DDF156" s="53"/>
      <c r="DDG156" s="53"/>
      <c r="DDH156" s="54"/>
      <c r="DDI156" s="55" t="s">
        <v>111</v>
      </c>
      <c r="DDJ156" s="52" t="s">
        <v>16</v>
      </c>
      <c r="DDK156" s="52"/>
      <c r="DDL156" s="52"/>
      <c r="DDM156" s="53"/>
      <c r="DDN156" s="53"/>
      <c r="DDO156" s="53"/>
      <c r="DDP156" s="54"/>
      <c r="DDQ156" s="55" t="s">
        <v>111</v>
      </c>
      <c r="DDR156" s="52" t="s">
        <v>16</v>
      </c>
      <c r="DDS156" s="52"/>
      <c r="DDT156" s="52"/>
      <c r="DDU156" s="53"/>
      <c r="DDV156" s="53"/>
      <c r="DDW156" s="53"/>
      <c r="DDX156" s="54"/>
      <c r="DDY156" s="55" t="s">
        <v>111</v>
      </c>
      <c r="DDZ156" s="52" t="s">
        <v>16</v>
      </c>
      <c r="DEA156" s="52"/>
      <c r="DEB156" s="52"/>
      <c r="DEC156" s="53"/>
      <c r="DED156" s="53"/>
      <c r="DEE156" s="53"/>
      <c r="DEF156" s="54"/>
      <c r="DEG156" s="55" t="s">
        <v>111</v>
      </c>
      <c r="DEH156" s="52" t="s">
        <v>16</v>
      </c>
      <c r="DEI156" s="52"/>
      <c r="DEJ156" s="52"/>
      <c r="DEK156" s="53"/>
      <c r="DEL156" s="53"/>
      <c r="DEM156" s="53"/>
      <c r="DEN156" s="54"/>
      <c r="DEO156" s="55" t="s">
        <v>111</v>
      </c>
      <c r="DEP156" s="52" t="s">
        <v>16</v>
      </c>
      <c r="DEQ156" s="52"/>
      <c r="DER156" s="52"/>
      <c r="DES156" s="53"/>
      <c r="DET156" s="53"/>
      <c r="DEU156" s="53"/>
      <c r="DEV156" s="54"/>
      <c r="DEW156" s="55" t="s">
        <v>111</v>
      </c>
      <c r="DEX156" s="52" t="s">
        <v>16</v>
      </c>
      <c r="DEY156" s="52"/>
      <c r="DEZ156" s="52"/>
      <c r="DFA156" s="53"/>
      <c r="DFB156" s="53"/>
      <c r="DFC156" s="53"/>
      <c r="DFD156" s="54"/>
      <c r="DFE156" s="55" t="s">
        <v>111</v>
      </c>
      <c r="DFF156" s="52" t="s">
        <v>16</v>
      </c>
      <c r="DFG156" s="52"/>
      <c r="DFH156" s="52"/>
      <c r="DFI156" s="53"/>
      <c r="DFJ156" s="53"/>
      <c r="DFK156" s="53"/>
      <c r="DFL156" s="54"/>
      <c r="DFM156" s="55" t="s">
        <v>111</v>
      </c>
      <c r="DFN156" s="52" t="s">
        <v>16</v>
      </c>
      <c r="DFO156" s="52"/>
      <c r="DFP156" s="52"/>
      <c r="DFQ156" s="53"/>
      <c r="DFR156" s="53"/>
      <c r="DFS156" s="53"/>
      <c r="DFT156" s="54"/>
      <c r="DFU156" s="55" t="s">
        <v>111</v>
      </c>
      <c r="DFV156" s="52" t="s">
        <v>16</v>
      </c>
      <c r="DFW156" s="52"/>
      <c r="DFX156" s="52"/>
      <c r="DFY156" s="53"/>
      <c r="DFZ156" s="53"/>
      <c r="DGA156" s="53"/>
      <c r="DGB156" s="54"/>
      <c r="DGC156" s="55" t="s">
        <v>111</v>
      </c>
      <c r="DGD156" s="52" t="s">
        <v>16</v>
      </c>
      <c r="DGE156" s="52"/>
      <c r="DGF156" s="52"/>
      <c r="DGG156" s="53"/>
      <c r="DGH156" s="53"/>
      <c r="DGI156" s="53"/>
      <c r="DGJ156" s="54"/>
      <c r="DGK156" s="55" t="s">
        <v>111</v>
      </c>
      <c r="DGL156" s="52" t="s">
        <v>16</v>
      </c>
      <c r="DGM156" s="52"/>
      <c r="DGN156" s="52"/>
      <c r="DGO156" s="53"/>
      <c r="DGP156" s="53"/>
      <c r="DGQ156" s="53"/>
      <c r="DGR156" s="54"/>
      <c r="DGS156" s="55" t="s">
        <v>111</v>
      </c>
      <c r="DGT156" s="52" t="s">
        <v>16</v>
      </c>
      <c r="DGU156" s="52"/>
      <c r="DGV156" s="52"/>
      <c r="DGW156" s="53"/>
      <c r="DGX156" s="53"/>
      <c r="DGY156" s="53"/>
      <c r="DGZ156" s="54"/>
      <c r="DHA156" s="55" t="s">
        <v>111</v>
      </c>
      <c r="DHB156" s="52" t="s">
        <v>16</v>
      </c>
      <c r="DHC156" s="52"/>
      <c r="DHD156" s="52"/>
      <c r="DHE156" s="53"/>
      <c r="DHF156" s="53"/>
      <c r="DHG156" s="53"/>
      <c r="DHH156" s="54"/>
      <c r="DHI156" s="55" t="s">
        <v>111</v>
      </c>
      <c r="DHJ156" s="52" t="s">
        <v>16</v>
      </c>
      <c r="DHK156" s="52"/>
      <c r="DHL156" s="52"/>
      <c r="DHM156" s="53"/>
      <c r="DHN156" s="53"/>
      <c r="DHO156" s="53"/>
      <c r="DHP156" s="54"/>
      <c r="DHQ156" s="55" t="s">
        <v>111</v>
      </c>
      <c r="DHR156" s="52" t="s">
        <v>16</v>
      </c>
      <c r="DHS156" s="52"/>
      <c r="DHT156" s="52"/>
      <c r="DHU156" s="53"/>
      <c r="DHV156" s="53"/>
      <c r="DHW156" s="53"/>
      <c r="DHX156" s="54"/>
      <c r="DHY156" s="55" t="s">
        <v>111</v>
      </c>
      <c r="DHZ156" s="52" t="s">
        <v>16</v>
      </c>
      <c r="DIA156" s="52"/>
      <c r="DIB156" s="52"/>
      <c r="DIC156" s="53"/>
      <c r="DID156" s="53"/>
      <c r="DIE156" s="53"/>
      <c r="DIF156" s="54"/>
      <c r="DIG156" s="55" t="s">
        <v>111</v>
      </c>
      <c r="DIH156" s="52" t="s">
        <v>16</v>
      </c>
      <c r="DII156" s="52"/>
      <c r="DIJ156" s="52"/>
      <c r="DIK156" s="53"/>
      <c r="DIL156" s="53"/>
      <c r="DIM156" s="53"/>
      <c r="DIN156" s="54"/>
      <c r="DIO156" s="55" t="s">
        <v>111</v>
      </c>
      <c r="DIP156" s="52" t="s">
        <v>16</v>
      </c>
      <c r="DIQ156" s="52"/>
      <c r="DIR156" s="52"/>
      <c r="DIS156" s="53"/>
      <c r="DIT156" s="53"/>
      <c r="DIU156" s="53"/>
      <c r="DIV156" s="54"/>
      <c r="DIW156" s="55" t="s">
        <v>111</v>
      </c>
      <c r="DIX156" s="52" t="s">
        <v>16</v>
      </c>
      <c r="DIY156" s="52"/>
      <c r="DIZ156" s="52"/>
      <c r="DJA156" s="53"/>
      <c r="DJB156" s="53"/>
      <c r="DJC156" s="53"/>
      <c r="DJD156" s="54"/>
      <c r="DJE156" s="55" t="s">
        <v>111</v>
      </c>
      <c r="DJF156" s="52" t="s">
        <v>16</v>
      </c>
      <c r="DJG156" s="52"/>
      <c r="DJH156" s="52"/>
      <c r="DJI156" s="53"/>
      <c r="DJJ156" s="53"/>
      <c r="DJK156" s="53"/>
      <c r="DJL156" s="54"/>
      <c r="DJM156" s="55" t="s">
        <v>111</v>
      </c>
      <c r="DJN156" s="52" t="s">
        <v>16</v>
      </c>
      <c r="DJO156" s="52"/>
      <c r="DJP156" s="52"/>
      <c r="DJQ156" s="53"/>
      <c r="DJR156" s="53"/>
      <c r="DJS156" s="53"/>
      <c r="DJT156" s="54"/>
      <c r="DJU156" s="55" t="s">
        <v>111</v>
      </c>
      <c r="DJV156" s="52" t="s">
        <v>16</v>
      </c>
      <c r="DJW156" s="52"/>
      <c r="DJX156" s="52"/>
      <c r="DJY156" s="53"/>
      <c r="DJZ156" s="53"/>
      <c r="DKA156" s="53"/>
      <c r="DKB156" s="54"/>
      <c r="DKC156" s="55" t="s">
        <v>111</v>
      </c>
      <c r="DKD156" s="52" t="s">
        <v>16</v>
      </c>
      <c r="DKE156" s="52"/>
      <c r="DKF156" s="52"/>
      <c r="DKG156" s="53"/>
      <c r="DKH156" s="53"/>
      <c r="DKI156" s="53"/>
      <c r="DKJ156" s="54"/>
      <c r="DKK156" s="55" t="s">
        <v>111</v>
      </c>
      <c r="DKL156" s="52" t="s">
        <v>16</v>
      </c>
      <c r="DKM156" s="52"/>
      <c r="DKN156" s="52"/>
      <c r="DKO156" s="53"/>
      <c r="DKP156" s="53"/>
      <c r="DKQ156" s="53"/>
      <c r="DKR156" s="54"/>
      <c r="DKS156" s="55" t="s">
        <v>111</v>
      </c>
      <c r="DKT156" s="52" t="s">
        <v>16</v>
      </c>
      <c r="DKU156" s="52"/>
      <c r="DKV156" s="52"/>
      <c r="DKW156" s="53"/>
      <c r="DKX156" s="53"/>
      <c r="DKY156" s="53"/>
      <c r="DKZ156" s="54"/>
      <c r="DLA156" s="55" t="s">
        <v>111</v>
      </c>
      <c r="DLB156" s="52" t="s">
        <v>16</v>
      </c>
      <c r="DLC156" s="52"/>
      <c r="DLD156" s="52"/>
      <c r="DLE156" s="53"/>
      <c r="DLF156" s="53"/>
      <c r="DLG156" s="53"/>
      <c r="DLH156" s="54"/>
      <c r="DLI156" s="55" t="s">
        <v>111</v>
      </c>
      <c r="DLJ156" s="52" t="s">
        <v>16</v>
      </c>
      <c r="DLK156" s="52"/>
      <c r="DLL156" s="52"/>
      <c r="DLM156" s="53"/>
      <c r="DLN156" s="53"/>
      <c r="DLO156" s="53"/>
      <c r="DLP156" s="54"/>
      <c r="DLQ156" s="55" t="s">
        <v>111</v>
      </c>
      <c r="DLR156" s="52" t="s">
        <v>16</v>
      </c>
      <c r="DLS156" s="52"/>
      <c r="DLT156" s="52"/>
      <c r="DLU156" s="53"/>
      <c r="DLV156" s="53"/>
      <c r="DLW156" s="53"/>
      <c r="DLX156" s="54"/>
      <c r="DLY156" s="55" t="s">
        <v>111</v>
      </c>
      <c r="DLZ156" s="52" t="s">
        <v>16</v>
      </c>
      <c r="DMA156" s="52"/>
      <c r="DMB156" s="52"/>
      <c r="DMC156" s="53"/>
      <c r="DMD156" s="53"/>
      <c r="DME156" s="53"/>
      <c r="DMF156" s="54"/>
      <c r="DMG156" s="55" t="s">
        <v>111</v>
      </c>
      <c r="DMH156" s="52" t="s">
        <v>16</v>
      </c>
      <c r="DMI156" s="52"/>
      <c r="DMJ156" s="52"/>
      <c r="DMK156" s="53"/>
      <c r="DML156" s="53"/>
      <c r="DMM156" s="53"/>
      <c r="DMN156" s="54"/>
      <c r="DMO156" s="55" t="s">
        <v>111</v>
      </c>
      <c r="DMP156" s="52" t="s">
        <v>16</v>
      </c>
      <c r="DMQ156" s="52"/>
      <c r="DMR156" s="52"/>
      <c r="DMS156" s="53"/>
      <c r="DMT156" s="53"/>
      <c r="DMU156" s="53"/>
      <c r="DMV156" s="54"/>
      <c r="DMW156" s="55" t="s">
        <v>111</v>
      </c>
      <c r="DMX156" s="52" t="s">
        <v>16</v>
      </c>
      <c r="DMY156" s="52"/>
      <c r="DMZ156" s="52"/>
      <c r="DNA156" s="53"/>
      <c r="DNB156" s="53"/>
      <c r="DNC156" s="53"/>
      <c r="DND156" s="54"/>
      <c r="DNE156" s="55" t="s">
        <v>111</v>
      </c>
      <c r="DNF156" s="52" t="s">
        <v>16</v>
      </c>
      <c r="DNG156" s="52"/>
      <c r="DNH156" s="52"/>
      <c r="DNI156" s="53"/>
      <c r="DNJ156" s="53"/>
      <c r="DNK156" s="53"/>
      <c r="DNL156" s="54"/>
      <c r="DNM156" s="55" t="s">
        <v>111</v>
      </c>
      <c r="DNN156" s="52" t="s">
        <v>16</v>
      </c>
      <c r="DNO156" s="52"/>
      <c r="DNP156" s="52"/>
      <c r="DNQ156" s="53"/>
      <c r="DNR156" s="53"/>
      <c r="DNS156" s="53"/>
      <c r="DNT156" s="54"/>
      <c r="DNU156" s="55" t="s">
        <v>111</v>
      </c>
      <c r="DNV156" s="52" t="s">
        <v>16</v>
      </c>
      <c r="DNW156" s="52"/>
      <c r="DNX156" s="52"/>
      <c r="DNY156" s="53"/>
      <c r="DNZ156" s="53"/>
      <c r="DOA156" s="53"/>
      <c r="DOB156" s="54"/>
      <c r="DOC156" s="55" t="s">
        <v>111</v>
      </c>
      <c r="DOD156" s="52" t="s">
        <v>16</v>
      </c>
      <c r="DOE156" s="52"/>
      <c r="DOF156" s="52"/>
      <c r="DOG156" s="53"/>
      <c r="DOH156" s="53"/>
      <c r="DOI156" s="53"/>
      <c r="DOJ156" s="54"/>
      <c r="DOK156" s="55" t="s">
        <v>111</v>
      </c>
      <c r="DOL156" s="52" t="s">
        <v>16</v>
      </c>
      <c r="DOM156" s="52"/>
      <c r="DON156" s="52"/>
      <c r="DOO156" s="53"/>
      <c r="DOP156" s="53"/>
      <c r="DOQ156" s="53"/>
      <c r="DOR156" s="54"/>
      <c r="DOS156" s="55" t="s">
        <v>111</v>
      </c>
      <c r="DOT156" s="52" t="s">
        <v>16</v>
      </c>
      <c r="DOU156" s="52"/>
      <c r="DOV156" s="52"/>
      <c r="DOW156" s="53"/>
      <c r="DOX156" s="53"/>
      <c r="DOY156" s="53"/>
      <c r="DOZ156" s="54"/>
      <c r="DPA156" s="55" t="s">
        <v>111</v>
      </c>
      <c r="DPB156" s="52" t="s">
        <v>16</v>
      </c>
      <c r="DPC156" s="52"/>
      <c r="DPD156" s="52"/>
      <c r="DPE156" s="53"/>
      <c r="DPF156" s="53"/>
      <c r="DPG156" s="53"/>
      <c r="DPH156" s="54"/>
      <c r="DPI156" s="55" t="s">
        <v>111</v>
      </c>
      <c r="DPJ156" s="52" t="s">
        <v>16</v>
      </c>
      <c r="DPK156" s="52"/>
      <c r="DPL156" s="52"/>
      <c r="DPM156" s="53"/>
      <c r="DPN156" s="53"/>
      <c r="DPO156" s="53"/>
      <c r="DPP156" s="54"/>
      <c r="DPQ156" s="55" t="s">
        <v>111</v>
      </c>
      <c r="DPR156" s="52" t="s">
        <v>16</v>
      </c>
      <c r="DPS156" s="52"/>
      <c r="DPT156" s="52"/>
      <c r="DPU156" s="53"/>
      <c r="DPV156" s="53"/>
      <c r="DPW156" s="53"/>
      <c r="DPX156" s="54"/>
      <c r="DPY156" s="55" t="s">
        <v>111</v>
      </c>
      <c r="DPZ156" s="52" t="s">
        <v>16</v>
      </c>
      <c r="DQA156" s="52"/>
      <c r="DQB156" s="52"/>
      <c r="DQC156" s="53"/>
      <c r="DQD156" s="53"/>
      <c r="DQE156" s="53"/>
      <c r="DQF156" s="54"/>
      <c r="DQG156" s="55" t="s">
        <v>111</v>
      </c>
      <c r="DQH156" s="52" t="s">
        <v>16</v>
      </c>
      <c r="DQI156" s="52"/>
      <c r="DQJ156" s="52"/>
      <c r="DQK156" s="53"/>
      <c r="DQL156" s="53"/>
      <c r="DQM156" s="53"/>
      <c r="DQN156" s="54"/>
      <c r="DQO156" s="55" t="s">
        <v>111</v>
      </c>
      <c r="DQP156" s="52" t="s">
        <v>16</v>
      </c>
      <c r="DQQ156" s="52"/>
      <c r="DQR156" s="52"/>
      <c r="DQS156" s="53"/>
      <c r="DQT156" s="53"/>
      <c r="DQU156" s="53"/>
      <c r="DQV156" s="54"/>
      <c r="DQW156" s="55" t="s">
        <v>111</v>
      </c>
      <c r="DQX156" s="52" t="s">
        <v>16</v>
      </c>
      <c r="DQY156" s="52"/>
      <c r="DQZ156" s="52"/>
      <c r="DRA156" s="53"/>
      <c r="DRB156" s="53"/>
      <c r="DRC156" s="53"/>
      <c r="DRD156" s="54"/>
      <c r="DRE156" s="55" t="s">
        <v>111</v>
      </c>
      <c r="DRF156" s="52" t="s">
        <v>16</v>
      </c>
      <c r="DRG156" s="52"/>
      <c r="DRH156" s="52"/>
      <c r="DRI156" s="53"/>
      <c r="DRJ156" s="53"/>
      <c r="DRK156" s="53"/>
      <c r="DRL156" s="54"/>
      <c r="DRM156" s="55" t="s">
        <v>111</v>
      </c>
      <c r="DRN156" s="52" t="s">
        <v>16</v>
      </c>
      <c r="DRO156" s="52"/>
      <c r="DRP156" s="52"/>
      <c r="DRQ156" s="53"/>
      <c r="DRR156" s="53"/>
      <c r="DRS156" s="53"/>
      <c r="DRT156" s="54"/>
      <c r="DRU156" s="55" t="s">
        <v>111</v>
      </c>
      <c r="DRV156" s="52" t="s">
        <v>16</v>
      </c>
      <c r="DRW156" s="52"/>
      <c r="DRX156" s="52"/>
      <c r="DRY156" s="53"/>
      <c r="DRZ156" s="53"/>
      <c r="DSA156" s="53"/>
      <c r="DSB156" s="54"/>
      <c r="DSC156" s="55" t="s">
        <v>111</v>
      </c>
      <c r="DSD156" s="52" t="s">
        <v>16</v>
      </c>
      <c r="DSE156" s="52"/>
      <c r="DSF156" s="52"/>
      <c r="DSG156" s="53"/>
      <c r="DSH156" s="53"/>
      <c r="DSI156" s="53"/>
      <c r="DSJ156" s="54"/>
      <c r="DSK156" s="55" t="s">
        <v>111</v>
      </c>
      <c r="DSL156" s="52" t="s">
        <v>16</v>
      </c>
      <c r="DSM156" s="52"/>
      <c r="DSN156" s="52"/>
      <c r="DSO156" s="53"/>
      <c r="DSP156" s="53"/>
      <c r="DSQ156" s="53"/>
      <c r="DSR156" s="54"/>
      <c r="DSS156" s="55" t="s">
        <v>111</v>
      </c>
      <c r="DST156" s="52" t="s">
        <v>16</v>
      </c>
      <c r="DSU156" s="52"/>
      <c r="DSV156" s="52"/>
      <c r="DSW156" s="53"/>
      <c r="DSX156" s="53"/>
      <c r="DSY156" s="53"/>
      <c r="DSZ156" s="54"/>
      <c r="DTA156" s="55" t="s">
        <v>111</v>
      </c>
      <c r="DTB156" s="52" t="s">
        <v>16</v>
      </c>
      <c r="DTC156" s="52"/>
      <c r="DTD156" s="52"/>
      <c r="DTE156" s="53"/>
      <c r="DTF156" s="53"/>
      <c r="DTG156" s="53"/>
      <c r="DTH156" s="54"/>
      <c r="DTI156" s="55" t="s">
        <v>111</v>
      </c>
      <c r="DTJ156" s="52" t="s">
        <v>16</v>
      </c>
      <c r="DTK156" s="52"/>
      <c r="DTL156" s="52"/>
      <c r="DTM156" s="53"/>
      <c r="DTN156" s="53"/>
      <c r="DTO156" s="53"/>
      <c r="DTP156" s="54"/>
      <c r="DTQ156" s="55" t="s">
        <v>111</v>
      </c>
      <c r="DTR156" s="52" t="s">
        <v>16</v>
      </c>
      <c r="DTS156" s="52"/>
      <c r="DTT156" s="52"/>
      <c r="DTU156" s="53"/>
      <c r="DTV156" s="53"/>
      <c r="DTW156" s="53"/>
      <c r="DTX156" s="54"/>
      <c r="DTY156" s="55" t="s">
        <v>111</v>
      </c>
      <c r="DTZ156" s="52" t="s">
        <v>16</v>
      </c>
      <c r="DUA156" s="52"/>
      <c r="DUB156" s="52"/>
      <c r="DUC156" s="53"/>
      <c r="DUD156" s="53"/>
      <c r="DUE156" s="53"/>
      <c r="DUF156" s="54"/>
      <c r="DUG156" s="55" t="s">
        <v>111</v>
      </c>
      <c r="DUH156" s="52" t="s">
        <v>16</v>
      </c>
      <c r="DUI156" s="52"/>
      <c r="DUJ156" s="52"/>
      <c r="DUK156" s="53"/>
      <c r="DUL156" s="53"/>
      <c r="DUM156" s="53"/>
      <c r="DUN156" s="54"/>
      <c r="DUO156" s="55" t="s">
        <v>111</v>
      </c>
      <c r="DUP156" s="52" t="s">
        <v>16</v>
      </c>
      <c r="DUQ156" s="52"/>
      <c r="DUR156" s="52"/>
      <c r="DUS156" s="53"/>
      <c r="DUT156" s="53"/>
      <c r="DUU156" s="53"/>
      <c r="DUV156" s="54"/>
      <c r="DUW156" s="55" t="s">
        <v>111</v>
      </c>
      <c r="DUX156" s="52" t="s">
        <v>16</v>
      </c>
      <c r="DUY156" s="52"/>
      <c r="DUZ156" s="52"/>
      <c r="DVA156" s="53"/>
      <c r="DVB156" s="53"/>
      <c r="DVC156" s="53"/>
      <c r="DVD156" s="54"/>
      <c r="DVE156" s="55" t="s">
        <v>111</v>
      </c>
      <c r="DVF156" s="52" t="s">
        <v>16</v>
      </c>
      <c r="DVG156" s="52"/>
      <c r="DVH156" s="52"/>
      <c r="DVI156" s="53"/>
      <c r="DVJ156" s="53"/>
      <c r="DVK156" s="53"/>
      <c r="DVL156" s="54"/>
      <c r="DVM156" s="55" t="s">
        <v>111</v>
      </c>
      <c r="DVN156" s="52" t="s">
        <v>16</v>
      </c>
      <c r="DVO156" s="52"/>
      <c r="DVP156" s="52"/>
      <c r="DVQ156" s="53"/>
      <c r="DVR156" s="53"/>
      <c r="DVS156" s="53"/>
      <c r="DVT156" s="54"/>
      <c r="DVU156" s="55" t="s">
        <v>111</v>
      </c>
      <c r="DVV156" s="52" t="s">
        <v>16</v>
      </c>
      <c r="DVW156" s="52"/>
      <c r="DVX156" s="52"/>
      <c r="DVY156" s="53"/>
      <c r="DVZ156" s="53"/>
      <c r="DWA156" s="53"/>
      <c r="DWB156" s="54"/>
      <c r="DWC156" s="55" t="s">
        <v>111</v>
      </c>
      <c r="DWD156" s="52" t="s">
        <v>16</v>
      </c>
      <c r="DWE156" s="52"/>
      <c r="DWF156" s="52"/>
      <c r="DWG156" s="53"/>
      <c r="DWH156" s="53"/>
      <c r="DWI156" s="53"/>
      <c r="DWJ156" s="54"/>
      <c r="DWK156" s="55" t="s">
        <v>111</v>
      </c>
      <c r="DWL156" s="52" t="s">
        <v>16</v>
      </c>
      <c r="DWM156" s="52"/>
      <c r="DWN156" s="52"/>
      <c r="DWO156" s="53"/>
      <c r="DWP156" s="53"/>
      <c r="DWQ156" s="53"/>
      <c r="DWR156" s="54"/>
      <c r="DWS156" s="55" t="s">
        <v>111</v>
      </c>
      <c r="DWT156" s="52" t="s">
        <v>16</v>
      </c>
      <c r="DWU156" s="52"/>
      <c r="DWV156" s="52"/>
      <c r="DWW156" s="53"/>
      <c r="DWX156" s="53"/>
      <c r="DWY156" s="53"/>
      <c r="DWZ156" s="54"/>
      <c r="DXA156" s="55" t="s">
        <v>111</v>
      </c>
      <c r="DXB156" s="52" t="s">
        <v>16</v>
      </c>
      <c r="DXC156" s="52"/>
      <c r="DXD156" s="52"/>
      <c r="DXE156" s="53"/>
      <c r="DXF156" s="53"/>
      <c r="DXG156" s="53"/>
      <c r="DXH156" s="54"/>
      <c r="DXI156" s="55" t="s">
        <v>111</v>
      </c>
      <c r="DXJ156" s="52" t="s">
        <v>16</v>
      </c>
      <c r="DXK156" s="52"/>
      <c r="DXL156" s="52"/>
      <c r="DXM156" s="53"/>
      <c r="DXN156" s="53"/>
      <c r="DXO156" s="53"/>
      <c r="DXP156" s="54"/>
      <c r="DXQ156" s="55" t="s">
        <v>111</v>
      </c>
      <c r="DXR156" s="52" t="s">
        <v>16</v>
      </c>
      <c r="DXS156" s="52"/>
      <c r="DXT156" s="52"/>
      <c r="DXU156" s="53"/>
      <c r="DXV156" s="53"/>
      <c r="DXW156" s="53"/>
      <c r="DXX156" s="54"/>
      <c r="DXY156" s="55" t="s">
        <v>111</v>
      </c>
      <c r="DXZ156" s="52" t="s">
        <v>16</v>
      </c>
      <c r="DYA156" s="52"/>
      <c r="DYB156" s="52"/>
      <c r="DYC156" s="53"/>
      <c r="DYD156" s="53"/>
      <c r="DYE156" s="53"/>
      <c r="DYF156" s="54"/>
      <c r="DYG156" s="55" t="s">
        <v>111</v>
      </c>
      <c r="DYH156" s="52" t="s">
        <v>16</v>
      </c>
      <c r="DYI156" s="52"/>
      <c r="DYJ156" s="52"/>
      <c r="DYK156" s="53"/>
      <c r="DYL156" s="53"/>
      <c r="DYM156" s="53"/>
      <c r="DYN156" s="54"/>
      <c r="DYO156" s="55" t="s">
        <v>111</v>
      </c>
      <c r="DYP156" s="52" t="s">
        <v>16</v>
      </c>
      <c r="DYQ156" s="52"/>
      <c r="DYR156" s="52"/>
      <c r="DYS156" s="53"/>
      <c r="DYT156" s="53"/>
      <c r="DYU156" s="53"/>
      <c r="DYV156" s="54"/>
      <c r="DYW156" s="55" t="s">
        <v>111</v>
      </c>
      <c r="DYX156" s="52" t="s">
        <v>16</v>
      </c>
      <c r="DYY156" s="52"/>
      <c r="DYZ156" s="52"/>
      <c r="DZA156" s="53"/>
      <c r="DZB156" s="53"/>
      <c r="DZC156" s="53"/>
      <c r="DZD156" s="54"/>
      <c r="DZE156" s="55" t="s">
        <v>111</v>
      </c>
      <c r="DZF156" s="52" t="s">
        <v>16</v>
      </c>
      <c r="DZG156" s="52"/>
      <c r="DZH156" s="52"/>
      <c r="DZI156" s="53"/>
      <c r="DZJ156" s="53"/>
      <c r="DZK156" s="53"/>
      <c r="DZL156" s="54"/>
      <c r="DZM156" s="55" t="s">
        <v>111</v>
      </c>
      <c r="DZN156" s="52" t="s">
        <v>16</v>
      </c>
      <c r="DZO156" s="52"/>
      <c r="DZP156" s="52"/>
      <c r="DZQ156" s="53"/>
      <c r="DZR156" s="53"/>
      <c r="DZS156" s="53"/>
      <c r="DZT156" s="54"/>
      <c r="DZU156" s="55" t="s">
        <v>111</v>
      </c>
      <c r="DZV156" s="52" t="s">
        <v>16</v>
      </c>
      <c r="DZW156" s="52"/>
      <c r="DZX156" s="52"/>
      <c r="DZY156" s="53"/>
      <c r="DZZ156" s="53"/>
      <c r="EAA156" s="53"/>
      <c r="EAB156" s="54"/>
      <c r="EAC156" s="55" t="s">
        <v>111</v>
      </c>
      <c r="EAD156" s="52" t="s">
        <v>16</v>
      </c>
      <c r="EAE156" s="52"/>
      <c r="EAF156" s="52"/>
      <c r="EAG156" s="53"/>
      <c r="EAH156" s="53"/>
      <c r="EAI156" s="53"/>
      <c r="EAJ156" s="54"/>
      <c r="EAK156" s="55" t="s">
        <v>111</v>
      </c>
      <c r="EAL156" s="52" t="s">
        <v>16</v>
      </c>
      <c r="EAM156" s="52"/>
      <c r="EAN156" s="52"/>
      <c r="EAO156" s="53"/>
      <c r="EAP156" s="53"/>
      <c r="EAQ156" s="53"/>
      <c r="EAR156" s="54"/>
      <c r="EAS156" s="55" t="s">
        <v>111</v>
      </c>
      <c r="EAT156" s="52" t="s">
        <v>16</v>
      </c>
      <c r="EAU156" s="52"/>
      <c r="EAV156" s="52"/>
      <c r="EAW156" s="53"/>
      <c r="EAX156" s="53"/>
      <c r="EAY156" s="53"/>
      <c r="EAZ156" s="54"/>
      <c r="EBA156" s="55" t="s">
        <v>111</v>
      </c>
      <c r="EBB156" s="52" t="s">
        <v>16</v>
      </c>
      <c r="EBC156" s="52"/>
      <c r="EBD156" s="52"/>
      <c r="EBE156" s="53"/>
      <c r="EBF156" s="53"/>
      <c r="EBG156" s="53"/>
      <c r="EBH156" s="54"/>
      <c r="EBI156" s="55" t="s">
        <v>111</v>
      </c>
      <c r="EBJ156" s="52" t="s">
        <v>16</v>
      </c>
      <c r="EBK156" s="52"/>
      <c r="EBL156" s="52"/>
      <c r="EBM156" s="53"/>
      <c r="EBN156" s="53"/>
      <c r="EBO156" s="53"/>
      <c r="EBP156" s="54"/>
      <c r="EBQ156" s="55" t="s">
        <v>111</v>
      </c>
      <c r="EBR156" s="52" t="s">
        <v>16</v>
      </c>
      <c r="EBS156" s="52"/>
      <c r="EBT156" s="52"/>
      <c r="EBU156" s="53"/>
      <c r="EBV156" s="53"/>
      <c r="EBW156" s="53"/>
      <c r="EBX156" s="54"/>
      <c r="EBY156" s="55" t="s">
        <v>111</v>
      </c>
      <c r="EBZ156" s="52" t="s">
        <v>16</v>
      </c>
      <c r="ECA156" s="52"/>
      <c r="ECB156" s="52"/>
      <c r="ECC156" s="53"/>
      <c r="ECD156" s="53"/>
      <c r="ECE156" s="53"/>
      <c r="ECF156" s="54"/>
      <c r="ECG156" s="55" t="s">
        <v>111</v>
      </c>
      <c r="ECH156" s="52" t="s">
        <v>16</v>
      </c>
      <c r="ECI156" s="52"/>
      <c r="ECJ156" s="52"/>
      <c r="ECK156" s="53"/>
      <c r="ECL156" s="53"/>
      <c r="ECM156" s="53"/>
      <c r="ECN156" s="54"/>
      <c r="ECO156" s="55" t="s">
        <v>111</v>
      </c>
      <c r="ECP156" s="52" t="s">
        <v>16</v>
      </c>
      <c r="ECQ156" s="52"/>
      <c r="ECR156" s="52"/>
      <c r="ECS156" s="53"/>
      <c r="ECT156" s="53"/>
      <c r="ECU156" s="53"/>
      <c r="ECV156" s="54"/>
      <c r="ECW156" s="55" t="s">
        <v>111</v>
      </c>
      <c r="ECX156" s="52" t="s">
        <v>16</v>
      </c>
      <c r="ECY156" s="52"/>
      <c r="ECZ156" s="52"/>
      <c r="EDA156" s="53"/>
      <c r="EDB156" s="53"/>
      <c r="EDC156" s="53"/>
      <c r="EDD156" s="54"/>
      <c r="EDE156" s="55" t="s">
        <v>111</v>
      </c>
      <c r="EDF156" s="52" t="s">
        <v>16</v>
      </c>
      <c r="EDG156" s="52"/>
      <c r="EDH156" s="52"/>
      <c r="EDI156" s="53"/>
      <c r="EDJ156" s="53"/>
      <c r="EDK156" s="53"/>
      <c r="EDL156" s="54"/>
      <c r="EDM156" s="55" t="s">
        <v>111</v>
      </c>
      <c r="EDN156" s="52" t="s">
        <v>16</v>
      </c>
      <c r="EDO156" s="52"/>
      <c r="EDP156" s="52"/>
      <c r="EDQ156" s="53"/>
      <c r="EDR156" s="53"/>
      <c r="EDS156" s="53"/>
      <c r="EDT156" s="54"/>
      <c r="EDU156" s="55" t="s">
        <v>111</v>
      </c>
      <c r="EDV156" s="52" t="s">
        <v>16</v>
      </c>
      <c r="EDW156" s="52"/>
      <c r="EDX156" s="52"/>
      <c r="EDY156" s="53"/>
      <c r="EDZ156" s="53"/>
      <c r="EEA156" s="53"/>
      <c r="EEB156" s="54"/>
      <c r="EEC156" s="55" t="s">
        <v>111</v>
      </c>
      <c r="EED156" s="52" t="s">
        <v>16</v>
      </c>
      <c r="EEE156" s="52"/>
      <c r="EEF156" s="52"/>
      <c r="EEG156" s="53"/>
      <c r="EEH156" s="53"/>
      <c r="EEI156" s="53"/>
      <c r="EEJ156" s="54"/>
      <c r="EEK156" s="55" t="s">
        <v>111</v>
      </c>
      <c r="EEL156" s="52" t="s">
        <v>16</v>
      </c>
      <c r="EEM156" s="52"/>
      <c r="EEN156" s="52"/>
      <c r="EEO156" s="53"/>
      <c r="EEP156" s="53"/>
      <c r="EEQ156" s="53"/>
      <c r="EER156" s="54"/>
      <c r="EES156" s="55" t="s">
        <v>111</v>
      </c>
      <c r="EET156" s="52" t="s">
        <v>16</v>
      </c>
      <c r="EEU156" s="52"/>
      <c r="EEV156" s="52"/>
      <c r="EEW156" s="53"/>
      <c r="EEX156" s="53"/>
      <c r="EEY156" s="53"/>
      <c r="EEZ156" s="54"/>
      <c r="EFA156" s="55" t="s">
        <v>111</v>
      </c>
      <c r="EFB156" s="52" t="s">
        <v>16</v>
      </c>
      <c r="EFC156" s="52"/>
      <c r="EFD156" s="52"/>
      <c r="EFE156" s="53"/>
      <c r="EFF156" s="53"/>
      <c r="EFG156" s="53"/>
      <c r="EFH156" s="54"/>
      <c r="EFI156" s="55" t="s">
        <v>111</v>
      </c>
      <c r="EFJ156" s="52" t="s">
        <v>16</v>
      </c>
      <c r="EFK156" s="52"/>
      <c r="EFL156" s="52"/>
      <c r="EFM156" s="53"/>
      <c r="EFN156" s="53"/>
      <c r="EFO156" s="53"/>
      <c r="EFP156" s="54"/>
      <c r="EFQ156" s="55" t="s">
        <v>111</v>
      </c>
      <c r="EFR156" s="52" t="s">
        <v>16</v>
      </c>
      <c r="EFS156" s="52"/>
      <c r="EFT156" s="52"/>
      <c r="EFU156" s="53"/>
      <c r="EFV156" s="53"/>
      <c r="EFW156" s="53"/>
      <c r="EFX156" s="54"/>
      <c r="EFY156" s="55" t="s">
        <v>111</v>
      </c>
      <c r="EFZ156" s="52" t="s">
        <v>16</v>
      </c>
      <c r="EGA156" s="52"/>
      <c r="EGB156" s="52"/>
      <c r="EGC156" s="53"/>
      <c r="EGD156" s="53"/>
      <c r="EGE156" s="53"/>
      <c r="EGF156" s="54"/>
      <c r="EGG156" s="55" t="s">
        <v>111</v>
      </c>
      <c r="EGH156" s="52" t="s">
        <v>16</v>
      </c>
      <c r="EGI156" s="52"/>
      <c r="EGJ156" s="52"/>
      <c r="EGK156" s="53"/>
      <c r="EGL156" s="53"/>
      <c r="EGM156" s="53"/>
      <c r="EGN156" s="54"/>
      <c r="EGO156" s="55" t="s">
        <v>111</v>
      </c>
      <c r="EGP156" s="52" t="s">
        <v>16</v>
      </c>
      <c r="EGQ156" s="52"/>
      <c r="EGR156" s="52"/>
      <c r="EGS156" s="53"/>
      <c r="EGT156" s="53"/>
      <c r="EGU156" s="53"/>
      <c r="EGV156" s="54"/>
      <c r="EGW156" s="55" t="s">
        <v>111</v>
      </c>
      <c r="EGX156" s="52" t="s">
        <v>16</v>
      </c>
      <c r="EGY156" s="52"/>
      <c r="EGZ156" s="52"/>
      <c r="EHA156" s="53"/>
      <c r="EHB156" s="53"/>
      <c r="EHC156" s="53"/>
      <c r="EHD156" s="54"/>
      <c r="EHE156" s="55" t="s">
        <v>111</v>
      </c>
      <c r="EHF156" s="52" t="s">
        <v>16</v>
      </c>
      <c r="EHG156" s="52"/>
      <c r="EHH156" s="52"/>
      <c r="EHI156" s="53"/>
      <c r="EHJ156" s="53"/>
      <c r="EHK156" s="53"/>
      <c r="EHL156" s="54"/>
      <c r="EHM156" s="55" t="s">
        <v>111</v>
      </c>
      <c r="EHN156" s="52" t="s">
        <v>16</v>
      </c>
      <c r="EHO156" s="52"/>
      <c r="EHP156" s="52"/>
      <c r="EHQ156" s="53"/>
      <c r="EHR156" s="53"/>
      <c r="EHS156" s="53"/>
      <c r="EHT156" s="54"/>
      <c r="EHU156" s="55" t="s">
        <v>111</v>
      </c>
      <c r="EHV156" s="52" t="s">
        <v>16</v>
      </c>
      <c r="EHW156" s="52"/>
      <c r="EHX156" s="52"/>
      <c r="EHY156" s="53"/>
      <c r="EHZ156" s="53"/>
      <c r="EIA156" s="53"/>
      <c r="EIB156" s="54"/>
      <c r="EIC156" s="55" t="s">
        <v>111</v>
      </c>
      <c r="EID156" s="52" t="s">
        <v>16</v>
      </c>
      <c r="EIE156" s="52"/>
      <c r="EIF156" s="52"/>
      <c r="EIG156" s="53"/>
      <c r="EIH156" s="53"/>
      <c r="EII156" s="53"/>
      <c r="EIJ156" s="54"/>
      <c r="EIK156" s="55" t="s">
        <v>111</v>
      </c>
      <c r="EIL156" s="52" t="s">
        <v>16</v>
      </c>
      <c r="EIM156" s="52"/>
      <c r="EIN156" s="52"/>
      <c r="EIO156" s="53"/>
      <c r="EIP156" s="53"/>
      <c r="EIQ156" s="53"/>
      <c r="EIR156" s="54"/>
      <c r="EIS156" s="55" t="s">
        <v>111</v>
      </c>
      <c r="EIT156" s="52" t="s">
        <v>16</v>
      </c>
      <c r="EIU156" s="52"/>
      <c r="EIV156" s="52"/>
      <c r="EIW156" s="53"/>
      <c r="EIX156" s="53"/>
      <c r="EIY156" s="53"/>
      <c r="EIZ156" s="54"/>
      <c r="EJA156" s="55" t="s">
        <v>111</v>
      </c>
      <c r="EJB156" s="52" t="s">
        <v>16</v>
      </c>
      <c r="EJC156" s="52"/>
      <c r="EJD156" s="52"/>
      <c r="EJE156" s="53"/>
      <c r="EJF156" s="53"/>
      <c r="EJG156" s="53"/>
      <c r="EJH156" s="54"/>
      <c r="EJI156" s="55" t="s">
        <v>111</v>
      </c>
      <c r="EJJ156" s="52" t="s">
        <v>16</v>
      </c>
      <c r="EJK156" s="52"/>
      <c r="EJL156" s="52"/>
      <c r="EJM156" s="53"/>
      <c r="EJN156" s="53"/>
      <c r="EJO156" s="53"/>
      <c r="EJP156" s="54"/>
      <c r="EJQ156" s="55" t="s">
        <v>111</v>
      </c>
      <c r="EJR156" s="52" t="s">
        <v>16</v>
      </c>
      <c r="EJS156" s="52"/>
      <c r="EJT156" s="52"/>
      <c r="EJU156" s="53"/>
      <c r="EJV156" s="53"/>
      <c r="EJW156" s="53"/>
      <c r="EJX156" s="54"/>
      <c r="EJY156" s="55" t="s">
        <v>111</v>
      </c>
      <c r="EJZ156" s="52" t="s">
        <v>16</v>
      </c>
      <c r="EKA156" s="52"/>
      <c r="EKB156" s="52"/>
      <c r="EKC156" s="53"/>
      <c r="EKD156" s="53"/>
      <c r="EKE156" s="53"/>
      <c r="EKF156" s="54"/>
      <c r="EKG156" s="55" t="s">
        <v>111</v>
      </c>
      <c r="EKH156" s="52" t="s">
        <v>16</v>
      </c>
      <c r="EKI156" s="52"/>
      <c r="EKJ156" s="52"/>
      <c r="EKK156" s="53"/>
      <c r="EKL156" s="53"/>
      <c r="EKM156" s="53"/>
      <c r="EKN156" s="54"/>
      <c r="EKO156" s="55" t="s">
        <v>111</v>
      </c>
      <c r="EKP156" s="52" t="s">
        <v>16</v>
      </c>
      <c r="EKQ156" s="52"/>
      <c r="EKR156" s="52"/>
      <c r="EKS156" s="53"/>
      <c r="EKT156" s="53"/>
      <c r="EKU156" s="53"/>
      <c r="EKV156" s="54"/>
      <c r="EKW156" s="55" t="s">
        <v>111</v>
      </c>
      <c r="EKX156" s="52" t="s">
        <v>16</v>
      </c>
      <c r="EKY156" s="52"/>
      <c r="EKZ156" s="52"/>
      <c r="ELA156" s="53"/>
      <c r="ELB156" s="53"/>
      <c r="ELC156" s="53"/>
      <c r="ELD156" s="54"/>
      <c r="ELE156" s="55" t="s">
        <v>111</v>
      </c>
      <c r="ELF156" s="52" t="s">
        <v>16</v>
      </c>
      <c r="ELG156" s="52"/>
      <c r="ELH156" s="52"/>
      <c r="ELI156" s="53"/>
      <c r="ELJ156" s="53"/>
      <c r="ELK156" s="53"/>
      <c r="ELL156" s="54"/>
      <c r="ELM156" s="55" t="s">
        <v>111</v>
      </c>
      <c r="ELN156" s="52" t="s">
        <v>16</v>
      </c>
      <c r="ELO156" s="52"/>
      <c r="ELP156" s="52"/>
      <c r="ELQ156" s="53"/>
      <c r="ELR156" s="53"/>
      <c r="ELS156" s="53"/>
      <c r="ELT156" s="54"/>
      <c r="ELU156" s="55" t="s">
        <v>111</v>
      </c>
      <c r="ELV156" s="52" t="s">
        <v>16</v>
      </c>
      <c r="ELW156" s="52"/>
      <c r="ELX156" s="52"/>
      <c r="ELY156" s="53"/>
      <c r="ELZ156" s="53"/>
      <c r="EMA156" s="53"/>
      <c r="EMB156" s="54"/>
      <c r="EMC156" s="55" t="s">
        <v>111</v>
      </c>
      <c r="EMD156" s="52" t="s">
        <v>16</v>
      </c>
      <c r="EME156" s="52"/>
      <c r="EMF156" s="52"/>
      <c r="EMG156" s="53"/>
      <c r="EMH156" s="53"/>
      <c r="EMI156" s="53"/>
      <c r="EMJ156" s="54"/>
      <c r="EMK156" s="55" t="s">
        <v>111</v>
      </c>
      <c r="EML156" s="52" t="s">
        <v>16</v>
      </c>
      <c r="EMM156" s="52"/>
      <c r="EMN156" s="52"/>
      <c r="EMO156" s="53"/>
      <c r="EMP156" s="53"/>
      <c r="EMQ156" s="53"/>
      <c r="EMR156" s="54"/>
      <c r="EMS156" s="55" t="s">
        <v>111</v>
      </c>
      <c r="EMT156" s="52" t="s">
        <v>16</v>
      </c>
      <c r="EMU156" s="52"/>
      <c r="EMV156" s="52"/>
      <c r="EMW156" s="53"/>
      <c r="EMX156" s="53"/>
      <c r="EMY156" s="53"/>
      <c r="EMZ156" s="54"/>
      <c r="ENA156" s="55" t="s">
        <v>111</v>
      </c>
      <c r="ENB156" s="52" t="s">
        <v>16</v>
      </c>
      <c r="ENC156" s="52"/>
      <c r="END156" s="52"/>
      <c r="ENE156" s="53"/>
      <c r="ENF156" s="53"/>
      <c r="ENG156" s="53"/>
      <c r="ENH156" s="54"/>
      <c r="ENI156" s="55" t="s">
        <v>111</v>
      </c>
      <c r="ENJ156" s="52" t="s">
        <v>16</v>
      </c>
      <c r="ENK156" s="52"/>
      <c r="ENL156" s="52"/>
      <c r="ENM156" s="53"/>
      <c r="ENN156" s="53"/>
      <c r="ENO156" s="53"/>
      <c r="ENP156" s="54"/>
      <c r="ENQ156" s="55" t="s">
        <v>111</v>
      </c>
      <c r="ENR156" s="52" t="s">
        <v>16</v>
      </c>
      <c r="ENS156" s="52"/>
      <c r="ENT156" s="52"/>
      <c r="ENU156" s="53"/>
      <c r="ENV156" s="53"/>
      <c r="ENW156" s="53"/>
      <c r="ENX156" s="54"/>
      <c r="ENY156" s="55" t="s">
        <v>111</v>
      </c>
      <c r="ENZ156" s="52" t="s">
        <v>16</v>
      </c>
      <c r="EOA156" s="52"/>
      <c r="EOB156" s="52"/>
      <c r="EOC156" s="53"/>
      <c r="EOD156" s="53"/>
      <c r="EOE156" s="53"/>
      <c r="EOF156" s="54"/>
      <c r="EOG156" s="55" t="s">
        <v>111</v>
      </c>
      <c r="EOH156" s="52" t="s">
        <v>16</v>
      </c>
      <c r="EOI156" s="52"/>
      <c r="EOJ156" s="52"/>
      <c r="EOK156" s="53"/>
      <c r="EOL156" s="53"/>
      <c r="EOM156" s="53"/>
      <c r="EON156" s="54"/>
      <c r="EOO156" s="55" t="s">
        <v>111</v>
      </c>
      <c r="EOP156" s="52" t="s">
        <v>16</v>
      </c>
      <c r="EOQ156" s="52"/>
      <c r="EOR156" s="52"/>
      <c r="EOS156" s="53"/>
      <c r="EOT156" s="53"/>
      <c r="EOU156" s="53"/>
      <c r="EOV156" s="54"/>
      <c r="EOW156" s="55" t="s">
        <v>111</v>
      </c>
      <c r="EOX156" s="52" t="s">
        <v>16</v>
      </c>
      <c r="EOY156" s="52"/>
      <c r="EOZ156" s="52"/>
      <c r="EPA156" s="53"/>
      <c r="EPB156" s="53"/>
      <c r="EPC156" s="53"/>
      <c r="EPD156" s="54"/>
      <c r="EPE156" s="55" t="s">
        <v>111</v>
      </c>
      <c r="EPF156" s="52" t="s">
        <v>16</v>
      </c>
      <c r="EPG156" s="52"/>
      <c r="EPH156" s="52"/>
      <c r="EPI156" s="53"/>
      <c r="EPJ156" s="53"/>
      <c r="EPK156" s="53"/>
      <c r="EPL156" s="54"/>
      <c r="EPM156" s="55" t="s">
        <v>111</v>
      </c>
      <c r="EPN156" s="52" t="s">
        <v>16</v>
      </c>
      <c r="EPO156" s="52"/>
      <c r="EPP156" s="52"/>
      <c r="EPQ156" s="53"/>
      <c r="EPR156" s="53"/>
      <c r="EPS156" s="53"/>
      <c r="EPT156" s="54"/>
      <c r="EPU156" s="55" t="s">
        <v>111</v>
      </c>
      <c r="EPV156" s="52" t="s">
        <v>16</v>
      </c>
      <c r="EPW156" s="52"/>
      <c r="EPX156" s="52"/>
      <c r="EPY156" s="53"/>
      <c r="EPZ156" s="53"/>
      <c r="EQA156" s="53"/>
      <c r="EQB156" s="54"/>
      <c r="EQC156" s="55" t="s">
        <v>111</v>
      </c>
      <c r="EQD156" s="52" t="s">
        <v>16</v>
      </c>
      <c r="EQE156" s="52"/>
      <c r="EQF156" s="52"/>
      <c r="EQG156" s="53"/>
      <c r="EQH156" s="53"/>
      <c r="EQI156" s="53"/>
      <c r="EQJ156" s="54"/>
      <c r="EQK156" s="55" t="s">
        <v>111</v>
      </c>
      <c r="EQL156" s="52" t="s">
        <v>16</v>
      </c>
      <c r="EQM156" s="52"/>
      <c r="EQN156" s="52"/>
      <c r="EQO156" s="53"/>
      <c r="EQP156" s="53"/>
      <c r="EQQ156" s="53"/>
      <c r="EQR156" s="54"/>
      <c r="EQS156" s="55" t="s">
        <v>111</v>
      </c>
      <c r="EQT156" s="52" t="s">
        <v>16</v>
      </c>
      <c r="EQU156" s="52"/>
      <c r="EQV156" s="52"/>
      <c r="EQW156" s="53"/>
      <c r="EQX156" s="53"/>
      <c r="EQY156" s="53"/>
      <c r="EQZ156" s="54"/>
      <c r="ERA156" s="55" t="s">
        <v>111</v>
      </c>
      <c r="ERB156" s="52" t="s">
        <v>16</v>
      </c>
      <c r="ERC156" s="52"/>
      <c r="ERD156" s="52"/>
      <c r="ERE156" s="53"/>
      <c r="ERF156" s="53"/>
      <c r="ERG156" s="53"/>
      <c r="ERH156" s="54"/>
      <c r="ERI156" s="55" t="s">
        <v>111</v>
      </c>
      <c r="ERJ156" s="52" t="s">
        <v>16</v>
      </c>
      <c r="ERK156" s="52"/>
      <c r="ERL156" s="52"/>
      <c r="ERM156" s="53"/>
      <c r="ERN156" s="53"/>
      <c r="ERO156" s="53"/>
      <c r="ERP156" s="54"/>
      <c r="ERQ156" s="55" t="s">
        <v>111</v>
      </c>
      <c r="ERR156" s="52" t="s">
        <v>16</v>
      </c>
      <c r="ERS156" s="52"/>
      <c r="ERT156" s="52"/>
      <c r="ERU156" s="53"/>
      <c r="ERV156" s="53"/>
      <c r="ERW156" s="53"/>
      <c r="ERX156" s="54"/>
      <c r="ERY156" s="55" t="s">
        <v>111</v>
      </c>
      <c r="ERZ156" s="52" t="s">
        <v>16</v>
      </c>
      <c r="ESA156" s="52"/>
      <c r="ESB156" s="52"/>
      <c r="ESC156" s="53"/>
      <c r="ESD156" s="53"/>
      <c r="ESE156" s="53"/>
      <c r="ESF156" s="54"/>
      <c r="ESG156" s="55" t="s">
        <v>111</v>
      </c>
      <c r="ESH156" s="52" t="s">
        <v>16</v>
      </c>
      <c r="ESI156" s="52"/>
      <c r="ESJ156" s="52"/>
      <c r="ESK156" s="53"/>
      <c r="ESL156" s="53"/>
      <c r="ESM156" s="53"/>
      <c r="ESN156" s="54"/>
      <c r="ESO156" s="55" t="s">
        <v>111</v>
      </c>
      <c r="ESP156" s="52" t="s">
        <v>16</v>
      </c>
      <c r="ESQ156" s="52"/>
      <c r="ESR156" s="52"/>
      <c r="ESS156" s="53"/>
      <c r="EST156" s="53"/>
      <c r="ESU156" s="53"/>
      <c r="ESV156" s="54"/>
      <c r="ESW156" s="55" t="s">
        <v>111</v>
      </c>
      <c r="ESX156" s="52" t="s">
        <v>16</v>
      </c>
      <c r="ESY156" s="52"/>
      <c r="ESZ156" s="52"/>
      <c r="ETA156" s="53"/>
      <c r="ETB156" s="53"/>
      <c r="ETC156" s="53"/>
      <c r="ETD156" s="54"/>
      <c r="ETE156" s="55" t="s">
        <v>111</v>
      </c>
      <c r="ETF156" s="52" t="s">
        <v>16</v>
      </c>
      <c r="ETG156" s="52"/>
      <c r="ETH156" s="52"/>
      <c r="ETI156" s="53"/>
      <c r="ETJ156" s="53"/>
      <c r="ETK156" s="53"/>
      <c r="ETL156" s="54"/>
      <c r="ETM156" s="55" t="s">
        <v>111</v>
      </c>
      <c r="ETN156" s="52" t="s">
        <v>16</v>
      </c>
      <c r="ETO156" s="52"/>
      <c r="ETP156" s="52"/>
      <c r="ETQ156" s="53"/>
      <c r="ETR156" s="53"/>
      <c r="ETS156" s="53"/>
      <c r="ETT156" s="54"/>
      <c r="ETU156" s="55" t="s">
        <v>111</v>
      </c>
      <c r="ETV156" s="52" t="s">
        <v>16</v>
      </c>
      <c r="ETW156" s="52"/>
      <c r="ETX156" s="52"/>
      <c r="ETY156" s="53"/>
      <c r="ETZ156" s="53"/>
      <c r="EUA156" s="53"/>
      <c r="EUB156" s="54"/>
      <c r="EUC156" s="55" t="s">
        <v>111</v>
      </c>
      <c r="EUD156" s="52" t="s">
        <v>16</v>
      </c>
      <c r="EUE156" s="52"/>
      <c r="EUF156" s="52"/>
      <c r="EUG156" s="53"/>
      <c r="EUH156" s="53"/>
      <c r="EUI156" s="53"/>
      <c r="EUJ156" s="54"/>
      <c r="EUK156" s="55" t="s">
        <v>111</v>
      </c>
      <c r="EUL156" s="52" t="s">
        <v>16</v>
      </c>
      <c r="EUM156" s="52"/>
      <c r="EUN156" s="52"/>
      <c r="EUO156" s="53"/>
      <c r="EUP156" s="53"/>
      <c r="EUQ156" s="53"/>
      <c r="EUR156" s="54"/>
      <c r="EUS156" s="55" t="s">
        <v>111</v>
      </c>
      <c r="EUT156" s="52" t="s">
        <v>16</v>
      </c>
      <c r="EUU156" s="52"/>
      <c r="EUV156" s="52"/>
      <c r="EUW156" s="53"/>
      <c r="EUX156" s="53"/>
      <c r="EUY156" s="53"/>
      <c r="EUZ156" s="54"/>
      <c r="EVA156" s="55" t="s">
        <v>111</v>
      </c>
      <c r="EVB156" s="52" t="s">
        <v>16</v>
      </c>
      <c r="EVC156" s="52"/>
      <c r="EVD156" s="52"/>
      <c r="EVE156" s="53"/>
      <c r="EVF156" s="53"/>
      <c r="EVG156" s="53"/>
      <c r="EVH156" s="54"/>
      <c r="EVI156" s="55" t="s">
        <v>111</v>
      </c>
      <c r="EVJ156" s="52" t="s">
        <v>16</v>
      </c>
      <c r="EVK156" s="52"/>
      <c r="EVL156" s="52"/>
      <c r="EVM156" s="53"/>
      <c r="EVN156" s="53"/>
      <c r="EVO156" s="53"/>
      <c r="EVP156" s="54"/>
      <c r="EVQ156" s="55" t="s">
        <v>111</v>
      </c>
      <c r="EVR156" s="52" t="s">
        <v>16</v>
      </c>
      <c r="EVS156" s="52"/>
      <c r="EVT156" s="52"/>
      <c r="EVU156" s="53"/>
      <c r="EVV156" s="53"/>
      <c r="EVW156" s="53"/>
      <c r="EVX156" s="54"/>
      <c r="EVY156" s="55" t="s">
        <v>111</v>
      </c>
      <c r="EVZ156" s="52" t="s">
        <v>16</v>
      </c>
      <c r="EWA156" s="52"/>
      <c r="EWB156" s="52"/>
      <c r="EWC156" s="53"/>
      <c r="EWD156" s="53"/>
      <c r="EWE156" s="53"/>
      <c r="EWF156" s="54"/>
      <c r="EWG156" s="55" t="s">
        <v>111</v>
      </c>
      <c r="EWH156" s="52" t="s">
        <v>16</v>
      </c>
      <c r="EWI156" s="52"/>
      <c r="EWJ156" s="52"/>
      <c r="EWK156" s="53"/>
      <c r="EWL156" s="53"/>
      <c r="EWM156" s="53"/>
      <c r="EWN156" s="54"/>
      <c r="EWO156" s="55" t="s">
        <v>111</v>
      </c>
      <c r="EWP156" s="52" t="s">
        <v>16</v>
      </c>
      <c r="EWQ156" s="52"/>
      <c r="EWR156" s="52"/>
      <c r="EWS156" s="53"/>
      <c r="EWT156" s="53"/>
      <c r="EWU156" s="53"/>
      <c r="EWV156" s="54"/>
      <c r="EWW156" s="55" t="s">
        <v>111</v>
      </c>
      <c r="EWX156" s="52" t="s">
        <v>16</v>
      </c>
      <c r="EWY156" s="52"/>
      <c r="EWZ156" s="52"/>
      <c r="EXA156" s="53"/>
      <c r="EXB156" s="53"/>
      <c r="EXC156" s="53"/>
      <c r="EXD156" s="54"/>
      <c r="EXE156" s="55" t="s">
        <v>111</v>
      </c>
      <c r="EXF156" s="52" t="s">
        <v>16</v>
      </c>
      <c r="EXG156" s="52"/>
      <c r="EXH156" s="52"/>
      <c r="EXI156" s="53"/>
      <c r="EXJ156" s="53"/>
      <c r="EXK156" s="53"/>
      <c r="EXL156" s="54"/>
      <c r="EXM156" s="55" t="s">
        <v>111</v>
      </c>
      <c r="EXN156" s="52" t="s">
        <v>16</v>
      </c>
      <c r="EXO156" s="52"/>
      <c r="EXP156" s="52"/>
      <c r="EXQ156" s="53"/>
      <c r="EXR156" s="53"/>
      <c r="EXS156" s="53"/>
      <c r="EXT156" s="54"/>
      <c r="EXU156" s="55" t="s">
        <v>111</v>
      </c>
      <c r="EXV156" s="52" t="s">
        <v>16</v>
      </c>
      <c r="EXW156" s="52"/>
      <c r="EXX156" s="52"/>
      <c r="EXY156" s="53"/>
      <c r="EXZ156" s="53"/>
      <c r="EYA156" s="53"/>
      <c r="EYB156" s="54"/>
      <c r="EYC156" s="55" t="s">
        <v>111</v>
      </c>
      <c r="EYD156" s="52" t="s">
        <v>16</v>
      </c>
      <c r="EYE156" s="52"/>
      <c r="EYF156" s="52"/>
      <c r="EYG156" s="53"/>
      <c r="EYH156" s="53"/>
      <c r="EYI156" s="53"/>
      <c r="EYJ156" s="54"/>
      <c r="EYK156" s="55" t="s">
        <v>111</v>
      </c>
      <c r="EYL156" s="52" t="s">
        <v>16</v>
      </c>
      <c r="EYM156" s="52"/>
      <c r="EYN156" s="52"/>
      <c r="EYO156" s="53"/>
      <c r="EYP156" s="53"/>
      <c r="EYQ156" s="53"/>
      <c r="EYR156" s="54"/>
      <c r="EYS156" s="55" t="s">
        <v>111</v>
      </c>
      <c r="EYT156" s="52" t="s">
        <v>16</v>
      </c>
      <c r="EYU156" s="52"/>
      <c r="EYV156" s="52"/>
      <c r="EYW156" s="53"/>
      <c r="EYX156" s="53"/>
      <c r="EYY156" s="53"/>
      <c r="EYZ156" s="54"/>
      <c r="EZA156" s="55" t="s">
        <v>111</v>
      </c>
      <c r="EZB156" s="52" t="s">
        <v>16</v>
      </c>
      <c r="EZC156" s="52"/>
      <c r="EZD156" s="52"/>
      <c r="EZE156" s="53"/>
      <c r="EZF156" s="53"/>
      <c r="EZG156" s="53"/>
      <c r="EZH156" s="54"/>
      <c r="EZI156" s="55" t="s">
        <v>111</v>
      </c>
      <c r="EZJ156" s="52" t="s">
        <v>16</v>
      </c>
      <c r="EZK156" s="52"/>
      <c r="EZL156" s="52"/>
      <c r="EZM156" s="53"/>
      <c r="EZN156" s="53"/>
      <c r="EZO156" s="53"/>
      <c r="EZP156" s="54"/>
      <c r="EZQ156" s="55" t="s">
        <v>111</v>
      </c>
      <c r="EZR156" s="52" t="s">
        <v>16</v>
      </c>
      <c r="EZS156" s="52"/>
      <c r="EZT156" s="52"/>
      <c r="EZU156" s="53"/>
      <c r="EZV156" s="53"/>
      <c r="EZW156" s="53"/>
      <c r="EZX156" s="54"/>
      <c r="EZY156" s="55" t="s">
        <v>111</v>
      </c>
      <c r="EZZ156" s="52" t="s">
        <v>16</v>
      </c>
      <c r="FAA156" s="52"/>
      <c r="FAB156" s="52"/>
      <c r="FAC156" s="53"/>
      <c r="FAD156" s="53"/>
      <c r="FAE156" s="53"/>
      <c r="FAF156" s="54"/>
      <c r="FAG156" s="55" t="s">
        <v>111</v>
      </c>
      <c r="FAH156" s="52" t="s">
        <v>16</v>
      </c>
      <c r="FAI156" s="52"/>
      <c r="FAJ156" s="52"/>
      <c r="FAK156" s="53"/>
      <c r="FAL156" s="53"/>
      <c r="FAM156" s="53"/>
      <c r="FAN156" s="54"/>
      <c r="FAO156" s="55" t="s">
        <v>111</v>
      </c>
      <c r="FAP156" s="52" t="s">
        <v>16</v>
      </c>
      <c r="FAQ156" s="52"/>
      <c r="FAR156" s="52"/>
      <c r="FAS156" s="53"/>
      <c r="FAT156" s="53"/>
      <c r="FAU156" s="53"/>
      <c r="FAV156" s="54"/>
      <c r="FAW156" s="55" t="s">
        <v>111</v>
      </c>
      <c r="FAX156" s="52" t="s">
        <v>16</v>
      </c>
      <c r="FAY156" s="52"/>
      <c r="FAZ156" s="52"/>
      <c r="FBA156" s="53"/>
      <c r="FBB156" s="53"/>
      <c r="FBC156" s="53"/>
      <c r="FBD156" s="54"/>
      <c r="FBE156" s="55" t="s">
        <v>111</v>
      </c>
      <c r="FBF156" s="52" t="s">
        <v>16</v>
      </c>
      <c r="FBG156" s="52"/>
      <c r="FBH156" s="52"/>
      <c r="FBI156" s="53"/>
      <c r="FBJ156" s="53"/>
      <c r="FBK156" s="53"/>
      <c r="FBL156" s="54"/>
      <c r="FBM156" s="55" t="s">
        <v>111</v>
      </c>
      <c r="FBN156" s="52" t="s">
        <v>16</v>
      </c>
      <c r="FBO156" s="52"/>
      <c r="FBP156" s="52"/>
      <c r="FBQ156" s="53"/>
      <c r="FBR156" s="53"/>
      <c r="FBS156" s="53"/>
      <c r="FBT156" s="54"/>
      <c r="FBU156" s="55" t="s">
        <v>111</v>
      </c>
      <c r="FBV156" s="52" t="s">
        <v>16</v>
      </c>
      <c r="FBW156" s="52"/>
      <c r="FBX156" s="52"/>
      <c r="FBY156" s="53"/>
      <c r="FBZ156" s="53"/>
      <c r="FCA156" s="53"/>
      <c r="FCB156" s="54"/>
      <c r="FCC156" s="55" t="s">
        <v>111</v>
      </c>
      <c r="FCD156" s="52" t="s">
        <v>16</v>
      </c>
      <c r="FCE156" s="52"/>
      <c r="FCF156" s="52"/>
      <c r="FCG156" s="53"/>
      <c r="FCH156" s="53"/>
      <c r="FCI156" s="53"/>
      <c r="FCJ156" s="54"/>
      <c r="FCK156" s="55" t="s">
        <v>111</v>
      </c>
      <c r="FCL156" s="52" t="s">
        <v>16</v>
      </c>
      <c r="FCM156" s="52"/>
      <c r="FCN156" s="52"/>
      <c r="FCO156" s="53"/>
      <c r="FCP156" s="53"/>
      <c r="FCQ156" s="53"/>
      <c r="FCR156" s="54"/>
      <c r="FCS156" s="55" t="s">
        <v>111</v>
      </c>
      <c r="FCT156" s="52" t="s">
        <v>16</v>
      </c>
      <c r="FCU156" s="52"/>
      <c r="FCV156" s="52"/>
      <c r="FCW156" s="53"/>
      <c r="FCX156" s="53"/>
      <c r="FCY156" s="53"/>
      <c r="FCZ156" s="54"/>
      <c r="FDA156" s="55" t="s">
        <v>111</v>
      </c>
      <c r="FDB156" s="52" t="s">
        <v>16</v>
      </c>
      <c r="FDC156" s="52"/>
      <c r="FDD156" s="52"/>
      <c r="FDE156" s="53"/>
      <c r="FDF156" s="53"/>
      <c r="FDG156" s="53"/>
      <c r="FDH156" s="54"/>
      <c r="FDI156" s="55" t="s">
        <v>111</v>
      </c>
      <c r="FDJ156" s="52" t="s">
        <v>16</v>
      </c>
      <c r="FDK156" s="52"/>
      <c r="FDL156" s="52"/>
      <c r="FDM156" s="53"/>
      <c r="FDN156" s="53"/>
      <c r="FDO156" s="53"/>
      <c r="FDP156" s="54"/>
      <c r="FDQ156" s="55" t="s">
        <v>111</v>
      </c>
      <c r="FDR156" s="52" t="s">
        <v>16</v>
      </c>
      <c r="FDS156" s="52"/>
      <c r="FDT156" s="52"/>
      <c r="FDU156" s="53"/>
      <c r="FDV156" s="53"/>
      <c r="FDW156" s="53"/>
      <c r="FDX156" s="54"/>
      <c r="FDY156" s="55" t="s">
        <v>111</v>
      </c>
      <c r="FDZ156" s="52" t="s">
        <v>16</v>
      </c>
      <c r="FEA156" s="52"/>
      <c r="FEB156" s="52"/>
      <c r="FEC156" s="53"/>
      <c r="FED156" s="53"/>
      <c r="FEE156" s="53"/>
      <c r="FEF156" s="54"/>
      <c r="FEG156" s="55" t="s">
        <v>111</v>
      </c>
      <c r="FEH156" s="52" t="s">
        <v>16</v>
      </c>
      <c r="FEI156" s="52"/>
      <c r="FEJ156" s="52"/>
      <c r="FEK156" s="53"/>
      <c r="FEL156" s="53"/>
      <c r="FEM156" s="53"/>
      <c r="FEN156" s="54"/>
      <c r="FEO156" s="55" t="s">
        <v>111</v>
      </c>
      <c r="FEP156" s="52" t="s">
        <v>16</v>
      </c>
      <c r="FEQ156" s="52"/>
      <c r="FER156" s="52"/>
      <c r="FES156" s="53"/>
      <c r="FET156" s="53"/>
      <c r="FEU156" s="53"/>
      <c r="FEV156" s="54"/>
      <c r="FEW156" s="55" t="s">
        <v>111</v>
      </c>
      <c r="FEX156" s="52" t="s">
        <v>16</v>
      </c>
      <c r="FEY156" s="52"/>
      <c r="FEZ156" s="52"/>
      <c r="FFA156" s="53"/>
      <c r="FFB156" s="53"/>
      <c r="FFC156" s="53"/>
      <c r="FFD156" s="54"/>
      <c r="FFE156" s="55" t="s">
        <v>111</v>
      </c>
      <c r="FFF156" s="52" t="s">
        <v>16</v>
      </c>
      <c r="FFG156" s="52"/>
      <c r="FFH156" s="52"/>
      <c r="FFI156" s="53"/>
      <c r="FFJ156" s="53"/>
      <c r="FFK156" s="53"/>
      <c r="FFL156" s="54"/>
      <c r="FFM156" s="55" t="s">
        <v>111</v>
      </c>
      <c r="FFN156" s="52" t="s">
        <v>16</v>
      </c>
      <c r="FFO156" s="52"/>
      <c r="FFP156" s="52"/>
      <c r="FFQ156" s="53"/>
      <c r="FFR156" s="53"/>
      <c r="FFS156" s="53"/>
      <c r="FFT156" s="54"/>
      <c r="FFU156" s="55" t="s">
        <v>111</v>
      </c>
      <c r="FFV156" s="52" t="s">
        <v>16</v>
      </c>
      <c r="FFW156" s="52"/>
      <c r="FFX156" s="52"/>
      <c r="FFY156" s="53"/>
      <c r="FFZ156" s="53"/>
      <c r="FGA156" s="53"/>
      <c r="FGB156" s="54"/>
      <c r="FGC156" s="55" t="s">
        <v>111</v>
      </c>
      <c r="FGD156" s="52" t="s">
        <v>16</v>
      </c>
      <c r="FGE156" s="52"/>
      <c r="FGF156" s="52"/>
      <c r="FGG156" s="53"/>
      <c r="FGH156" s="53"/>
      <c r="FGI156" s="53"/>
      <c r="FGJ156" s="54"/>
      <c r="FGK156" s="55" t="s">
        <v>111</v>
      </c>
      <c r="FGL156" s="52" t="s">
        <v>16</v>
      </c>
      <c r="FGM156" s="52"/>
      <c r="FGN156" s="52"/>
      <c r="FGO156" s="53"/>
      <c r="FGP156" s="53"/>
      <c r="FGQ156" s="53"/>
      <c r="FGR156" s="54"/>
      <c r="FGS156" s="55" t="s">
        <v>111</v>
      </c>
      <c r="FGT156" s="52" t="s">
        <v>16</v>
      </c>
      <c r="FGU156" s="52"/>
      <c r="FGV156" s="52"/>
      <c r="FGW156" s="53"/>
      <c r="FGX156" s="53"/>
      <c r="FGY156" s="53"/>
      <c r="FGZ156" s="54"/>
      <c r="FHA156" s="55" t="s">
        <v>111</v>
      </c>
      <c r="FHB156" s="52" t="s">
        <v>16</v>
      </c>
      <c r="FHC156" s="52"/>
      <c r="FHD156" s="52"/>
      <c r="FHE156" s="53"/>
      <c r="FHF156" s="53"/>
      <c r="FHG156" s="53"/>
      <c r="FHH156" s="54"/>
      <c r="FHI156" s="55" t="s">
        <v>111</v>
      </c>
      <c r="FHJ156" s="52" t="s">
        <v>16</v>
      </c>
      <c r="FHK156" s="52"/>
      <c r="FHL156" s="52"/>
      <c r="FHM156" s="53"/>
      <c r="FHN156" s="53"/>
      <c r="FHO156" s="53"/>
      <c r="FHP156" s="54"/>
      <c r="FHQ156" s="55" t="s">
        <v>111</v>
      </c>
      <c r="FHR156" s="52" t="s">
        <v>16</v>
      </c>
      <c r="FHS156" s="52"/>
      <c r="FHT156" s="52"/>
      <c r="FHU156" s="53"/>
      <c r="FHV156" s="53"/>
      <c r="FHW156" s="53"/>
      <c r="FHX156" s="54"/>
      <c r="FHY156" s="55" t="s">
        <v>111</v>
      </c>
      <c r="FHZ156" s="52" t="s">
        <v>16</v>
      </c>
      <c r="FIA156" s="52"/>
      <c r="FIB156" s="52"/>
      <c r="FIC156" s="53"/>
      <c r="FID156" s="53"/>
      <c r="FIE156" s="53"/>
      <c r="FIF156" s="54"/>
      <c r="FIG156" s="55" t="s">
        <v>111</v>
      </c>
      <c r="FIH156" s="52" t="s">
        <v>16</v>
      </c>
      <c r="FII156" s="52"/>
      <c r="FIJ156" s="52"/>
      <c r="FIK156" s="53"/>
      <c r="FIL156" s="53"/>
      <c r="FIM156" s="53"/>
      <c r="FIN156" s="54"/>
      <c r="FIO156" s="55" t="s">
        <v>111</v>
      </c>
      <c r="FIP156" s="52" t="s">
        <v>16</v>
      </c>
      <c r="FIQ156" s="52"/>
      <c r="FIR156" s="52"/>
      <c r="FIS156" s="53"/>
      <c r="FIT156" s="53"/>
      <c r="FIU156" s="53"/>
      <c r="FIV156" s="54"/>
      <c r="FIW156" s="55" t="s">
        <v>111</v>
      </c>
      <c r="FIX156" s="52" t="s">
        <v>16</v>
      </c>
      <c r="FIY156" s="52"/>
      <c r="FIZ156" s="52"/>
      <c r="FJA156" s="53"/>
      <c r="FJB156" s="53"/>
      <c r="FJC156" s="53"/>
      <c r="FJD156" s="54"/>
      <c r="FJE156" s="55" t="s">
        <v>111</v>
      </c>
      <c r="FJF156" s="52" t="s">
        <v>16</v>
      </c>
      <c r="FJG156" s="52"/>
      <c r="FJH156" s="52"/>
      <c r="FJI156" s="53"/>
      <c r="FJJ156" s="53"/>
      <c r="FJK156" s="53"/>
      <c r="FJL156" s="54"/>
      <c r="FJM156" s="55" t="s">
        <v>111</v>
      </c>
      <c r="FJN156" s="52" t="s">
        <v>16</v>
      </c>
      <c r="FJO156" s="52"/>
      <c r="FJP156" s="52"/>
      <c r="FJQ156" s="53"/>
      <c r="FJR156" s="53"/>
      <c r="FJS156" s="53"/>
      <c r="FJT156" s="54"/>
      <c r="FJU156" s="55" t="s">
        <v>111</v>
      </c>
      <c r="FJV156" s="52" t="s">
        <v>16</v>
      </c>
      <c r="FJW156" s="52"/>
      <c r="FJX156" s="52"/>
      <c r="FJY156" s="53"/>
      <c r="FJZ156" s="53"/>
      <c r="FKA156" s="53"/>
      <c r="FKB156" s="54"/>
      <c r="FKC156" s="55" t="s">
        <v>111</v>
      </c>
      <c r="FKD156" s="52" t="s">
        <v>16</v>
      </c>
      <c r="FKE156" s="52"/>
      <c r="FKF156" s="52"/>
      <c r="FKG156" s="53"/>
      <c r="FKH156" s="53"/>
      <c r="FKI156" s="53"/>
      <c r="FKJ156" s="54"/>
      <c r="FKK156" s="55" t="s">
        <v>111</v>
      </c>
      <c r="FKL156" s="52" t="s">
        <v>16</v>
      </c>
      <c r="FKM156" s="52"/>
      <c r="FKN156" s="52"/>
      <c r="FKO156" s="53"/>
      <c r="FKP156" s="53"/>
      <c r="FKQ156" s="53"/>
      <c r="FKR156" s="54"/>
      <c r="FKS156" s="55" t="s">
        <v>111</v>
      </c>
      <c r="FKT156" s="52" t="s">
        <v>16</v>
      </c>
      <c r="FKU156" s="52"/>
      <c r="FKV156" s="52"/>
      <c r="FKW156" s="53"/>
      <c r="FKX156" s="53"/>
      <c r="FKY156" s="53"/>
      <c r="FKZ156" s="54"/>
      <c r="FLA156" s="55" t="s">
        <v>111</v>
      </c>
      <c r="FLB156" s="52" t="s">
        <v>16</v>
      </c>
      <c r="FLC156" s="52"/>
      <c r="FLD156" s="52"/>
      <c r="FLE156" s="53"/>
      <c r="FLF156" s="53"/>
      <c r="FLG156" s="53"/>
      <c r="FLH156" s="54"/>
      <c r="FLI156" s="55" t="s">
        <v>111</v>
      </c>
      <c r="FLJ156" s="52" t="s">
        <v>16</v>
      </c>
      <c r="FLK156" s="52"/>
      <c r="FLL156" s="52"/>
      <c r="FLM156" s="53"/>
      <c r="FLN156" s="53"/>
      <c r="FLO156" s="53"/>
      <c r="FLP156" s="54"/>
      <c r="FLQ156" s="55" t="s">
        <v>111</v>
      </c>
      <c r="FLR156" s="52" t="s">
        <v>16</v>
      </c>
      <c r="FLS156" s="52"/>
      <c r="FLT156" s="52"/>
      <c r="FLU156" s="53"/>
      <c r="FLV156" s="53"/>
      <c r="FLW156" s="53"/>
      <c r="FLX156" s="54"/>
      <c r="FLY156" s="55" t="s">
        <v>111</v>
      </c>
      <c r="FLZ156" s="52" t="s">
        <v>16</v>
      </c>
      <c r="FMA156" s="52"/>
      <c r="FMB156" s="52"/>
      <c r="FMC156" s="53"/>
      <c r="FMD156" s="53"/>
      <c r="FME156" s="53"/>
      <c r="FMF156" s="54"/>
      <c r="FMG156" s="55" t="s">
        <v>111</v>
      </c>
      <c r="FMH156" s="52" t="s">
        <v>16</v>
      </c>
      <c r="FMI156" s="52"/>
      <c r="FMJ156" s="52"/>
      <c r="FMK156" s="53"/>
      <c r="FML156" s="53"/>
      <c r="FMM156" s="53"/>
      <c r="FMN156" s="54"/>
      <c r="FMO156" s="55" t="s">
        <v>111</v>
      </c>
      <c r="FMP156" s="52" t="s">
        <v>16</v>
      </c>
      <c r="FMQ156" s="52"/>
      <c r="FMR156" s="52"/>
      <c r="FMS156" s="53"/>
      <c r="FMT156" s="53"/>
      <c r="FMU156" s="53"/>
      <c r="FMV156" s="54"/>
      <c r="FMW156" s="55" t="s">
        <v>111</v>
      </c>
      <c r="FMX156" s="52" t="s">
        <v>16</v>
      </c>
      <c r="FMY156" s="52"/>
      <c r="FMZ156" s="52"/>
      <c r="FNA156" s="53"/>
      <c r="FNB156" s="53"/>
      <c r="FNC156" s="53"/>
      <c r="FND156" s="54"/>
      <c r="FNE156" s="55" t="s">
        <v>111</v>
      </c>
      <c r="FNF156" s="52" t="s">
        <v>16</v>
      </c>
      <c r="FNG156" s="52"/>
      <c r="FNH156" s="52"/>
      <c r="FNI156" s="53"/>
      <c r="FNJ156" s="53"/>
      <c r="FNK156" s="53"/>
      <c r="FNL156" s="54"/>
      <c r="FNM156" s="55" t="s">
        <v>111</v>
      </c>
      <c r="FNN156" s="52" t="s">
        <v>16</v>
      </c>
      <c r="FNO156" s="52"/>
      <c r="FNP156" s="52"/>
      <c r="FNQ156" s="53"/>
      <c r="FNR156" s="53"/>
      <c r="FNS156" s="53"/>
      <c r="FNT156" s="54"/>
      <c r="FNU156" s="55" t="s">
        <v>111</v>
      </c>
      <c r="FNV156" s="52" t="s">
        <v>16</v>
      </c>
      <c r="FNW156" s="52"/>
      <c r="FNX156" s="52"/>
      <c r="FNY156" s="53"/>
      <c r="FNZ156" s="53"/>
      <c r="FOA156" s="53"/>
      <c r="FOB156" s="54"/>
      <c r="FOC156" s="55" t="s">
        <v>111</v>
      </c>
      <c r="FOD156" s="52" t="s">
        <v>16</v>
      </c>
      <c r="FOE156" s="52"/>
      <c r="FOF156" s="52"/>
      <c r="FOG156" s="53"/>
      <c r="FOH156" s="53"/>
      <c r="FOI156" s="53"/>
      <c r="FOJ156" s="54"/>
      <c r="FOK156" s="55" t="s">
        <v>111</v>
      </c>
      <c r="FOL156" s="52" t="s">
        <v>16</v>
      </c>
      <c r="FOM156" s="52"/>
      <c r="FON156" s="52"/>
      <c r="FOO156" s="53"/>
      <c r="FOP156" s="53"/>
      <c r="FOQ156" s="53"/>
      <c r="FOR156" s="54"/>
      <c r="FOS156" s="55" t="s">
        <v>111</v>
      </c>
      <c r="FOT156" s="52" t="s">
        <v>16</v>
      </c>
      <c r="FOU156" s="52"/>
      <c r="FOV156" s="52"/>
      <c r="FOW156" s="53"/>
      <c r="FOX156" s="53"/>
      <c r="FOY156" s="53"/>
      <c r="FOZ156" s="54"/>
      <c r="FPA156" s="55" t="s">
        <v>111</v>
      </c>
      <c r="FPB156" s="52" t="s">
        <v>16</v>
      </c>
      <c r="FPC156" s="52"/>
      <c r="FPD156" s="52"/>
      <c r="FPE156" s="53"/>
      <c r="FPF156" s="53"/>
      <c r="FPG156" s="53"/>
      <c r="FPH156" s="54"/>
      <c r="FPI156" s="55" t="s">
        <v>111</v>
      </c>
      <c r="FPJ156" s="52" t="s">
        <v>16</v>
      </c>
      <c r="FPK156" s="52"/>
      <c r="FPL156" s="52"/>
      <c r="FPM156" s="53"/>
      <c r="FPN156" s="53"/>
      <c r="FPO156" s="53"/>
      <c r="FPP156" s="54"/>
      <c r="FPQ156" s="55" t="s">
        <v>111</v>
      </c>
      <c r="FPR156" s="52" t="s">
        <v>16</v>
      </c>
      <c r="FPS156" s="52"/>
      <c r="FPT156" s="52"/>
      <c r="FPU156" s="53"/>
      <c r="FPV156" s="53"/>
      <c r="FPW156" s="53"/>
      <c r="FPX156" s="54"/>
      <c r="FPY156" s="55" t="s">
        <v>111</v>
      </c>
      <c r="FPZ156" s="52" t="s">
        <v>16</v>
      </c>
      <c r="FQA156" s="52"/>
      <c r="FQB156" s="52"/>
      <c r="FQC156" s="53"/>
      <c r="FQD156" s="53"/>
      <c r="FQE156" s="53"/>
      <c r="FQF156" s="54"/>
      <c r="FQG156" s="55" t="s">
        <v>111</v>
      </c>
      <c r="FQH156" s="52" t="s">
        <v>16</v>
      </c>
      <c r="FQI156" s="52"/>
      <c r="FQJ156" s="52"/>
      <c r="FQK156" s="53"/>
      <c r="FQL156" s="53"/>
      <c r="FQM156" s="53"/>
      <c r="FQN156" s="54"/>
      <c r="FQO156" s="55" t="s">
        <v>111</v>
      </c>
      <c r="FQP156" s="52" t="s">
        <v>16</v>
      </c>
      <c r="FQQ156" s="52"/>
      <c r="FQR156" s="52"/>
      <c r="FQS156" s="53"/>
      <c r="FQT156" s="53"/>
      <c r="FQU156" s="53"/>
      <c r="FQV156" s="54"/>
      <c r="FQW156" s="55" t="s">
        <v>111</v>
      </c>
      <c r="FQX156" s="52" t="s">
        <v>16</v>
      </c>
      <c r="FQY156" s="52"/>
      <c r="FQZ156" s="52"/>
      <c r="FRA156" s="53"/>
      <c r="FRB156" s="53"/>
      <c r="FRC156" s="53"/>
      <c r="FRD156" s="54"/>
      <c r="FRE156" s="55" t="s">
        <v>111</v>
      </c>
      <c r="FRF156" s="52" t="s">
        <v>16</v>
      </c>
      <c r="FRG156" s="52"/>
      <c r="FRH156" s="52"/>
      <c r="FRI156" s="53"/>
      <c r="FRJ156" s="53"/>
      <c r="FRK156" s="53"/>
      <c r="FRL156" s="54"/>
      <c r="FRM156" s="55" t="s">
        <v>111</v>
      </c>
      <c r="FRN156" s="52" t="s">
        <v>16</v>
      </c>
      <c r="FRO156" s="52"/>
      <c r="FRP156" s="52"/>
      <c r="FRQ156" s="53"/>
      <c r="FRR156" s="53"/>
      <c r="FRS156" s="53"/>
      <c r="FRT156" s="54"/>
      <c r="FRU156" s="55" t="s">
        <v>111</v>
      </c>
      <c r="FRV156" s="52" t="s">
        <v>16</v>
      </c>
      <c r="FRW156" s="52"/>
      <c r="FRX156" s="52"/>
      <c r="FRY156" s="53"/>
      <c r="FRZ156" s="53"/>
      <c r="FSA156" s="53"/>
      <c r="FSB156" s="54"/>
      <c r="FSC156" s="55" t="s">
        <v>111</v>
      </c>
      <c r="FSD156" s="52" t="s">
        <v>16</v>
      </c>
      <c r="FSE156" s="52"/>
      <c r="FSF156" s="52"/>
      <c r="FSG156" s="53"/>
      <c r="FSH156" s="53"/>
      <c r="FSI156" s="53"/>
      <c r="FSJ156" s="54"/>
      <c r="FSK156" s="55" t="s">
        <v>111</v>
      </c>
      <c r="FSL156" s="52" t="s">
        <v>16</v>
      </c>
      <c r="FSM156" s="52"/>
      <c r="FSN156" s="52"/>
      <c r="FSO156" s="53"/>
      <c r="FSP156" s="53"/>
      <c r="FSQ156" s="53"/>
      <c r="FSR156" s="54"/>
      <c r="FSS156" s="55" t="s">
        <v>111</v>
      </c>
      <c r="FST156" s="52" t="s">
        <v>16</v>
      </c>
      <c r="FSU156" s="52"/>
      <c r="FSV156" s="52"/>
      <c r="FSW156" s="53"/>
      <c r="FSX156" s="53"/>
      <c r="FSY156" s="53"/>
      <c r="FSZ156" s="54"/>
      <c r="FTA156" s="55" t="s">
        <v>111</v>
      </c>
      <c r="FTB156" s="52" t="s">
        <v>16</v>
      </c>
      <c r="FTC156" s="52"/>
      <c r="FTD156" s="52"/>
      <c r="FTE156" s="53"/>
      <c r="FTF156" s="53"/>
      <c r="FTG156" s="53"/>
      <c r="FTH156" s="54"/>
      <c r="FTI156" s="55" t="s">
        <v>111</v>
      </c>
      <c r="FTJ156" s="52" t="s">
        <v>16</v>
      </c>
      <c r="FTK156" s="52"/>
      <c r="FTL156" s="52"/>
      <c r="FTM156" s="53"/>
      <c r="FTN156" s="53"/>
      <c r="FTO156" s="53"/>
      <c r="FTP156" s="54"/>
      <c r="FTQ156" s="55" t="s">
        <v>111</v>
      </c>
      <c r="FTR156" s="52" t="s">
        <v>16</v>
      </c>
      <c r="FTS156" s="52"/>
      <c r="FTT156" s="52"/>
      <c r="FTU156" s="53"/>
      <c r="FTV156" s="53"/>
      <c r="FTW156" s="53"/>
      <c r="FTX156" s="54"/>
      <c r="FTY156" s="55" t="s">
        <v>111</v>
      </c>
      <c r="FTZ156" s="52" t="s">
        <v>16</v>
      </c>
      <c r="FUA156" s="52"/>
      <c r="FUB156" s="52"/>
      <c r="FUC156" s="53"/>
      <c r="FUD156" s="53"/>
      <c r="FUE156" s="53"/>
      <c r="FUF156" s="54"/>
      <c r="FUG156" s="55" t="s">
        <v>111</v>
      </c>
      <c r="FUH156" s="52" t="s">
        <v>16</v>
      </c>
      <c r="FUI156" s="52"/>
      <c r="FUJ156" s="52"/>
      <c r="FUK156" s="53"/>
      <c r="FUL156" s="53"/>
      <c r="FUM156" s="53"/>
      <c r="FUN156" s="54"/>
      <c r="FUO156" s="55" t="s">
        <v>111</v>
      </c>
      <c r="FUP156" s="52" t="s">
        <v>16</v>
      </c>
      <c r="FUQ156" s="52"/>
      <c r="FUR156" s="52"/>
      <c r="FUS156" s="53"/>
      <c r="FUT156" s="53"/>
      <c r="FUU156" s="53"/>
      <c r="FUV156" s="54"/>
      <c r="FUW156" s="55" t="s">
        <v>111</v>
      </c>
      <c r="FUX156" s="52" t="s">
        <v>16</v>
      </c>
      <c r="FUY156" s="52"/>
      <c r="FUZ156" s="52"/>
      <c r="FVA156" s="53"/>
      <c r="FVB156" s="53"/>
      <c r="FVC156" s="53"/>
      <c r="FVD156" s="54"/>
      <c r="FVE156" s="55" t="s">
        <v>111</v>
      </c>
      <c r="FVF156" s="52" t="s">
        <v>16</v>
      </c>
      <c r="FVG156" s="52"/>
      <c r="FVH156" s="52"/>
      <c r="FVI156" s="53"/>
      <c r="FVJ156" s="53"/>
      <c r="FVK156" s="53"/>
      <c r="FVL156" s="54"/>
      <c r="FVM156" s="55" t="s">
        <v>111</v>
      </c>
      <c r="FVN156" s="52" t="s">
        <v>16</v>
      </c>
      <c r="FVO156" s="52"/>
      <c r="FVP156" s="52"/>
      <c r="FVQ156" s="53"/>
      <c r="FVR156" s="53"/>
      <c r="FVS156" s="53"/>
      <c r="FVT156" s="54"/>
      <c r="FVU156" s="55" t="s">
        <v>111</v>
      </c>
      <c r="FVV156" s="52" t="s">
        <v>16</v>
      </c>
      <c r="FVW156" s="52"/>
      <c r="FVX156" s="52"/>
      <c r="FVY156" s="53"/>
      <c r="FVZ156" s="53"/>
      <c r="FWA156" s="53"/>
      <c r="FWB156" s="54"/>
      <c r="FWC156" s="55" t="s">
        <v>111</v>
      </c>
      <c r="FWD156" s="52" t="s">
        <v>16</v>
      </c>
      <c r="FWE156" s="52"/>
      <c r="FWF156" s="52"/>
      <c r="FWG156" s="53"/>
      <c r="FWH156" s="53"/>
      <c r="FWI156" s="53"/>
      <c r="FWJ156" s="54"/>
      <c r="FWK156" s="55" t="s">
        <v>111</v>
      </c>
      <c r="FWL156" s="52" t="s">
        <v>16</v>
      </c>
      <c r="FWM156" s="52"/>
      <c r="FWN156" s="52"/>
      <c r="FWO156" s="53"/>
      <c r="FWP156" s="53"/>
      <c r="FWQ156" s="53"/>
      <c r="FWR156" s="54"/>
      <c r="FWS156" s="55" t="s">
        <v>111</v>
      </c>
      <c r="FWT156" s="52" t="s">
        <v>16</v>
      </c>
      <c r="FWU156" s="52"/>
      <c r="FWV156" s="52"/>
      <c r="FWW156" s="53"/>
      <c r="FWX156" s="53"/>
      <c r="FWY156" s="53"/>
      <c r="FWZ156" s="54"/>
      <c r="FXA156" s="55" t="s">
        <v>111</v>
      </c>
      <c r="FXB156" s="52" t="s">
        <v>16</v>
      </c>
      <c r="FXC156" s="52"/>
      <c r="FXD156" s="52"/>
      <c r="FXE156" s="53"/>
      <c r="FXF156" s="53"/>
      <c r="FXG156" s="53"/>
      <c r="FXH156" s="54"/>
      <c r="FXI156" s="55" t="s">
        <v>111</v>
      </c>
      <c r="FXJ156" s="52" t="s">
        <v>16</v>
      </c>
      <c r="FXK156" s="52"/>
      <c r="FXL156" s="52"/>
      <c r="FXM156" s="53"/>
      <c r="FXN156" s="53"/>
      <c r="FXO156" s="53"/>
      <c r="FXP156" s="54"/>
      <c r="FXQ156" s="55" t="s">
        <v>111</v>
      </c>
      <c r="FXR156" s="52" t="s">
        <v>16</v>
      </c>
      <c r="FXS156" s="52"/>
      <c r="FXT156" s="52"/>
      <c r="FXU156" s="53"/>
      <c r="FXV156" s="53"/>
      <c r="FXW156" s="53"/>
      <c r="FXX156" s="54"/>
      <c r="FXY156" s="55" t="s">
        <v>111</v>
      </c>
      <c r="FXZ156" s="52" t="s">
        <v>16</v>
      </c>
      <c r="FYA156" s="52"/>
      <c r="FYB156" s="52"/>
      <c r="FYC156" s="53"/>
      <c r="FYD156" s="53"/>
      <c r="FYE156" s="53"/>
      <c r="FYF156" s="54"/>
      <c r="FYG156" s="55" t="s">
        <v>111</v>
      </c>
      <c r="FYH156" s="52" t="s">
        <v>16</v>
      </c>
      <c r="FYI156" s="52"/>
      <c r="FYJ156" s="52"/>
      <c r="FYK156" s="53"/>
      <c r="FYL156" s="53"/>
      <c r="FYM156" s="53"/>
      <c r="FYN156" s="54"/>
      <c r="FYO156" s="55" t="s">
        <v>111</v>
      </c>
      <c r="FYP156" s="52" t="s">
        <v>16</v>
      </c>
      <c r="FYQ156" s="52"/>
      <c r="FYR156" s="52"/>
      <c r="FYS156" s="53"/>
      <c r="FYT156" s="53"/>
      <c r="FYU156" s="53"/>
      <c r="FYV156" s="54"/>
      <c r="FYW156" s="55" t="s">
        <v>111</v>
      </c>
      <c r="FYX156" s="52" t="s">
        <v>16</v>
      </c>
      <c r="FYY156" s="52"/>
      <c r="FYZ156" s="52"/>
      <c r="FZA156" s="53"/>
      <c r="FZB156" s="53"/>
      <c r="FZC156" s="53"/>
      <c r="FZD156" s="54"/>
      <c r="FZE156" s="55" t="s">
        <v>111</v>
      </c>
      <c r="FZF156" s="52" t="s">
        <v>16</v>
      </c>
      <c r="FZG156" s="52"/>
      <c r="FZH156" s="52"/>
      <c r="FZI156" s="53"/>
      <c r="FZJ156" s="53"/>
      <c r="FZK156" s="53"/>
      <c r="FZL156" s="54"/>
      <c r="FZM156" s="55" t="s">
        <v>111</v>
      </c>
      <c r="FZN156" s="52" t="s">
        <v>16</v>
      </c>
      <c r="FZO156" s="52"/>
      <c r="FZP156" s="52"/>
      <c r="FZQ156" s="53"/>
      <c r="FZR156" s="53"/>
      <c r="FZS156" s="53"/>
      <c r="FZT156" s="54"/>
      <c r="FZU156" s="55" t="s">
        <v>111</v>
      </c>
      <c r="FZV156" s="52" t="s">
        <v>16</v>
      </c>
      <c r="FZW156" s="52"/>
      <c r="FZX156" s="52"/>
      <c r="FZY156" s="53"/>
      <c r="FZZ156" s="53"/>
      <c r="GAA156" s="53"/>
      <c r="GAB156" s="54"/>
      <c r="GAC156" s="55" t="s">
        <v>111</v>
      </c>
      <c r="GAD156" s="52" t="s">
        <v>16</v>
      </c>
      <c r="GAE156" s="52"/>
      <c r="GAF156" s="52"/>
      <c r="GAG156" s="53"/>
      <c r="GAH156" s="53"/>
      <c r="GAI156" s="53"/>
      <c r="GAJ156" s="54"/>
      <c r="GAK156" s="55" t="s">
        <v>111</v>
      </c>
      <c r="GAL156" s="52" t="s">
        <v>16</v>
      </c>
      <c r="GAM156" s="52"/>
      <c r="GAN156" s="52"/>
      <c r="GAO156" s="53"/>
      <c r="GAP156" s="53"/>
      <c r="GAQ156" s="53"/>
      <c r="GAR156" s="54"/>
      <c r="GAS156" s="55" t="s">
        <v>111</v>
      </c>
      <c r="GAT156" s="52" t="s">
        <v>16</v>
      </c>
      <c r="GAU156" s="52"/>
      <c r="GAV156" s="52"/>
      <c r="GAW156" s="53"/>
      <c r="GAX156" s="53"/>
      <c r="GAY156" s="53"/>
      <c r="GAZ156" s="54"/>
      <c r="GBA156" s="55" t="s">
        <v>111</v>
      </c>
      <c r="GBB156" s="52" t="s">
        <v>16</v>
      </c>
      <c r="GBC156" s="52"/>
      <c r="GBD156" s="52"/>
      <c r="GBE156" s="53"/>
      <c r="GBF156" s="53"/>
      <c r="GBG156" s="53"/>
      <c r="GBH156" s="54"/>
      <c r="GBI156" s="55" t="s">
        <v>111</v>
      </c>
      <c r="GBJ156" s="52" t="s">
        <v>16</v>
      </c>
      <c r="GBK156" s="52"/>
      <c r="GBL156" s="52"/>
      <c r="GBM156" s="53"/>
      <c r="GBN156" s="53"/>
      <c r="GBO156" s="53"/>
      <c r="GBP156" s="54"/>
      <c r="GBQ156" s="55" t="s">
        <v>111</v>
      </c>
      <c r="GBR156" s="52" t="s">
        <v>16</v>
      </c>
      <c r="GBS156" s="52"/>
      <c r="GBT156" s="52"/>
      <c r="GBU156" s="53"/>
      <c r="GBV156" s="53"/>
      <c r="GBW156" s="53"/>
      <c r="GBX156" s="54"/>
      <c r="GBY156" s="55" t="s">
        <v>111</v>
      </c>
      <c r="GBZ156" s="52" t="s">
        <v>16</v>
      </c>
      <c r="GCA156" s="52"/>
      <c r="GCB156" s="52"/>
      <c r="GCC156" s="53"/>
      <c r="GCD156" s="53"/>
      <c r="GCE156" s="53"/>
      <c r="GCF156" s="54"/>
      <c r="GCG156" s="55" t="s">
        <v>111</v>
      </c>
      <c r="GCH156" s="52" t="s">
        <v>16</v>
      </c>
      <c r="GCI156" s="52"/>
      <c r="GCJ156" s="52"/>
      <c r="GCK156" s="53"/>
      <c r="GCL156" s="53"/>
      <c r="GCM156" s="53"/>
      <c r="GCN156" s="54"/>
      <c r="GCO156" s="55" t="s">
        <v>111</v>
      </c>
      <c r="GCP156" s="52" t="s">
        <v>16</v>
      </c>
      <c r="GCQ156" s="52"/>
      <c r="GCR156" s="52"/>
      <c r="GCS156" s="53"/>
      <c r="GCT156" s="53"/>
      <c r="GCU156" s="53"/>
      <c r="GCV156" s="54"/>
      <c r="GCW156" s="55" t="s">
        <v>111</v>
      </c>
      <c r="GCX156" s="52" t="s">
        <v>16</v>
      </c>
      <c r="GCY156" s="52"/>
      <c r="GCZ156" s="52"/>
      <c r="GDA156" s="53"/>
      <c r="GDB156" s="53"/>
      <c r="GDC156" s="53"/>
      <c r="GDD156" s="54"/>
      <c r="GDE156" s="55" t="s">
        <v>111</v>
      </c>
      <c r="GDF156" s="52" t="s">
        <v>16</v>
      </c>
      <c r="GDG156" s="52"/>
      <c r="GDH156" s="52"/>
      <c r="GDI156" s="53"/>
      <c r="GDJ156" s="53"/>
      <c r="GDK156" s="53"/>
      <c r="GDL156" s="54"/>
      <c r="GDM156" s="55" t="s">
        <v>111</v>
      </c>
      <c r="GDN156" s="52" t="s">
        <v>16</v>
      </c>
      <c r="GDO156" s="52"/>
      <c r="GDP156" s="52"/>
      <c r="GDQ156" s="53"/>
      <c r="GDR156" s="53"/>
      <c r="GDS156" s="53"/>
      <c r="GDT156" s="54"/>
      <c r="GDU156" s="55" t="s">
        <v>111</v>
      </c>
      <c r="GDV156" s="52" t="s">
        <v>16</v>
      </c>
      <c r="GDW156" s="52"/>
      <c r="GDX156" s="52"/>
      <c r="GDY156" s="53"/>
      <c r="GDZ156" s="53"/>
      <c r="GEA156" s="53"/>
      <c r="GEB156" s="54"/>
      <c r="GEC156" s="55" t="s">
        <v>111</v>
      </c>
      <c r="GED156" s="52" t="s">
        <v>16</v>
      </c>
      <c r="GEE156" s="52"/>
      <c r="GEF156" s="52"/>
      <c r="GEG156" s="53"/>
      <c r="GEH156" s="53"/>
      <c r="GEI156" s="53"/>
      <c r="GEJ156" s="54"/>
      <c r="GEK156" s="55" t="s">
        <v>111</v>
      </c>
      <c r="GEL156" s="52" t="s">
        <v>16</v>
      </c>
      <c r="GEM156" s="52"/>
      <c r="GEN156" s="52"/>
      <c r="GEO156" s="53"/>
      <c r="GEP156" s="53"/>
      <c r="GEQ156" s="53"/>
      <c r="GER156" s="54"/>
      <c r="GES156" s="55" t="s">
        <v>111</v>
      </c>
      <c r="GET156" s="52" t="s">
        <v>16</v>
      </c>
      <c r="GEU156" s="52"/>
      <c r="GEV156" s="52"/>
      <c r="GEW156" s="53"/>
      <c r="GEX156" s="53"/>
      <c r="GEY156" s="53"/>
      <c r="GEZ156" s="54"/>
      <c r="GFA156" s="55" t="s">
        <v>111</v>
      </c>
      <c r="GFB156" s="52" t="s">
        <v>16</v>
      </c>
      <c r="GFC156" s="52"/>
      <c r="GFD156" s="52"/>
      <c r="GFE156" s="53"/>
      <c r="GFF156" s="53"/>
      <c r="GFG156" s="53"/>
      <c r="GFH156" s="54"/>
      <c r="GFI156" s="55" t="s">
        <v>111</v>
      </c>
      <c r="GFJ156" s="52" t="s">
        <v>16</v>
      </c>
      <c r="GFK156" s="52"/>
      <c r="GFL156" s="52"/>
      <c r="GFM156" s="53"/>
      <c r="GFN156" s="53"/>
      <c r="GFO156" s="53"/>
      <c r="GFP156" s="54"/>
      <c r="GFQ156" s="55" t="s">
        <v>111</v>
      </c>
      <c r="GFR156" s="52" t="s">
        <v>16</v>
      </c>
      <c r="GFS156" s="52"/>
      <c r="GFT156" s="52"/>
      <c r="GFU156" s="53"/>
      <c r="GFV156" s="53"/>
      <c r="GFW156" s="53"/>
      <c r="GFX156" s="54"/>
      <c r="GFY156" s="55" t="s">
        <v>111</v>
      </c>
      <c r="GFZ156" s="52" t="s">
        <v>16</v>
      </c>
      <c r="GGA156" s="52"/>
      <c r="GGB156" s="52"/>
      <c r="GGC156" s="53"/>
      <c r="GGD156" s="53"/>
      <c r="GGE156" s="53"/>
      <c r="GGF156" s="54"/>
      <c r="GGG156" s="55" t="s">
        <v>111</v>
      </c>
      <c r="GGH156" s="52" t="s">
        <v>16</v>
      </c>
      <c r="GGI156" s="52"/>
      <c r="GGJ156" s="52"/>
      <c r="GGK156" s="53"/>
      <c r="GGL156" s="53"/>
      <c r="GGM156" s="53"/>
      <c r="GGN156" s="54"/>
      <c r="GGO156" s="55" t="s">
        <v>111</v>
      </c>
      <c r="GGP156" s="52" t="s">
        <v>16</v>
      </c>
      <c r="GGQ156" s="52"/>
      <c r="GGR156" s="52"/>
      <c r="GGS156" s="53"/>
      <c r="GGT156" s="53"/>
      <c r="GGU156" s="53"/>
      <c r="GGV156" s="54"/>
      <c r="GGW156" s="55" t="s">
        <v>111</v>
      </c>
      <c r="GGX156" s="52" t="s">
        <v>16</v>
      </c>
      <c r="GGY156" s="52"/>
      <c r="GGZ156" s="52"/>
      <c r="GHA156" s="53"/>
      <c r="GHB156" s="53"/>
      <c r="GHC156" s="53"/>
      <c r="GHD156" s="54"/>
      <c r="GHE156" s="55" t="s">
        <v>111</v>
      </c>
      <c r="GHF156" s="52" t="s">
        <v>16</v>
      </c>
      <c r="GHG156" s="52"/>
      <c r="GHH156" s="52"/>
      <c r="GHI156" s="53"/>
      <c r="GHJ156" s="53"/>
      <c r="GHK156" s="53"/>
      <c r="GHL156" s="54"/>
      <c r="GHM156" s="55" t="s">
        <v>111</v>
      </c>
      <c r="GHN156" s="52" t="s">
        <v>16</v>
      </c>
      <c r="GHO156" s="52"/>
      <c r="GHP156" s="52"/>
      <c r="GHQ156" s="53"/>
      <c r="GHR156" s="53"/>
      <c r="GHS156" s="53"/>
      <c r="GHT156" s="54"/>
      <c r="GHU156" s="55" t="s">
        <v>111</v>
      </c>
      <c r="GHV156" s="52" t="s">
        <v>16</v>
      </c>
      <c r="GHW156" s="52"/>
      <c r="GHX156" s="52"/>
      <c r="GHY156" s="53"/>
      <c r="GHZ156" s="53"/>
      <c r="GIA156" s="53"/>
      <c r="GIB156" s="54"/>
      <c r="GIC156" s="55" t="s">
        <v>111</v>
      </c>
      <c r="GID156" s="52" t="s">
        <v>16</v>
      </c>
      <c r="GIE156" s="52"/>
      <c r="GIF156" s="52"/>
      <c r="GIG156" s="53"/>
      <c r="GIH156" s="53"/>
      <c r="GII156" s="53"/>
      <c r="GIJ156" s="54"/>
      <c r="GIK156" s="55" t="s">
        <v>111</v>
      </c>
      <c r="GIL156" s="52" t="s">
        <v>16</v>
      </c>
      <c r="GIM156" s="52"/>
      <c r="GIN156" s="52"/>
      <c r="GIO156" s="53"/>
      <c r="GIP156" s="53"/>
      <c r="GIQ156" s="53"/>
      <c r="GIR156" s="54"/>
      <c r="GIS156" s="55" t="s">
        <v>111</v>
      </c>
      <c r="GIT156" s="52" t="s">
        <v>16</v>
      </c>
      <c r="GIU156" s="52"/>
      <c r="GIV156" s="52"/>
      <c r="GIW156" s="53"/>
      <c r="GIX156" s="53"/>
      <c r="GIY156" s="53"/>
      <c r="GIZ156" s="54"/>
      <c r="GJA156" s="55" t="s">
        <v>111</v>
      </c>
      <c r="GJB156" s="52" t="s">
        <v>16</v>
      </c>
      <c r="GJC156" s="52"/>
      <c r="GJD156" s="52"/>
      <c r="GJE156" s="53"/>
      <c r="GJF156" s="53"/>
      <c r="GJG156" s="53"/>
      <c r="GJH156" s="54"/>
      <c r="GJI156" s="55" t="s">
        <v>111</v>
      </c>
      <c r="GJJ156" s="52" t="s">
        <v>16</v>
      </c>
      <c r="GJK156" s="52"/>
      <c r="GJL156" s="52"/>
      <c r="GJM156" s="53"/>
      <c r="GJN156" s="53"/>
      <c r="GJO156" s="53"/>
      <c r="GJP156" s="54"/>
      <c r="GJQ156" s="55" t="s">
        <v>111</v>
      </c>
      <c r="GJR156" s="52" t="s">
        <v>16</v>
      </c>
      <c r="GJS156" s="52"/>
      <c r="GJT156" s="52"/>
      <c r="GJU156" s="53"/>
      <c r="GJV156" s="53"/>
      <c r="GJW156" s="53"/>
      <c r="GJX156" s="54"/>
      <c r="GJY156" s="55" t="s">
        <v>111</v>
      </c>
      <c r="GJZ156" s="52" t="s">
        <v>16</v>
      </c>
      <c r="GKA156" s="52"/>
      <c r="GKB156" s="52"/>
      <c r="GKC156" s="53"/>
      <c r="GKD156" s="53"/>
      <c r="GKE156" s="53"/>
      <c r="GKF156" s="54"/>
      <c r="GKG156" s="55" t="s">
        <v>111</v>
      </c>
      <c r="GKH156" s="52" t="s">
        <v>16</v>
      </c>
      <c r="GKI156" s="52"/>
      <c r="GKJ156" s="52"/>
      <c r="GKK156" s="53"/>
      <c r="GKL156" s="53"/>
      <c r="GKM156" s="53"/>
      <c r="GKN156" s="54"/>
      <c r="GKO156" s="55" t="s">
        <v>111</v>
      </c>
      <c r="GKP156" s="52" t="s">
        <v>16</v>
      </c>
      <c r="GKQ156" s="52"/>
      <c r="GKR156" s="52"/>
      <c r="GKS156" s="53"/>
      <c r="GKT156" s="53"/>
      <c r="GKU156" s="53"/>
      <c r="GKV156" s="54"/>
      <c r="GKW156" s="55" t="s">
        <v>111</v>
      </c>
      <c r="GKX156" s="52" t="s">
        <v>16</v>
      </c>
      <c r="GKY156" s="52"/>
      <c r="GKZ156" s="52"/>
      <c r="GLA156" s="53"/>
      <c r="GLB156" s="53"/>
      <c r="GLC156" s="53"/>
      <c r="GLD156" s="54"/>
      <c r="GLE156" s="55" t="s">
        <v>111</v>
      </c>
      <c r="GLF156" s="52" t="s">
        <v>16</v>
      </c>
      <c r="GLG156" s="52"/>
      <c r="GLH156" s="52"/>
      <c r="GLI156" s="53"/>
      <c r="GLJ156" s="53"/>
      <c r="GLK156" s="53"/>
      <c r="GLL156" s="54"/>
      <c r="GLM156" s="55" t="s">
        <v>111</v>
      </c>
      <c r="GLN156" s="52" t="s">
        <v>16</v>
      </c>
      <c r="GLO156" s="52"/>
      <c r="GLP156" s="52"/>
      <c r="GLQ156" s="53"/>
      <c r="GLR156" s="53"/>
      <c r="GLS156" s="53"/>
      <c r="GLT156" s="54"/>
      <c r="GLU156" s="55" t="s">
        <v>111</v>
      </c>
      <c r="GLV156" s="52" t="s">
        <v>16</v>
      </c>
      <c r="GLW156" s="52"/>
      <c r="GLX156" s="52"/>
      <c r="GLY156" s="53"/>
      <c r="GLZ156" s="53"/>
      <c r="GMA156" s="53"/>
      <c r="GMB156" s="54"/>
      <c r="GMC156" s="55" t="s">
        <v>111</v>
      </c>
      <c r="GMD156" s="52" t="s">
        <v>16</v>
      </c>
      <c r="GME156" s="52"/>
      <c r="GMF156" s="52"/>
      <c r="GMG156" s="53"/>
      <c r="GMH156" s="53"/>
      <c r="GMI156" s="53"/>
      <c r="GMJ156" s="54"/>
      <c r="GMK156" s="55" t="s">
        <v>111</v>
      </c>
      <c r="GML156" s="52" t="s">
        <v>16</v>
      </c>
      <c r="GMM156" s="52"/>
      <c r="GMN156" s="52"/>
      <c r="GMO156" s="53"/>
      <c r="GMP156" s="53"/>
      <c r="GMQ156" s="53"/>
      <c r="GMR156" s="54"/>
      <c r="GMS156" s="55" t="s">
        <v>111</v>
      </c>
      <c r="GMT156" s="52" t="s">
        <v>16</v>
      </c>
      <c r="GMU156" s="52"/>
      <c r="GMV156" s="52"/>
      <c r="GMW156" s="53"/>
      <c r="GMX156" s="53"/>
      <c r="GMY156" s="53"/>
      <c r="GMZ156" s="54"/>
      <c r="GNA156" s="55" t="s">
        <v>111</v>
      </c>
      <c r="GNB156" s="52" t="s">
        <v>16</v>
      </c>
      <c r="GNC156" s="52"/>
      <c r="GND156" s="52"/>
      <c r="GNE156" s="53"/>
      <c r="GNF156" s="53"/>
      <c r="GNG156" s="53"/>
      <c r="GNH156" s="54"/>
      <c r="GNI156" s="55" t="s">
        <v>111</v>
      </c>
      <c r="GNJ156" s="52" t="s">
        <v>16</v>
      </c>
      <c r="GNK156" s="52"/>
      <c r="GNL156" s="52"/>
      <c r="GNM156" s="53"/>
      <c r="GNN156" s="53"/>
      <c r="GNO156" s="53"/>
      <c r="GNP156" s="54"/>
      <c r="GNQ156" s="55" t="s">
        <v>111</v>
      </c>
      <c r="GNR156" s="52" t="s">
        <v>16</v>
      </c>
      <c r="GNS156" s="52"/>
      <c r="GNT156" s="52"/>
      <c r="GNU156" s="53"/>
      <c r="GNV156" s="53"/>
      <c r="GNW156" s="53"/>
      <c r="GNX156" s="54"/>
      <c r="GNY156" s="55" t="s">
        <v>111</v>
      </c>
      <c r="GNZ156" s="52" t="s">
        <v>16</v>
      </c>
      <c r="GOA156" s="52"/>
      <c r="GOB156" s="52"/>
      <c r="GOC156" s="53"/>
      <c r="GOD156" s="53"/>
      <c r="GOE156" s="53"/>
      <c r="GOF156" s="54"/>
      <c r="GOG156" s="55" t="s">
        <v>111</v>
      </c>
      <c r="GOH156" s="52" t="s">
        <v>16</v>
      </c>
      <c r="GOI156" s="52"/>
      <c r="GOJ156" s="52"/>
      <c r="GOK156" s="53"/>
      <c r="GOL156" s="53"/>
      <c r="GOM156" s="53"/>
      <c r="GON156" s="54"/>
      <c r="GOO156" s="55" t="s">
        <v>111</v>
      </c>
      <c r="GOP156" s="52" t="s">
        <v>16</v>
      </c>
      <c r="GOQ156" s="52"/>
      <c r="GOR156" s="52"/>
      <c r="GOS156" s="53"/>
      <c r="GOT156" s="53"/>
      <c r="GOU156" s="53"/>
      <c r="GOV156" s="54"/>
      <c r="GOW156" s="55" t="s">
        <v>111</v>
      </c>
      <c r="GOX156" s="52" t="s">
        <v>16</v>
      </c>
      <c r="GOY156" s="52"/>
      <c r="GOZ156" s="52"/>
      <c r="GPA156" s="53"/>
      <c r="GPB156" s="53"/>
      <c r="GPC156" s="53"/>
      <c r="GPD156" s="54"/>
      <c r="GPE156" s="55" t="s">
        <v>111</v>
      </c>
      <c r="GPF156" s="52" t="s">
        <v>16</v>
      </c>
      <c r="GPG156" s="52"/>
      <c r="GPH156" s="52"/>
      <c r="GPI156" s="53"/>
      <c r="GPJ156" s="53"/>
      <c r="GPK156" s="53"/>
      <c r="GPL156" s="54"/>
      <c r="GPM156" s="55" t="s">
        <v>111</v>
      </c>
      <c r="GPN156" s="52" t="s">
        <v>16</v>
      </c>
      <c r="GPO156" s="52"/>
      <c r="GPP156" s="52"/>
      <c r="GPQ156" s="53"/>
      <c r="GPR156" s="53"/>
      <c r="GPS156" s="53"/>
      <c r="GPT156" s="54"/>
      <c r="GPU156" s="55" t="s">
        <v>111</v>
      </c>
      <c r="GPV156" s="52" t="s">
        <v>16</v>
      </c>
      <c r="GPW156" s="52"/>
      <c r="GPX156" s="52"/>
      <c r="GPY156" s="53"/>
      <c r="GPZ156" s="53"/>
      <c r="GQA156" s="53"/>
      <c r="GQB156" s="54"/>
      <c r="GQC156" s="55" t="s">
        <v>111</v>
      </c>
      <c r="GQD156" s="52" t="s">
        <v>16</v>
      </c>
      <c r="GQE156" s="52"/>
      <c r="GQF156" s="52"/>
      <c r="GQG156" s="53"/>
      <c r="GQH156" s="53"/>
      <c r="GQI156" s="53"/>
      <c r="GQJ156" s="54"/>
      <c r="GQK156" s="55" t="s">
        <v>111</v>
      </c>
      <c r="GQL156" s="52" t="s">
        <v>16</v>
      </c>
      <c r="GQM156" s="52"/>
      <c r="GQN156" s="52"/>
      <c r="GQO156" s="53"/>
      <c r="GQP156" s="53"/>
      <c r="GQQ156" s="53"/>
      <c r="GQR156" s="54"/>
      <c r="GQS156" s="55" t="s">
        <v>111</v>
      </c>
      <c r="GQT156" s="52" t="s">
        <v>16</v>
      </c>
      <c r="GQU156" s="52"/>
      <c r="GQV156" s="52"/>
      <c r="GQW156" s="53"/>
      <c r="GQX156" s="53"/>
      <c r="GQY156" s="53"/>
      <c r="GQZ156" s="54"/>
      <c r="GRA156" s="55" t="s">
        <v>111</v>
      </c>
      <c r="GRB156" s="52" t="s">
        <v>16</v>
      </c>
      <c r="GRC156" s="52"/>
      <c r="GRD156" s="52"/>
      <c r="GRE156" s="53"/>
      <c r="GRF156" s="53"/>
      <c r="GRG156" s="53"/>
      <c r="GRH156" s="54"/>
      <c r="GRI156" s="55" t="s">
        <v>111</v>
      </c>
      <c r="GRJ156" s="52" t="s">
        <v>16</v>
      </c>
      <c r="GRK156" s="52"/>
      <c r="GRL156" s="52"/>
      <c r="GRM156" s="53"/>
      <c r="GRN156" s="53"/>
      <c r="GRO156" s="53"/>
      <c r="GRP156" s="54"/>
      <c r="GRQ156" s="55" t="s">
        <v>111</v>
      </c>
      <c r="GRR156" s="52" t="s">
        <v>16</v>
      </c>
      <c r="GRS156" s="52"/>
      <c r="GRT156" s="52"/>
      <c r="GRU156" s="53"/>
      <c r="GRV156" s="53"/>
      <c r="GRW156" s="53"/>
      <c r="GRX156" s="54"/>
      <c r="GRY156" s="55" t="s">
        <v>111</v>
      </c>
      <c r="GRZ156" s="52" t="s">
        <v>16</v>
      </c>
      <c r="GSA156" s="52"/>
      <c r="GSB156" s="52"/>
      <c r="GSC156" s="53"/>
      <c r="GSD156" s="53"/>
      <c r="GSE156" s="53"/>
      <c r="GSF156" s="54"/>
      <c r="GSG156" s="55" t="s">
        <v>111</v>
      </c>
      <c r="GSH156" s="52" t="s">
        <v>16</v>
      </c>
      <c r="GSI156" s="52"/>
      <c r="GSJ156" s="52"/>
      <c r="GSK156" s="53"/>
      <c r="GSL156" s="53"/>
      <c r="GSM156" s="53"/>
      <c r="GSN156" s="54"/>
      <c r="GSO156" s="55" t="s">
        <v>111</v>
      </c>
      <c r="GSP156" s="52" t="s">
        <v>16</v>
      </c>
      <c r="GSQ156" s="52"/>
      <c r="GSR156" s="52"/>
      <c r="GSS156" s="53"/>
      <c r="GST156" s="53"/>
      <c r="GSU156" s="53"/>
      <c r="GSV156" s="54"/>
      <c r="GSW156" s="55" t="s">
        <v>111</v>
      </c>
      <c r="GSX156" s="52" t="s">
        <v>16</v>
      </c>
      <c r="GSY156" s="52"/>
      <c r="GSZ156" s="52"/>
      <c r="GTA156" s="53"/>
      <c r="GTB156" s="53"/>
      <c r="GTC156" s="53"/>
      <c r="GTD156" s="54"/>
      <c r="GTE156" s="55" t="s">
        <v>111</v>
      </c>
      <c r="GTF156" s="52" t="s">
        <v>16</v>
      </c>
      <c r="GTG156" s="52"/>
      <c r="GTH156" s="52"/>
      <c r="GTI156" s="53"/>
      <c r="GTJ156" s="53"/>
      <c r="GTK156" s="53"/>
      <c r="GTL156" s="54"/>
      <c r="GTM156" s="55" t="s">
        <v>111</v>
      </c>
      <c r="GTN156" s="52" t="s">
        <v>16</v>
      </c>
      <c r="GTO156" s="52"/>
      <c r="GTP156" s="52"/>
      <c r="GTQ156" s="53"/>
      <c r="GTR156" s="53"/>
      <c r="GTS156" s="53"/>
      <c r="GTT156" s="54"/>
      <c r="GTU156" s="55" t="s">
        <v>111</v>
      </c>
      <c r="GTV156" s="52" t="s">
        <v>16</v>
      </c>
      <c r="GTW156" s="52"/>
      <c r="GTX156" s="52"/>
      <c r="GTY156" s="53"/>
      <c r="GTZ156" s="53"/>
      <c r="GUA156" s="53"/>
      <c r="GUB156" s="54"/>
      <c r="GUC156" s="55" t="s">
        <v>111</v>
      </c>
      <c r="GUD156" s="52" t="s">
        <v>16</v>
      </c>
      <c r="GUE156" s="52"/>
      <c r="GUF156" s="52"/>
      <c r="GUG156" s="53"/>
      <c r="GUH156" s="53"/>
      <c r="GUI156" s="53"/>
      <c r="GUJ156" s="54"/>
      <c r="GUK156" s="55" t="s">
        <v>111</v>
      </c>
      <c r="GUL156" s="52" t="s">
        <v>16</v>
      </c>
      <c r="GUM156" s="52"/>
      <c r="GUN156" s="52"/>
      <c r="GUO156" s="53"/>
      <c r="GUP156" s="53"/>
      <c r="GUQ156" s="53"/>
      <c r="GUR156" s="54"/>
      <c r="GUS156" s="55" t="s">
        <v>111</v>
      </c>
      <c r="GUT156" s="52" t="s">
        <v>16</v>
      </c>
      <c r="GUU156" s="52"/>
      <c r="GUV156" s="52"/>
      <c r="GUW156" s="53"/>
      <c r="GUX156" s="53"/>
      <c r="GUY156" s="53"/>
      <c r="GUZ156" s="54"/>
      <c r="GVA156" s="55" t="s">
        <v>111</v>
      </c>
      <c r="GVB156" s="52" t="s">
        <v>16</v>
      </c>
      <c r="GVC156" s="52"/>
      <c r="GVD156" s="52"/>
      <c r="GVE156" s="53"/>
      <c r="GVF156" s="53"/>
      <c r="GVG156" s="53"/>
      <c r="GVH156" s="54"/>
      <c r="GVI156" s="55" t="s">
        <v>111</v>
      </c>
      <c r="GVJ156" s="52" t="s">
        <v>16</v>
      </c>
      <c r="GVK156" s="52"/>
      <c r="GVL156" s="52"/>
      <c r="GVM156" s="53"/>
      <c r="GVN156" s="53"/>
      <c r="GVO156" s="53"/>
      <c r="GVP156" s="54"/>
      <c r="GVQ156" s="55" t="s">
        <v>111</v>
      </c>
      <c r="GVR156" s="52" t="s">
        <v>16</v>
      </c>
      <c r="GVS156" s="52"/>
      <c r="GVT156" s="52"/>
      <c r="GVU156" s="53"/>
      <c r="GVV156" s="53"/>
      <c r="GVW156" s="53"/>
      <c r="GVX156" s="54"/>
      <c r="GVY156" s="55" t="s">
        <v>111</v>
      </c>
      <c r="GVZ156" s="52" t="s">
        <v>16</v>
      </c>
      <c r="GWA156" s="52"/>
      <c r="GWB156" s="52"/>
      <c r="GWC156" s="53"/>
      <c r="GWD156" s="53"/>
      <c r="GWE156" s="53"/>
      <c r="GWF156" s="54"/>
      <c r="GWG156" s="55" t="s">
        <v>111</v>
      </c>
      <c r="GWH156" s="52" t="s">
        <v>16</v>
      </c>
      <c r="GWI156" s="52"/>
      <c r="GWJ156" s="52"/>
      <c r="GWK156" s="53"/>
      <c r="GWL156" s="53"/>
      <c r="GWM156" s="53"/>
      <c r="GWN156" s="54"/>
      <c r="GWO156" s="55" t="s">
        <v>111</v>
      </c>
      <c r="GWP156" s="52" t="s">
        <v>16</v>
      </c>
      <c r="GWQ156" s="52"/>
      <c r="GWR156" s="52"/>
      <c r="GWS156" s="53"/>
      <c r="GWT156" s="53"/>
      <c r="GWU156" s="53"/>
      <c r="GWV156" s="54"/>
      <c r="GWW156" s="55" t="s">
        <v>111</v>
      </c>
      <c r="GWX156" s="52" t="s">
        <v>16</v>
      </c>
      <c r="GWY156" s="52"/>
      <c r="GWZ156" s="52"/>
      <c r="GXA156" s="53"/>
      <c r="GXB156" s="53"/>
      <c r="GXC156" s="53"/>
      <c r="GXD156" s="54"/>
      <c r="GXE156" s="55" t="s">
        <v>111</v>
      </c>
      <c r="GXF156" s="52" t="s">
        <v>16</v>
      </c>
      <c r="GXG156" s="52"/>
      <c r="GXH156" s="52"/>
      <c r="GXI156" s="53"/>
      <c r="GXJ156" s="53"/>
      <c r="GXK156" s="53"/>
      <c r="GXL156" s="54"/>
      <c r="GXM156" s="55" t="s">
        <v>111</v>
      </c>
      <c r="GXN156" s="52" t="s">
        <v>16</v>
      </c>
      <c r="GXO156" s="52"/>
      <c r="GXP156" s="52"/>
      <c r="GXQ156" s="53"/>
      <c r="GXR156" s="53"/>
      <c r="GXS156" s="53"/>
      <c r="GXT156" s="54"/>
      <c r="GXU156" s="55" t="s">
        <v>111</v>
      </c>
      <c r="GXV156" s="52" t="s">
        <v>16</v>
      </c>
      <c r="GXW156" s="52"/>
      <c r="GXX156" s="52"/>
      <c r="GXY156" s="53"/>
      <c r="GXZ156" s="53"/>
      <c r="GYA156" s="53"/>
      <c r="GYB156" s="54"/>
      <c r="GYC156" s="55" t="s">
        <v>111</v>
      </c>
      <c r="GYD156" s="52" t="s">
        <v>16</v>
      </c>
      <c r="GYE156" s="52"/>
      <c r="GYF156" s="52"/>
      <c r="GYG156" s="53"/>
      <c r="GYH156" s="53"/>
      <c r="GYI156" s="53"/>
      <c r="GYJ156" s="54"/>
      <c r="GYK156" s="55" t="s">
        <v>111</v>
      </c>
      <c r="GYL156" s="52" t="s">
        <v>16</v>
      </c>
      <c r="GYM156" s="52"/>
      <c r="GYN156" s="52"/>
      <c r="GYO156" s="53"/>
      <c r="GYP156" s="53"/>
      <c r="GYQ156" s="53"/>
      <c r="GYR156" s="54"/>
      <c r="GYS156" s="55" t="s">
        <v>111</v>
      </c>
      <c r="GYT156" s="52" t="s">
        <v>16</v>
      </c>
      <c r="GYU156" s="52"/>
      <c r="GYV156" s="52"/>
      <c r="GYW156" s="53"/>
      <c r="GYX156" s="53"/>
      <c r="GYY156" s="53"/>
      <c r="GYZ156" s="54"/>
      <c r="GZA156" s="55" t="s">
        <v>111</v>
      </c>
      <c r="GZB156" s="52" t="s">
        <v>16</v>
      </c>
      <c r="GZC156" s="52"/>
      <c r="GZD156" s="52"/>
      <c r="GZE156" s="53"/>
      <c r="GZF156" s="53"/>
      <c r="GZG156" s="53"/>
      <c r="GZH156" s="54"/>
      <c r="GZI156" s="55" t="s">
        <v>111</v>
      </c>
      <c r="GZJ156" s="52" t="s">
        <v>16</v>
      </c>
      <c r="GZK156" s="52"/>
      <c r="GZL156" s="52"/>
      <c r="GZM156" s="53"/>
      <c r="GZN156" s="53"/>
      <c r="GZO156" s="53"/>
      <c r="GZP156" s="54"/>
      <c r="GZQ156" s="55" t="s">
        <v>111</v>
      </c>
      <c r="GZR156" s="52" t="s">
        <v>16</v>
      </c>
      <c r="GZS156" s="52"/>
      <c r="GZT156" s="52"/>
      <c r="GZU156" s="53"/>
      <c r="GZV156" s="53"/>
      <c r="GZW156" s="53"/>
      <c r="GZX156" s="54"/>
      <c r="GZY156" s="55" t="s">
        <v>111</v>
      </c>
      <c r="GZZ156" s="52" t="s">
        <v>16</v>
      </c>
      <c r="HAA156" s="52"/>
      <c r="HAB156" s="52"/>
      <c r="HAC156" s="53"/>
      <c r="HAD156" s="53"/>
      <c r="HAE156" s="53"/>
      <c r="HAF156" s="54"/>
      <c r="HAG156" s="55" t="s">
        <v>111</v>
      </c>
      <c r="HAH156" s="52" t="s">
        <v>16</v>
      </c>
      <c r="HAI156" s="52"/>
      <c r="HAJ156" s="52"/>
      <c r="HAK156" s="53"/>
      <c r="HAL156" s="53"/>
      <c r="HAM156" s="53"/>
      <c r="HAN156" s="54"/>
      <c r="HAO156" s="55" t="s">
        <v>111</v>
      </c>
      <c r="HAP156" s="52" t="s">
        <v>16</v>
      </c>
      <c r="HAQ156" s="52"/>
      <c r="HAR156" s="52"/>
      <c r="HAS156" s="53"/>
      <c r="HAT156" s="53"/>
      <c r="HAU156" s="53"/>
      <c r="HAV156" s="54"/>
      <c r="HAW156" s="55" t="s">
        <v>111</v>
      </c>
      <c r="HAX156" s="52" t="s">
        <v>16</v>
      </c>
      <c r="HAY156" s="52"/>
      <c r="HAZ156" s="52"/>
      <c r="HBA156" s="53"/>
      <c r="HBB156" s="53"/>
      <c r="HBC156" s="53"/>
      <c r="HBD156" s="54"/>
      <c r="HBE156" s="55" t="s">
        <v>111</v>
      </c>
      <c r="HBF156" s="52" t="s">
        <v>16</v>
      </c>
      <c r="HBG156" s="52"/>
      <c r="HBH156" s="52"/>
      <c r="HBI156" s="53"/>
      <c r="HBJ156" s="53"/>
      <c r="HBK156" s="53"/>
      <c r="HBL156" s="54"/>
      <c r="HBM156" s="55" t="s">
        <v>111</v>
      </c>
      <c r="HBN156" s="52" t="s">
        <v>16</v>
      </c>
      <c r="HBO156" s="52"/>
      <c r="HBP156" s="52"/>
      <c r="HBQ156" s="53"/>
      <c r="HBR156" s="53"/>
      <c r="HBS156" s="53"/>
      <c r="HBT156" s="54"/>
      <c r="HBU156" s="55" t="s">
        <v>111</v>
      </c>
      <c r="HBV156" s="52" t="s">
        <v>16</v>
      </c>
      <c r="HBW156" s="52"/>
      <c r="HBX156" s="52"/>
      <c r="HBY156" s="53"/>
      <c r="HBZ156" s="53"/>
      <c r="HCA156" s="53"/>
      <c r="HCB156" s="54"/>
      <c r="HCC156" s="55" t="s">
        <v>111</v>
      </c>
      <c r="HCD156" s="52" t="s">
        <v>16</v>
      </c>
      <c r="HCE156" s="52"/>
      <c r="HCF156" s="52"/>
      <c r="HCG156" s="53"/>
      <c r="HCH156" s="53"/>
      <c r="HCI156" s="53"/>
      <c r="HCJ156" s="54"/>
      <c r="HCK156" s="55" t="s">
        <v>111</v>
      </c>
      <c r="HCL156" s="52" t="s">
        <v>16</v>
      </c>
      <c r="HCM156" s="52"/>
      <c r="HCN156" s="52"/>
      <c r="HCO156" s="53"/>
      <c r="HCP156" s="53"/>
      <c r="HCQ156" s="53"/>
      <c r="HCR156" s="54"/>
      <c r="HCS156" s="55" t="s">
        <v>111</v>
      </c>
      <c r="HCT156" s="52" t="s">
        <v>16</v>
      </c>
      <c r="HCU156" s="52"/>
      <c r="HCV156" s="52"/>
      <c r="HCW156" s="53"/>
      <c r="HCX156" s="53"/>
      <c r="HCY156" s="53"/>
      <c r="HCZ156" s="54"/>
      <c r="HDA156" s="55" t="s">
        <v>111</v>
      </c>
      <c r="HDB156" s="52" t="s">
        <v>16</v>
      </c>
      <c r="HDC156" s="52"/>
      <c r="HDD156" s="52"/>
      <c r="HDE156" s="53"/>
      <c r="HDF156" s="53"/>
      <c r="HDG156" s="53"/>
      <c r="HDH156" s="54"/>
      <c r="HDI156" s="55" t="s">
        <v>111</v>
      </c>
      <c r="HDJ156" s="52" t="s">
        <v>16</v>
      </c>
      <c r="HDK156" s="52"/>
      <c r="HDL156" s="52"/>
      <c r="HDM156" s="53"/>
      <c r="HDN156" s="53"/>
      <c r="HDO156" s="53"/>
      <c r="HDP156" s="54"/>
      <c r="HDQ156" s="55" t="s">
        <v>111</v>
      </c>
      <c r="HDR156" s="52" t="s">
        <v>16</v>
      </c>
      <c r="HDS156" s="52"/>
      <c r="HDT156" s="52"/>
      <c r="HDU156" s="53"/>
      <c r="HDV156" s="53"/>
      <c r="HDW156" s="53"/>
      <c r="HDX156" s="54"/>
      <c r="HDY156" s="55" t="s">
        <v>111</v>
      </c>
      <c r="HDZ156" s="52" t="s">
        <v>16</v>
      </c>
      <c r="HEA156" s="52"/>
      <c r="HEB156" s="52"/>
      <c r="HEC156" s="53"/>
      <c r="HED156" s="53"/>
      <c r="HEE156" s="53"/>
      <c r="HEF156" s="54"/>
      <c r="HEG156" s="55" t="s">
        <v>111</v>
      </c>
      <c r="HEH156" s="52" t="s">
        <v>16</v>
      </c>
      <c r="HEI156" s="52"/>
      <c r="HEJ156" s="52"/>
      <c r="HEK156" s="53"/>
      <c r="HEL156" s="53"/>
      <c r="HEM156" s="53"/>
      <c r="HEN156" s="54"/>
      <c r="HEO156" s="55" t="s">
        <v>111</v>
      </c>
      <c r="HEP156" s="52" t="s">
        <v>16</v>
      </c>
      <c r="HEQ156" s="52"/>
      <c r="HER156" s="52"/>
      <c r="HES156" s="53"/>
      <c r="HET156" s="53"/>
      <c r="HEU156" s="53"/>
      <c r="HEV156" s="54"/>
      <c r="HEW156" s="55" t="s">
        <v>111</v>
      </c>
      <c r="HEX156" s="52" t="s">
        <v>16</v>
      </c>
      <c r="HEY156" s="52"/>
      <c r="HEZ156" s="52"/>
      <c r="HFA156" s="53"/>
      <c r="HFB156" s="53"/>
      <c r="HFC156" s="53"/>
      <c r="HFD156" s="54"/>
      <c r="HFE156" s="55" t="s">
        <v>111</v>
      </c>
      <c r="HFF156" s="52" t="s">
        <v>16</v>
      </c>
      <c r="HFG156" s="52"/>
      <c r="HFH156" s="52"/>
      <c r="HFI156" s="53"/>
      <c r="HFJ156" s="53"/>
      <c r="HFK156" s="53"/>
      <c r="HFL156" s="54"/>
      <c r="HFM156" s="55" t="s">
        <v>111</v>
      </c>
      <c r="HFN156" s="52" t="s">
        <v>16</v>
      </c>
      <c r="HFO156" s="52"/>
      <c r="HFP156" s="52"/>
      <c r="HFQ156" s="53"/>
      <c r="HFR156" s="53"/>
      <c r="HFS156" s="53"/>
      <c r="HFT156" s="54"/>
      <c r="HFU156" s="55" t="s">
        <v>111</v>
      </c>
      <c r="HFV156" s="52" t="s">
        <v>16</v>
      </c>
      <c r="HFW156" s="52"/>
      <c r="HFX156" s="52"/>
      <c r="HFY156" s="53"/>
      <c r="HFZ156" s="53"/>
      <c r="HGA156" s="53"/>
      <c r="HGB156" s="54"/>
      <c r="HGC156" s="55" t="s">
        <v>111</v>
      </c>
      <c r="HGD156" s="52" t="s">
        <v>16</v>
      </c>
      <c r="HGE156" s="52"/>
      <c r="HGF156" s="52"/>
      <c r="HGG156" s="53"/>
      <c r="HGH156" s="53"/>
      <c r="HGI156" s="53"/>
      <c r="HGJ156" s="54"/>
      <c r="HGK156" s="55" t="s">
        <v>111</v>
      </c>
      <c r="HGL156" s="52" t="s">
        <v>16</v>
      </c>
      <c r="HGM156" s="52"/>
      <c r="HGN156" s="52"/>
      <c r="HGO156" s="53"/>
      <c r="HGP156" s="53"/>
      <c r="HGQ156" s="53"/>
      <c r="HGR156" s="54"/>
      <c r="HGS156" s="55" t="s">
        <v>111</v>
      </c>
      <c r="HGT156" s="52" t="s">
        <v>16</v>
      </c>
      <c r="HGU156" s="52"/>
      <c r="HGV156" s="52"/>
      <c r="HGW156" s="53"/>
      <c r="HGX156" s="53"/>
      <c r="HGY156" s="53"/>
      <c r="HGZ156" s="54"/>
      <c r="HHA156" s="55" t="s">
        <v>111</v>
      </c>
      <c r="HHB156" s="52" t="s">
        <v>16</v>
      </c>
      <c r="HHC156" s="52"/>
      <c r="HHD156" s="52"/>
      <c r="HHE156" s="53"/>
      <c r="HHF156" s="53"/>
      <c r="HHG156" s="53"/>
      <c r="HHH156" s="54"/>
      <c r="HHI156" s="55" t="s">
        <v>111</v>
      </c>
      <c r="HHJ156" s="52" t="s">
        <v>16</v>
      </c>
      <c r="HHK156" s="52"/>
      <c r="HHL156" s="52"/>
      <c r="HHM156" s="53"/>
      <c r="HHN156" s="53"/>
      <c r="HHO156" s="53"/>
      <c r="HHP156" s="54"/>
      <c r="HHQ156" s="55" t="s">
        <v>111</v>
      </c>
      <c r="HHR156" s="52" t="s">
        <v>16</v>
      </c>
      <c r="HHS156" s="52"/>
      <c r="HHT156" s="52"/>
      <c r="HHU156" s="53"/>
      <c r="HHV156" s="53"/>
      <c r="HHW156" s="53"/>
      <c r="HHX156" s="54"/>
      <c r="HHY156" s="55" t="s">
        <v>111</v>
      </c>
      <c r="HHZ156" s="52" t="s">
        <v>16</v>
      </c>
      <c r="HIA156" s="52"/>
      <c r="HIB156" s="52"/>
      <c r="HIC156" s="53"/>
      <c r="HID156" s="53"/>
      <c r="HIE156" s="53"/>
      <c r="HIF156" s="54"/>
      <c r="HIG156" s="55" t="s">
        <v>111</v>
      </c>
      <c r="HIH156" s="52" t="s">
        <v>16</v>
      </c>
      <c r="HII156" s="52"/>
      <c r="HIJ156" s="52"/>
      <c r="HIK156" s="53"/>
      <c r="HIL156" s="53"/>
      <c r="HIM156" s="53"/>
      <c r="HIN156" s="54"/>
      <c r="HIO156" s="55" t="s">
        <v>111</v>
      </c>
      <c r="HIP156" s="52" t="s">
        <v>16</v>
      </c>
      <c r="HIQ156" s="52"/>
      <c r="HIR156" s="52"/>
      <c r="HIS156" s="53"/>
      <c r="HIT156" s="53"/>
      <c r="HIU156" s="53"/>
      <c r="HIV156" s="54"/>
      <c r="HIW156" s="55" t="s">
        <v>111</v>
      </c>
      <c r="HIX156" s="52" t="s">
        <v>16</v>
      </c>
      <c r="HIY156" s="52"/>
      <c r="HIZ156" s="52"/>
      <c r="HJA156" s="53"/>
      <c r="HJB156" s="53"/>
      <c r="HJC156" s="53"/>
      <c r="HJD156" s="54"/>
      <c r="HJE156" s="55" t="s">
        <v>111</v>
      </c>
      <c r="HJF156" s="52" t="s">
        <v>16</v>
      </c>
      <c r="HJG156" s="52"/>
      <c r="HJH156" s="52"/>
      <c r="HJI156" s="53"/>
      <c r="HJJ156" s="53"/>
      <c r="HJK156" s="53"/>
      <c r="HJL156" s="54"/>
      <c r="HJM156" s="55" t="s">
        <v>111</v>
      </c>
      <c r="HJN156" s="52" t="s">
        <v>16</v>
      </c>
      <c r="HJO156" s="52"/>
      <c r="HJP156" s="52"/>
      <c r="HJQ156" s="53"/>
      <c r="HJR156" s="53"/>
      <c r="HJS156" s="53"/>
      <c r="HJT156" s="54"/>
      <c r="HJU156" s="55" t="s">
        <v>111</v>
      </c>
      <c r="HJV156" s="52" t="s">
        <v>16</v>
      </c>
      <c r="HJW156" s="52"/>
      <c r="HJX156" s="52"/>
      <c r="HJY156" s="53"/>
      <c r="HJZ156" s="53"/>
      <c r="HKA156" s="53"/>
      <c r="HKB156" s="54"/>
      <c r="HKC156" s="55" t="s">
        <v>111</v>
      </c>
      <c r="HKD156" s="52" t="s">
        <v>16</v>
      </c>
      <c r="HKE156" s="52"/>
      <c r="HKF156" s="52"/>
      <c r="HKG156" s="53"/>
      <c r="HKH156" s="53"/>
      <c r="HKI156" s="53"/>
      <c r="HKJ156" s="54"/>
      <c r="HKK156" s="55" t="s">
        <v>111</v>
      </c>
      <c r="HKL156" s="52" t="s">
        <v>16</v>
      </c>
      <c r="HKM156" s="52"/>
      <c r="HKN156" s="52"/>
      <c r="HKO156" s="53"/>
      <c r="HKP156" s="53"/>
      <c r="HKQ156" s="53"/>
      <c r="HKR156" s="54"/>
      <c r="HKS156" s="55" t="s">
        <v>111</v>
      </c>
      <c r="HKT156" s="52" t="s">
        <v>16</v>
      </c>
      <c r="HKU156" s="52"/>
      <c r="HKV156" s="52"/>
      <c r="HKW156" s="53"/>
      <c r="HKX156" s="53"/>
      <c r="HKY156" s="53"/>
      <c r="HKZ156" s="54"/>
      <c r="HLA156" s="55" t="s">
        <v>111</v>
      </c>
      <c r="HLB156" s="52" t="s">
        <v>16</v>
      </c>
      <c r="HLC156" s="52"/>
      <c r="HLD156" s="52"/>
      <c r="HLE156" s="53"/>
      <c r="HLF156" s="53"/>
      <c r="HLG156" s="53"/>
      <c r="HLH156" s="54"/>
      <c r="HLI156" s="55" t="s">
        <v>111</v>
      </c>
      <c r="HLJ156" s="52" t="s">
        <v>16</v>
      </c>
      <c r="HLK156" s="52"/>
      <c r="HLL156" s="52"/>
      <c r="HLM156" s="53"/>
      <c r="HLN156" s="53"/>
      <c r="HLO156" s="53"/>
      <c r="HLP156" s="54"/>
      <c r="HLQ156" s="55" t="s">
        <v>111</v>
      </c>
      <c r="HLR156" s="52" t="s">
        <v>16</v>
      </c>
      <c r="HLS156" s="52"/>
      <c r="HLT156" s="52"/>
      <c r="HLU156" s="53"/>
      <c r="HLV156" s="53"/>
      <c r="HLW156" s="53"/>
      <c r="HLX156" s="54"/>
      <c r="HLY156" s="55" t="s">
        <v>111</v>
      </c>
      <c r="HLZ156" s="52" t="s">
        <v>16</v>
      </c>
      <c r="HMA156" s="52"/>
      <c r="HMB156" s="52"/>
      <c r="HMC156" s="53"/>
      <c r="HMD156" s="53"/>
      <c r="HME156" s="53"/>
      <c r="HMF156" s="54"/>
      <c r="HMG156" s="55" t="s">
        <v>111</v>
      </c>
      <c r="HMH156" s="52" t="s">
        <v>16</v>
      </c>
      <c r="HMI156" s="52"/>
      <c r="HMJ156" s="52"/>
      <c r="HMK156" s="53"/>
      <c r="HML156" s="53"/>
      <c r="HMM156" s="53"/>
      <c r="HMN156" s="54"/>
      <c r="HMO156" s="55" t="s">
        <v>111</v>
      </c>
      <c r="HMP156" s="52" t="s">
        <v>16</v>
      </c>
      <c r="HMQ156" s="52"/>
      <c r="HMR156" s="52"/>
      <c r="HMS156" s="53"/>
      <c r="HMT156" s="53"/>
      <c r="HMU156" s="53"/>
      <c r="HMV156" s="54"/>
      <c r="HMW156" s="55" t="s">
        <v>111</v>
      </c>
      <c r="HMX156" s="52" t="s">
        <v>16</v>
      </c>
      <c r="HMY156" s="52"/>
      <c r="HMZ156" s="52"/>
      <c r="HNA156" s="53"/>
      <c r="HNB156" s="53"/>
      <c r="HNC156" s="53"/>
      <c r="HND156" s="54"/>
      <c r="HNE156" s="55" t="s">
        <v>111</v>
      </c>
      <c r="HNF156" s="52" t="s">
        <v>16</v>
      </c>
      <c r="HNG156" s="52"/>
      <c r="HNH156" s="52"/>
      <c r="HNI156" s="53"/>
      <c r="HNJ156" s="53"/>
      <c r="HNK156" s="53"/>
      <c r="HNL156" s="54"/>
      <c r="HNM156" s="55" t="s">
        <v>111</v>
      </c>
      <c r="HNN156" s="52" t="s">
        <v>16</v>
      </c>
      <c r="HNO156" s="52"/>
      <c r="HNP156" s="52"/>
      <c r="HNQ156" s="53"/>
      <c r="HNR156" s="53"/>
      <c r="HNS156" s="53"/>
      <c r="HNT156" s="54"/>
      <c r="HNU156" s="55" t="s">
        <v>111</v>
      </c>
      <c r="HNV156" s="52" t="s">
        <v>16</v>
      </c>
      <c r="HNW156" s="52"/>
      <c r="HNX156" s="52"/>
      <c r="HNY156" s="53"/>
      <c r="HNZ156" s="53"/>
      <c r="HOA156" s="53"/>
      <c r="HOB156" s="54"/>
      <c r="HOC156" s="55" t="s">
        <v>111</v>
      </c>
      <c r="HOD156" s="52" t="s">
        <v>16</v>
      </c>
      <c r="HOE156" s="52"/>
      <c r="HOF156" s="52"/>
      <c r="HOG156" s="53"/>
      <c r="HOH156" s="53"/>
      <c r="HOI156" s="53"/>
      <c r="HOJ156" s="54"/>
      <c r="HOK156" s="55" t="s">
        <v>111</v>
      </c>
      <c r="HOL156" s="52" t="s">
        <v>16</v>
      </c>
      <c r="HOM156" s="52"/>
      <c r="HON156" s="52"/>
      <c r="HOO156" s="53"/>
      <c r="HOP156" s="53"/>
      <c r="HOQ156" s="53"/>
      <c r="HOR156" s="54"/>
      <c r="HOS156" s="55" t="s">
        <v>111</v>
      </c>
      <c r="HOT156" s="52" t="s">
        <v>16</v>
      </c>
      <c r="HOU156" s="52"/>
      <c r="HOV156" s="52"/>
      <c r="HOW156" s="53"/>
      <c r="HOX156" s="53"/>
      <c r="HOY156" s="53"/>
      <c r="HOZ156" s="54"/>
      <c r="HPA156" s="55" t="s">
        <v>111</v>
      </c>
      <c r="HPB156" s="52" t="s">
        <v>16</v>
      </c>
      <c r="HPC156" s="52"/>
      <c r="HPD156" s="52"/>
      <c r="HPE156" s="53"/>
      <c r="HPF156" s="53"/>
      <c r="HPG156" s="53"/>
      <c r="HPH156" s="54"/>
      <c r="HPI156" s="55" t="s">
        <v>111</v>
      </c>
      <c r="HPJ156" s="52" t="s">
        <v>16</v>
      </c>
      <c r="HPK156" s="52"/>
      <c r="HPL156" s="52"/>
      <c r="HPM156" s="53"/>
      <c r="HPN156" s="53"/>
      <c r="HPO156" s="53"/>
      <c r="HPP156" s="54"/>
      <c r="HPQ156" s="55" t="s">
        <v>111</v>
      </c>
      <c r="HPR156" s="52" t="s">
        <v>16</v>
      </c>
      <c r="HPS156" s="52"/>
      <c r="HPT156" s="52"/>
      <c r="HPU156" s="53"/>
      <c r="HPV156" s="53"/>
      <c r="HPW156" s="53"/>
      <c r="HPX156" s="54"/>
      <c r="HPY156" s="55" t="s">
        <v>111</v>
      </c>
      <c r="HPZ156" s="52" t="s">
        <v>16</v>
      </c>
      <c r="HQA156" s="52"/>
      <c r="HQB156" s="52"/>
      <c r="HQC156" s="53"/>
      <c r="HQD156" s="53"/>
      <c r="HQE156" s="53"/>
      <c r="HQF156" s="54"/>
      <c r="HQG156" s="55" t="s">
        <v>111</v>
      </c>
      <c r="HQH156" s="52" t="s">
        <v>16</v>
      </c>
      <c r="HQI156" s="52"/>
      <c r="HQJ156" s="52"/>
      <c r="HQK156" s="53"/>
      <c r="HQL156" s="53"/>
      <c r="HQM156" s="53"/>
      <c r="HQN156" s="54"/>
      <c r="HQO156" s="55" t="s">
        <v>111</v>
      </c>
      <c r="HQP156" s="52" t="s">
        <v>16</v>
      </c>
      <c r="HQQ156" s="52"/>
      <c r="HQR156" s="52"/>
      <c r="HQS156" s="53"/>
      <c r="HQT156" s="53"/>
      <c r="HQU156" s="53"/>
      <c r="HQV156" s="54"/>
      <c r="HQW156" s="55" t="s">
        <v>111</v>
      </c>
      <c r="HQX156" s="52" t="s">
        <v>16</v>
      </c>
      <c r="HQY156" s="52"/>
      <c r="HQZ156" s="52"/>
      <c r="HRA156" s="53"/>
      <c r="HRB156" s="53"/>
      <c r="HRC156" s="53"/>
      <c r="HRD156" s="54"/>
      <c r="HRE156" s="55" t="s">
        <v>111</v>
      </c>
      <c r="HRF156" s="52" t="s">
        <v>16</v>
      </c>
      <c r="HRG156" s="52"/>
      <c r="HRH156" s="52"/>
      <c r="HRI156" s="53"/>
      <c r="HRJ156" s="53"/>
      <c r="HRK156" s="53"/>
      <c r="HRL156" s="54"/>
      <c r="HRM156" s="55" t="s">
        <v>111</v>
      </c>
      <c r="HRN156" s="52" t="s">
        <v>16</v>
      </c>
      <c r="HRO156" s="52"/>
      <c r="HRP156" s="52"/>
      <c r="HRQ156" s="53"/>
      <c r="HRR156" s="53"/>
      <c r="HRS156" s="53"/>
      <c r="HRT156" s="54"/>
      <c r="HRU156" s="55" t="s">
        <v>111</v>
      </c>
      <c r="HRV156" s="52" t="s">
        <v>16</v>
      </c>
      <c r="HRW156" s="52"/>
      <c r="HRX156" s="52"/>
      <c r="HRY156" s="53"/>
      <c r="HRZ156" s="53"/>
      <c r="HSA156" s="53"/>
      <c r="HSB156" s="54"/>
      <c r="HSC156" s="55" t="s">
        <v>111</v>
      </c>
      <c r="HSD156" s="52" t="s">
        <v>16</v>
      </c>
      <c r="HSE156" s="52"/>
      <c r="HSF156" s="52"/>
      <c r="HSG156" s="53"/>
      <c r="HSH156" s="53"/>
      <c r="HSI156" s="53"/>
      <c r="HSJ156" s="54"/>
      <c r="HSK156" s="55" t="s">
        <v>111</v>
      </c>
      <c r="HSL156" s="52" t="s">
        <v>16</v>
      </c>
      <c r="HSM156" s="52"/>
      <c r="HSN156" s="52"/>
      <c r="HSO156" s="53"/>
      <c r="HSP156" s="53"/>
      <c r="HSQ156" s="53"/>
      <c r="HSR156" s="54"/>
      <c r="HSS156" s="55" t="s">
        <v>111</v>
      </c>
      <c r="HST156" s="52" t="s">
        <v>16</v>
      </c>
      <c r="HSU156" s="52"/>
      <c r="HSV156" s="52"/>
      <c r="HSW156" s="53"/>
      <c r="HSX156" s="53"/>
      <c r="HSY156" s="53"/>
      <c r="HSZ156" s="54"/>
      <c r="HTA156" s="55" t="s">
        <v>111</v>
      </c>
      <c r="HTB156" s="52" t="s">
        <v>16</v>
      </c>
      <c r="HTC156" s="52"/>
      <c r="HTD156" s="52"/>
      <c r="HTE156" s="53"/>
      <c r="HTF156" s="53"/>
      <c r="HTG156" s="53"/>
      <c r="HTH156" s="54"/>
      <c r="HTI156" s="55" t="s">
        <v>111</v>
      </c>
      <c r="HTJ156" s="52" t="s">
        <v>16</v>
      </c>
      <c r="HTK156" s="52"/>
      <c r="HTL156" s="52"/>
      <c r="HTM156" s="53"/>
      <c r="HTN156" s="53"/>
      <c r="HTO156" s="53"/>
      <c r="HTP156" s="54"/>
      <c r="HTQ156" s="55" t="s">
        <v>111</v>
      </c>
      <c r="HTR156" s="52" t="s">
        <v>16</v>
      </c>
      <c r="HTS156" s="52"/>
      <c r="HTT156" s="52"/>
      <c r="HTU156" s="53"/>
      <c r="HTV156" s="53"/>
      <c r="HTW156" s="53"/>
      <c r="HTX156" s="54"/>
      <c r="HTY156" s="55" t="s">
        <v>111</v>
      </c>
      <c r="HTZ156" s="52" t="s">
        <v>16</v>
      </c>
      <c r="HUA156" s="52"/>
      <c r="HUB156" s="52"/>
      <c r="HUC156" s="53"/>
      <c r="HUD156" s="53"/>
      <c r="HUE156" s="53"/>
      <c r="HUF156" s="54"/>
      <c r="HUG156" s="55" t="s">
        <v>111</v>
      </c>
      <c r="HUH156" s="52" t="s">
        <v>16</v>
      </c>
      <c r="HUI156" s="52"/>
      <c r="HUJ156" s="52"/>
      <c r="HUK156" s="53"/>
      <c r="HUL156" s="53"/>
      <c r="HUM156" s="53"/>
      <c r="HUN156" s="54"/>
      <c r="HUO156" s="55" t="s">
        <v>111</v>
      </c>
      <c r="HUP156" s="52" t="s">
        <v>16</v>
      </c>
      <c r="HUQ156" s="52"/>
      <c r="HUR156" s="52"/>
      <c r="HUS156" s="53"/>
      <c r="HUT156" s="53"/>
      <c r="HUU156" s="53"/>
      <c r="HUV156" s="54"/>
      <c r="HUW156" s="55" t="s">
        <v>111</v>
      </c>
      <c r="HUX156" s="52" t="s">
        <v>16</v>
      </c>
      <c r="HUY156" s="52"/>
      <c r="HUZ156" s="52"/>
      <c r="HVA156" s="53"/>
      <c r="HVB156" s="53"/>
      <c r="HVC156" s="53"/>
      <c r="HVD156" s="54"/>
      <c r="HVE156" s="55" t="s">
        <v>111</v>
      </c>
      <c r="HVF156" s="52" t="s">
        <v>16</v>
      </c>
      <c r="HVG156" s="52"/>
      <c r="HVH156" s="52"/>
      <c r="HVI156" s="53"/>
      <c r="HVJ156" s="53"/>
      <c r="HVK156" s="53"/>
      <c r="HVL156" s="54"/>
      <c r="HVM156" s="55" t="s">
        <v>111</v>
      </c>
      <c r="HVN156" s="52" t="s">
        <v>16</v>
      </c>
      <c r="HVO156" s="52"/>
      <c r="HVP156" s="52"/>
      <c r="HVQ156" s="53"/>
      <c r="HVR156" s="53"/>
      <c r="HVS156" s="53"/>
      <c r="HVT156" s="54"/>
      <c r="HVU156" s="55" t="s">
        <v>111</v>
      </c>
      <c r="HVV156" s="52" t="s">
        <v>16</v>
      </c>
      <c r="HVW156" s="52"/>
      <c r="HVX156" s="52"/>
      <c r="HVY156" s="53"/>
      <c r="HVZ156" s="53"/>
      <c r="HWA156" s="53"/>
      <c r="HWB156" s="54"/>
      <c r="HWC156" s="55" t="s">
        <v>111</v>
      </c>
      <c r="HWD156" s="52" t="s">
        <v>16</v>
      </c>
      <c r="HWE156" s="52"/>
      <c r="HWF156" s="52"/>
      <c r="HWG156" s="53"/>
      <c r="HWH156" s="53"/>
      <c r="HWI156" s="53"/>
      <c r="HWJ156" s="54"/>
      <c r="HWK156" s="55" t="s">
        <v>111</v>
      </c>
      <c r="HWL156" s="52" t="s">
        <v>16</v>
      </c>
      <c r="HWM156" s="52"/>
      <c r="HWN156" s="52"/>
      <c r="HWO156" s="53"/>
      <c r="HWP156" s="53"/>
      <c r="HWQ156" s="53"/>
      <c r="HWR156" s="54"/>
      <c r="HWS156" s="55" t="s">
        <v>111</v>
      </c>
      <c r="HWT156" s="52" t="s">
        <v>16</v>
      </c>
      <c r="HWU156" s="52"/>
      <c r="HWV156" s="52"/>
      <c r="HWW156" s="53"/>
      <c r="HWX156" s="53"/>
      <c r="HWY156" s="53"/>
      <c r="HWZ156" s="54"/>
      <c r="HXA156" s="55" t="s">
        <v>111</v>
      </c>
      <c r="HXB156" s="52" t="s">
        <v>16</v>
      </c>
      <c r="HXC156" s="52"/>
      <c r="HXD156" s="52"/>
      <c r="HXE156" s="53"/>
      <c r="HXF156" s="53"/>
      <c r="HXG156" s="53"/>
      <c r="HXH156" s="54"/>
      <c r="HXI156" s="55" t="s">
        <v>111</v>
      </c>
      <c r="HXJ156" s="52" t="s">
        <v>16</v>
      </c>
      <c r="HXK156" s="52"/>
      <c r="HXL156" s="52"/>
      <c r="HXM156" s="53"/>
      <c r="HXN156" s="53"/>
      <c r="HXO156" s="53"/>
      <c r="HXP156" s="54"/>
      <c r="HXQ156" s="55" t="s">
        <v>111</v>
      </c>
      <c r="HXR156" s="52" t="s">
        <v>16</v>
      </c>
      <c r="HXS156" s="52"/>
      <c r="HXT156" s="52"/>
      <c r="HXU156" s="53"/>
      <c r="HXV156" s="53"/>
      <c r="HXW156" s="53"/>
      <c r="HXX156" s="54"/>
      <c r="HXY156" s="55" t="s">
        <v>111</v>
      </c>
      <c r="HXZ156" s="52" t="s">
        <v>16</v>
      </c>
      <c r="HYA156" s="52"/>
      <c r="HYB156" s="52"/>
      <c r="HYC156" s="53"/>
      <c r="HYD156" s="53"/>
      <c r="HYE156" s="53"/>
      <c r="HYF156" s="54"/>
      <c r="HYG156" s="55" t="s">
        <v>111</v>
      </c>
      <c r="HYH156" s="52" t="s">
        <v>16</v>
      </c>
      <c r="HYI156" s="52"/>
      <c r="HYJ156" s="52"/>
      <c r="HYK156" s="53"/>
      <c r="HYL156" s="53"/>
      <c r="HYM156" s="53"/>
      <c r="HYN156" s="54"/>
      <c r="HYO156" s="55" t="s">
        <v>111</v>
      </c>
      <c r="HYP156" s="52" t="s">
        <v>16</v>
      </c>
      <c r="HYQ156" s="52"/>
      <c r="HYR156" s="52"/>
      <c r="HYS156" s="53"/>
      <c r="HYT156" s="53"/>
      <c r="HYU156" s="53"/>
      <c r="HYV156" s="54"/>
      <c r="HYW156" s="55" t="s">
        <v>111</v>
      </c>
      <c r="HYX156" s="52" t="s">
        <v>16</v>
      </c>
      <c r="HYY156" s="52"/>
      <c r="HYZ156" s="52"/>
      <c r="HZA156" s="53"/>
      <c r="HZB156" s="53"/>
      <c r="HZC156" s="53"/>
      <c r="HZD156" s="54"/>
      <c r="HZE156" s="55" t="s">
        <v>111</v>
      </c>
      <c r="HZF156" s="52" t="s">
        <v>16</v>
      </c>
      <c r="HZG156" s="52"/>
      <c r="HZH156" s="52"/>
      <c r="HZI156" s="53"/>
      <c r="HZJ156" s="53"/>
      <c r="HZK156" s="53"/>
      <c r="HZL156" s="54"/>
      <c r="HZM156" s="55" t="s">
        <v>111</v>
      </c>
      <c r="HZN156" s="52" t="s">
        <v>16</v>
      </c>
      <c r="HZO156" s="52"/>
      <c r="HZP156" s="52"/>
      <c r="HZQ156" s="53"/>
      <c r="HZR156" s="53"/>
      <c r="HZS156" s="53"/>
      <c r="HZT156" s="54"/>
      <c r="HZU156" s="55" t="s">
        <v>111</v>
      </c>
      <c r="HZV156" s="52" t="s">
        <v>16</v>
      </c>
      <c r="HZW156" s="52"/>
      <c r="HZX156" s="52"/>
      <c r="HZY156" s="53"/>
      <c r="HZZ156" s="53"/>
      <c r="IAA156" s="53"/>
      <c r="IAB156" s="54"/>
      <c r="IAC156" s="55" t="s">
        <v>111</v>
      </c>
      <c r="IAD156" s="52" t="s">
        <v>16</v>
      </c>
      <c r="IAE156" s="52"/>
      <c r="IAF156" s="52"/>
      <c r="IAG156" s="53"/>
      <c r="IAH156" s="53"/>
      <c r="IAI156" s="53"/>
      <c r="IAJ156" s="54"/>
      <c r="IAK156" s="55" t="s">
        <v>111</v>
      </c>
      <c r="IAL156" s="52" t="s">
        <v>16</v>
      </c>
      <c r="IAM156" s="52"/>
      <c r="IAN156" s="52"/>
      <c r="IAO156" s="53"/>
      <c r="IAP156" s="53"/>
      <c r="IAQ156" s="53"/>
      <c r="IAR156" s="54"/>
      <c r="IAS156" s="55" t="s">
        <v>111</v>
      </c>
      <c r="IAT156" s="52" t="s">
        <v>16</v>
      </c>
      <c r="IAU156" s="52"/>
      <c r="IAV156" s="52"/>
      <c r="IAW156" s="53"/>
      <c r="IAX156" s="53"/>
      <c r="IAY156" s="53"/>
      <c r="IAZ156" s="54"/>
      <c r="IBA156" s="55" t="s">
        <v>111</v>
      </c>
      <c r="IBB156" s="52" t="s">
        <v>16</v>
      </c>
      <c r="IBC156" s="52"/>
      <c r="IBD156" s="52"/>
      <c r="IBE156" s="53"/>
      <c r="IBF156" s="53"/>
      <c r="IBG156" s="53"/>
      <c r="IBH156" s="54"/>
      <c r="IBI156" s="55" t="s">
        <v>111</v>
      </c>
      <c r="IBJ156" s="52" t="s">
        <v>16</v>
      </c>
      <c r="IBK156" s="52"/>
      <c r="IBL156" s="52"/>
      <c r="IBM156" s="53"/>
      <c r="IBN156" s="53"/>
      <c r="IBO156" s="53"/>
      <c r="IBP156" s="54"/>
      <c r="IBQ156" s="55" t="s">
        <v>111</v>
      </c>
      <c r="IBR156" s="52" t="s">
        <v>16</v>
      </c>
      <c r="IBS156" s="52"/>
      <c r="IBT156" s="52"/>
      <c r="IBU156" s="53"/>
      <c r="IBV156" s="53"/>
      <c r="IBW156" s="53"/>
      <c r="IBX156" s="54"/>
      <c r="IBY156" s="55" t="s">
        <v>111</v>
      </c>
      <c r="IBZ156" s="52" t="s">
        <v>16</v>
      </c>
      <c r="ICA156" s="52"/>
      <c r="ICB156" s="52"/>
      <c r="ICC156" s="53"/>
      <c r="ICD156" s="53"/>
      <c r="ICE156" s="53"/>
      <c r="ICF156" s="54"/>
      <c r="ICG156" s="55" t="s">
        <v>111</v>
      </c>
      <c r="ICH156" s="52" t="s">
        <v>16</v>
      </c>
      <c r="ICI156" s="52"/>
      <c r="ICJ156" s="52"/>
      <c r="ICK156" s="53"/>
      <c r="ICL156" s="53"/>
      <c r="ICM156" s="53"/>
      <c r="ICN156" s="54"/>
      <c r="ICO156" s="55" t="s">
        <v>111</v>
      </c>
      <c r="ICP156" s="52" t="s">
        <v>16</v>
      </c>
      <c r="ICQ156" s="52"/>
      <c r="ICR156" s="52"/>
      <c r="ICS156" s="53"/>
      <c r="ICT156" s="53"/>
      <c r="ICU156" s="53"/>
      <c r="ICV156" s="54"/>
      <c r="ICW156" s="55" t="s">
        <v>111</v>
      </c>
      <c r="ICX156" s="52" t="s">
        <v>16</v>
      </c>
      <c r="ICY156" s="52"/>
      <c r="ICZ156" s="52"/>
      <c r="IDA156" s="53"/>
      <c r="IDB156" s="53"/>
      <c r="IDC156" s="53"/>
      <c r="IDD156" s="54"/>
      <c r="IDE156" s="55" t="s">
        <v>111</v>
      </c>
      <c r="IDF156" s="52" t="s">
        <v>16</v>
      </c>
      <c r="IDG156" s="52"/>
      <c r="IDH156" s="52"/>
      <c r="IDI156" s="53"/>
      <c r="IDJ156" s="53"/>
      <c r="IDK156" s="53"/>
      <c r="IDL156" s="54"/>
      <c r="IDM156" s="55" t="s">
        <v>111</v>
      </c>
      <c r="IDN156" s="52" t="s">
        <v>16</v>
      </c>
      <c r="IDO156" s="52"/>
      <c r="IDP156" s="52"/>
      <c r="IDQ156" s="53"/>
      <c r="IDR156" s="53"/>
      <c r="IDS156" s="53"/>
      <c r="IDT156" s="54"/>
      <c r="IDU156" s="55" t="s">
        <v>111</v>
      </c>
      <c r="IDV156" s="52" t="s">
        <v>16</v>
      </c>
      <c r="IDW156" s="52"/>
      <c r="IDX156" s="52"/>
      <c r="IDY156" s="53"/>
      <c r="IDZ156" s="53"/>
      <c r="IEA156" s="53"/>
      <c r="IEB156" s="54"/>
      <c r="IEC156" s="55" t="s">
        <v>111</v>
      </c>
      <c r="IED156" s="52" t="s">
        <v>16</v>
      </c>
      <c r="IEE156" s="52"/>
      <c r="IEF156" s="52"/>
      <c r="IEG156" s="53"/>
      <c r="IEH156" s="53"/>
      <c r="IEI156" s="53"/>
      <c r="IEJ156" s="54"/>
      <c r="IEK156" s="55" t="s">
        <v>111</v>
      </c>
      <c r="IEL156" s="52" t="s">
        <v>16</v>
      </c>
      <c r="IEM156" s="52"/>
      <c r="IEN156" s="52"/>
      <c r="IEO156" s="53"/>
      <c r="IEP156" s="53"/>
      <c r="IEQ156" s="53"/>
      <c r="IER156" s="54"/>
      <c r="IES156" s="55" t="s">
        <v>111</v>
      </c>
      <c r="IET156" s="52" t="s">
        <v>16</v>
      </c>
      <c r="IEU156" s="52"/>
      <c r="IEV156" s="52"/>
      <c r="IEW156" s="53"/>
      <c r="IEX156" s="53"/>
      <c r="IEY156" s="53"/>
      <c r="IEZ156" s="54"/>
      <c r="IFA156" s="55" t="s">
        <v>111</v>
      </c>
      <c r="IFB156" s="52" t="s">
        <v>16</v>
      </c>
      <c r="IFC156" s="52"/>
      <c r="IFD156" s="52"/>
      <c r="IFE156" s="53"/>
      <c r="IFF156" s="53"/>
      <c r="IFG156" s="53"/>
      <c r="IFH156" s="54"/>
      <c r="IFI156" s="55" t="s">
        <v>111</v>
      </c>
      <c r="IFJ156" s="52" t="s">
        <v>16</v>
      </c>
      <c r="IFK156" s="52"/>
      <c r="IFL156" s="52"/>
      <c r="IFM156" s="53"/>
      <c r="IFN156" s="53"/>
      <c r="IFO156" s="53"/>
      <c r="IFP156" s="54"/>
      <c r="IFQ156" s="55" t="s">
        <v>111</v>
      </c>
      <c r="IFR156" s="52" t="s">
        <v>16</v>
      </c>
      <c r="IFS156" s="52"/>
      <c r="IFT156" s="52"/>
      <c r="IFU156" s="53"/>
      <c r="IFV156" s="53"/>
      <c r="IFW156" s="53"/>
      <c r="IFX156" s="54"/>
      <c r="IFY156" s="55" t="s">
        <v>111</v>
      </c>
      <c r="IFZ156" s="52" t="s">
        <v>16</v>
      </c>
      <c r="IGA156" s="52"/>
      <c r="IGB156" s="52"/>
      <c r="IGC156" s="53"/>
      <c r="IGD156" s="53"/>
      <c r="IGE156" s="53"/>
      <c r="IGF156" s="54"/>
      <c r="IGG156" s="55" t="s">
        <v>111</v>
      </c>
      <c r="IGH156" s="52" t="s">
        <v>16</v>
      </c>
      <c r="IGI156" s="52"/>
      <c r="IGJ156" s="52"/>
      <c r="IGK156" s="53"/>
      <c r="IGL156" s="53"/>
      <c r="IGM156" s="53"/>
      <c r="IGN156" s="54"/>
      <c r="IGO156" s="55" t="s">
        <v>111</v>
      </c>
      <c r="IGP156" s="52" t="s">
        <v>16</v>
      </c>
      <c r="IGQ156" s="52"/>
      <c r="IGR156" s="52"/>
      <c r="IGS156" s="53"/>
      <c r="IGT156" s="53"/>
      <c r="IGU156" s="53"/>
      <c r="IGV156" s="54"/>
      <c r="IGW156" s="55" t="s">
        <v>111</v>
      </c>
      <c r="IGX156" s="52" t="s">
        <v>16</v>
      </c>
      <c r="IGY156" s="52"/>
      <c r="IGZ156" s="52"/>
      <c r="IHA156" s="53"/>
      <c r="IHB156" s="53"/>
      <c r="IHC156" s="53"/>
      <c r="IHD156" s="54"/>
      <c r="IHE156" s="55" t="s">
        <v>111</v>
      </c>
      <c r="IHF156" s="52" t="s">
        <v>16</v>
      </c>
      <c r="IHG156" s="52"/>
      <c r="IHH156" s="52"/>
      <c r="IHI156" s="53"/>
      <c r="IHJ156" s="53"/>
      <c r="IHK156" s="53"/>
      <c r="IHL156" s="54"/>
      <c r="IHM156" s="55" t="s">
        <v>111</v>
      </c>
      <c r="IHN156" s="52" t="s">
        <v>16</v>
      </c>
      <c r="IHO156" s="52"/>
      <c r="IHP156" s="52"/>
      <c r="IHQ156" s="53"/>
      <c r="IHR156" s="53"/>
      <c r="IHS156" s="53"/>
      <c r="IHT156" s="54"/>
      <c r="IHU156" s="55" t="s">
        <v>111</v>
      </c>
      <c r="IHV156" s="52" t="s">
        <v>16</v>
      </c>
      <c r="IHW156" s="52"/>
      <c r="IHX156" s="52"/>
      <c r="IHY156" s="53"/>
      <c r="IHZ156" s="53"/>
      <c r="IIA156" s="53"/>
      <c r="IIB156" s="54"/>
      <c r="IIC156" s="55" t="s">
        <v>111</v>
      </c>
      <c r="IID156" s="52" t="s">
        <v>16</v>
      </c>
      <c r="IIE156" s="52"/>
      <c r="IIF156" s="52"/>
      <c r="IIG156" s="53"/>
      <c r="IIH156" s="53"/>
      <c r="III156" s="53"/>
      <c r="IIJ156" s="54"/>
      <c r="IIK156" s="55" t="s">
        <v>111</v>
      </c>
      <c r="IIL156" s="52" t="s">
        <v>16</v>
      </c>
      <c r="IIM156" s="52"/>
      <c r="IIN156" s="52"/>
      <c r="IIO156" s="53"/>
      <c r="IIP156" s="53"/>
      <c r="IIQ156" s="53"/>
      <c r="IIR156" s="54"/>
      <c r="IIS156" s="55" t="s">
        <v>111</v>
      </c>
      <c r="IIT156" s="52" t="s">
        <v>16</v>
      </c>
      <c r="IIU156" s="52"/>
      <c r="IIV156" s="52"/>
      <c r="IIW156" s="53"/>
      <c r="IIX156" s="53"/>
      <c r="IIY156" s="53"/>
      <c r="IIZ156" s="54"/>
      <c r="IJA156" s="55" t="s">
        <v>111</v>
      </c>
      <c r="IJB156" s="52" t="s">
        <v>16</v>
      </c>
      <c r="IJC156" s="52"/>
      <c r="IJD156" s="52"/>
      <c r="IJE156" s="53"/>
      <c r="IJF156" s="53"/>
      <c r="IJG156" s="53"/>
      <c r="IJH156" s="54"/>
      <c r="IJI156" s="55" t="s">
        <v>111</v>
      </c>
      <c r="IJJ156" s="52" t="s">
        <v>16</v>
      </c>
      <c r="IJK156" s="52"/>
      <c r="IJL156" s="52"/>
      <c r="IJM156" s="53"/>
      <c r="IJN156" s="53"/>
      <c r="IJO156" s="53"/>
      <c r="IJP156" s="54"/>
      <c r="IJQ156" s="55" t="s">
        <v>111</v>
      </c>
      <c r="IJR156" s="52" t="s">
        <v>16</v>
      </c>
      <c r="IJS156" s="52"/>
      <c r="IJT156" s="52"/>
      <c r="IJU156" s="53"/>
      <c r="IJV156" s="53"/>
      <c r="IJW156" s="53"/>
      <c r="IJX156" s="54"/>
      <c r="IJY156" s="55" t="s">
        <v>111</v>
      </c>
      <c r="IJZ156" s="52" t="s">
        <v>16</v>
      </c>
      <c r="IKA156" s="52"/>
      <c r="IKB156" s="52"/>
      <c r="IKC156" s="53"/>
      <c r="IKD156" s="53"/>
      <c r="IKE156" s="53"/>
      <c r="IKF156" s="54"/>
      <c r="IKG156" s="55" t="s">
        <v>111</v>
      </c>
      <c r="IKH156" s="52" t="s">
        <v>16</v>
      </c>
      <c r="IKI156" s="52"/>
      <c r="IKJ156" s="52"/>
      <c r="IKK156" s="53"/>
      <c r="IKL156" s="53"/>
      <c r="IKM156" s="53"/>
      <c r="IKN156" s="54"/>
      <c r="IKO156" s="55" t="s">
        <v>111</v>
      </c>
      <c r="IKP156" s="52" t="s">
        <v>16</v>
      </c>
      <c r="IKQ156" s="52"/>
      <c r="IKR156" s="52"/>
      <c r="IKS156" s="53"/>
      <c r="IKT156" s="53"/>
      <c r="IKU156" s="53"/>
      <c r="IKV156" s="54"/>
      <c r="IKW156" s="55" t="s">
        <v>111</v>
      </c>
      <c r="IKX156" s="52" t="s">
        <v>16</v>
      </c>
      <c r="IKY156" s="52"/>
      <c r="IKZ156" s="52"/>
      <c r="ILA156" s="53"/>
      <c r="ILB156" s="53"/>
      <c r="ILC156" s="53"/>
      <c r="ILD156" s="54"/>
      <c r="ILE156" s="55" t="s">
        <v>111</v>
      </c>
      <c r="ILF156" s="52" t="s">
        <v>16</v>
      </c>
      <c r="ILG156" s="52"/>
      <c r="ILH156" s="52"/>
      <c r="ILI156" s="53"/>
      <c r="ILJ156" s="53"/>
      <c r="ILK156" s="53"/>
      <c r="ILL156" s="54"/>
      <c r="ILM156" s="55" t="s">
        <v>111</v>
      </c>
      <c r="ILN156" s="52" t="s">
        <v>16</v>
      </c>
      <c r="ILO156" s="52"/>
      <c r="ILP156" s="52"/>
      <c r="ILQ156" s="53"/>
      <c r="ILR156" s="53"/>
      <c r="ILS156" s="53"/>
      <c r="ILT156" s="54"/>
      <c r="ILU156" s="55" t="s">
        <v>111</v>
      </c>
      <c r="ILV156" s="52" t="s">
        <v>16</v>
      </c>
      <c r="ILW156" s="52"/>
      <c r="ILX156" s="52"/>
      <c r="ILY156" s="53"/>
      <c r="ILZ156" s="53"/>
      <c r="IMA156" s="53"/>
      <c r="IMB156" s="54"/>
      <c r="IMC156" s="55" t="s">
        <v>111</v>
      </c>
      <c r="IMD156" s="52" t="s">
        <v>16</v>
      </c>
      <c r="IME156" s="52"/>
      <c r="IMF156" s="52"/>
      <c r="IMG156" s="53"/>
      <c r="IMH156" s="53"/>
      <c r="IMI156" s="53"/>
      <c r="IMJ156" s="54"/>
      <c r="IMK156" s="55" t="s">
        <v>111</v>
      </c>
      <c r="IML156" s="52" t="s">
        <v>16</v>
      </c>
      <c r="IMM156" s="52"/>
      <c r="IMN156" s="52"/>
      <c r="IMO156" s="53"/>
      <c r="IMP156" s="53"/>
      <c r="IMQ156" s="53"/>
      <c r="IMR156" s="54"/>
      <c r="IMS156" s="55" t="s">
        <v>111</v>
      </c>
      <c r="IMT156" s="52" t="s">
        <v>16</v>
      </c>
      <c r="IMU156" s="52"/>
      <c r="IMV156" s="52"/>
      <c r="IMW156" s="53"/>
      <c r="IMX156" s="53"/>
      <c r="IMY156" s="53"/>
      <c r="IMZ156" s="54"/>
      <c r="INA156" s="55" t="s">
        <v>111</v>
      </c>
      <c r="INB156" s="52" t="s">
        <v>16</v>
      </c>
      <c r="INC156" s="52"/>
      <c r="IND156" s="52"/>
      <c r="INE156" s="53"/>
      <c r="INF156" s="53"/>
      <c r="ING156" s="53"/>
      <c r="INH156" s="54"/>
      <c r="INI156" s="55" t="s">
        <v>111</v>
      </c>
      <c r="INJ156" s="52" t="s">
        <v>16</v>
      </c>
      <c r="INK156" s="52"/>
      <c r="INL156" s="52"/>
      <c r="INM156" s="53"/>
      <c r="INN156" s="53"/>
      <c r="INO156" s="53"/>
      <c r="INP156" s="54"/>
      <c r="INQ156" s="55" t="s">
        <v>111</v>
      </c>
      <c r="INR156" s="52" t="s">
        <v>16</v>
      </c>
      <c r="INS156" s="52"/>
      <c r="INT156" s="52"/>
      <c r="INU156" s="53"/>
      <c r="INV156" s="53"/>
      <c r="INW156" s="53"/>
      <c r="INX156" s="54"/>
      <c r="INY156" s="55" t="s">
        <v>111</v>
      </c>
      <c r="INZ156" s="52" t="s">
        <v>16</v>
      </c>
      <c r="IOA156" s="52"/>
      <c r="IOB156" s="52"/>
      <c r="IOC156" s="53"/>
      <c r="IOD156" s="53"/>
      <c r="IOE156" s="53"/>
      <c r="IOF156" s="54"/>
      <c r="IOG156" s="55" t="s">
        <v>111</v>
      </c>
      <c r="IOH156" s="52" t="s">
        <v>16</v>
      </c>
      <c r="IOI156" s="52"/>
      <c r="IOJ156" s="52"/>
      <c r="IOK156" s="53"/>
      <c r="IOL156" s="53"/>
      <c r="IOM156" s="53"/>
      <c r="ION156" s="54"/>
      <c r="IOO156" s="55" t="s">
        <v>111</v>
      </c>
      <c r="IOP156" s="52" t="s">
        <v>16</v>
      </c>
      <c r="IOQ156" s="52"/>
      <c r="IOR156" s="52"/>
      <c r="IOS156" s="53"/>
      <c r="IOT156" s="53"/>
      <c r="IOU156" s="53"/>
      <c r="IOV156" s="54"/>
      <c r="IOW156" s="55" t="s">
        <v>111</v>
      </c>
      <c r="IOX156" s="52" t="s">
        <v>16</v>
      </c>
      <c r="IOY156" s="52"/>
      <c r="IOZ156" s="52"/>
      <c r="IPA156" s="53"/>
      <c r="IPB156" s="53"/>
      <c r="IPC156" s="53"/>
      <c r="IPD156" s="54"/>
      <c r="IPE156" s="55" t="s">
        <v>111</v>
      </c>
      <c r="IPF156" s="52" t="s">
        <v>16</v>
      </c>
      <c r="IPG156" s="52"/>
      <c r="IPH156" s="52"/>
      <c r="IPI156" s="53"/>
      <c r="IPJ156" s="53"/>
      <c r="IPK156" s="53"/>
      <c r="IPL156" s="54"/>
      <c r="IPM156" s="55" t="s">
        <v>111</v>
      </c>
      <c r="IPN156" s="52" t="s">
        <v>16</v>
      </c>
      <c r="IPO156" s="52"/>
      <c r="IPP156" s="52"/>
      <c r="IPQ156" s="53"/>
      <c r="IPR156" s="53"/>
      <c r="IPS156" s="53"/>
      <c r="IPT156" s="54"/>
      <c r="IPU156" s="55" t="s">
        <v>111</v>
      </c>
      <c r="IPV156" s="52" t="s">
        <v>16</v>
      </c>
      <c r="IPW156" s="52"/>
      <c r="IPX156" s="52"/>
      <c r="IPY156" s="53"/>
      <c r="IPZ156" s="53"/>
      <c r="IQA156" s="53"/>
      <c r="IQB156" s="54"/>
      <c r="IQC156" s="55" t="s">
        <v>111</v>
      </c>
      <c r="IQD156" s="52" t="s">
        <v>16</v>
      </c>
      <c r="IQE156" s="52"/>
      <c r="IQF156" s="52"/>
      <c r="IQG156" s="53"/>
      <c r="IQH156" s="53"/>
      <c r="IQI156" s="53"/>
      <c r="IQJ156" s="54"/>
      <c r="IQK156" s="55" t="s">
        <v>111</v>
      </c>
      <c r="IQL156" s="52" t="s">
        <v>16</v>
      </c>
      <c r="IQM156" s="52"/>
      <c r="IQN156" s="52"/>
      <c r="IQO156" s="53"/>
      <c r="IQP156" s="53"/>
      <c r="IQQ156" s="53"/>
      <c r="IQR156" s="54"/>
      <c r="IQS156" s="55" t="s">
        <v>111</v>
      </c>
      <c r="IQT156" s="52" t="s">
        <v>16</v>
      </c>
      <c r="IQU156" s="52"/>
      <c r="IQV156" s="52"/>
      <c r="IQW156" s="53"/>
      <c r="IQX156" s="53"/>
      <c r="IQY156" s="53"/>
      <c r="IQZ156" s="54"/>
      <c r="IRA156" s="55" t="s">
        <v>111</v>
      </c>
      <c r="IRB156" s="52" t="s">
        <v>16</v>
      </c>
      <c r="IRC156" s="52"/>
      <c r="IRD156" s="52"/>
      <c r="IRE156" s="53"/>
      <c r="IRF156" s="53"/>
      <c r="IRG156" s="53"/>
      <c r="IRH156" s="54"/>
      <c r="IRI156" s="55" t="s">
        <v>111</v>
      </c>
      <c r="IRJ156" s="52" t="s">
        <v>16</v>
      </c>
      <c r="IRK156" s="52"/>
      <c r="IRL156" s="52"/>
      <c r="IRM156" s="53"/>
      <c r="IRN156" s="53"/>
      <c r="IRO156" s="53"/>
      <c r="IRP156" s="54"/>
      <c r="IRQ156" s="55" t="s">
        <v>111</v>
      </c>
      <c r="IRR156" s="52" t="s">
        <v>16</v>
      </c>
      <c r="IRS156" s="52"/>
      <c r="IRT156" s="52"/>
      <c r="IRU156" s="53"/>
      <c r="IRV156" s="53"/>
      <c r="IRW156" s="53"/>
      <c r="IRX156" s="54"/>
      <c r="IRY156" s="55" t="s">
        <v>111</v>
      </c>
      <c r="IRZ156" s="52" t="s">
        <v>16</v>
      </c>
      <c r="ISA156" s="52"/>
      <c r="ISB156" s="52"/>
      <c r="ISC156" s="53"/>
      <c r="ISD156" s="53"/>
      <c r="ISE156" s="53"/>
      <c r="ISF156" s="54"/>
      <c r="ISG156" s="55" t="s">
        <v>111</v>
      </c>
      <c r="ISH156" s="52" t="s">
        <v>16</v>
      </c>
      <c r="ISI156" s="52"/>
      <c r="ISJ156" s="52"/>
      <c r="ISK156" s="53"/>
      <c r="ISL156" s="53"/>
      <c r="ISM156" s="53"/>
      <c r="ISN156" s="54"/>
      <c r="ISO156" s="55" t="s">
        <v>111</v>
      </c>
      <c r="ISP156" s="52" t="s">
        <v>16</v>
      </c>
      <c r="ISQ156" s="52"/>
      <c r="ISR156" s="52"/>
      <c r="ISS156" s="53"/>
      <c r="IST156" s="53"/>
      <c r="ISU156" s="53"/>
      <c r="ISV156" s="54"/>
      <c r="ISW156" s="55" t="s">
        <v>111</v>
      </c>
      <c r="ISX156" s="52" t="s">
        <v>16</v>
      </c>
      <c r="ISY156" s="52"/>
      <c r="ISZ156" s="52"/>
      <c r="ITA156" s="53"/>
      <c r="ITB156" s="53"/>
      <c r="ITC156" s="53"/>
      <c r="ITD156" s="54"/>
      <c r="ITE156" s="55" t="s">
        <v>111</v>
      </c>
      <c r="ITF156" s="52" t="s">
        <v>16</v>
      </c>
      <c r="ITG156" s="52"/>
      <c r="ITH156" s="52"/>
      <c r="ITI156" s="53"/>
      <c r="ITJ156" s="53"/>
      <c r="ITK156" s="53"/>
      <c r="ITL156" s="54"/>
      <c r="ITM156" s="55" t="s">
        <v>111</v>
      </c>
      <c r="ITN156" s="52" t="s">
        <v>16</v>
      </c>
      <c r="ITO156" s="52"/>
      <c r="ITP156" s="52"/>
      <c r="ITQ156" s="53"/>
      <c r="ITR156" s="53"/>
      <c r="ITS156" s="53"/>
      <c r="ITT156" s="54"/>
      <c r="ITU156" s="55" t="s">
        <v>111</v>
      </c>
      <c r="ITV156" s="52" t="s">
        <v>16</v>
      </c>
      <c r="ITW156" s="52"/>
      <c r="ITX156" s="52"/>
      <c r="ITY156" s="53"/>
      <c r="ITZ156" s="53"/>
      <c r="IUA156" s="53"/>
      <c r="IUB156" s="54"/>
      <c r="IUC156" s="55" t="s">
        <v>111</v>
      </c>
      <c r="IUD156" s="52" t="s">
        <v>16</v>
      </c>
      <c r="IUE156" s="52"/>
      <c r="IUF156" s="52"/>
      <c r="IUG156" s="53"/>
      <c r="IUH156" s="53"/>
      <c r="IUI156" s="53"/>
      <c r="IUJ156" s="54"/>
      <c r="IUK156" s="55" t="s">
        <v>111</v>
      </c>
      <c r="IUL156" s="52" t="s">
        <v>16</v>
      </c>
      <c r="IUM156" s="52"/>
      <c r="IUN156" s="52"/>
      <c r="IUO156" s="53"/>
      <c r="IUP156" s="53"/>
      <c r="IUQ156" s="53"/>
      <c r="IUR156" s="54"/>
      <c r="IUS156" s="55" t="s">
        <v>111</v>
      </c>
      <c r="IUT156" s="52" t="s">
        <v>16</v>
      </c>
      <c r="IUU156" s="52"/>
      <c r="IUV156" s="52"/>
      <c r="IUW156" s="53"/>
      <c r="IUX156" s="53"/>
      <c r="IUY156" s="53"/>
      <c r="IUZ156" s="54"/>
      <c r="IVA156" s="55" t="s">
        <v>111</v>
      </c>
      <c r="IVB156" s="52" t="s">
        <v>16</v>
      </c>
      <c r="IVC156" s="52"/>
      <c r="IVD156" s="52"/>
      <c r="IVE156" s="53"/>
      <c r="IVF156" s="53"/>
      <c r="IVG156" s="53"/>
      <c r="IVH156" s="54"/>
      <c r="IVI156" s="55" t="s">
        <v>111</v>
      </c>
      <c r="IVJ156" s="52" t="s">
        <v>16</v>
      </c>
      <c r="IVK156" s="52"/>
      <c r="IVL156" s="52"/>
      <c r="IVM156" s="53"/>
      <c r="IVN156" s="53"/>
      <c r="IVO156" s="53"/>
      <c r="IVP156" s="54"/>
      <c r="IVQ156" s="55" t="s">
        <v>111</v>
      </c>
      <c r="IVR156" s="52" t="s">
        <v>16</v>
      </c>
      <c r="IVS156" s="52"/>
      <c r="IVT156" s="52"/>
      <c r="IVU156" s="53"/>
      <c r="IVV156" s="53"/>
      <c r="IVW156" s="53"/>
      <c r="IVX156" s="54"/>
      <c r="IVY156" s="55" t="s">
        <v>111</v>
      </c>
      <c r="IVZ156" s="52" t="s">
        <v>16</v>
      </c>
      <c r="IWA156" s="52"/>
      <c r="IWB156" s="52"/>
      <c r="IWC156" s="53"/>
      <c r="IWD156" s="53"/>
      <c r="IWE156" s="53"/>
      <c r="IWF156" s="54"/>
      <c r="IWG156" s="55" t="s">
        <v>111</v>
      </c>
      <c r="IWH156" s="52" t="s">
        <v>16</v>
      </c>
      <c r="IWI156" s="52"/>
      <c r="IWJ156" s="52"/>
      <c r="IWK156" s="53"/>
      <c r="IWL156" s="53"/>
      <c r="IWM156" s="53"/>
      <c r="IWN156" s="54"/>
      <c r="IWO156" s="55" t="s">
        <v>111</v>
      </c>
      <c r="IWP156" s="52" t="s">
        <v>16</v>
      </c>
      <c r="IWQ156" s="52"/>
      <c r="IWR156" s="52"/>
      <c r="IWS156" s="53"/>
      <c r="IWT156" s="53"/>
      <c r="IWU156" s="53"/>
      <c r="IWV156" s="54"/>
      <c r="IWW156" s="55" t="s">
        <v>111</v>
      </c>
      <c r="IWX156" s="52" t="s">
        <v>16</v>
      </c>
      <c r="IWY156" s="52"/>
      <c r="IWZ156" s="52"/>
      <c r="IXA156" s="53"/>
      <c r="IXB156" s="53"/>
      <c r="IXC156" s="53"/>
      <c r="IXD156" s="54"/>
      <c r="IXE156" s="55" t="s">
        <v>111</v>
      </c>
      <c r="IXF156" s="52" t="s">
        <v>16</v>
      </c>
      <c r="IXG156" s="52"/>
      <c r="IXH156" s="52"/>
      <c r="IXI156" s="53"/>
      <c r="IXJ156" s="53"/>
      <c r="IXK156" s="53"/>
      <c r="IXL156" s="54"/>
      <c r="IXM156" s="55" t="s">
        <v>111</v>
      </c>
      <c r="IXN156" s="52" t="s">
        <v>16</v>
      </c>
      <c r="IXO156" s="52"/>
      <c r="IXP156" s="52"/>
      <c r="IXQ156" s="53"/>
      <c r="IXR156" s="53"/>
      <c r="IXS156" s="53"/>
      <c r="IXT156" s="54"/>
      <c r="IXU156" s="55" t="s">
        <v>111</v>
      </c>
      <c r="IXV156" s="52" t="s">
        <v>16</v>
      </c>
      <c r="IXW156" s="52"/>
      <c r="IXX156" s="52"/>
      <c r="IXY156" s="53"/>
      <c r="IXZ156" s="53"/>
      <c r="IYA156" s="53"/>
      <c r="IYB156" s="54"/>
      <c r="IYC156" s="55" t="s">
        <v>111</v>
      </c>
      <c r="IYD156" s="52" t="s">
        <v>16</v>
      </c>
      <c r="IYE156" s="52"/>
      <c r="IYF156" s="52"/>
      <c r="IYG156" s="53"/>
      <c r="IYH156" s="53"/>
      <c r="IYI156" s="53"/>
      <c r="IYJ156" s="54"/>
      <c r="IYK156" s="55" t="s">
        <v>111</v>
      </c>
      <c r="IYL156" s="52" t="s">
        <v>16</v>
      </c>
      <c r="IYM156" s="52"/>
      <c r="IYN156" s="52"/>
      <c r="IYO156" s="53"/>
      <c r="IYP156" s="53"/>
      <c r="IYQ156" s="53"/>
      <c r="IYR156" s="54"/>
      <c r="IYS156" s="55" t="s">
        <v>111</v>
      </c>
      <c r="IYT156" s="52" t="s">
        <v>16</v>
      </c>
      <c r="IYU156" s="52"/>
      <c r="IYV156" s="52"/>
      <c r="IYW156" s="53"/>
      <c r="IYX156" s="53"/>
      <c r="IYY156" s="53"/>
      <c r="IYZ156" s="54"/>
      <c r="IZA156" s="55" t="s">
        <v>111</v>
      </c>
      <c r="IZB156" s="52" t="s">
        <v>16</v>
      </c>
      <c r="IZC156" s="52"/>
      <c r="IZD156" s="52"/>
      <c r="IZE156" s="53"/>
      <c r="IZF156" s="53"/>
      <c r="IZG156" s="53"/>
      <c r="IZH156" s="54"/>
      <c r="IZI156" s="55" t="s">
        <v>111</v>
      </c>
      <c r="IZJ156" s="52" t="s">
        <v>16</v>
      </c>
      <c r="IZK156" s="52"/>
      <c r="IZL156" s="52"/>
      <c r="IZM156" s="53"/>
      <c r="IZN156" s="53"/>
      <c r="IZO156" s="53"/>
      <c r="IZP156" s="54"/>
      <c r="IZQ156" s="55" t="s">
        <v>111</v>
      </c>
      <c r="IZR156" s="52" t="s">
        <v>16</v>
      </c>
      <c r="IZS156" s="52"/>
      <c r="IZT156" s="52"/>
      <c r="IZU156" s="53"/>
      <c r="IZV156" s="53"/>
      <c r="IZW156" s="53"/>
      <c r="IZX156" s="54"/>
      <c r="IZY156" s="55" t="s">
        <v>111</v>
      </c>
      <c r="IZZ156" s="52" t="s">
        <v>16</v>
      </c>
      <c r="JAA156" s="52"/>
      <c r="JAB156" s="52"/>
      <c r="JAC156" s="53"/>
      <c r="JAD156" s="53"/>
      <c r="JAE156" s="53"/>
      <c r="JAF156" s="54"/>
      <c r="JAG156" s="55" t="s">
        <v>111</v>
      </c>
      <c r="JAH156" s="52" t="s">
        <v>16</v>
      </c>
      <c r="JAI156" s="52"/>
      <c r="JAJ156" s="52"/>
      <c r="JAK156" s="53"/>
      <c r="JAL156" s="53"/>
      <c r="JAM156" s="53"/>
      <c r="JAN156" s="54"/>
      <c r="JAO156" s="55" t="s">
        <v>111</v>
      </c>
      <c r="JAP156" s="52" t="s">
        <v>16</v>
      </c>
      <c r="JAQ156" s="52"/>
      <c r="JAR156" s="52"/>
      <c r="JAS156" s="53"/>
      <c r="JAT156" s="53"/>
      <c r="JAU156" s="53"/>
      <c r="JAV156" s="54"/>
      <c r="JAW156" s="55" t="s">
        <v>111</v>
      </c>
      <c r="JAX156" s="52" t="s">
        <v>16</v>
      </c>
      <c r="JAY156" s="52"/>
      <c r="JAZ156" s="52"/>
      <c r="JBA156" s="53"/>
      <c r="JBB156" s="53"/>
      <c r="JBC156" s="53"/>
      <c r="JBD156" s="54"/>
      <c r="JBE156" s="55" t="s">
        <v>111</v>
      </c>
      <c r="JBF156" s="52" t="s">
        <v>16</v>
      </c>
      <c r="JBG156" s="52"/>
      <c r="JBH156" s="52"/>
      <c r="JBI156" s="53"/>
      <c r="JBJ156" s="53"/>
      <c r="JBK156" s="53"/>
      <c r="JBL156" s="54"/>
      <c r="JBM156" s="55" t="s">
        <v>111</v>
      </c>
      <c r="JBN156" s="52" t="s">
        <v>16</v>
      </c>
      <c r="JBO156" s="52"/>
      <c r="JBP156" s="52"/>
      <c r="JBQ156" s="53"/>
      <c r="JBR156" s="53"/>
      <c r="JBS156" s="53"/>
      <c r="JBT156" s="54"/>
      <c r="JBU156" s="55" t="s">
        <v>111</v>
      </c>
      <c r="JBV156" s="52" t="s">
        <v>16</v>
      </c>
      <c r="JBW156" s="52"/>
      <c r="JBX156" s="52"/>
      <c r="JBY156" s="53"/>
      <c r="JBZ156" s="53"/>
      <c r="JCA156" s="53"/>
      <c r="JCB156" s="54"/>
      <c r="JCC156" s="55" t="s">
        <v>111</v>
      </c>
      <c r="JCD156" s="52" t="s">
        <v>16</v>
      </c>
      <c r="JCE156" s="52"/>
      <c r="JCF156" s="52"/>
      <c r="JCG156" s="53"/>
      <c r="JCH156" s="53"/>
      <c r="JCI156" s="53"/>
      <c r="JCJ156" s="54"/>
      <c r="JCK156" s="55" t="s">
        <v>111</v>
      </c>
      <c r="JCL156" s="52" t="s">
        <v>16</v>
      </c>
      <c r="JCM156" s="52"/>
      <c r="JCN156" s="52"/>
      <c r="JCO156" s="53"/>
      <c r="JCP156" s="53"/>
      <c r="JCQ156" s="53"/>
      <c r="JCR156" s="54"/>
      <c r="JCS156" s="55" t="s">
        <v>111</v>
      </c>
      <c r="JCT156" s="52" t="s">
        <v>16</v>
      </c>
      <c r="JCU156" s="52"/>
      <c r="JCV156" s="52"/>
      <c r="JCW156" s="53"/>
      <c r="JCX156" s="53"/>
      <c r="JCY156" s="53"/>
      <c r="JCZ156" s="54"/>
      <c r="JDA156" s="55" t="s">
        <v>111</v>
      </c>
      <c r="JDB156" s="52" t="s">
        <v>16</v>
      </c>
      <c r="JDC156" s="52"/>
      <c r="JDD156" s="52"/>
      <c r="JDE156" s="53"/>
      <c r="JDF156" s="53"/>
      <c r="JDG156" s="53"/>
      <c r="JDH156" s="54"/>
      <c r="JDI156" s="55" t="s">
        <v>111</v>
      </c>
      <c r="JDJ156" s="52" t="s">
        <v>16</v>
      </c>
      <c r="JDK156" s="52"/>
      <c r="JDL156" s="52"/>
      <c r="JDM156" s="53"/>
      <c r="JDN156" s="53"/>
      <c r="JDO156" s="53"/>
      <c r="JDP156" s="54"/>
      <c r="JDQ156" s="55" t="s">
        <v>111</v>
      </c>
      <c r="JDR156" s="52" t="s">
        <v>16</v>
      </c>
      <c r="JDS156" s="52"/>
      <c r="JDT156" s="52"/>
      <c r="JDU156" s="53"/>
      <c r="JDV156" s="53"/>
      <c r="JDW156" s="53"/>
      <c r="JDX156" s="54"/>
      <c r="JDY156" s="55" t="s">
        <v>111</v>
      </c>
      <c r="JDZ156" s="52" t="s">
        <v>16</v>
      </c>
      <c r="JEA156" s="52"/>
      <c r="JEB156" s="52"/>
      <c r="JEC156" s="53"/>
      <c r="JED156" s="53"/>
      <c r="JEE156" s="53"/>
      <c r="JEF156" s="54"/>
      <c r="JEG156" s="55" t="s">
        <v>111</v>
      </c>
      <c r="JEH156" s="52" t="s">
        <v>16</v>
      </c>
      <c r="JEI156" s="52"/>
      <c r="JEJ156" s="52"/>
      <c r="JEK156" s="53"/>
      <c r="JEL156" s="53"/>
      <c r="JEM156" s="53"/>
      <c r="JEN156" s="54"/>
      <c r="JEO156" s="55" t="s">
        <v>111</v>
      </c>
      <c r="JEP156" s="52" t="s">
        <v>16</v>
      </c>
      <c r="JEQ156" s="52"/>
      <c r="JER156" s="52"/>
      <c r="JES156" s="53"/>
      <c r="JET156" s="53"/>
      <c r="JEU156" s="53"/>
      <c r="JEV156" s="54"/>
      <c r="JEW156" s="55" t="s">
        <v>111</v>
      </c>
      <c r="JEX156" s="52" t="s">
        <v>16</v>
      </c>
      <c r="JEY156" s="52"/>
      <c r="JEZ156" s="52"/>
      <c r="JFA156" s="53"/>
      <c r="JFB156" s="53"/>
      <c r="JFC156" s="53"/>
      <c r="JFD156" s="54"/>
      <c r="JFE156" s="55" t="s">
        <v>111</v>
      </c>
      <c r="JFF156" s="52" t="s">
        <v>16</v>
      </c>
      <c r="JFG156" s="52"/>
      <c r="JFH156" s="52"/>
      <c r="JFI156" s="53"/>
      <c r="JFJ156" s="53"/>
      <c r="JFK156" s="53"/>
      <c r="JFL156" s="54"/>
      <c r="JFM156" s="55" t="s">
        <v>111</v>
      </c>
      <c r="JFN156" s="52" t="s">
        <v>16</v>
      </c>
      <c r="JFO156" s="52"/>
      <c r="JFP156" s="52"/>
      <c r="JFQ156" s="53"/>
      <c r="JFR156" s="53"/>
      <c r="JFS156" s="53"/>
      <c r="JFT156" s="54"/>
      <c r="JFU156" s="55" t="s">
        <v>111</v>
      </c>
      <c r="JFV156" s="52" t="s">
        <v>16</v>
      </c>
      <c r="JFW156" s="52"/>
      <c r="JFX156" s="52"/>
      <c r="JFY156" s="53"/>
      <c r="JFZ156" s="53"/>
      <c r="JGA156" s="53"/>
      <c r="JGB156" s="54"/>
      <c r="JGC156" s="55" t="s">
        <v>111</v>
      </c>
      <c r="JGD156" s="52" t="s">
        <v>16</v>
      </c>
      <c r="JGE156" s="52"/>
      <c r="JGF156" s="52"/>
      <c r="JGG156" s="53"/>
      <c r="JGH156" s="53"/>
      <c r="JGI156" s="53"/>
      <c r="JGJ156" s="54"/>
      <c r="JGK156" s="55" t="s">
        <v>111</v>
      </c>
      <c r="JGL156" s="52" t="s">
        <v>16</v>
      </c>
      <c r="JGM156" s="52"/>
      <c r="JGN156" s="52"/>
      <c r="JGO156" s="53"/>
      <c r="JGP156" s="53"/>
      <c r="JGQ156" s="53"/>
      <c r="JGR156" s="54"/>
      <c r="JGS156" s="55" t="s">
        <v>111</v>
      </c>
      <c r="JGT156" s="52" t="s">
        <v>16</v>
      </c>
      <c r="JGU156" s="52"/>
      <c r="JGV156" s="52"/>
      <c r="JGW156" s="53"/>
      <c r="JGX156" s="53"/>
      <c r="JGY156" s="53"/>
      <c r="JGZ156" s="54"/>
      <c r="JHA156" s="55" t="s">
        <v>111</v>
      </c>
      <c r="JHB156" s="52" t="s">
        <v>16</v>
      </c>
      <c r="JHC156" s="52"/>
      <c r="JHD156" s="52"/>
      <c r="JHE156" s="53"/>
      <c r="JHF156" s="53"/>
      <c r="JHG156" s="53"/>
      <c r="JHH156" s="54"/>
      <c r="JHI156" s="55" t="s">
        <v>111</v>
      </c>
      <c r="JHJ156" s="52" t="s">
        <v>16</v>
      </c>
      <c r="JHK156" s="52"/>
      <c r="JHL156" s="52"/>
      <c r="JHM156" s="53"/>
      <c r="JHN156" s="53"/>
      <c r="JHO156" s="53"/>
      <c r="JHP156" s="54"/>
      <c r="JHQ156" s="55" t="s">
        <v>111</v>
      </c>
      <c r="JHR156" s="52" t="s">
        <v>16</v>
      </c>
      <c r="JHS156" s="52"/>
      <c r="JHT156" s="52"/>
      <c r="JHU156" s="53"/>
      <c r="JHV156" s="53"/>
      <c r="JHW156" s="53"/>
      <c r="JHX156" s="54"/>
      <c r="JHY156" s="55" t="s">
        <v>111</v>
      </c>
      <c r="JHZ156" s="52" t="s">
        <v>16</v>
      </c>
      <c r="JIA156" s="52"/>
      <c r="JIB156" s="52"/>
      <c r="JIC156" s="53"/>
      <c r="JID156" s="53"/>
      <c r="JIE156" s="53"/>
      <c r="JIF156" s="54"/>
      <c r="JIG156" s="55" t="s">
        <v>111</v>
      </c>
      <c r="JIH156" s="52" t="s">
        <v>16</v>
      </c>
      <c r="JII156" s="52"/>
      <c r="JIJ156" s="52"/>
      <c r="JIK156" s="53"/>
      <c r="JIL156" s="53"/>
      <c r="JIM156" s="53"/>
      <c r="JIN156" s="54"/>
      <c r="JIO156" s="55" t="s">
        <v>111</v>
      </c>
      <c r="JIP156" s="52" t="s">
        <v>16</v>
      </c>
      <c r="JIQ156" s="52"/>
      <c r="JIR156" s="52"/>
      <c r="JIS156" s="53"/>
      <c r="JIT156" s="53"/>
      <c r="JIU156" s="53"/>
      <c r="JIV156" s="54"/>
      <c r="JIW156" s="55" t="s">
        <v>111</v>
      </c>
      <c r="JIX156" s="52" t="s">
        <v>16</v>
      </c>
      <c r="JIY156" s="52"/>
      <c r="JIZ156" s="52"/>
      <c r="JJA156" s="53"/>
      <c r="JJB156" s="53"/>
      <c r="JJC156" s="53"/>
      <c r="JJD156" s="54"/>
      <c r="JJE156" s="55" t="s">
        <v>111</v>
      </c>
      <c r="JJF156" s="52" t="s">
        <v>16</v>
      </c>
      <c r="JJG156" s="52"/>
      <c r="JJH156" s="52"/>
      <c r="JJI156" s="53"/>
      <c r="JJJ156" s="53"/>
      <c r="JJK156" s="53"/>
      <c r="JJL156" s="54"/>
      <c r="JJM156" s="55" t="s">
        <v>111</v>
      </c>
      <c r="JJN156" s="52" t="s">
        <v>16</v>
      </c>
      <c r="JJO156" s="52"/>
      <c r="JJP156" s="52"/>
      <c r="JJQ156" s="53"/>
      <c r="JJR156" s="53"/>
      <c r="JJS156" s="53"/>
      <c r="JJT156" s="54"/>
      <c r="JJU156" s="55" t="s">
        <v>111</v>
      </c>
      <c r="JJV156" s="52" t="s">
        <v>16</v>
      </c>
      <c r="JJW156" s="52"/>
      <c r="JJX156" s="52"/>
      <c r="JJY156" s="53"/>
      <c r="JJZ156" s="53"/>
      <c r="JKA156" s="53"/>
      <c r="JKB156" s="54"/>
      <c r="JKC156" s="55" t="s">
        <v>111</v>
      </c>
      <c r="JKD156" s="52" t="s">
        <v>16</v>
      </c>
      <c r="JKE156" s="52"/>
      <c r="JKF156" s="52"/>
      <c r="JKG156" s="53"/>
      <c r="JKH156" s="53"/>
      <c r="JKI156" s="53"/>
      <c r="JKJ156" s="54"/>
      <c r="JKK156" s="55" t="s">
        <v>111</v>
      </c>
      <c r="JKL156" s="52" t="s">
        <v>16</v>
      </c>
      <c r="JKM156" s="52"/>
      <c r="JKN156" s="52"/>
      <c r="JKO156" s="53"/>
      <c r="JKP156" s="53"/>
      <c r="JKQ156" s="53"/>
      <c r="JKR156" s="54"/>
      <c r="JKS156" s="55" t="s">
        <v>111</v>
      </c>
      <c r="JKT156" s="52" t="s">
        <v>16</v>
      </c>
      <c r="JKU156" s="52"/>
      <c r="JKV156" s="52"/>
      <c r="JKW156" s="53"/>
      <c r="JKX156" s="53"/>
      <c r="JKY156" s="53"/>
      <c r="JKZ156" s="54"/>
      <c r="JLA156" s="55" t="s">
        <v>111</v>
      </c>
      <c r="JLB156" s="52" t="s">
        <v>16</v>
      </c>
      <c r="JLC156" s="52"/>
      <c r="JLD156" s="52"/>
      <c r="JLE156" s="53"/>
      <c r="JLF156" s="53"/>
      <c r="JLG156" s="53"/>
      <c r="JLH156" s="54"/>
      <c r="JLI156" s="55" t="s">
        <v>111</v>
      </c>
      <c r="JLJ156" s="52" t="s">
        <v>16</v>
      </c>
      <c r="JLK156" s="52"/>
      <c r="JLL156" s="52"/>
      <c r="JLM156" s="53"/>
      <c r="JLN156" s="53"/>
      <c r="JLO156" s="53"/>
      <c r="JLP156" s="54"/>
      <c r="JLQ156" s="55" t="s">
        <v>111</v>
      </c>
      <c r="JLR156" s="52" t="s">
        <v>16</v>
      </c>
      <c r="JLS156" s="52"/>
      <c r="JLT156" s="52"/>
      <c r="JLU156" s="53"/>
      <c r="JLV156" s="53"/>
      <c r="JLW156" s="53"/>
      <c r="JLX156" s="54"/>
      <c r="JLY156" s="55" t="s">
        <v>111</v>
      </c>
      <c r="JLZ156" s="52" t="s">
        <v>16</v>
      </c>
      <c r="JMA156" s="52"/>
      <c r="JMB156" s="52"/>
      <c r="JMC156" s="53"/>
      <c r="JMD156" s="53"/>
      <c r="JME156" s="53"/>
      <c r="JMF156" s="54"/>
      <c r="JMG156" s="55" t="s">
        <v>111</v>
      </c>
      <c r="JMH156" s="52" t="s">
        <v>16</v>
      </c>
      <c r="JMI156" s="52"/>
      <c r="JMJ156" s="52"/>
      <c r="JMK156" s="53"/>
      <c r="JML156" s="53"/>
      <c r="JMM156" s="53"/>
      <c r="JMN156" s="54"/>
      <c r="JMO156" s="55" t="s">
        <v>111</v>
      </c>
      <c r="JMP156" s="52" t="s">
        <v>16</v>
      </c>
      <c r="JMQ156" s="52"/>
      <c r="JMR156" s="52"/>
      <c r="JMS156" s="53"/>
      <c r="JMT156" s="53"/>
      <c r="JMU156" s="53"/>
      <c r="JMV156" s="54"/>
      <c r="JMW156" s="55" t="s">
        <v>111</v>
      </c>
      <c r="JMX156" s="52" t="s">
        <v>16</v>
      </c>
      <c r="JMY156" s="52"/>
      <c r="JMZ156" s="52"/>
      <c r="JNA156" s="53"/>
      <c r="JNB156" s="53"/>
      <c r="JNC156" s="53"/>
      <c r="JND156" s="54"/>
      <c r="JNE156" s="55" t="s">
        <v>111</v>
      </c>
      <c r="JNF156" s="52" t="s">
        <v>16</v>
      </c>
      <c r="JNG156" s="52"/>
      <c r="JNH156" s="52"/>
      <c r="JNI156" s="53"/>
      <c r="JNJ156" s="53"/>
      <c r="JNK156" s="53"/>
      <c r="JNL156" s="54"/>
      <c r="JNM156" s="55" t="s">
        <v>111</v>
      </c>
      <c r="JNN156" s="52" t="s">
        <v>16</v>
      </c>
      <c r="JNO156" s="52"/>
      <c r="JNP156" s="52"/>
      <c r="JNQ156" s="53"/>
      <c r="JNR156" s="53"/>
      <c r="JNS156" s="53"/>
      <c r="JNT156" s="54"/>
      <c r="JNU156" s="55" t="s">
        <v>111</v>
      </c>
      <c r="JNV156" s="52" t="s">
        <v>16</v>
      </c>
      <c r="JNW156" s="52"/>
      <c r="JNX156" s="52"/>
      <c r="JNY156" s="53"/>
      <c r="JNZ156" s="53"/>
      <c r="JOA156" s="53"/>
      <c r="JOB156" s="54"/>
      <c r="JOC156" s="55" t="s">
        <v>111</v>
      </c>
      <c r="JOD156" s="52" t="s">
        <v>16</v>
      </c>
      <c r="JOE156" s="52"/>
      <c r="JOF156" s="52"/>
      <c r="JOG156" s="53"/>
      <c r="JOH156" s="53"/>
      <c r="JOI156" s="53"/>
      <c r="JOJ156" s="54"/>
      <c r="JOK156" s="55" t="s">
        <v>111</v>
      </c>
      <c r="JOL156" s="52" t="s">
        <v>16</v>
      </c>
      <c r="JOM156" s="52"/>
      <c r="JON156" s="52"/>
      <c r="JOO156" s="53"/>
      <c r="JOP156" s="53"/>
      <c r="JOQ156" s="53"/>
      <c r="JOR156" s="54"/>
      <c r="JOS156" s="55" t="s">
        <v>111</v>
      </c>
      <c r="JOT156" s="52" t="s">
        <v>16</v>
      </c>
      <c r="JOU156" s="52"/>
      <c r="JOV156" s="52"/>
      <c r="JOW156" s="53"/>
      <c r="JOX156" s="53"/>
      <c r="JOY156" s="53"/>
      <c r="JOZ156" s="54"/>
      <c r="JPA156" s="55" t="s">
        <v>111</v>
      </c>
      <c r="JPB156" s="52" t="s">
        <v>16</v>
      </c>
      <c r="JPC156" s="52"/>
      <c r="JPD156" s="52"/>
      <c r="JPE156" s="53"/>
      <c r="JPF156" s="53"/>
      <c r="JPG156" s="53"/>
      <c r="JPH156" s="54"/>
      <c r="JPI156" s="55" t="s">
        <v>111</v>
      </c>
      <c r="JPJ156" s="52" t="s">
        <v>16</v>
      </c>
      <c r="JPK156" s="52"/>
      <c r="JPL156" s="52"/>
      <c r="JPM156" s="53"/>
      <c r="JPN156" s="53"/>
      <c r="JPO156" s="53"/>
      <c r="JPP156" s="54"/>
      <c r="JPQ156" s="55" t="s">
        <v>111</v>
      </c>
      <c r="JPR156" s="52" t="s">
        <v>16</v>
      </c>
      <c r="JPS156" s="52"/>
      <c r="JPT156" s="52"/>
      <c r="JPU156" s="53"/>
      <c r="JPV156" s="53"/>
      <c r="JPW156" s="53"/>
      <c r="JPX156" s="54"/>
      <c r="JPY156" s="55" t="s">
        <v>111</v>
      </c>
      <c r="JPZ156" s="52" t="s">
        <v>16</v>
      </c>
      <c r="JQA156" s="52"/>
      <c r="JQB156" s="52"/>
      <c r="JQC156" s="53"/>
      <c r="JQD156" s="53"/>
      <c r="JQE156" s="53"/>
      <c r="JQF156" s="54"/>
      <c r="JQG156" s="55" t="s">
        <v>111</v>
      </c>
      <c r="JQH156" s="52" t="s">
        <v>16</v>
      </c>
      <c r="JQI156" s="52"/>
      <c r="JQJ156" s="52"/>
      <c r="JQK156" s="53"/>
      <c r="JQL156" s="53"/>
      <c r="JQM156" s="53"/>
      <c r="JQN156" s="54"/>
      <c r="JQO156" s="55" t="s">
        <v>111</v>
      </c>
      <c r="JQP156" s="52" t="s">
        <v>16</v>
      </c>
      <c r="JQQ156" s="52"/>
      <c r="JQR156" s="52"/>
      <c r="JQS156" s="53"/>
      <c r="JQT156" s="53"/>
      <c r="JQU156" s="53"/>
      <c r="JQV156" s="54"/>
      <c r="JQW156" s="55" t="s">
        <v>111</v>
      </c>
      <c r="JQX156" s="52" t="s">
        <v>16</v>
      </c>
      <c r="JQY156" s="52"/>
      <c r="JQZ156" s="52"/>
      <c r="JRA156" s="53"/>
      <c r="JRB156" s="53"/>
      <c r="JRC156" s="53"/>
      <c r="JRD156" s="54"/>
      <c r="JRE156" s="55" t="s">
        <v>111</v>
      </c>
      <c r="JRF156" s="52" t="s">
        <v>16</v>
      </c>
      <c r="JRG156" s="52"/>
      <c r="JRH156" s="52"/>
      <c r="JRI156" s="53"/>
      <c r="JRJ156" s="53"/>
      <c r="JRK156" s="53"/>
      <c r="JRL156" s="54"/>
      <c r="JRM156" s="55" t="s">
        <v>111</v>
      </c>
      <c r="JRN156" s="52" t="s">
        <v>16</v>
      </c>
      <c r="JRO156" s="52"/>
      <c r="JRP156" s="52"/>
      <c r="JRQ156" s="53"/>
      <c r="JRR156" s="53"/>
      <c r="JRS156" s="53"/>
      <c r="JRT156" s="54"/>
      <c r="JRU156" s="55" t="s">
        <v>111</v>
      </c>
      <c r="JRV156" s="52" t="s">
        <v>16</v>
      </c>
      <c r="JRW156" s="52"/>
      <c r="JRX156" s="52"/>
      <c r="JRY156" s="53"/>
      <c r="JRZ156" s="53"/>
      <c r="JSA156" s="53"/>
      <c r="JSB156" s="54"/>
      <c r="JSC156" s="55" t="s">
        <v>111</v>
      </c>
      <c r="JSD156" s="52" t="s">
        <v>16</v>
      </c>
      <c r="JSE156" s="52"/>
      <c r="JSF156" s="52"/>
      <c r="JSG156" s="53"/>
      <c r="JSH156" s="53"/>
      <c r="JSI156" s="53"/>
      <c r="JSJ156" s="54"/>
      <c r="JSK156" s="55" t="s">
        <v>111</v>
      </c>
      <c r="JSL156" s="52" t="s">
        <v>16</v>
      </c>
      <c r="JSM156" s="52"/>
      <c r="JSN156" s="52"/>
      <c r="JSO156" s="53"/>
      <c r="JSP156" s="53"/>
      <c r="JSQ156" s="53"/>
      <c r="JSR156" s="54"/>
      <c r="JSS156" s="55" t="s">
        <v>111</v>
      </c>
      <c r="JST156" s="52" t="s">
        <v>16</v>
      </c>
      <c r="JSU156" s="52"/>
      <c r="JSV156" s="52"/>
      <c r="JSW156" s="53"/>
      <c r="JSX156" s="53"/>
      <c r="JSY156" s="53"/>
      <c r="JSZ156" s="54"/>
      <c r="JTA156" s="55" t="s">
        <v>111</v>
      </c>
      <c r="JTB156" s="52" t="s">
        <v>16</v>
      </c>
      <c r="JTC156" s="52"/>
      <c r="JTD156" s="52"/>
      <c r="JTE156" s="53"/>
      <c r="JTF156" s="53"/>
      <c r="JTG156" s="53"/>
      <c r="JTH156" s="54"/>
      <c r="JTI156" s="55" t="s">
        <v>111</v>
      </c>
      <c r="JTJ156" s="52" t="s">
        <v>16</v>
      </c>
      <c r="JTK156" s="52"/>
      <c r="JTL156" s="52"/>
      <c r="JTM156" s="53"/>
      <c r="JTN156" s="53"/>
      <c r="JTO156" s="53"/>
      <c r="JTP156" s="54"/>
      <c r="JTQ156" s="55" t="s">
        <v>111</v>
      </c>
      <c r="JTR156" s="52" t="s">
        <v>16</v>
      </c>
      <c r="JTS156" s="52"/>
      <c r="JTT156" s="52"/>
      <c r="JTU156" s="53"/>
      <c r="JTV156" s="53"/>
      <c r="JTW156" s="53"/>
      <c r="JTX156" s="54"/>
      <c r="JTY156" s="55" t="s">
        <v>111</v>
      </c>
      <c r="JTZ156" s="52" t="s">
        <v>16</v>
      </c>
      <c r="JUA156" s="52"/>
      <c r="JUB156" s="52"/>
      <c r="JUC156" s="53"/>
      <c r="JUD156" s="53"/>
      <c r="JUE156" s="53"/>
      <c r="JUF156" s="54"/>
      <c r="JUG156" s="55" t="s">
        <v>111</v>
      </c>
      <c r="JUH156" s="52" t="s">
        <v>16</v>
      </c>
      <c r="JUI156" s="52"/>
      <c r="JUJ156" s="52"/>
      <c r="JUK156" s="53"/>
      <c r="JUL156" s="53"/>
      <c r="JUM156" s="53"/>
      <c r="JUN156" s="54"/>
      <c r="JUO156" s="55" t="s">
        <v>111</v>
      </c>
      <c r="JUP156" s="52" t="s">
        <v>16</v>
      </c>
      <c r="JUQ156" s="52"/>
      <c r="JUR156" s="52"/>
      <c r="JUS156" s="53"/>
      <c r="JUT156" s="53"/>
      <c r="JUU156" s="53"/>
      <c r="JUV156" s="54"/>
      <c r="JUW156" s="55" t="s">
        <v>111</v>
      </c>
      <c r="JUX156" s="52" t="s">
        <v>16</v>
      </c>
      <c r="JUY156" s="52"/>
      <c r="JUZ156" s="52"/>
      <c r="JVA156" s="53"/>
      <c r="JVB156" s="53"/>
      <c r="JVC156" s="53"/>
      <c r="JVD156" s="54"/>
      <c r="JVE156" s="55" t="s">
        <v>111</v>
      </c>
      <c r="JVF156" s="52" t="s">
        <v>16</v>
      </c>
      <c r="JVG156" s="52"/>
      <c r="JVH156" s="52"/>
      <c r="JVI156" s="53"/>
      <c r="JVJ156" s="53"/>
      <c r="JVK156" s="53"/>
      <c r="JVL156" s="54"/>
      <c r="JVM156" s="55" t="s">
        <v>111</v>
      </c>
      <c r="JVN156" s="52" t="s">
        <v>16</v>
      </c>
      <c r="JVO156" s="52"/>
      <c r="JVP156" s="52"/>
      <c r="JVQ156" s="53"/>
      <c r="JVR156" s="53"/>
      <c r="JVS156" s="53"/>
      <c r="JVT156" s="54"/>
      <c r="JVU156" s="55" t="s">
        <v>111</v>
      </c>
      <c r="JVV156" s="52" t="s">
        <v>16</v>
      </c>
      <c r="JVW156" s="52"/>
      <c r="JVX156" s="52"/>
      <c r="JVY156" s="53"/>
      <c r="JVZ156" s="53"/>
      <c r="JWA156" s="53"/>
      <c r="JWB156" s="54"/>
      <c r="JWC156" s="55" t="s">
        <v>111</v>
      </c>
      <c r="JWD156" s="52" t="s">
        <v>16</v>
      </c>
      <c r="JWE156" s="52"/>
      <c r="JWF156" s="52"/>
      <c r="JWG156" s="53"/>
      <c r="JWH156" s="53"/>
      <c r="JWI156" s="53"/>
      <c r="JWJ156" s="54"/>
      <c r="JWK156" s="55" t="s">
        <v>111</v>
      </c>
      <c r="JWL156" s="52" t="s">
        <v>16</v>
      </c>
      <c r="JWM156" s="52"/>
      <c r="JWN156" s="52"/>
      <c r="JWO156" s="53"/>
      <c r="JWP156" s="53"/>
      <c r="JWQ156" s="53"/>
      <c r="JWR156" s="54"/>
      <c r="JWS156" s="55" t="s">
        <v>111</v>
      </c>
      <c r="JWT156" s="52" t="s">
        <v>16</v>
      </c>
      <c r="JWU156" s="52"/>
      <c r="JWV156" s="52"/>
      <c r="JWW156" s="53"/>
      <c r="JWX156" s="53"/>
      <c r="JWY156" s="53"/>
      <c r="JWZ156" s="54"/>
      <c r="JXA156" s="55" t="s">
        <v>111</v>
      </c>
      <c r="JXB156" s="52" t="s">
        <v>16</v>
      </c>
      <c r="JXC156" s="52"/>
      <c r="JXD156" s="52"/>
      <c r="JXE156" s="53"/>
      <c r="JXF156" s="53"/>
      <c r="JXG156" s="53"/>
      <c r="JXH156" s="54"/>
      <c r="JXI156" s="55" t="s">
        <v>111</v>
      </c>
      <c r="JXJ156" s="52" t="s">
        <v>16</v>
      </c>
      <c r="JXK156" s="52"/>
      <c r="JXL156" s="52"/>
      <c r="JXM156" s="53"/>
      <c r="JXN156" s="53"/>
      <c r="JXO156" s="53"/>
      <c r="JXP156" s="54"/>
      <c r="JXQ156" s="55" t="s">
        <v>111</v>
      </c>
      <c r="JXR156" s="52" t="s">
        <v>16</v>
      </c>
      <c r="JXS156" s="52"/>
      <c r="JXT156" s="52"/>
      <c r="JXU156" s="53"/>
      <c r="JXV156" s="53"/>
      <c r="JXW156" s="53"/>
      <c r="JXX156" s="54"/>
      <c r="JXY156" s="55" t="s">
        <v>111</v>
      </c>
      <c r="JXZ156" s="52" t="s">
        <v>16</v>
      </c>
      <c r="JYA156" s="52"/>
      <c r="JYB156" s="52"/>
      <c r="JYC156" s="53"/>
      <c r="JYD156" s="53"/>
      <c r="JYE156" s="53"/>
      <c r="JYF156" s="54"/>
      <c r="JYG156" s="55" t="s">
        <v>111</v>
      </c>
      <c r="JYH156" s="52" t="s">
        <v>16</v>
      </c>
      <c r="JYI156" s="52"/>
      <c r="JYJ156" s="52"/>
      <c r="JYK156" s="53"/>
      <c r="JYL156" s="53"/>
      <c r="JYM156" s="53"/>
      <c r="JYN156" s="54"/>
      <c r="JYO156" s="55" t="s">
        <v>111</v>
      </c>
      <c r="JYP156" s="52" t="s">
        <v>16</v>
      </c>
      <c r="JYQ156" s="52"/>
      <c r="JYR156" s="52"/>
      <c r="JYS156" s="53"/>
      <c r="JYT156" s="53"/>
      <c r="JYU156" s="53"/>
      <c r="JYV156" s="54"/>
      <c r="JYW156" s="55" t="s">
        <v>111</v>
      </c>
      <c r="JYX156" s="52" t="s">
        <v>16</v>
      </c>
      <c r="JYY156" s="52"/>
      <c r="JYZ156" s="52"/>
      <c r="JZA156" s="53"/>
      <c r="JZB156" s="53"/>
      <c r="JZC156" s="53"/>
      <c r="JZD156" s="54"/>
      <c r="JZE156" s="55" t="s">
        <v>111</v>
      </c>
      <c r="JZF156" s="52" t="s">
        <v>16</v>
      </c>
      <c r="JZG156" s="52"/>
      <c r="JZH156" s="52"/>
      <c r="JZI156" s="53"/>
      <c r="JZJ156" s="53"/>
      <c r="JZK156" s="53"/>
      <c r="JZL156" s="54"/>
      <c r="JZM156" s="55" t="s">
        <v>111</v>
      </c>
      <c r="JZN156" s="52" t="s">
        <v>16</v>
      </c>
      <c r="JZO156" s="52"/>
      <c r="JZP156" s="52"/>
      <c r="JZQ156" s="53"/>
      <c r="JZR156" s="53"/>
      <c r="JZS156" s="53"/>
      <c r="JZT156" s="54"/>
      <c r="JZU156" s="55" t="s">
        <v>111</v>
      </c>
      <c r="JZV156" s="52" t="s">
        <v>16</v>
      </c>
      <c r="JZW156" s="52"/>
      <c r="JZX156" s="52"/>
      <c r="JZY156" s="53"/>
      <c r="JZZ156" s="53"/>
      <c r="KAA156" s="53"/>
      <c r="KAB156" s="54"/>
      <c r="KAC156" s="55" t="s">
        <v>111</v>
      </c>
      <c r="KAD156" s="52" t="s">
        <v>16</v>
      </c>
      <c r="KAE156" s="52"/>
      <c r="KAF156" s="52"/>
      <c r="KAG156" s="53"/>
      <c r="KAH156" s="53"/>
      <c r="KAI156" s="53"/>
      <c r="KAJ156" s="54"/>
      <c r="KAK156" s="55" t="s">
        <v>111</v>
      </c>
      <c r="KAL156" s="52" t="s">
        <v>16</v>
      </c>
      <c r="KAM156" s="52"/>
      <c r="KAN156" s="52"/>
      <c r="KAO156" s="53"/>
      <c r="KAP156" s="53"/>
      <c r="KAQ156" s="53"/>
      <c r="KAR156" s="54"/>
      <c r="KAS156" s="55" t="s">
        <v>111</v>
      </c>
      <c r="KAT156" s="52" t="s">
        <v>16</v>
      </c>
      <c r="KAU156" s="52"/>
      <c r="KAV156" s="52"/>
      <c r="KAW156" s="53"/>
      <c r="KAX156" s="53"/>
      <c r="KAY156" s="53"/>
      <c r="KAZ156" s="54"/>
      <c r="KBA156" s="55" t="s">
        <v>111</v>
      </c>
      <c r="KBB156" s="52" t="s">
        <v>16</v>
      </c>
      <c r="KBC156" s="52"/>
      <c r="KBD156" s="52"/>
      <c r="KBE156" s="53"/>
      <c r="KBF156" s="53"/>
      <c r="KBG156" s="53"/>
      <c r="KBH156" s="54"/>
      <c r="KBI156" s="55" t="s">
        <v>111</v>
      </c>
      <c r="KBJ156" s="52" t="s">
        <v>16</v>
      </c>
      <c r="KBK156" s="52"/>
      <c r="KBL156" s="52"/>
      <c r="KBM156" s="53"/>
      <c r="KBN156" s="53"/>
      <c r="KBO156" s="53"/>
      <c r="KBP156" s="54"/>
      <c r="KBQ156" s="55" t="s">
        <v>111</v>
      </c>
      <c r="KBR156" s="52" t="s">
        <v>16</v>
      </c>
      <c r="KBS156" s="52"/>
      <c r="KBT156" s="52"/>
      <c r="KBU156" s="53"/>
      <c r="KBV156" s="53"/>
      <c r="KBW156" s="53"/>
      <c r="KBX156" s="54"/>
      <c r="KBY156" s="55" t="s">
        <v>111</v>
      </c>
      <c r="KBZ156" s="52" t="s">
        <v>16</v>
      </c>
      <c r="KCA156" s="52"/>
      <c r="KCB156" s="52"/>
      <c r="KCC156" s="53"/>
      <c r="KCD156" s="53"/>
      <c r="KCE156" s="53"/>
      <c r="KCF156" s="54"/>
      <c r="KCG156" s="55" t="s">
        <v>111</v>
      </c>
      <c r="KCH156" s="52" t="s">
        <v>16</v>
      </c>
      <c r="KCI156" s="52"/>
      <c r="KCJ156" s="52"/>
      <c r="KCK156" s="53"/>
      <c r="KCL156" s="53"/>
      <c r="KCM156" s="53"/>
      <c r="KCN156" s="54"/>
      <c r="KCO156" s="55" t="s">
        <v>111</v>
      </c>
      <c r="KCP156" s="52" t="s">
        <v>16</v>
      </c>
      <c r="KCQ156" s="52"/>
      <c r="KCR156" s="52"/>
      <c r="KCS156" s="53"/>
      <c r="KCT156" s="53"/>
      <c r="KCU156" s="53"/>
      <c r="KCV156" s="54"/>
      <c r="KCW156" s="55" t="s">
        <v>111</v>
      </c>
      <c r="KCX156" s="52" t="s">
        <v>16</v>
      </c>
      <c r="KCY156" s="52"/>
      <c r="KCZ156" s="52"/>
      <c r="KDA156" s="53"/>
      <c r="KDB156" s="53"/>
      <c r="KDC156" s="53"/>
      <c r="KDD156" s="54"/>
      <c r="KDE156" s="55" t="s">
        <v>111</v>
      </c>
      <c r="KDF156" s="52" t="s">
        <v>16</v>
      </c>
      <c r="KDG156" s="52"/>
      <c r="KDH156" s="52"/>
      <c r="KDI156" s="53"/>
      <c r="KDJ156" s="53"/>
      <c r="KDK156" s="53"/>
      <c r="KDL156" s="54"/>
      <c r="KDM156" s="55" t="s">
        <v>111</v>
      </c>
      <c r="KDN156" s="52" t="s">
        <v>16</v>
      </c>
      <c r="KDO156" s="52"/>
      <c r="KDP156" s="52"/>
      <c r="KDQ156" s="53"/>
      <c r="KDR156" s="53"/>
      <c r="KDS156" s="53"/>
      <c r="KDT156" s="54"/>
      <c r="KDU156" s="55" t="s">
        <v>111</v>
      </c>
      <c r="KDV156" s="52" t="s">
        <v>16</v>
      </c>
      <c r="KDW156" s="52"/>
      <c r="KDX156" s="52"/>
      <c r="KDY156" s="53"/>
      <c r="KDZ156" s="53"/>
      <c r="KEA156" s="53"/>
      <c r="KEB156" s="54"/>
      <c r="KEC156" s="55" t="s">
        <v>111</v>
      </c>
      <c r="KED156" s="52" t="s">
        <v>16</v>
      </c>
      <c r="KEE156" s="52"/>
      <c r="KEF156" s="52"/>
      <c r="KEG156" s="53"/>
      <c r="KEH156" s="53"/>
      <c r="KEI156" s="53"/>
      <c r="KEJ156" s="54"/>
      <c r="KEK156" s="55" t="s">
        <v>111</v>
      </c>
      <c r="KEL156" s="52" t="s">
        <v>16</v>
      </c>
      <c r="KEM156" s="52"/>
      <c r="KEN156" s="52"/>
      <c r="KEO156" s="53"/>
      <c r="KEP156" s="53"/>
      <c r="KEQ156" s="53"/>
      <c r="KER156" s="54"/>
      <c r="KES156" s="55" t="s">
        <v>111</v>
      </c>
      <c r="KET156" s="52" t="s">
        <v>16</v>
      </c>
      <c r="KEU156" s="52"/>
      <c r="KEV156" s="52"/>
      <c r="KEW156" s="53"/>
      <c r="KEX156" s="53"/>
      <c r="KEY156" s="53"/>
      <c r="KEZ156" s="54"/>
      <c r="KFA156" s="55" t="s">
        <v>111</v>
      </c>
      <c r="KFB156" s="52" t="s">
        <v>16</v>
      </c>
      <c r="KFC156" s="52"/>
      <c r="KFD156" s="52"/>
      <c r="KFE156" s="53"/>
      <c r="KFF156" s="53"/>
      <c r="KFG156" s="53"/>
      <c r="KFH156" s="54"/>
      <c r="KFI156" s="55" t="s">
        <v>111</v>
      </c>
      <c r="KFJ156" s="52" t="s">
        <v>16</v>
      </c>
      <c r="KFK156" s="52"/>
      <c r="KFL156" s="52"/>
      <c r="KFM156" s="53"/>
      <c r="KFN156" s="53"/>
      <c r="KFO156" s="53"/>
      <c r="KFP156" s="54"/>
      <c r="KFQ156" s="55" t="s">
        <v>111</v>
      </c>
      <c r="KFR156" s="52" t="s">
        <v>16</v>
      </c>
      <c r="KFS156" s="52"/>
      <c r="KFT156" s="52"/>
      <c r="KFU156" s="53"/>
      <c r="KFV156" s="53"/>
      <c r="KFW156" s="53"/>
      <c r="KFX156" s="54"/>
      <c r="KFY156" s="55" t="s">
        <v>111</v>
      </c>
      <c r="KFZ156" s="52" t="s">
        <v>16</v>
      </c>
      <c r="KGA156" s="52"/>
      <c r="KGB156" s="52"/>
      <c r="KGC156" s="53"/>
      <c r="KGD156" s="53"/>
      <c r="KGE156" s="53"/>
      <c r="KGF156" s="54"/>
      <c r="KGG156" s="55" t="s">
        <v>111</v>
      </c>
      <c r="KGH156" s="52" t="s">
        <v>16</v>
      </c>
      <c r="KGI156" s="52"/>
      <c r="KGJ156" s="52"/>
      <c r="KGK156" s="53"/>
      <c r="KGL156" s="53"/>
      <c r="KGM156" s="53"/>
      <c r="KGN156" s="54"/>
      <c r="KGO156" s="55" t="s">
        <v>111</v>
      </c>
      <c r="KGP156" s="52" t="s">
        <v>16</v>
      </c>
      <c r="KGQ156" s="52"/>
      <c r="KGR156" s="52"/>
      <c r="KGS156" s="53"/>
      <c r="KGT156" s="53"/>
      <c r="KGU156" s="53"/>
      <c r="KGV156" s="54"/>
      <c r="KGW156" s="55" t="s">
        <v>111</v>
      </c>
      <c r="KGX156" s="52" t="s">
        <v>16</v>
      </c>
      <c r="KGY156" s="52"/>
      <c r="KGZ156" s="52"/>
      <c r="KHA156" s="53"/>
      <c r="KHB156" s="53"/>
      <c r="KHC156" s="53"/>
      <c r="KHD156" s="54"/>
      <c r="KHE156" s="55" t="s">
        <v>111</v>
      </c>
      <c r="KHF156" s="52" t="s">
        <v>16</v>
      </c>
      <c r="KHG156" s="52"/>
      <c r="KHH156" s="52"/>
      <c r="KHI156" s="53"/>
      <c r="KHJ156" s="53"/>
      <c r="KHK156" s="53"/>
      <c r="KHL156" s="54"/>
      <c r="KHM156" s="55" t="s">
        <v>111</v>
      </c>
      <c r="KHN156" s="52" t="s">
        <v>16</v>
      </c>
      <c r="KHO156" s="52"/>
      <c r="KHP156" s="52"/>
      <c r="KHQ156" s="53"/>
      <c r="KHR156" s="53"/>
      <c r="KHS156" s="53"/>
      <c r="KHT156" s="54"/>
      <c r="KHU156" s="55" t="s">
        <v>111</v>
      </c>
      <c r="KHV156" s="52" t="s">
        <v>16</v>
      </c>
      <c r="KHW156" s="52"/>
      <c r="KHX156" s="52"/>
      <c r="KHY156" s="53"/>
      <c r="KHZ156" s="53"/>
      <c r="KIA156" s="53"/>
      <c r="KIB156" s="54"/>
      <c r="KIC156" s="55" t="s">
        <v>111</v>
      </c>
      <c r="KID156" s="52" t="s">
        <v>16</v>
      </c>
      <c r="KIE156" s="52"/>
      <c r="KIF156" s="52"/>
      <c r="KIG156" s="53"/>
      <c r="KIH156" s="53"/>
      <c r="KII156" s="53"/>
      <c r="KIJ156" s="54"/>
      <c r="KIK156" s="55" t="s">
        <v>111</v>
      </c>
      <c r="KIL156" s="52" t="s">
        <v>16</v>
      </c>
      <c r="KIM156" s="52"/>
      <c r="KIN156" s="52"/>
      <c r="KIO156" s="53"/>
      <c r="KIP156" s="53"/>
      <c r="KIQ156" s="53"/>
      <c r="KIR156" s="54"/>
      <c r="KIS156" s="55" t="s">
        <v>111</v>
      </c>
      <c r="KIT156" s="52" t="s">
        <v>16</v>
      </c>
      <c r="KIU156" s="52"/>
      <c r="KIV156" s="52"/>
      <c r="KIW156" s="53"/>
      <c r="KIX156" s="53"/>
      <c r="KIY156" s="53"/>
      <c r="KIZ156" s="54"/>
      <c r="KJA156" s="55" t="s">
        <v>111</v>
      </c>
      <c r="KJB156" s="52" t="s">
        <v>16</v>
      </c>
      <c r="KJC156" s="52"/>
      <c r="KJD156" s="52"/>
      <c r="KJE156" s="53"/>
      <c r="KJF156" s="53"/>
      <c r="KJG156" s="53"/>
      <c r="KJH156" s="54"/>
      <c r="KJI156" s="55" t="s">
        <v>111</v>
      </c>
      <c r="KJJ156" s="52" t="s">
        <v>16</v>
      </c>
      <c r="KJK156" s="52"/>
      <c r="KJL156" s="52"/>
      <c r="KJM156" s="53"/>
      <c r="KJN156" s="53"/>
      <c r="KJO156" s="53"/>
      <c r="KJP156" s="54"/>
      <c r="KJQ156" s="55" t="s">
        <v>111</v>
      </c>
      <c r="KJR156" s="52" t="s">
        <v>16</v>
      </c>
      <c r="KJS156" s="52"/>
      <c r="KJT156" s="52"/>
      <c r="KJU156" s="53"/>
      <c r="KJV156" s="53"/>
      <c r="KJW156" s="53"/>
      <c r="KJX156" s="54"/>
      <c r="KJY156" s="55" t="s">
        <v>111</v>
      </c>
      <c r="KJZ156" s="52" t="s">
        <v>16</v>
      </c>
      <c r="KKA156" s="52"/>
      <c r="KKB156" s="52"/>
      <c r="KKC156" s="53"/>
      <c r="KKD156" s="53"/>
      <c r="KKE156" s="53"/>
      <c r="KKF156" s="54"/>
      <c r="KKG156" s="55" t="s">
        <v>111</v>
      </c>
      <c r="KKH156" s="52" t="s">
        <v>16</v>
      </c>
      <c r="KKI156" s="52"/>
      <c r="KKJ156" s="52"/>
      <c r="KKK156" s="53"/>
      <c r="KKL156" s="53"/>
      <c r="KKM156" s="53"/>
      <c r="KKN156" s="54"/>
      <c r="KKO156" s="55" t="s">
        <v>111</v>
      </c>
      <c r="KKP156" s="52" t="s">
        <v>16</v>
      </c>
      <c r="KKQ156" s="52"/>
      <c r="KKR156" s="52"/>
      <c r="KKS156" s="53"/>
      <c r="KKT156" s="53"/>
      <c r="KKU156" s="53"/>
      <c r="KKV156" s="54"/>
      <c r="KKW156" s="55" t="s">
        <v>111</v>
      </c>
      <c r="KKX156" s="52" t="s">
        <v>16</v>
      </c>
      <c r="KKY156" s="52"/>
      <c r="KKZ156" s="52"/>
      <c r="KLA156" s="53"/>
      <c r="KLB156" s="53"/>
      <c r="KLC156" s="53"/>
      <c r="KLD156" s="54"/>
      <c r="KLE156" s="55" t="s">
        <v>111</v>
      </c>
      <c r="KLF156" s="52" t="s">
        <v>16</v>
      </c>
      <c r="KLG156" s="52"/>
      <c r="KLH156" s="52"/>
      <c r="KLI156" s="53"/>
      <c r="KLJ156" s="53"/>
      <c r="KLK156" s="53"/>
      <c r="KLL156" s="54"/>
      <c r="KLM156" s="55" t="s">
        <v>111</v>
      </c>
      <c r="KLN156" s="52" t="s">
        <v>16</v>
      </c>
      <c r="KLO156" s="52"/>
      <c r="KLP156" s="52"/>
      <c r="KLQ156" s="53"/>
      <c r="KLR156" s="53"/>
      <c r="KLS156" s="53"/>
      <c r="KLT156" s="54"/>
      <c r="KLU156" s="55" t="s">
        <v>111</v>
      </c>
      <c r="KLV156" s="52" t="s">
        <v>16</v>
      </c>
      <c r="KLW156" s="52"/>
      <c r="KLX156" s="52"/>
      <c r="KLY156" s="53"/>
      <c r="KLZ156" s="53"/>
      <c r="KMA156" s="53"/>
      <c r="KMB156" s="54"/>
      <c r="KMC156" s="55" t="s">
        <v>111</v>
      </c>
      <c r="KMD156" s="52" t="s">
        <v>16</v>
      </c>
      <c r="KME156" s="52"/>
      <c r="KMF156" s="52"/>
      <c r="KMG156" s="53"/>
      <c r="KMH156" s="53"/>
      <c r="KMI156" s="53"/>
      <c r="KMJ156" s="54"/>
      <c r="KMK156" s="55" t="s">
        <v>111</v>
      </c>
      <c r="KML156" s="52" t="s">
        <v>16</v>
      </c>
      <c r="KMM156" s="52"/>
      <c r="KMN156" s="52"/>
      <c r="KMO156" s="53"/>
      <c r="KMP156" s="53"/>
      <c r="KMQ156" s="53"/>
      <c r="KMR156" s="54"/>
      <c r="KMS156" s="55" t="s">
        <v>111</v>
      </c>
      <c r="KMT156" s="52" t="s">
        <v>16</v>
      </c>
      <c r="KMU156" s="52"/>
      <c r="KMV156" s="52"/>
      <c r="KMW156" s="53"/>
      <c r="KMX156" s="53"/>
      <c r="KMY156" s="53"/>
      <c r="KMZ156" s="54"/>
      <c r="KNA156" s="55" t="s">
        <v>111</v>
      </c>
      <c r="KNB156" s="52" t="s">
        <v>16</v>
      </c>
      <c r="KNC156" s="52"/>
      <c r="KND156" s="52"/>
      <c r="KNE156" s="53"/>
      <c r="KNF156" s="53"/>
      <c r="KNG156" s="53"/>
      <c r="KNH156" s="54"/>
      <c r="KNI156" s="55" t="s">
        <v>111</v>
      </c>
      <c r="KNJ156" s="52" t="s">
        <v>16</v>
      </c>
      <c r="KNK156" s="52"/>
      <c r="KNL156" s="52"/>
      <c r="KNM156" s="53"/>
      <c r="KNN156" s="53"/>
      <c r="KNO156" s="53"/>
      <c r="KNP156" s="54"/>
      <c r="KNQ156" s="55" t="s">
        <v>111</v>
      </c>
      <c r="KNR156" s="52" t="s">
        <v>16</v>
      </c>
      <c r="KNS156" s="52"/>
      <c r="KNT156" s="52"/>
      <c r="KNU156" s="53"/>
      <c r="KNV156" s="53"/>
      <c r="KNW156" s="53"/>
      <c r="KNX156" s="54"/>
      <c r="KNY156" s="55" t="s">
        <v>111</v>
      </c>
      <c r="KNZ156" s="52" t="s">
        <v>16</v>
      </c>
      <c r="KOA156" s="52"/>
      <c r="KOB156" s="52"/>
      <c r="KOC156" s="53"/>
      <c r="KOD156" s="53"/>
      <c r="KOE156" s="53"/>
      <c r="KOF156" s="54"/>
      <c r="KOG156" s="55" t="s">
        <v>111</v>
      </c>
      <c r="KOH156" s="52" t="s">
        <v>16</v>
      </c>
      <c r="KOI156" s="52"/>
      <c r="KOJ156" s="52"/>
      <c r="KOK156" s="53"/>
      <c r="KOL156" s="53"/>
      <c r="KOM156" s="53"/>
      <c r="KON156" s="54"/>
      <c r="KOO156" s="55" t="s">
        <v>111</v>
      </c>
      <c r="KOP156" s="52" t="s">
        <v>16</v>
      </c>
      <c r="KOQ156" s="52"/>
      <c r="KOR156" s="52"/>
      <c r="KOS156" s="53"/>
      <c r="KOT156" s="53"/>
      <c r="KOU156" s="53"/>
      <c r="KOV156" s="54"/>
      <c r="KOW156" s="55" t="s">
        <v>111</v>
      </c>
      <c r="KOX156" s="52" t="s">
        <v>16</v>
      </c>
      <c r="KOY156" s="52"/>
      <c r="KOZ156" s="52"/>
      <c r="KPA156" s="53"/>
      <c r="KPB156" s="53"/>
      <c r="KPC156" s="53"/>
      <c r="KPD156" s="54"/>
      <c r="KPE156" s="55" t="s">
        <v>111</v>
      </c>
      <c r="KPF156" s="52" t="s">
        <v>16</v>
      </c>
      <c r="KPG156" s="52"/>
      <c r="KPH156" s="52"/>
      <c r="KPI156" s="53"/>
      <c r="KPJ156" s="53"/>
      <c r="KPK156" s="53"/>
      <c r="KPL156" s="54"/>
      <c r="KPM156" s="55" t="s">
        <v>111</v>
      </c>
      <c r="KPN156" s="52" t="s">
        <v>16</v>
      </c>
      <c r="KPO156" s="52"/>
      <c r="KPP156" s="52"/>
      <c r="KPQ156" s="53"/>
      <c r="KPR156" s="53"/>
      <c r="KPS156" s="53"/>
      <c r="KPT156" s="54"/>
      <c r="KPU156" s="55" t="s">
        <v>111</v>
      </c>
      <c r="KPV156" s="52" t="s">
        <v>16</v>
      </c>
      <c r="KPW156" s="52"/>
      <c r="KPX156" s="52"/>
      <c r="KPY156" s="53"/>
      <c r="KPZ156" s="53"/>
      <c r="KQA156" s="53"/>
      <c r="KQB156" s="54"/>
      <c r="KQC156" s="55" t="s">
        <v>111</v>
      </c>
      <c r="KQD156" s="52" t="s">
        <v>16</v>
      </c>
      <c r="KQE156" s="52"/>
      <c r="KQF156" s="52"/>
      <c r="KQG156" s="53"/>
      <c r="KQH156" s="53"/>
      <c r="KQI156" s="53"/>
      <c r="KQJ156" s="54"/>
      <c r="KQK156" s="55" t="s">
        <v>111</v>
      </c>
      <c r="KQL156" s="52" t="s">
        <v>16</v>
      </c>
      <c r="KQM156" s="52"/>
      <c r="KQN156" s="52"/>
      <c r="KQO156" s="53"/>
      <c r="KQP156" s="53"/>
      <c r="KQQ156" s="53"/>
      <c r="KQR156" s="54"/>
      <c r="KQS156" s="55" t="s">
        <v>111</v>
      </c>
      <c r="KQT156" s="52" t="s">
        <v>16</v>
      </c>
      <c r="KQU156" s="52"/>
      <c r="KQV156" s="52"/>
      <c r="KQW156" s="53"/>
      <c r="KQX156" s="53"/>
      <c r="KQY156" s="53"/>
      <c r="KQZ156" s="54"/>
      <c r="KRA156" s="55" t="s">
        <v>111</v>
      </c>
      <c r="KRB156" s="52" t="s">
        <v>16</v>
      </c>
      <c r="KRC156" s="52"/>
      <c r="KRD156" s="52"/>
      <c r="KRE156" s="53"/>
      <c r="KRF156" s="53"/>
      <c r="KRG156" s="53"/>
      <c r="KRH156" s="54"/>
      <c r="KRI156" s="55" t="s">
        <v>111</v>
      </c>
      <c r="KRJ156" s="52" t="s">
        <v>16</v>
      </c>
      <c r="KRK156" s="52"/>
      <c r="KRL156" s="52"/>
      <c r="KRM156" s="53"/>
      <c r="KRN156" s="53"/>
      <c r="KRO156" s="53"/>
      <c r="KRP156" s="54"/>
      <c r="KRQ156" s="55" t="s">
        <v>111</v>
      </c>
      <c r="KRR156" s="52" t="s">
        <v>16</v>
      </c>
      <c r="KRS156" s="52"/>
      <c r="KRT156" s="52"/>
      <c r="KRU156" s="53"/>
      <c r="KRV156" s="53"/>
      <c r="KRW156" s="53"/>
      <c r="KRX156" s="54"/>
      <c r="KRY156" s="55" t="s">
        <v>111</v>
      </c>
      <c r="KRZ156" s="52" t="s">
        <v>16</v>
      </c>
      <c r="KSA156" s="52"/>
      <c r="KSB156" s="52"/>
      <c r="KSC156" s="53"/>
      <c r="KSD156" s="53"/>
      <c r="KSE156" s="53"/>
      <c r="KSF156" s="54"/>
      <c r="KSG156" s="55" t="s">
        <v>111</v>
      </c>
      <c r="KSH156" s="52" t="s">
        <v>16</v>
      </c>
      <c r="KSI156" s="52"/>
      <c r="KSJ156" s="52"/>
      <c r="KSK156" s="53"/>
      <c r="KSL156" s="53"/>
      <c r="KSM156" s="53"/>
      <c r="KSN156" s="54"/>
      <c r="KSO156" s="55" t="s">
        <v>111</v>
      </c>
      <c r="KSP156" s="52" t="s">
        <v>16</v>
      </c>
      <c r="KSQ156" s="52"/>
      <c r="KSR156" s="52"/>
      <c r="KSS156" s="53"/>
      <c r="KST156" s="53"/>
      <c r="KSU156" s="53"/>
      <c r="KSV156" s="54"/>
      <c r="KSW156" s="55" t="s">
        <v>111</v>
      </c>
      <c r="KSX156" s="52" t="s">
        <v>16</v>
      </c>
      <c r="KSY156" s="52"/>
      <c r="KSZ156" s="52"/>
      <c r="KTA156" s="53"/>
      <c r="KTB156" s="53"/>
      <c r="KTC156" s="53"/>
      <c r="KTD156" s="54"/>
      <c r="KTE156" s="55" t="s">
        <v>111</v>
      </c>
      <c r="KTF156" s="52" t="s">
        <v>16</v>
      </c>
      <c r="KTG156" s="52"/>
      <c r="KTH156" s="52"/>
      <c r="KTI156" s="53"/>
      <c r="KTJ156" s="53"/>
      <c r="KTK156" s="53"/>
      <c r="KTL156" s="54"/>
      <c r="KTM156" s="55" t="s">
        <v>111</v>
      </c>
      <c r="KTN156" s="52" t="s">
        <v>16</v>
      </c>
      <c r="KTO156" s="52"/>
      <c r="KTP156" s="52"/>
      <c r="KTQ156" s="53"/>
      <c r="KTR156" s="53"/>
      <c r="KTS156" s="53"/>
      <c r="KTT156" s="54"/>
      <c r="KTU156" s="55" t="s">
        <v>111</v>
      </c>
      <c r="KTV156" s="52" t="s">
        <v>16</v>
      </c>
      <c r="KTW156" s="52"/>
      <c r="KTX156" s="52"/>
      <c r="KTY156" s="53"/>
      <c r="KTZ156" s="53"/>
      <c r="KUA156" s="53"/>
      <c r="KUB156" s="54"/>
      <c r="KUC156" s="55" t="s">
        <v>111</v>
      </c>
      <c r="KUD156" s="52" t="s">
        <v>16</v>
      </c>
      <c r="KUE156" s="52"/>
      <c r="KUF156" s="52"/>
      <c r="KUG156" s="53"/>
      <c r="KUH156" s="53"/>
      <c r="KUI156" s="53"/>
      <c r="KUJ156" s="54"/>
      <c r="KUK156" s="55" t="s">
        <v>111</v>
      </c>
      <c r="KUL156" s="52" t="s">
        <v>16</v>
      </c>
      <c r="KUM156" s="52"/>
      <c r="KUN156" s="52"/>
      <c r="KUO156" s="53"/>
      <c r="KUP156" s="53"/>
      <c r="KUQ156" s="53"/>
      <c r="KUR156" s="54"/>
      <c r="KUS156" s="55" t="s">
        <v>111</v>
      </c>
      <c r="KUT156" s="52" t="s">
        <v>16</v>
      </c>
      <c r="KUU156" s="52"/>
      <c r="KUV156" s="52"/>
      <c r="KUW156" s="53"/>
      <c r="KUX156" s="53"/>
      <c r="KUY156" s="53"/>
      <c r="KUZ156" s="54"/>
      <c r="KVA156" s="55" t="s">
        <v>111</v>
      </c>
      <c r="KVB156" s="52" t="s">
        <v>16</v>
      </c>
      <c r="KVC156" s="52"/>
      <c r="KVD156" s="52"/>
      <c r="KVE156" s="53"/>
      <c r="KVF156" s="53"/>
      <c r="KVG156" s="53"/>
      <c r="KVH156" s="54"/>
      <c r="KVI156" s="55" t="s">
        <v>111</v>
      </c>
      <c r="KVJ156" s="52" t="s">
        <v>16</v>
      </c>
      <c r="KVK156" s="52"/>
      <c r="KVL156" s="52"/>
      <c r="KVM156" s="53"/>
      <c r="KVN156" s="53"/>
      <c r="KVO156" s="53"/>
      <c r="KVP156" s="54"/>
      <c r="KVQ156" s="55" t="s">
        <v>111</v>
      </c>
      <c r="KVR156" s="52" t="s">
        <v>16</v>
      </c>
      <c r="KVS156" s="52"/>
      <c r="KVT156" s="52"/>
      <c r="KVU156" s="53"/>
      <c r="KVV156" s="53"/>
      <c r="KVW156" s="53"/>
      <c r="KVX156" s="54"/>
      <c r="KVY156" s="55" t="s">
        <v>111</v>
      </c>
      <c r="KVZ156" s="52" t="s">
        <v>16</v>
      </c>
      <c r="KWA156" s="52"/>
      <c r="KWB156" s="52"/>
      <c r="KWC156" s="53"/>
      <c r="KWD156" s="53"/>
      <c r="KWE156" s="53"/>
      <c r="KWF156" s="54"/>
      <c r="KWG156" s="55" t="s">
        <v>111</v>
      </c>
      <c r="KWH156" s="52" t="s">
        <v>16</v>
      </c>
      <c r="KWI156" s="52"/>
      <c r="KWJ156" s="52"/>
      <c r="KWK156" s="53"/>
      <c r="KWL156" s="53"/>
      <c r="KWM156" s="53"/>
      <c r="KWN156" s="54"/>
      <c r="KWO156" s="55" t="s">
        <v>111</v>
      </c>
      <c r="KWP156" s="52" t="s">
        <v>16</v>
      </c>
      <c r="KWQ156" s="52"/>
      <c r="KWR156" s="52"/>
      <c r="KWS156" s="53"/>
      <c r="KWT156" s="53"/>
      <c r="KWU156" s="53"/>
      <c r="KWV156" s="54"/>
      <c r="KWW156" s="55" t="s">
        <v>111</v>
      </c>
      <c r="KWX156" s="52" t="s">
        <v>16</v>
      </c>
      <c r="KWY156" s="52"/>
      <c r="KWZ156" s="52"/>
      <c r="KXA156" s="53"/>
      <c r="KXB156" s="53"/>
      <c r="KXC156" s="53"/>
      <c r="KXD156" s="54"/>
      <c r="KXE156" s="55" t="s">
        <v>111</v>
      </c>
      <c r="KXF156" s="52" t="s">
        <v>16</v>
      </c>
      <c r="KXG156" s="52"/>
      <c r="KXH156" s="52"/>
      <c r="KXI156" s="53"/>
      <c r="KXJ156" s="53"/>
      <c r="KXK156" s="53"/>
      <c r="KXL156" s="54"/>
      <c r="KXM156" s="55" t="s">
        <v>111</v>
      </c>
      <c r="KXN156" s="52" t="s">
        <v>16</v>
      </c>
      <c r="KXO156" s="52"/>
      <c r="KXP156" s="52"/>
      <c r="KXQ156" s="53"/>
      <c r="KXR156" s="53"/>
      <c r="KXS156" s="53"/>
      <c r="KXT156" s="54"/>
      <c r="KXU156" s="55" t="s">
        <v>111</v>
      </c>
      <c r="KXV156" s="52" t="s">
        <v>16</v>
      </c>
      <c r="KXW156" s="52"/>
      <c r="KXX156" s="52"/>
      <c r="KXY156" s="53"/>
      <c r="KXZ156" s="53"/>
      <c r="KYA156" s="53"/>
      <c r="KYB156" s="54"/>
      <c r="KYC156" s="55" t="s">
        <v>111</v>
      </c>
      <c r="KYD156" s="52" t="s">
        <v>16</v>
      </c>
      <c r="KYE156" s="52"/>
      <c r="KYF156" s="52"/>
      <c r="KYG156" s="53"/>
      <c r="KYH156" s="53"/>
      <c r="KYI156" s="53"/>
      <c r="KYJ156" s="54"/>
      <c r="KYK156" s="55" t="s">
        <v>111</v>
      </c>
      <c r="KYL156" s="52" t="s">
        <v>16</v>
      </c>
      <c r="KYM156" s="52"/>
      <c r="KYN156" s="52"/>
      <c r="KYO156" s="53"/>
      <c r="KYP156" s="53"/>
      <c r="KYQ156" s="53"/>
      <c r="KYR156" s="54"/>
      <c r="KYS156" s="55" t="s">
        <v>111</v>
      </c>
      <c r="KYT156" s="52" t="s">
        <v>16</v>
      </c>
      <c r="KYU156" s="52"/>
      <c r="KYV156" s="52"/>
      <c r="KYW156" s="53"/>
      <c r="KYX156" s="53"/>
      <c r="KYY156" s="53"/>
      <c r="KYZ156" s="54"/>
      <c r="KZA156" s="55" t="s">
        <v>111</v>
      </c>
      <c r="KZB156" s="52" t="s">
        <v>16</v>
      </c>
      <c r="KZC156" s="52"/>
      <c r="KZD156" s="52"/>
      <c r="KZE156" s="53"/>
      <c r="KZF156" s="53"/>
      <c r="KZG156" s="53"/>
      <c r="KZH156" s="54"/>
      <c r="KZI156" s="55" t="s">
        <v>111</v>
      </c>
      <c r="KZJ156" s="52" t="s">
        <v>16</v>
      </c>
      <c r="KZK156" s="52"/>
      <c r="KZL156" s="52"/>
      <c r="KZM156" s="53"/>
      <c r="KZN156" s="53"/>
      <c r="KZO156" s="53"/>
      <c r="KZP156" s="54"/>
      <c r="KZQ156" s="55" t="s">
        <v>111</v>
      </c>
      <c r="KZR156" s="52" t="s">
        <v>16</v>
      </c>
      <c r="KZS156" s="52"/>
      <c r="KZT156" s="52"/>
      <c r="KZU156" s="53"/>
      <c r="KZV156" s="53"/>
      <c r="KZW156" s="53"/>
      <c r="KZX156" s="54"/>
      <c r="KZY156" s="55" t="s">
        <v>111</v>
      </c>
      <c r="KZZ156" s="52" t="s">
        <v>16</v>
      </c>
      <c r="LAA156" s="52"/>
      <c r="LAB156" s="52"/>
      <c r="LAC156" s="53"/>
      <c r="LAD156" s="53"/>
      <c r="LAE156" s="53"/>
      <c r="LAF156" s="54"/>
      <c r="LAG156" s="55" t="s">
        <v>111</v>
      </c>
      <c r="LAH156" s="52" t="s">
        <v>16</v>
      </c>
      <c r="LAI156" s="52"/>
      <c r="LAJ156" s="52"/>
      <c r="LAK156" s="53"/>
      <c r="LAL156" s="53"/>
      <c r="LAM156" s="53"/>
      <c r="LAN156" s="54"/>
      <c r="LAO156" s="55" t="s">
        <v>111</v>
      </c>
      <c r="LAP156" s="52" t="s">
        <v>16</v>
      </c>
      <c r="LAQ156" s="52"/>
      <c r="LAR156" s="52"/>
      <c r="LAS156" s="53"/>
      <c r="LAT156" s="53"/>
      <c r="LAU156" s="53"/>
      <c r="LAV156" s="54"/>
      <c r="LAW156" s="55" t="s">
        <v>111</v>
      </c>
      <c r="LAX156" s="52" t="s">
        <v>16</v>
      </c>
      <c r="LAY156" s="52"/>
      <c r="LAZ156" s="52"/>
      <c r="LBA156" s="53"/>
      <c r="LBB156" s="53"/>
      <c r="LBC156" s="53"/>
      <c r="LBD156" s="54"/>
      <c r="LBE156" s="55" t="s">
        <v>111</v>
      </c>
      <c r="LBF156" s="52" t="s">
        <v>16</v>
      </c>
      <c r="LBG156" s="52"/>
      <c r="LBH156" s="52"/>
      <c r="LBI156" s="53"/>
      <c r="LBJ156" s="53"/>
      <c r="LBK156" s="53"/>
      <c r="LBL156" s="54"/>
      <c r="LBM156" s="55" t="s">
        <v>111</v>
      </c>
      <c r="LBN156" s="52" t="s">
        <v>16</v>
      </c>
      <c r="LBO156" s="52"/>
      <c r="LBP156" s="52"/>
      <c r="LBQ156" s="53"/>
      <c r="LBR156" s="53"/>
      <c r="LBS156" s="53"/>
      <c r="LBT156" s="54"/>
      <c r="LBU156" s="55" t="s">
        <v>111</v>
      </c>
      <c r="LBV156" s="52" t="s">
        <v>16</v>
      </c>
      <c r="LBW156" s="52"/>
      <c r="LBX156" s="52"/>
      <c r="LBY156" s="53"/>
      <c r="LBZ156" s="53"/>
      <c r="LCA156" s="53"/>
      <c r="LCB156" s="54"/>
      <c r="LCC156" s="55" t="s">
        <v>111</v>
      </c>
      <c r="LCD156" s="52" t="s">
        <v>16</v>
      </c>
      <c r="LCE156" s="52"/>
      <c r="LCF156" s="52"/>
      <c r="LCG156" s="53"/>
      <c r="LCH156" s="53"/>
      <c r="LCI156" s="53"/>
      <c r="LCJ156" s="54"/>
      <c r="LCK156" s="55" t="s">
        <v>111</v>
      </c>
      <c r="LCL156" s="52" t="s">
        <v>16</v>
      </c>
      <c r="LCM156" s="52"/>
      <c r="LCN156" s="52"/>
      <c r="LCO156" s="53"/>
      <c r="LCP156" s="53"/>
      <c r="LCQ156" s="53"/>
      <c r="LCR156" s="54"/>
      <c r="LCS156" s="55" t="s">
        <v>111</v>
      </c>
      <c r="LCT156" s="52" t="s">
        <v>16</v>
      </c>
      <c r="LCU156" s="52"/>
      <c r="LCV156" s="52"/>
      <c r="LCW156" s="53"/>
      <c r="LCX156" s="53"/>
      <c r="LCY156" s="53"/>
      <c r="LCZ156" s="54"/>
      <c r="LDA156" s="55" t="s">
        <v>111</v>
      </c>
      <c r="LDB156" s="52" t="s">
        <v>16</v>
      </c>
      <c r="LDC156" s="52"/>
      <c r="LDD156" s="52"/>
      <c r="LDE156" s="53"/>
      <c r="LDF156" s="53"/>
      <c r="LDG156" s="53"/>
      <c r="LDH156" s="54"/>
      <c r="LDI156" s="55" t="s">
        <v>111</v>
      </c>
      <c r="LDJ156" s="52" t="s">
        <v>16</v>
      </c>
      <c r="LDK156" s="52"/>
      <c r="LDL156" s="52"/>
      <c r="LDM156" s="53"/>
      <c r="LDN156" s="53"/>
      <c r="LDO156" s="53"/>
      <c r="LDP156" s="54"/>
      <c r="LDQ156" s="55" t="s">
        <v>111</v>
      </c>
      <c r="LDR156" s="52" t="s">
        <v>16</v>
      </c>
      <c r="LDS156" s="52"/>
      <c r="LDT156" s="52"/>
      <c r="LDU156" s="53"/>
      <c r="LDV156" s="53"/>
      <c r="LDW156" s="53"/>
      <c r="LDX156" s="54"/>
      <c r="LDY156" s="55" t="s">
        <v>111</v>
      </c>
      <c r="LDZ156" s="52" t="s">
        <v>16</v>
      </c>
      <c r="LEA156" s="52"/>
      <c r="LEB156" s="52"/>
      <c r="LEC156" s="53"/>
      <c r="LED156" s="53"/>
      <c r="LEE156" s="53"/>
      <c r="LEF156" s="54"/>
      <c r="LEG156" s="55" t="s">
        <v>111</v>
      </c>
      <c r="LEH156" s="52" t="s">
        <v>16</v>
      </c>
      <c r="LEI156" s="52"/>
      <c r="LEJ156" s="52"/>
      <c r="LEK156" s="53"/>
      <c r="LEL156" s="53"/>
      <c r="LEM156" s="53"/>
      <c r="LEN156" s="54"/>
      <c r="LEO156" s="55" t="s">
        <v>111</v>
      </c>
      <c r="LEP156" s="52" t="s">
        <v>16</v>
      </c>
      <c r="LEQ156" s="52"/>
      <c r="LER156" s="52"/>
      <c r="LES156" s="53"/>
      <c r="LET156" s="53"/>
      <c r="LEU156" s="53"/>
      <c r="LEV156" s="54"/>
      <c r="LEW156" s="55" t="s">
        <v>111</v>
      </c>
      <c r="LEX156" s="52" t="s">
        <v>16</v>
      </c>
      <c r="LEY156" s="52"/>
      <c r="LEZ156" s="52"/>
      <c r="LFA156" s="53"/>
      <c r="LFB156" s="53"/>
      <c r="LFC156" s="53"/>
      <c r="LFD156" s="54"/>
      <c r="LFE156" s="55" t="s">
        <v>111</v>
      </c>
      <c r="LFF156" s="52" t="s">
        <v>16</v>
      </c>
      <c r="LFG156" s="52"/>
      <c r="LFH156" s="52"/>
      <c r="LFI156" s="53"/>
      <c r="LFJ156" s="53"/>
      <c r="LFK156" s="53"/>
      <c r="LFL156" s="54"/>
      <c r="LFM156" s="55" t="s">
        <v>111</v>
      </c>
      <c r="LFN156" s="52" t="s">
        <v>16</v>
      </c>
      <c r="LFO156" s="52"/>
      <c r="LFP156" s="52"/>
      <c r="LFQ156" s="53"/>
      <c r="LFR156" s="53"/>
      <c r="LFS156" s="53"/>
      <c r="LFT156" s="54"/>
      <c r="LFU156" s="55" t="s">
        <v>111</v>
      </c>
      <c r="LFV156" s="52" t="s">
        <v>16</v>
      </c>
      <c r="LFW156" s="52"/>
      <c r="LFX156" s="52"/>
      <c r="LFY156" s="53"/>
      <c r="LFZ156" s="53"/>
      <c r="LGA156" s="53"/>
      <c r="LGB156" s="54"/>
      <c r="LGC156" s="55" t="s">
        <v>111</v>
      </c>
      <c r="LGD156" s="52" t="s">
        <v>16</v>
      </c>
      <c r="LGE156" s="52"/>
      <c r="LGF156" s="52"/>
      <c r="LGG156" s="53"/>
      <c r="LGH156" s="53"/>
      <c r="LGI156" s="53"/>
      <c r="LGJ156" s="54"/>
      <c r="LGK156" s="55" t="s">
        <v>111</v>
      </c>
      <c r="LGL156" s="52" t="s">
        <v>16</v>
      </c>
      <c r="LGM156" s="52"/>
      <c r="LGN156" s="52"/>
      <c r="LGO156" s="53"/>
      <c r="LGP156" s="53"/>
      <c r="LGQ156" s="53"/>
      <c r="LGR156" s="54"/>
      <c r="LGS156" s="55" t="s">
        <v>111</v>
      </c>
      <c r="LGT156" s="52" t="s">
        <v>16</v>
      </c>
      <c r="LGU156" s="52"/>
      <c r="LGV156" s="52"/>
      <c r="LGW156" s="53"/>
      <c r="LGX156" s="53"/>
      <c r="LGY156" s="53"/>
      <c r="LGZ156" s="54"/>
      <c r="LHA156" s="55" t="s">
        <v>111</v>
      </c>
      <c r="LHB156" s="52" t="s">
        <v>16</v>
      </c>
      <c r="LHC156" s="52"/>
      <c r="LHD156" s="52"/>
      <c r="LHE156" s="53"/>
      <c r="LHF156" s="53"/>
      <c r="LHG156" s="53"/>
      <c r="LHH156" s="54"/>
      <c r="LHI156" s="55" t="s">
        <v>111</v>
      </c>
      <c r="LHJ156" s="52" t="s">
        <v>16</v>
      </c>
      <c r="LHK156" s="52"/>
      <c r="LHL156" s="52"/>
      <c r="LHM156" s="53"/>
      <c r="LHN156" s="53"/>
      <c r="LHO156" s="53"/>
      <c r="LHP156" s="54"/>
      <c r="LHQ156" s="55" t="s">
        <v>111</v>
      </c>
      <c r="LHR156" s="52" t="s">
        <v>16</v>
      </c>
      <c r="LHS156" s="52"/>
      <c r="LHT156" s="52"/>
      <c r="LHU156" s="53"/>
      <c r="LHV156" s="53"/>
      <c r="LHW156" s="53"/>
      <c r="LHX156" s="54"/>
      <c r="LHY156" s="55" t="s">
        <v>111</v>
      </c>
      <c r="LHZ156" s="52" t="s">
        <v>16</v>
      </c>
      <c r="LIA156" s="52"/>
      <c r="LIB156" s="52"/>
      <c r="LIC156" s="53"/>
      <c r="LID156" s="53"/>
      <c r="LIE156" s="53"/>
      <c r="LIF156" s="54"/>
      <c r="LIG156" s="55" t="s">
        <v>111</v>
      </c>
      <c r="LIH156" s="52" t="s">
        <v>16</v>
      </c>
      <c r="LII156" s="52"/>
      <c r="LIJ156" s="52"/>
      <c r="LIK156" s="53"/>
      <c r="LIL156" s="53"/>
      <c r="LIM156" s="53"/>
      <c r="LIN156" s="54"/>
      <c r="LIO156" s="55" t="s">
        <v>111</v>
      </c>
      <c r="LIP156" s="52" t="s">
        <v>16</v>
      </c>
      <c r="LIQ156" s="52"/>
      <c r="LIR156" s="52"/>
      <c r="LIS156" s="53"/>
      <c r="LIT156" s="53"/>
      <c r="LIU156" s="53"/>
      <c r="LIV156" s="54"/>
      <c r="LIW156" s="55" t="s">
        <v>111</v>
      </c>
      <c r="LIX156" s="52" t="s">
        <v>16</v>
      </c>
      <c r="LIY156" s="52"/>
      <c r="LIZ156" s="52"/>
      <c r="LJA156" s="53"/>
      <c r="LJB156" s="53"/>
      <c r="LJC156" s="53"/>
      <c r="LJD156" s="54"/>
      <c r="LJE156" s="55" t="s">
        <v>111</v>
      </c>
      <c r="LJF156" s="52" t="s">
        <v>16</v>
      </c>
      <c r="LJG156" s="52"/>
      <c r="LJH156" s="52"/>
      <c r="LJI156" s="53"/>
      <c r="LJJ156" s="53"/>
      <c r="LJK156" s="53"/>
      <c r="LJL156" s="54"/>
      <c r="LJM156" s="55" t="s">
        <v>111</v>
      </c>
      <c r="LJN156" s="52" t="s">
        <v>16</v>
      </c>
      <c r="LJO156" s="52"/>
      <c r="LJP156" s="52"/>
      <c r="LJQ156" s="53"/>
      <c r="LJR156" s="53"/>
      <c r="LJS156" s="53"/>
      <c r="LJT156" s="54"/>
      <c r="LJU156" s="55" t="s">
        <v>111</v>
      </c>
      <c r="LJV156" s="52" t="s">
        <v>16</v>
      </c>
      <c r="LJW156" s="52"/>
      <c r="LJX156" s="52"/>
      <c r="LJY156" s="53"/>
      <c r="LJZ156" s="53"/>
      <c r="LKA156" s="53"/>
      <c r="LKB156" s="54"/>
      <c r="LKC156" s="55" t="s">
        <v>111</v>
      </c>
      <c r="LKD156" s="52" t="s">
        <v>16</v>
      </c>
      <c r="LKE156" s="52"/>
      <c r="LKF156" s="52"/>
      <c r="LKG156" s="53"/>
      <c r="LKH156" s="53"/>
      <c r="LKI156" s="53"/>
      <c r="LKJ156" s="54"/>
      <c r="LKK156" s="55" t="s">
        <v>111</v>
      </c>
      <c r="LKL156" s="52" t="s">
        <v>16</v>
      </c>
      <c r="LKM156" s="52"/>
      <c r="LKN156" s="52"/>
      <c r="LKO156" s="53"/>
      <c r="LKP156" s="53"/>
      <c r="LKQ156" s="53"/>
      <c r="LKR156" s="54"/>
      <c r="LKS156" s="55" t="s">
        <v>111</v>
      </c>
      <c r="LKT156" s="52" t="s">
        <v>16</v>
      </c>
      <c r="LKU156" s="52"/>
      <c r="LKV156" s="52"/>
      <c r="LKW156" s="53"/>
      <c r="LKX156" s="53"/>
      <c r="LKY156" s="53"/>
      <c r="LKZ156" s="54"/>
      <c r="LLA156" s="55" t="s">
        <v>111</v>
      </c>
      <c r="LLB156" s="52" t="s">
        <v>16</v>
      </c>
      <c r="LLC156" s="52"/>
      <c r="LLD156" s="52"/>
      <c r="LLE156" s="53"/>
      <c r="LLF156" s="53"/>
      <c r="LLG156" s="53"/>
      <c r="LLH156" s="54"/>
      <c r="LLI156" s="55" t="s">
        <v>111</v>
      </c>
      <c r="LLJ156" s="52" t="s">
        <v>16</v>
      </c>
      <c r="LLK156" s="52"/>
      <c r="LLL156" s="52"/>
      <c r="LLM156" s="53"/>
      <c r="LLN156" s="53"/>
      <c r="LLO156" s="53"/>
      <c r="LLP156" s="54"/>
      <c r="LLQ156" s="55" t="s">
        <v>111</v>
      </c>
      <c r="LLR156" s="52" t="s">
        <v>16</v>
      </c>
      <c r="LLS156" s="52"/>
      <c r="LLT156" s="52"/>
      <c r="LLU156" s="53"/>
      <c r="LLV156" s="53"/>
      <c r="LLW156" s="53"/>
      <c r="LLX156" s="54"/>
      <c r="LLY156" s="55" t="s">
        <v>111</v>
      </c>
      <c r="LLZ156" s="52" t="s">
        <v>16</v>
      </c>
      <c r="LMA156" s="52"/>
      <c r="LMB156" s="52"/>
      <c r="LMC156" s="53"/>
      <c r="LMD156" s="53"/>
      <c r="LME156" s="53"/>
      <c r="LMF156" s="54"/>
      <c r="LMG156" s="55" t="s">
        <v>111</v>
      </c>
      <c r="LMH156" s="52" t="s">
        <v>16</v>
      </c>
      <c r="LMI156" s="52"/>
      <c r="LMJ156" s="52"/>
      <c r="LMK156" s="53"/>
      <c r="LML156" s="53"/>
      <c r="LMM156" s="53"/>
      <c r="LMN156" s="54"/>
      <c r="LMO156" s="55" t="s">
        <v>111</v>
      </c>
      <c r="LMP156" s="52" t="s">
        <v>16</v>
      </c>
      <c r="LMQ156" s="52"/>
      <c r="LMR156" s="52"/>
      <c r="LMS156" s="53"/>
      <c r="LMT156" s="53"/>
      <c r="LMU156" s="53"/>
      <c r="LMV156" s="54"/>
      <c r="LMW156" s="55" t="s">
        <v>111</v>
      </c>
      <c r="LMX156" s="52" t="s">
        <v>16</v>
      </c>
      <c r="LMY156" s="52"/>
      <c r="LMZ156" s="52"/>
      <c r="LNA156" s="53"/>
      <c r="LNB156" s="53"/>
      <c r="LNC156" s="53"/>
      <c r="LND156" s="54"/>
      <c r="LNE156" s="55" t="s">
        <v>111</v>
      </c>
      <c r="LNF156" s="52" t="s">
        <v>16</v>
      </c>
      <c r="LNG156" s="52"/>
      <c r="LNH156" s="52"/>
      <c r="LNI156" s="53"/>
      <c r="LNJ156" s="53"/>
      <c r="LNK156" s="53"/>
      <c r="LNL156" s="54"/>
      <c r="LNM156" s="55" t="s">
        <v>111</v>
      </c>
      <c r="LNN156" s="52" t="s">
        <v>16</v>
      </c>
      <c r="LNO156" s="52"/>
      <c r="LNP156" s="52"/>
      <c r="LNQ156" s="53"/>
      <c r="LNR156" s="53"/>
      <c r="LNS156" s="53"/>
      <c r="LNT156" s="54"/>
      <c r="LNU156" s="55" t="s">
        <v>111</v>
      </c>
      <c r="LNV156" s="52" t="s">
        <v>16</v>
      </c>
      <c r="LNW156" s="52"/>
      <c r="LNX156" s="52"/>
      <c r="LNY156" s="53"/>
      <c r="LNZ156" s="53"/>
      <c r="LOA156" s="53"/>
      <c r="LOB156" s="54"/>
      <c r="LOC156" s="55" t="s">
        <v>111</v>
      </c>
      <c r="LOD156" s="52" t="s">
        <v>16</v>
      </c>
      <c r="LOE156" s="52"/>
      <c r="LOF156" s="52"/>
      <c r="LOG156" s="53"/>
      <c r="LOH156" s="53"/>
      <c r="LOI156" s="53"/>
      <c r="LOJ156" s="54"/>
      <c r="LOK156" s="55" t="s">
        <v>111</v>
      </c>
      <c r="LOL156" s="52" t="s">
        <v>16</v>
      </c>
      <c r="LOM156" s="52"/>
      <c r="LON156" s="52"/>
      <c r="LOO156" s="53"/>
      <c r="LOP156" s="53"/>
      <c r="LOQ156" s="53"/>
      <c r="LOR156" s="54"/>
      <c r="LOS156" s="55" t="s">
        <v>111</v>
      </c>
      <c r="LOT156" s="52" t="s">
        <v>16</v>
      </c>
      <c r="LOU156" s="52"/>
      <c r="LOV156" s="52"/>
      <c r="LOW156" s="53"/>
      <c r="LOX156" s="53"/>
      <c r="LOY156" s="53"/>
      <c r="LOZ156" s="54"/>
      <c r="LPA156" s="55" t="s">
        <v>111</v>
      </c>
      <c r="LPB156" s="52" t="s">
        <v>16</v>
      </c>
      <c r="LPC156" s="52"/>
      <c r="LPD156" s="52"/>
      <c r="LPE156" s="53"/>
      <c r="LPF156" s="53"/>
      <c r="LPG156" s="53"/>
      <c r="LPH156" s="54"/>
      <c r="LPI156" s="55" t="s">
        <v>111</v>
      </c>
      <c r="LPJ156" s="52" t="s">
        <v>16</v>
      </c>
      <c r="LPK156" s="52"/>
      <c r="LPL156" s="52"/>
      <c r="LPM156" s="53"/>
      <c r="LPN156" s="53"/>
      <c r="LPO156" s="53"/>
      <c r="LPP156" s="54"/>
      <c r="LPQ156" s="55" t="s">
        <v>111</v>
      </c>
      <c r="LPR156" s="52" t="s">
        <v>16</v>
      </c>
      <c r="LPS156" s="52"/>
      <c r="LPT156" s="52"/>
      <c r="LPU156" s="53"/>
      <c r="LPV156" s="53"/>
      <c r="LPW156" s="53"/>
      <c r="LPX156" s="54"/>
      <c r="LPY156" s="55" t="s">
        <v>111</v>
      </c>
      <c r="LPZ156" s="52" t="s">
        <v>16</v>
      </c>
      <c r="LQA156" s="52"/>
      <c r="LQB156" s="52"/>
      <c r="LQC156" s="53"/>
      <c r="LQD156" s="53"/>
      <c r="LQE156" s="53"/>
      <c r="LQF156" s="54"/>
      <c r="LQG156" s="55" t="s">
        <v>111</v>
      </c>
      <c r="LQH156" s="52" t="s">
        <v>16</v>
      </c>
      <c r="LQI156" s="52"/>
      <c r="LQJ156" s="52"/>
      <c r="LQK156" s="53"/>
      <c r="LQL156" s="53"/>
      <c r="LQM156" s="53"/>
      <c r="LQN156" s="54"/>
      <c r="LQO156" s="55" t="s">
        <v>111</v>
      </c>
      <c r="LQP156" s="52" t="s">
        <v>16</v>
      </c>
      <c r="LQQ156" s="52"/>
      <c r="LQR156" s="52"/>
      <c r="LQS156" s="53"/>
      <c r="LQT156" s="53"/>
      <c r="LQU156" s="53"/>
      <c r="LQV156" s="54"/>
      <c r="LQW156" s="55" t="s">
        <v>111</v>
      </c>
      <c r="LQX156" s="52" t="s">
        <v>16</v>
      </c>
      <c r="LQY156" s="52"/>
      <c r="LQZ156" s="52"/>
      <c r="LRA156" s="53"/>
      <c r="LRB156" s="53"/>
      <c r="LRC156" s="53"/>
      <c r="LRD156" s="54"/>
      <c r="LRE156" s="55" t="s">
        <v>111</v>
      </c>
      <c r="LRF156" s="52" t="s">
        <v>16</v>
      </c>
      <c r="LRG156" s="52"/>
      <c r="LRH156" s="52"/>
      <c r="LRI156" s="53"/>
      <c r="LRJ156" s="53"/>
      <c r="LRK156" s="53"/>
      <c r="LRL156" s="54"/>
      <c r="LRM156" s="55" t="s">
        <v>111</v>
      </c>
      <c r="LRN156" s="52" t="s">
        <v>16</v>
      </c>
      <c r="LRO156" s="52"/>
      <c r="LRP156" s="52"/>
      <c r="LRQ156" s="53"/>
      <c r="LRR156" s="53"/>
      <c r="LRS156" s="53"/>
      <c r="LRT156" s="54"/>
      <c r="LRU156" s="55" t="s">
        <v>111</v>
      </c>
      <c r="LRV156" s="52" t="s">
        <v>16</v>
      </c>
      <c r="LRW156" s="52"/>
      <c r="LRX156" s="52"/>
      <c r="LRY156" s="53"/>
      <c r="LRZ156" s="53"/>
      <c r="LSA156" s="53"/>
      <c r="LSB156" s="54"/>
      <c r="LSC156" s="55" t="s">
        <v>111</v>
      </c>
      <c r="LSD156" s="52" t="s">
        <v>16</v>
      </c>
      <c r="LSE156" s="52"/>
      <c r="LSF156" s="52"/>
      <c r="LSG156" s="53"/>
      <c r="LSH156" s="53"/>
      <c r="LSI156" s="53"/>
      <c r="LSJ156" s="54"/>
      <c r="LSK156" s="55" t="s">
        <v>111</v>
      </c>
      <c r="LSL156" s="52" t="s">
        <v>16</v>
      </c>
      <c r="LSM156" s="52"/>
      <c r="LSN156" s="52"/>
      <c r="LSO156" s="53"/>
      <c r="LSP156" s="53"/>
      <c r="LSQ156" s="53"/>
      <c r="LSR156" s="54"/>
      <c r="LSS156" s="55" t="s">
        <v>111</v>
      </c>
      <c r="LST156" s="52" t="s">
        <v>16</v>
      </c>
      <c r="LSU156" s="52"/>
      <c r="LSV156" s="52"/>
      <c r="LSW156" s="53"/>
      <c r="LSX156" s="53"/>
      <c r="LSY156" s="53"/>
      <c r="LSZ156" s="54"/>
      <c r="LTA156" s="55" t="s">
        <v>111</v>
      </c>
      <c r="LTB156" s="52" t="s">
        <v>16</v>
      </c>
      <c r="LTC156" s="52"/>
      <c r="LTD156" s="52"/>
      <c r="LTE156" s="53"/>
      <c r="LTF156" s="53"/>
      <c r="LTG156" s="53"/>
      <c r="LTH156" s="54"/>
      <c r="LTI156" s="55" t="s">
        <v>111</v>
      </c>
      <c r="LTJ156" s="52" t="s">
        <v>16</v>
      </c>
      <c r="LTK156" s="52"/>
      <c r="LTL156" s="52"/>
      <c r="LTM156" s="53"/>
      <c r="LTN156" s="53"/>
      <c r="LTO156" s="53"/>
      <c r="LTP156" s="54"/>
      <c r="LTQ156" s="55" t="s">
        <v>111</v>
      </c>
      <c r="LTR156" s="52" t="s">
        <v>16</v>
      </c>
      <c r="LTS156" s="52"/>
      <c r="LTT156" s="52"/>
      <c r="LTU156" s="53"/>
      <c r="LTV156" s="53"/>
      <c r="LTW156" s="53"/>
      <c r="LTX156" s="54"/>
      <c r="LTY156" s="55" t="s">
        <v>111</v>
      </c>
      <c r="LTZ156" s="52" t="s">
        <v>16</v>
      </c>
      <c r="LUA156" s="52"/>
      <c r="LUB156" s="52"/>
      <c r="LUC156" s="53"/>
      <c r="LUD156" s="53"/>
      <c r="LUE156" s="53"/>
      <c r="LUF156" s="54"/>
      <c r="LUG156" s="55" t="s">
        <v>111</v>
      </c>
      <c r="LUH156" s="52" t="s">
        <v>16</v>
      </c>
      <c r="LUI156" s="52"/>
      <c r="LUJ156" s="52"/>
      <c r="LUK156" s="53"/>
      <c r="LUL156" s="53"/>
      <c r="LUM156" s="53"/>
      <c r="LUN156" s="54"/>
      <c r="LUO156" s="55" t="s">
        <v>111</v>
      </c>
      <c r="LUP156" s="52" t="s">
        <v>16</v>
      </c>
      <c r="LUQ156" s="52"/>
      <c r="LUR156" s="52"/>
      <c r="LUS156" s="53"/>
      <c r="LUT156" s="53"/>
      <c r="LUU156" s="53"/>
      <c r="LUV156" s="54"/>
      <c r="LUW156" s="55" t="s">
        <v>111</v>
      </c>
      <c r="LUX156" s="52" t="s">
        <v>16</v>
      </c>
      <c r="LUY156" s="52"/>
      <c r="LUZ156" s="52"/>
      <c r="LVA156" s="53"/>
      <c r="LVB156" s="53"/>
      <c r="LVC156" s="53"/>
      <c r="LVD156" s="54"/>
      <c r="LVE156" s="55" t="s">
        <v>111</v>
      </c>
      <c r="LVF156" s="52" t="s">
        <v>16</v>
      </c>
      <c r="LVG156" s="52"/>
      <c r="LVH156" s="52"/>
      <c r="LVI156" s="53"/>
      <c r="LVJ156" s="53"/>
      <c r="LVK156" s="53"/>
      <c r="LVL156" s="54"/>
      <c r="LVM156" s="55" t="s">
        <v>111</v>
      </c>
      <c r="LVN156" s="52" t="s">
        <v>16</v>
      </c>
      <c r="LVO156" s="52"/>
      <c r="LVP156" s="52"/>
      <c r="LVQ156" s="53"/>
      <c r="LVR156" s="53"/>
      <c r="LVS156" s="53"/>
      <c r="LVT156" s="54"/>
      <c r="LVU156" s="55" t="s">
        <v>111</v>
      </c>
      <c r="LVV156" s="52" t="s">
        <v>16</v>
      </c>
      <c r="LVW156" s="52"/>
      <c r="LVX156" s="52"/>
      <c r="LVY156" s="53"/>
      <c r="LVZ156" s="53"/>
      <c r="LWA156" s="53"/>
      <c r="LWB156" s="54"/>
      <c r="LWC156" s="55" t="s">
        <v>111</v>
      </c>
      <c r="LWD156" s="52" t="s">
        <v>16</v>
      </c>
      <c r="LWE156" s="52"/>
      <c r="LWF156" s="52"/>
      <c r="LWG156" s="53"/>
      <c r="LWH156" s="53"/>
      <c r="LWI156" s="53"/>
      <c r="LWJ156" s="54"/>
      <c r="LWK156" s="55" t="s">
        <v>111</v>
      </c>
      <c r="LWL156" s="52" t="s">
        <v>16</v>
      </c>
      <c r="LWM156" s="52"/>
      <c r="LWN156" s="52"/>
      <c r="LWO156" s="53"/>
      <c r="LWP156" s="53"/>
      <c r="LWQ156" s="53"/>
      <c r="LWR156" s="54"/>
      <c r="LWS156" s="55" t="s">
        <v>111</v>
      </c>
      <c r="LWT156" s="52" t="s">
        <v>16</v>
      </c>
      <c r="LWU156" s="52"/>
      <c r="LWV156" s="52"/>
      <c r="LWW156" s="53"/>
      <c r="LWX156" s="53"/>
      <c r="LWY156" s="53"/>
      <c r="LWZ156" s="54"/>
      <c r="LXA156" s="55" t="s">
        <v>111</v>
      </c>
      <c r="LXB156" s="52" t="s">
        <v>16</v>
      </c>
      <c r="LXC156" s="52"/>
      <c r="LXD156" s="52"/>
      <c r="LXE156" s="53"/>
      <c r="LXF156" s="53"/>
      <c r="LXG156" s="53"/>
      <c r="LXH156" s="54"/>
      <c r="LXI156" s="55" t="s">
        <v>111</v>
      </c>
      <c r="LXJ156" s="52" t="s">
        <v>16</v>
      </c>
      <c r="LXK156" s="52"/>
      <c r="LXL156" s="52"/>
      <c r="LXM156" s="53"/>
      <c r="LXN156" s="53"/>
      <c r="LXO156" s="53"/>
      <c r="LXP156" s="54"/>
      <c r="LXQ156" s="55" t="s">
        <v>111</v>
      </c>
      <c r="LXR156" s="52" t="s">
        <v>16</v>
      </c>
      <c r="LXS156" s="52"/>
      <c r="LXT156" s="52"/>
      <c r="LXU156" s="53"/>
      <c r="LXV156" s="53"/>
      <c r="LXW156" s="53"/>
      <c r="LXX156" s="54"/>
      <c r="LXY156" s="55" t="s">
        <v>111</v>
      </c>
      <c r="LXZ156" s="52" t="s">
        <v>16</v>
      </c>
      <c r="LYA156" s="52"/>
      <c r="LYB156" s="52"/>
      <c r="LYC156" s="53"/>
      <c r="LYD156" s="53"/>
      <c r="LYE156" s="53"/>
      <c r="LYF156" s="54"/>
      <c r="LYG156" s="55" t="s">
        <v>111</v>
      </c>
      <c r="LYH156" s="52" t="s">
        <v>16</v>
      </c>
      <c r="LYI156" s="52"/>
      <c r="LYJ156" s="52"/>
      <c r="LYK156" s="53"/>
      <c r="LYL156" s="53"/>
      <c r="LYM156" s="53"/>
      <c r="LYN156" s="54"/>
      <c r="LYO156" s="55" t="s">
        <v>111</v>
      </c>
      <c r="LYP156" s="52" t="s">
        <v>16</v>
      </c>
      <c r="LYQ156" s="52"/>
      <c r="LYR156" s="52"/>
      <c r="LYS156" s="53"/>
      <c r="LYT156" s="53"/>
      <c r="LYU156" s="53"/>
      <c r="LYV156" s="54"/>
      <c r="LYW156" s="55" t="s">
        <v>111</v>
      </c>
      <c r="LYX156" s="52" t="s">
        <v>16</v>
      </c>
      <c r="LYY156" s="52"/>
      <c r="LYZ156" s="52"/>
      <c r="LZA156" s="53"/>
      <c r="LZB156" s="53"/>
      <c r="LZC156" s="53"/>
      <c r="LZD156" s="54"/>
      <c r="LZE156" s="55" t="s">
        <v>111</v>
      </c>
      <c r="LZF156" s="52" t="s">
        <v>16</v>
      </c>
      <c r="LZG156" s="52"/>
      <c r="LZH156" s="52"/>
      <c r="LZI156" s="53"/>
      <c r="LZJ156" s="53"/>
      <c r="LZK156" s="53"/>
      <c r="LZL156" s="54"/>
      <c r="LZM156" s="55" t="s">
        <v>111</v>
      </c>
      <c r="LZN156" s="52" t="s">
        <v>16</v>
      </c>
      <c r="LZO156" s="52"/>
      <c r="LZP156" s="52"/>
      <c r="LZQ156" s="53"/>
      <c r="LZR156" s="53"/>
      <c r="LZS156" s="53"/>
      <c r="LZT156" s="54"/>
      <c r="LZU156" s="55" t="s">
        <v>111</v>
      </c>
      <c r="LZV156" s="52" t="s">
        <v>16</v>
      </c>
      <c r="LZW156" s="52"/>
      <c r="LZX156" s="52"/>
      <c r="LZY156" s="53"/>
      <c r="LZZ156" s="53"/>
      <c r="MAA156" s="53"/>
      <c r="MAB156" s="54"/>
      <c r="MAC156" s="55" t="s">
        <v>111</v>
      </c>
      <c r="MAD156" s="52" t="s">
        <v>16</v>
      </c>
      <c r="MAE156" s="52"/>
      <c r="MAF156" s="52"/>
      <c r="MAG156" s="53"/>
      <c r="MAH156" s="53"/>
      <c r="MAI156" s="53"/>
      <c r="MAJ156" s="54"/>
      <c r="MAK156" s="55" t="s">
        <v>111</v>
      </c>
      <c r="MAL156" s="52" t="s">
        <v>16</v>
      </c>
      <c r="MAM156" s="52"/>
      <c r="MAN156" s="52"/>
      <c r="MAO156" s="53"/>
      <c r="MAP156" s="53"/>
      <c r="MAQ156" s="53"/>
      <c r="MAR156" s="54"/>
      <c r="MAS156" s="55" t="s">
        <v>111</v>
      </c>
      <c r="MAT156" s="52" t="s">
        <v>16</v>
      </c>
      <c r="MAU156" s="52"/>
      <c r="MAV156" s="52"/>
      <c r="MAW156" s="53"/>
      <c r="MAX156" s="53"/>
      <c r="MAY156" s="53"/>
      <c r="MAZ156" s="54"/>
      <c r="MBA156" s="55" t="s">
        <v>111</v>
      </c>
      <c r="MBB156" s="52" t="s">
        <v>16</v>
      </c>
      <c r="MBC156" s="52"/>
      <c r="MBD156" s="52"/>
      <c r="MBE156" s="53"/>
      <c r="MBF156" s="53"/>
      <c r="MBG156" s="53"/>
      <c r="MBH156" s="54"/>
      <c r="MBI156" s="55" t="s">
        <v>111</v>
      </c>
      <c r="MBJ156" s="52" t="s">
        <v>16</v>
      </c>
      <c r="MBK156" s="52"/>
      <c r="MBL156" s="52"/>
      <c r="MBM156" s="53"/>
      <c r="MBN156" s="53"/>
      <c r="MBO156" s="53"/>
      <c r="MBP156" s="54"/>
      <c r="MBQ156" s="55" t="s">
        <v>111</v>
      </c>
      <c r="MBR156" s="52" t="s">
        <v>16</v>
      </c>
      <c r="MBS156" s="52"/>
      <c r="MBT156" s="52"/>
      <c r="MBU156" s="53"/>
      <c r="MBV156" s="53"/>
      <c r="MBW156" s="53"/>
      <c r="MBX156" s="54"/>
      <c r="MBY156" s="55" t="s">
        <v>111</v>
      </c>
      <c r="MBZ156" s="52" t="s">
        <v>16</v>
      </c>
      <c r="MCA156" s="52"/>
      <c r="MCB156" s="52"/>
      <c r="MCC156" s="53"/>
      <c r="MCD156" s="53"/>
      <c r="MCE156" s="53"/>
      <c r="MCF156" s="54"/>
      <c r="MCG156" s="55" t="s">
        <v>111</v>
      </c>
      <c r="MCH156" s="52" t="s">
        <v>16</v>
      </c>
      <c r="MCI156" s="52"/>
      <c r="MCJ156" s="52"/>
      <c r="MCK156" s="53"/>
      <c r="MCL156" s="53"/>
      <c r="MCM156" s="53"/>
      <c r="MCN156" s="54"/>
      <c r="MCO156" s="55" t="s">
        <v>111</v>
      </c>
      <c r="MCP156" s="52" t="s">
        <v>16</v>
      </c>
      <c r="MCQ156" s="52"/>
      <c r="MCR156" s="52"/>
      <c r="MCS156" s="53"/>
      <c r="MCT156" s="53"/>
      <c r="MCU156" s="53"/>
      <c r="MCV156" s="54"/>
      <c r="MCW156" s="55" t="s">
        <v>111</v>
      </c>
      <c r="MCX156" s="52" t="s">
        <v>16</v>
      </c>
      <c r="MCY156" s="52"/>
      <c r="MCZ156" s="52"/>
      <c r="MDA156" s="53"/>
      <c r="MDB156" s="53"/>
      <c r="MDC156" s="53"/>
      <c r="MDD156" s="54"/>
      <c r="MDE156" s="55" t="s">
        <v>111</v>
      </c>
      <c r="MDF156" s="52" t="s">
        <v>16</v>
      </c>
      <c r="MDG156" s="52"/>
      <c r="MDH156" s="52"/>
      <c r="MDI156" s="53"/>
      <c r="MDJ156" s="53"/>
      <c r="MDK156" s="53"/>
      <c r="MDL156" s="54"/>
      <c r="MDM156" s="55" t="s">
        <v>111</v>
      </c>
      <c r="MDN156" s="52" t="s">
        <v>16</v>
      </c>
      <c r="MDO156" s="52"/>
      <c r="MDP156" s="52"/>
      <c r="MDQ156" s="53"/>
      <c r="MDR156" s="53"/>
      <c r="MDS156" s="53"/>
      <c r="MDT156" s="54"/>
      <c r="MDU156" s="55" t="s">
        <v>111</v>
      </c>
      <c r="MDV156" s="52" t="s">
        <v>16</v>
      </c>
      <c r="MDW156" s="52"/>
      <c r="MDX156" s="52"/>
      <c r="MDY156" s="53"/>
      <c r="MDZ156" s="53"/>
      <c r="MEA156" s="53"/>
      <c r="MEB156" s="54"/>
      <c r="MEC156" s="55" t="s">
        <v>111</v>
      </c>
      <c r="MED156" s="52" t="s">
        <v>16</v>
      </c>
      <c r="MEE156" s="52"/>
      <c r="MEF156" s="52"/>
      <c r="MEG156" s="53"/>
      <c r="MEH156" s="53"/>
      <c r="MEI156" s="53"/>
      <c r="MEJ156" s="54"/>
      <c r="MEK156" s="55" t="s">
        <v>111</v>
      </c>
      <c r="MEL156" s="52" t="s">
        <v>16</v>
      </c>
      <c r="MEM156" s="52"/>
      <c r="MEN156" s="52"/>
      <c r="MEO156" s="53"/>
      <c r="MEP156" s="53"/>
      <c r="MEQ156" s="53"/>
      <c r="MER156" s="54"/>
      <c r="MES156" s="55" t="s">
        <v>111</v>
      </c>
      <c r="MET156" s="52" t="s">
        <v>16</v>
      </c>
      <c r="MEU156" s="52"/>
      <c r="MEV156" s="52"/>
      <c r="MEW156" s="53"/>
      <c r="MEX156" s="53"/>
      <c r="MEY156" s="53"/>
      <c r="MEZ156" s="54"/>
      <c r="MFA156" s="55" t="s">
        <v>111</v>
      </c>
      <c r="MFB156" s="52" t="s">
        <v>16</v>
      </c>
      <c r="MFC156" s="52"/>
      <c r="MFD156" s="52"/>
      <c r="MFE156" s="53"/>
      <c r="MFF156" s="53"/>
      <c r="MFG156" s="53"/>
      <c r="MFH156" s="54"/>
      <c r="MFI156" s="55" t="s">
        <v>111</v>
      </c>
      <c r="MFJ156" s="52" t="s">
        <v>16</v>
      </c>
      <c r="MFK156" s="52"/>
      <c r="MFL156" s="52"/>
      <c r="MFM156" s="53"/>
      <c r="MFN156" s="53"/>
      <c r="MFO156" s="53"/>
      <c r="MFP156" s="54"/>
      <c r="MFQ156" s="55" t="s">
        <v>111</v>
      </c>
      <c r="MFR156" s="52" t="s">
        <v>16</v>
      </c>
      <c r="MFS156" s="52"/>
      <c r="MFT156" s="52"/>
      <c r="MFU156" s="53"/>
      <c r="MFV156" s="53"/>
      <c r="MFW156" s="53"/>
      <c r="MFX156" s="54"/>
      <c r="MFY156" s="55" t="s">
        <v>111</v>
      </c>
      <c r="MFZ156" s="52" t="s">
        <v>16</v>
      </c>
      <c r="MGA156" s="52"/>
      <c r="MGB156" s="52"/>
      <c r="MGC156" s="53"/>
      <c r="MGD156" s="53"/>
      <c r="MGE156" s="53"/>
      <c r="MGF156" s="54"/>
      <c r="MGG156" s="55" t="s">
        <v>111</v>
      </c>
      <c r="MGH156" s="52" t="s">
        <v>16</v>
      </c>
      <c r="MGI156" s="52"/>
      <c r="MGJ156" s="52"/>
      <c r="MGK156" s="53"/>
      <c r="MGL156" s="53"/>
      <c r="MGM156" s="53"/>
      <c r="MGN156" s="54"/>
      <c r="MGO156" s="55" t="s">
        <v>111</v>
      </c>
      <c r="MGP156" s="52" t="s">
        <v>16</v>
      </c>
      <c r="MGQ156" s="52"/>
      <c r="MGR156" s="52"/>
      <c r="MGS156" s="53"/>
      <c r="MGT156" s="53"/>
      <c r="MGU156" s="53"/>
      <c r="MGV156" s="54"/>
      <c r="MGW156" s="55" t="s">
        <v>111</v>
      </c>
      <c r="MGX156" s="52" t="s">
        <v>16</v>
      </c>
      <c r="MGY156" s="52"/>
      <c r="MGZ156" s="52"/>
      <c r="MHA156" s="53"/>
      <c r="MHB156" s="53"/>
      <c r="MHC156" s="53"/>
      <c r="MHD156" s="54"/>
      <c r="MHE156" s="55" t="s">
        <v>111</v>
      </c>
      <c r="MHF156" s="52" t="s">
        <v>16</v>
      </c>
      <c r="MHG156" s="52"/>
      <c r="MHH156" s="52"/>
      <c r="MHI156" s="53"/>
      <c r="MHJ156" s="53"/>
      <c r="MHK156" s="53"/>
      <c r="MHL156" s="54"/>
      <c r="MHM156" s="55" t="s">
        <v>111</v>
      </c>
      <c r="MHN156" s="52" t="s">
        <v>16</v>
      </c>
      <c r="MHO156" s="52"/>
      <c r="MHP156" s="52"/>
      <c r="MHQ156" s="53"/>
      <c r="MHR156" s="53"/>
      <c r="MHS156" s="53"/>
      <c r="MHT156" s="54"/>
      <c r="MHU156" s="55" t="s">
        <v>111</v>
      </c>
      <c r="MHV156" s="52" t="s">
        <v>16</v>
      </c>
      <c r="MHW156" s="52"/>
      <c r="MHX156" s="52"/>
      <c r="MHY156" s="53"/>
      <c r="MHZ156" s="53"/>
      <c r="MIA156" s="53"/>
      <c r="MIB156" s="54"/>
      <c r="MIC156" s="55" t="s">
        <v>111</v>
      </c>
      <c r="MID156" s="52" t="s">
        <v>16</v>
      </c>
      <c r="MIE156" s="52"/>
      <c r="MIF156" s="52"/>
      <c r="MIG156" s="53"/>
      <c r="MIH156" s="53"/>
      <c r="MII156" s="53"/>
      <c r="MIJ156" s="54"/>
      <c r="MIK156" s="55" t="s">
        <v>111</v>
      </c>
      <c r="MIL156" s="52" t="s">
        <v>16</v>
      </c>
      <c r="MIM156" s="52"/>
      <c r="MIN156" s="52"/>
      <c r="MIO156" s="53"/>
      <c r="MIP156" s="53"/>
      <c r="MIQ156" s="53"/>
      <c r="MIR156" s="54"/>
      <c r="MIS156" s="55" t="s">
        <v>111</v>
      </c>
      <c r="MIT156" s="52" t="s">
        <v>16</v>
      </c>
      <c r="MIU156" s="52"/>
      <c r="MIV156" s="52"/>
      <c r="MIW156" s="53"/>
      <c r="MIX156" s="53"/>
      <c r="MIY156" s="53"/>
      <c r="MIZ156" s="54"/>
      <c r="MJA156" s="55" t="s">
        <v>111</v>
      </c>
      <c r="MJB156" s="52" t="s">
        <v>16</v>
      </c>
      <c r="MJC156" s="52"/>
      <c r="MJD156" s="52"/>
      <c r="MJE156" s="53"/>
      <c r="MJF156" s="53"/>
      <c r="MJG156" s="53"/>
      <c r="MJH156" s="54"/>
      <c r="MJI156" s="55" t="s">
        <v>111</v>
      </c>
      <c r="MJJ156" s="52" t="s">
        <v>16</v>
      </c>
      <c r="MJK156" s="52"/>
      <c r="MJL156" s="52"/>
      <c r="MJM156" s="53"/>
      <c r="MJN156" s="53"/>
      <c r="MJO156" s="53"/>
      <c r="MJP156" s="54"/>
      <c r="MJQ156" s="55" t="s">
        <v>111</v>
      </c>
      <c r="MJR156" s="52" t="s">
        <v>16</v>
      </c>
      <c r="MJS156" s="52"/>
      <c r="MJT156" s="52"/>
      <c r="MJU156" s="53"/>
      <c r="MJV156" s="53"/>
      <c r="MJW156" s="53"/>
      <c r="MJX156" s="54"/>
      <c r="MJY156" s="55" t="s">
        <v>111</v>
      </c>
      <c r="MJZ156" s="52" t="s">
        <v>16</v>
      </c>
      <c r="MKA156" s="52"/>
      <c r="MKB156" s="52"/>
      <c r="MKC156" s="53"/>
      <c r="MKD156" s="53"/>
      <c r="MKE156" s="53"/>
      <c r="MKF156" s="54"/>
      <c r="MKG156" s="55" t="s">
        <v>111</v>
      </c>
      <c r="MKH156" s="52" t="s">
        <v>16</v>
      </c>
      <c r="MKI156" s="52"/>
      <c r="MKJ156" s="52"/>
      <c r="MKK156" s="53"/>
      <c r="MKL156" s="53"/>
      <c r="MKM156" s="53"/>
      <c r="MKN156" s="54"/>
      <c r="MKO156" s="55" t="s">
        <v>111</v>
      </c>
      <c r="MKP156" s="52" t="s">
        <v>16</v>
      </c>
      <c r="MKQ156" s="52"/>
      <c r="MKR156" s="52"/>
      <c r="MKS156" s="53"/>
      <c r="MKT156" s="53"/>
      <c r="MKU156" s="53"/>
      <c r="MKV156" s="54"/>
      <c r="MKW156" s="55" t="s">
        <v>111</v>
      </c>
      <c r="MKX156" s="52" t="s">
        <v>16</v>
      </c>
      <c r="MKY156" s="52"/>
      <c r="MKZ156" s="52"/>
      <c r="MLA156" s="53"/>
      <c r="MLB156" s="53"/>
      <c r="MLC156" s="53"/>
      <c r="MLD156" s="54"/>
      <c r="MLE156" s="55" t="s">
        <v>111</v>
      </c>
      <c r="MLF156" s="52" t="s">
        <v>16</v>
      </c>
      <c r="MLG156" s="52"/>
      <c r="MLH156" s="52"/>
      <c r="MLI156" s="53"/>
      <c r="MLJ156" s="53"/>
      <c r="MLK156" s="53"/>
      <c r="MLL156" s="54"/>
      <c r="MLM156" s="55" t="s">
        <v>111</v>
      </c>
      <c r="MLN156" s="52" t="s">
        <v>16</v>
      </c>
      <c r="MLO156" s="52"/>
      <c r="MLP156" s="52"/>
      <c r="MLQ156" s="53"/>
      <c r="MLR156" s="53"/>
      <c r="MLS156" s="53"/>
      <c r="MLT156" s="54"/>
      <c r="MLU156" s="55" t="s">
        <v>111</v>
      </c>
      <c r="MLV156" s="52" t="s">
        <v>16</v>
      </c>
      <c r="MLW156" s="52"/>
      <c r="MLX156" s="52"/>
      <c r="MLY156" s="53"/>
      <c r="MLZ156" s="53"/>
      <c r="MMA156" s="53"/>
      <c r="MMB156" s="54"/>
      <c r="MMC156" s="55" t="s">
        <v>111</v>
      </c>
      <c r="MMD156" s="52" t="s">
        <v>16</v>
      </c>
      <c r="MME156" s="52"/>
      <c r="MMF156" s="52"/>
      <c r="MMG156" s="53"/>
      <c r="MMH156" s="53"/>
      <c r="MMI156" s="53"/>
      <c r="MMJ156" s="54"/>
      <c r="MMK156" s="55" t="s">
        <v>111</v>
      </c>
      <c r="MML156" s="52" t="s">
        <v>16</v>
      </c>
      <c r="MMM156" s="52"/>
      <c r="MMN156" s="52"/>
      <c r="MMO156" s="53"/>
      <c r="MMP156" s="53"/>
      <c r="MMQ156" s="53"/>
      <c r="MMR156" s="54"/>
      <c r="MMS156" s="55" t="s">
        <v>111</v>
      </c>
      <c r="MMT156" s="52" t="s">
        <v>16</v>
      </c>
      <c r="MMU156" s="52"/>
      <c r="MMV156" s="52"/>
      <c r="MMW156" s="53"/>
      <c r="MMX156" s="53"/>
      <c r="MMY156" s="53"/>
      <c r="MMZ156" s="54"/>
      <c r="MNA156" s="55" t="s">
        <v>111</v>
      </c>
      <c r="MNB156" s="52" t="s">
        <v>16</v>
      </c>
      <c r="MNC156" s="52"/>
      <c r="MND156" s="52"/>
      <c r="MNE156" s="53"/>
      <c r="MNF156" s="53"/>
      <c r="MNG156" s="53"/>
      <c r="MNH156" s="54"/>
      <c r="MNI156" s="55" t="s">
        <v>111</v>
      </c>
      <c r="MNJ156" s="52" t="s">
        <v>16</v>
      </c>
      <c r="MNK156" s="52"/>
      <c r="MNL156" s="52"/>
      <c r="MNM156" s="53"/>
      <c r="MNN156" s="53"/>
      <c r="MNO156" s="53"/>
      <c r="MNP156" s="54"/>
      <c r="MNQ156" s="55" t="s">
        <v>111</v>
      </c>
      <c r="MNR156" s="52" t="s">
        <v>16</v>
      </c>
      <c r="MNS156" s="52"/>
      <c r="MNT156" s="52"/>
      <c r="MNU156" s="53"/>
      <c r="MNV156" s="53"/>
      <c r="MNW156" s="53"/>
      <c r="MNX156" s="54"/>
      <c r="MNY156" s="55" t="s">
        <v>111</v>
      </c>
      <c r="MNZ156" s="52" t="s">
        <v>16</v>
      </c>
      <c r="MOA156" s="52"/>
      <c r="MOB156" s="52"/>
      <c r="MOC156" s="53"/>
      <c r="MOD156" s="53"/>
      <c r="MOE156" s="53"/>
      <c r="MOF156" s="54"/>
      <c r="MOG156" s="55" t="s">
        <v>111</v>
      </c>
      <c r="MOH156" s="52" t="s">
        <v>16</v>
      </c>
      <c r="MOI156" s="52"/>
      <c r="MOJ156" s="52"/>
      <c r="MOK156" s="53"/>
      <c r="MOL156" s="53"/>
      <c r="MOM156" s="53"/>
      <c r="MON156" s="54"/>
      <c r="MOO156" s="55" t="s">
        <v>111</v>
      </c>
      <c r="MOP156" s="52" t="s">
        <v>16</v>
      </c>
      <c r="MOQ156" s="52"/>
      <c r="MOR156" s="52"/>
      <c r="MOS156" s="53"/>
      <c r="MOT156" s="53"/>
      <c r="MOU156" s="53"/>
      <c r="MOV156" s="54"/>
      <c r="MOW156" s="55" t="s">
        <v>111</v>
      </c>
      <c r="MOX156" s="52" t="s">
        <v>16</v>
      </c>
      <c r="MOY156" s="52"/>
      <c r="MOZ156" s="52"/>
      <c r="MPA156" s="53"/>
      <c r="MPB156" s="53"/>
      <c r="MPC156" s="53"/>
      <c r="MPD156" s="54"/>
      <c r="MPE156" s="55" t="s">
        <v>111</v>
      </c>
      <c r="MPF156" s="52" t="s">
        <v>16</v>
      </c>
      <c r="MPG156" s="52"/>
      <c r="MPH156" s="52"/>
      <c r="MPI156" s="53"/>
      <c r="MPJ156" s="53"/>
      <c r="MPK156" s="53"/>
      <c r="MPL156" s="54"/>
      <c r="MPM156" s="55" t="s">
        <v>111</v>
      </c>
      <c r="MPN156" s="52" t="s">
        <v>16</v>
      </c>
      <c r="MPO156" s="52"/>
      <c r="MPP156" s="52"/>
      <c r="MPQ156" s="53"/>
      <c r="MPR156" s="53"/>
      <c r="MPS156" s="53"/>
      <c r="MPT156" s="54"/>
      <c r="MPU156" s="55" t="s">
        <v>111</v>
      </c>
      <c r="MPV156" s="52" t="s">
        <v>16</v>
      </c>
      <c r="MPW156" s="52"/>
      <c r="MPX156" s="52"/>
      <c r="MPY156" s="53"/>
      <c r="MPZ156" s="53"/>
      <c r="MQA156" s="53"/>
      <c r="MQB156" s="54"/>
      <c r="MQC156" s="55" t="s">
        <v>111</v>
      </c>
      <c r="MQD156" s="52" t="s">
        <v>16</v>
      </c>
      <c r="MQE156" s="52"/>
      <c r="MQF156" s="52"/>
      <c r="MQG156" s="53"/>
      <c r="MQH156" s="53"/>
      <c r="MQI156" s="53"/>
      <c r="MQJ156" s="54"/>
      <c r="MQK156" s="55" t="s">
        <v>111</v>
      </c>
      <c r="MQL156" s="52" t="s">
        <v>16</v>
      </c>
      <c r="MQM156" s="52"/>
      <c r="MQN156" s="52"/>
      <c r="MQO156" s="53"/>
      <c r="MQP156" s="53"/>
      <c r="MQQ156" s="53"/>
      <c r="MQR156" s="54"/>
      <c r="MQS156" s="55" t="s">
        <v>111</v>
      </c>
      <c r="MQT156" s="52" t="s">
        <v>16</v>
      </c>
      <c r="MQU156" s="52"/>
      <c r="MQV156" s="52"/>
      <c r="MQW156" s="53"/>
      <c r="MQX156" s="53"/>
      <c r="MQY156" s="53"/>
      <c r="MQZ156" s="54"/>
      <c r="MRA156" s="55" t="s">
        <v>111</v>
      </c>
      <c r="MRB156" s="52" t="s">
        <v>16</v>
      </c>
      <c r="MRC156" s="52"/>
      <c r="MRD156" s="52"/>
      <c r="MRE156" s="53"/>
      <c r="MRF156" s="53"/>
      <c r="MRG156" s="53"/>
      <c r="MRH156" s="54"/>
      <c r="MRI156" s="55" t="s">
        <v>111</v>
      </c>
      <c r="MRJ156" s="52" t="s">
        <v>16</v>
      </c>
      <c r="MRK156" s="52"/>
      <c r="MRL156" s="52"/>
      <c r="MRM156" s="53"/>
      <c r="MRN156" s="53"/>
      <c r="MRO156" s="53"/>
      <c r="MRP156" s="54"/>
      <c r="MRQ156" s="55" t="s">
        <v>111</v>
      </c>
      <c r="MRR156" s="52" t="s">
        <v>16</v>
      </c>
      <c r="MRS156" s="52"/>
      <c r="MRT156" s="52"/>
      <c r="MRU156" s="53"/>
      <c r="MRV156" s="53"/>
      <c r="MRW156" s="53"/>
      <c r="MRX156" s="54"/>
      <c r="MRY156" s="55" t="s">
        <v>111</v>
      </c>
      <c r="MRZ156" s="52" t="s">
        <v>16</v>
      </c>
      <c r="MSA156" s="52"/>
      <c r="MSB156" s="52"/>
      <c r="MSC156" s="53"/>
      <c r="MSD156" s="53"/>
      <c r="MSE156" s="53"/>
      <c r="MSF156" s="54"/>
      <c r="MSG156" s="55" t="s">
        <v>111</v>
      </c>
      <c r="MSH156" s="52" t="s">
        <v>16</v>
      </c>
      <c r="MSI156" s="52"/>
      <c r="MSJ156" s="52"/>
      <c r="MSK156" s="53"/>
      <c r="MSL156" s="53"/>
      <c r="MSM156" s="53"/>
      <c r="MSN156" s="54"/>
      <c r="MSO156" s="55" t="s">
        <v>111</v>
      </c>
      <c r="MSP156" s="52" t="s">
        <v>16</v>
      </c>
      <c r="MSQ156" s="52"/>
      <c r="MSR156" s="52"/>
      <c r="MSS156" s="53"/>
      <c r="MST156" s="53"/>
      <c r="MSU156" s="53"/>
      <c r="MSV156" s="54"/>
      <c r="MSW156" s="55" t="s">
        <v>111</v>
      </c>
      <c r="MSX156" s="52" t="s">
        <v>16</v>
      </c>
      <c r="MSY156" s="52"/>
      <c r="MSZ156" s="52"/>
      <c r="MTA156" s="53"/>
      <c r="MTB156" s="53"/>
      <c r="MTC156" s="53"/>
      <c r="MTD156" s="54"/>
      <c r="MTE156" s="55" t="s">
        <v>111</v>
      </c>
      <c r="MTF156" s="52" t="s">
        <v>16</v>
      </c>
      <c r="MTG156" s="52"/>
      <c r="MTH156" s="52"/>
      <c r="MTI156" s="53"/>
      <c r="MTJ156" s="53"/>
      <c r="MTK156" s="53"/>
      <c r="MTL156" s="54"/>
      <c r="MTM156" s="55" t="s">
        <v>111</v>
      </c>
      <c r="MTN156" s="52" t="s">
        <v>16</v>
      </c>
      <c r="MTO156" s="52"/>
      <c r="MTP156" s="52"/>
      <c r="MTQ156" s="53"/>
      <c r="MTR156" s="53"/>
      <c r="MTS156" s="53"/>
      <c r="MTT156" s="54"/>
      <c r="MTU156" s="55" t="s">
        <v>111</v>
      </c>
      <c r="MTV156" s="52" t="s">
        <v>16</v>
      </c>
      <c r="MTW156" s="52"/>
      <c r="MTX156" s="52"/>
      <c r="MTY156" s="53"/>
      <c r="MTZ156" s="53"/>
      <c r="MUA156" s="53"/>
      <c r="MUB156" s="54"/>
      <c r="MUC156" s="55" t="s">
        <v>111</v>
      </c>
      <c r="MUD156" s="52" t="s">
        <v>16</v>
      </c>
      <c r="MUE156" s="52"/>
      <c r="MUF156" s="52"/>
      <c r="MUG156" s="53"/>
      <c r="MUH156" s="53"/>
      <c r="MUI156" s="53"/>
      <c r="MUJ156" s="54"/>
      <c r="MUK156" s="55" t="s">
        <v>111</v>
      </c>
      <c r="MUL156" s="52" t="s">
        <v>16</v>
      </c>
      <c r="MUM156" s="52"/>
      <c r="MUN156" s="52"/>
      <c r="MUO156" s="53"/>
      <c r="MUP156" s="53"/>
      <c r="MUQ156" s="53"/>
      <c r="MUR156" s="54"/>
      <c r="MUS156" s="55" t="s">
        <v>111</v>
      </c>
      <c r="MUT156" s="52" t="s">
        <v>16</v>
      </c>
      <c r="MUU156" s="52"/>
      <c r="MUV156" s="52"/>
      <c r="MUW156" s="53"/>
      <c r="MUX156" s="53"/>
      <c r="MUY156" s="53"/>
      <c r="MUZ156" s="54"/>
      <c r="MVA156" s="55" t="s">
        <v>111</v>
      </c>
      <c r="MVB156" s="52" t="s">
        <v>16</v>
      </c>
      <c r="MVC156" s="52"/>
      <c r="MVD156" s="52"/>
      <c r="MVE156" s="53"/>
      <c r="MVF156" s="53"/>
      <c r="MVG156" s="53"/>
      <c r="MVH156" s="54"/>
      <c r="MVI156" s="55" t="s">
        <v>111</v>
      </c>
      <c r="MVJ156" s="52" t="s">
        <v>16</v>
      </c>
      <c r="MVK156" s="52"/>
      <c r="MVL156" s="52"/>
      <c r="MVM156" s="53"/>
      <c r="MVN156" s="53"/>
      <c r="MVO156" s="53"/>
      <c r="MVP156" s="54"/>
      <c r="MVQ156" s="55" t="s">
        <v>111</v>
      </c>
      <c r="MVR156" s="52" t="s">
        <v>16</v>
      </c>
      <c r="MVS156" s="52"/>
      <c r="MVT156" s="52"/>
      <c r="MVU156" s="53"/>
      <c r="MVV156" s="53"/>
      <c r="MVW156" s="53"/>
      <c r="MVX156" s="54"/>
      <c r="MVY156" s="55" t="s">
        <v>111</v>
      </c>
      <c r="MVZ156" s="52" t="s">
        <v>16</v>
      </c>
      <c r="MWA156" s="52"/>
      <c r="MWB156" s="52"/>
      <c r="MWC156" s="53"/>
      <c r="MWD156" s="53"/>
      <c r="MWE156" s="53"/>
      <c r="MWF156" s="54"/>
      <c r="MWG156" s="55" t="s">
        <v>111</v>
      </c>
      <c r="MWH156" s="52" t="s">
        <v>16</v>
      </c>
      <c r="MWI156" s="52"/>
      <c r="MWJ156" s="52"/>
      <c r="MWK156" s="53"/>
      <c r="MWL156" s="53"/>
      <c r="MWM156" s="53"/>
      <c r="MWN156" s="54"/>
      <c r="MWO156" s="55" t="s">
        <v>111</v>
      </c>
      <c r="MWP156" s="52" t="s">
        <v>16</v>
      </c>
      <c r="MWQ156" s="52"/>
      <c r="MWR156" s="52"/>
      <c r="MWS156" s="53"/>
      <c r="MWT156" s="53"/>
      <c r="MWU156" s="53"/>
      <c r="MWV156" s="54"/>
      <c r="MWW156" s="55" t="s">
        <v>111</v>
      </c>
      <c r="MWX156" s="52" t="s">
        <v>16</v>
      </c>
      <c r="MWY156" s="52"/>
      <c r="MWZ156" s="52"/>
      <c r="MXA156" s="53"/>
      <c r="MXB156" s="53"/>
      <c r="MXC156" s="53"/>
      <c r="MXD156" s="54"/>
      <c r="MXE156" s="55" t="s">
        <v>111</v>
      </c>
      <c r="MXF156" s="52" t="s">
        <v>16</v>
      </c>
      <c r="MXG156" s="52"/>
      <c r="MXH156" s="52"/>
      <c r="MXI156" s="53"/>
      <c r="MXJ156" s="53"/>
      <c r="MXK156" s="53"/>
      <c r="MXL156" s="54"/>
      <c r="MXM156" s="55" t="s">
        <v>111</v>
      </c>
      <c r="MXN156" s="52" t="s">
        <v>16</v>
      </c>
      <c r="MXO156" s="52"/>
      <c r="MXP156" s="52"/>
      <c r="MXQ156" s="53"/>
      <c r="MXR156" s="53"/>
      <c r="MXS156" s="53"/>
      <c r="MXT156" s="54"/>
      <c r="MXU156" s="55" t="s">
        <v>111</v>
      </c>
      <c r="MXV156" s="52" t="s">
        <v>16</v>
      </c>
      <c r="MXW156" s="52"/>
      <c r="MXX156" s="52"/>
      <c r="MXY156" s="53"/>
      <c r="MXZ156" s="53"/>
      <c r="MYA156" s="53"/>
      <c r="MYB156" s="54"/>
      <c r="MYC156" s="55" t="s">
        <v>111</v>
      </c>
      <c r="MYD156" s="52" t="s">
        <v>16</v>
      </c>
      <c r="MYE156" s="52"/>
      <c r="MYF156" s="52"/>
      <c r="MYG156" s="53"/>
      <c r="MYH156" s="53"/>
      <c r="MYI156" s="53"/>
      <c r="MYJ156" s="54"/>
      <c r="MYK156" s="55" t="s">
        <v>111</v>
      </c>
      <c r="MYL156" s="52" t="s">
        <v>16</v>
      </c>
      <c r="MYM156" s="52"/>
      <c r="MYN156" s="52"/>
      <c r="MYO156" s="53"/>
      <c r="MYP156" s="53"/>
      <c r="MYQ156" s="53"/>
      <c r="MYR156" s="54"/>
      <c r="MYS156" s="55" t="s">
        <v>111</v>
      </c>
      <c r="MYT156" s="52" t="s">
        <v>16</v>
      </c>
      <c r="MYU156" s="52"/>
      <c r="MYV156" s="52"/>
      <c r="MYW156" s="53"/>
      <c r="MYX156" s="53"/>
      <c r="MYY156" s="53"/>
      <c r="MYZ156" s="54"/>
      <c r="MZA156" s="55" t="s">
        <v>111</v>
      </c>
      <c r="MZB156" s="52" t="s">
        <v>16</v>
      </c>
      <c r="MZC156" s="52"/>
      <c r="MZD156" s="52"/>
      <c r="MZE156" s="53"/>
      <c r="MZF156" s="53"/>
      <c r="MZG156" s="53"/>
      <c r="MZH156" s="54"/>
      <c r="MZI156" s="55" t="s">
        <v>111</v>
      </c>
      <c r="MZJ156" s="52" t="s">
        <v>16</v>
      </c>
      <c r="MZK156" s="52"/>
      <c r="MZL156" s="52"/>
      <c r="MZM156" s="53"/>
      <c r="MZN156" s="53"/>
      <c r="MZO156" s="53"/>
      <c r="MZP156" s="54"/>
      <c r="MZQ156" s="55" t="s">
        <v>111</v>
      </c>
      <c r="MZR156" s="52" t="s">
        <v>16</v>
      </c>
      <c r="MZS156" s="52"/>
      <c r="MZT156" s="52"/>
      <c r="MZU156" s="53"/>
      <c r="MZV156" s="53"/>
      <c r="MZW156" s="53"/>
      <c r="MZX156" s="54"/>
      <c r="MZY156" s="55" t="s">
        <v>111</v>
      </c>
      <c r="MZZ156" s="52" t="s">
        <v>16</v>
      </c>
      <c r="NAA156" s="52"/>
      <c r="NAB156" s="52"/>
      <c r="NAC156" s="53"/>
      <c r="NAD156" s="53"/>
      <c r="NAE156" s="53"/>
      <c r="NAF156" s="54"/>
      <c r="NAG156" s="55" t="s">
        <v>111</v>
      </c>
      <c r="NAH156" s="52" t="s">
        <v>16</v>
      </c>
      <c r="NAI156" s="52"/>
      <c r="NAJ156" s="52"/>
      <c r="NAK156" s="53"/>
      <c r="NAL156" s="53"/>
      <c r="NAM156" s="53"/>
      <c r="NAN156" s="54"/>
      <c r="NAO156" s="55" t="s">
        <v>111</v>
      </c>
      <c r="NAP156" s="52" t="s">
        <v>16</v>
      </c>
      <c r="NAQ156" s="52"/>
      <c r="NAR156" s="52"/>
      <c r="NAS156" s="53"/>
      <c r="NAT156" s="53"/>
      <c r="NAU156" s="53"/>
      <c r="NAV156" s="54"/>
      <c r="NAW156" s="55" t="s">
        <v>111</v>
      </c>
      <c r="NAX156" s="52" t="s">
        <v>16</v>
      </c>
      <c r="NAY156" s="52"/>
      <c r="NAZ156" s="52"/>
      <c r="NBA156" s="53"/>
      <c r="NBB156" s="53"/>
      <c r="NBC156" s="53"/>
      <c r="NBD156" s="54"/>
      <c r="NBE156" s="55" t="s">
        <v>111</v>
      </c>
      <c r="NBF156" s="52" t="s">
        <v>16</v>
      </c>
      <c r="NBG156" s="52"/>
      <c r="NBH156" s="52"/>
      <c r="NBI156" s="53"/>
      <c r="NBJ156" s="53"/>
      <c r="NBK156" s="53"/>
      <c r="NBL156" s="54"/>
      <c r="NBM156" s="55" t="s">
        <v>111</v>
      </c>
      <c r="NBN156" s="52" t="s">
        <v>16</v>
      </c>
      <c r="NBO156" s="52"/>
      <c r="NBP156" s="52"/>
      <c r="NBQ156" s="53"/>
      <c r="NBR156" s="53"/>
      <c r="NBS156" s="53"/>
      <c r="NBT156" s="54"/>
      <c r="NBU156" s="55" t="s">
        <v>111</v>
      </c>
      <c r="NBV156" s="52" t="s">
        <v>16</v>
      </c>
      <c r="NBW156" s="52"/>
      <c r="NBX156" s="52"/>
      <c r="NBY156" s="53"/>
      <c r="NBZ156" s="53"/>
      <c r="NCA156" s="53"/>
      <c r="NCB156" s="54"/>
      <c r="NCC156" s="55" t="s">
        <v>111</v>
      </c>
      <c r="NCD156" s="52" t="s">
        <v>16</v>
      </c>
      <c r="NCE156" s="52"/>
      <c r="NCF156" s="52"/>
      <c r="NCG156" s="53"/>
      <c r="NCH156" s="53"/>
      <c r="NCI156" s="53"/>
      <c r="NCJ156" s="54"/>
      <c r="NCK156" s="55" t="s">
        <v>111</v>
      </c>
      <c r="NCL156" s="52" t="s">
        <v>16</v>
      </c>
      <c r="NCM156" s="52"/>
      <c r="NCN156" s="52"/>
      <c r="NCO156" s="53"/>
      <c r="NCP156" s="53"/>
      <c r="NCQ156" s="53"/>
      <c r="NCR156" s="54"/>
      <c r="NCS156" s="55" t="s">
        <v>111</v>
      </c>
      <c r="NCT156" s="52" t="s">
        <v>16</v>
      </c>
      <c r="NCU156" s="52"/>
      <c r="NCV156" s="52"/>
      <c r="NCW156" s="53"/>
      <c r="NCX156" s="53"/>
      <c r="NCY156" s="53"/>
      <c r="NCZ156" s="54"/>
      <c r="NDA156" s="55" t="s">
        <v>111</v>
      </c>
      <c r="NDB156" s="52" t="s">
        <v>16</v>
      </c>
      <c r="NDC156" s="52"/>
      <c r="NDD156" s="52"/>
      <c r="NDE156" s="53"/>
      <c r="NDF156" s="53"/>
      <c r="NDG156" s="53"/>
      <c r="NDH156" s="54"/>
      <c r="NDI156" s="55" t="s">
        <v>111</v>
      </c>
      <c r="NDJ156" s="52" t="s">
        <v>16</v>
      </c>
      <c r="NDK156" s="52"/>
      <c r="NDL156" s="52"/>
      <c r="NDM156" s="53"/>
      <c r="NDN156" s="53"/>
      <c r="NDO156" s="53"/>
      <c r="NDP156" s="54"/>
      <c r="NDQ156" s="55" t="s">
        <v>111</v>
      </c>
      <c r="NDR156" s="52" t="s">
        <v>16</v>
      </c>
      <c r="NDS156" s="52"/>
      <c r="NDT156" s="52"/>
      <c r="NDU156" s="53"/>
      <c r="NDV156" s="53"/>
      <c r="NDW156" s="53"/>
      <c r="NDX156" s="54"/>
      <c r="NDY156" s="55" t="s">
        <v>111</v>
      </c>
      <c r="NDZ156" s="52" t="s">
        <v>16</v>
      </c>
      <c r="NEA156" s="52"/>
      <c r="NEB156" s="52"/>
      <c r="NEC156" s="53"/>
      <c r="NED156" s="53"/>
      <c r="NEE156" s="53"/>
      <c r="NEF156" s="54"/>
      <c r="NEG156" s="55" t="s">
        <v>111</v>
      </c>
      <c r="NEH156" s="52" t="s">
        <v>16</v>
      </c>
      <c r="NEI156" s="52"/>
      <c r="NEJ156" s="52"/>
      <c r="NEK156" s="53"/>
      <c r="NEL156" s="53"/>
      <c r="NEM156" s="53"/>
      <c r="NEN156" s="54"/>
      <c r="NEO156" s="55" t="s">
        <v>111</v>
      </c>
      <c r="NEP156" s="52" t="s">
        <v>16</v>
      </c>
      <c r="NEQ156" s="52"/>
      <c r="NER156" s="52"/>
      <c r="NES156" s="53"/>
      <c r="NET156" s="53"/>
      <c r="NEU156" s="53"/>
      <c r="NEV156" s="54"/>
      <c r="NEW156" s="55" t="s">
        <v>111</v>
      </c>
      <c r="NEX156" s="52" t="s">
        <v>16</v>
      </c>
      <c r="NEY156" s="52"/>
      <c r="NEZ156" s="52"/>
      <c r="NFA156" s="53"/>
      <c r="NFB156" s="53"/>
      <c r="NFC156" s="53"/>
      <c r="NFD156" s="54"/>
      <c r="NFE156" s="55" t="s">
        <v>111</v>
      </c>
      <c r="NFF156" s="52" t="s">
        <v>16</v>
      </c>
      <c r="NFG156" s="52"/>
      <c r="NFH156" s="52"/>
      <c r="NFI156" s="53"/>
      <c r="NFJ156" s="53"/>
      <c r="NFK156" s="53"/>
      <c r="NFL156" s="54"/>
      <c r="NFM156" s="55" t="s">
        <v>111</v>
      </c>
      <c r="NFN156" s="52" t="s">
        <v>16</v>
      </c>
      <c r="NFO156" s="52"/>
      <c r="NFP156" s="52"/>
      <c r="NFQ156" s="53"/>
      <c r="NFR156" s="53"/>
      <c r="NFS156" s="53"/>
      <c r="NFT156" s="54"/>
      <c r="NFU156" s="55" t="s">
        <v>111</v>
      </c>
      <c r="NFV156" s="52" t="s">
        <v>16</v>
      </c>
      <c r="NFW156" s="52"/>
      <c r="NFX156" s="52"/>
      <c r="NFY156" s="53"/>
      <c r="NFZ156" s="53"/>
      <c r="NGA156" s="53"/>
      <c r="NGB156" s="54"/>
      <c r="NGC156" s="55" t="s">
        <v>111</v>
      </c>
      <c r="NGD156" s="52" t="s">
        <v>16</v>
      </c>
      <c r="NGE156" s="52"/>
      <c r="NGF156" s="52"/>
      <c r="NGG156" s="53"/>
      <c r="NGH156" s="53"/>
      <c r="NGI156" s="53"/>
      <c r="NGJ156" s="54"/>
      <c r="NGK156" s="55" t="s">
        <v>111</v>
      </c>
      <c r="NGL156" s="52" t="s">
        <v>16</v>
      </c>
      <c r="NGM156" s="52"/>
      <c r="NGN156" s="52"/>
      <c r="NGO156" s="53"/>
      <c r="NGP156" s="53"/>
      <c r="NGQ156" s="53"/>
      <c r="NGR156" s="54"/>
      <c r="NGS156" s="55" t="s">
        <v>111</v>
      </c>
      <c r="NGT156" s="52" t="s">
        <v>16</v>
      </c>
      <c r="NGU156" s="52"/>
      <c r="NGV156" s="52"/>
      <c r="NGW156" s="53"/>
      <c r="NGX156" s="53"/>
      <c r="NGY156" s="53"/>
      <c r="NGZ156" s="54"/>
      <c r="NHA156" s="55" t="s">
        <v>111</v>
      </c>
      <c r="NHB156" s="52" t="s">
        <v>16</v>
      </c>
      <c r="NHC156" s="52"/>
      <c r="NHD156" s="52"/>
      <c r="NHE156" s="53"/>
      <c r="NHF156" s="53"/>
      <c r="NHG156" s="53"/>
      <c r="NHH156" s="54"/>
      <c r="NHI156" s="55" t="s">
        <v>111</v>
      </c>
      <c r="NHJ156" s="52" t="s">
        <v>16</v>
      </c>
      <c r="NHK156" s="52"/>
      <c r="NHL156" s="52"/>
      <c r="NHM156" s="53"/>
      <c r="NHN156" s="53"/>
      <c r="NHO156" s="53"/>
      <c r="NHP156" s="54"/>
      <c r="NHQ156" s="55" t="s">
        <v>111</v>
      </c>
      <c r="NHR156" s="52" t="s">
        <v>16</v>
      </c>
      <c r="NHS156" s="52"/>
      <c r="NHT156" s="52"/>
      <c r="NHU156" s="53"/>
      <c r="NHV156" s="53"/>
      <c r="NHW156" s="53"/>
      <c r="NHX156" s="54"/>
      <c r="NHY156" s="55" t="s">
        <v>111</v>
      </c>
      <c r="NHZ156" s="52" t="s">
        <v>16</v>
      </c>
      <c r="NIA156" s="52"/>
      <c r="NIB156" s="52"/>
      <c r="NIC156" s="53"/>
      <c r="NID156" s="53"/>
      <c r="NIE156" s="53"/>
      <c r="NIF156" s="54"/>
      <c r="NIG156" s="55" t="s">
        <v>111</v>
      </c>
      <c r="NIH156" s="52" t="s">
        <v>16</v>
      </c>
      <c r="NII156" s="52"/>
      <c r="NIJ156" s="52"/>
      <c r="NIK156" s="53"/>
      <c r="NIL156" s="53"/>
      <c r="NIM156" s="53"/>
      <c r="NIN156" s="54"/>
      <c r="NIO156" s="55" t="s">
        <v>111</v>
      </c>
      <c r="NIP156" s="52" t="s">
        <v>16</v>
      </c>
      <c r="NIQ156" s="52"/>
      <c r="NIR156" s="52"/>
      <c r="NIS156" s="53"/>
      <c r="NIT156" s="53"/>
      <c r="NIU156" s="53"/>
      <c r="NIV156" s="54"/>
      <c r="NIW156" s="55" t="s">
        <v>111</v>
      </c>
      <c r="NIX156" s="52" t="s">
        <v>16</v>
      </c>
      <c r="NIY156" s="52"/>
      <c r="NIZ156" s="52"/>
      <c r="NJA156" s="53"/>
      <c r="NJB156" s="53"/>
      <c r="NJC156" s="53"/>
      <c r="NJD156" s="54"/>
      <c r="NJE156" s="55" t="s">
        <v>111</v>
      </c>
      <c r="NJF156" s="52" t="s">
        <v>16</v>
      </c>
      <c r="NJG156" s="52"/>
      <c r="NJH156" s="52"/>
      <c r="NJI156" s="53"/>
      <c r="NJJ156" s="53"/>
      <c r="NJK156" s="53"/>
      <c r="NJL156" s="54"/>
      <c r="NJM156" s="55" t="s">
        <v>111</v>
      </c>
      <c r="NJN156" s="52" t="s">
        <v>16</v>
      </c>
      <c r="NJO156" s="52"/>
      <c r="NJP156" s="52"/>
      <c r="NJQ156" s="53"/>
      <c r="NJR156" s="53"/>
      <c r="NJS156" s="53"/>
      <c r="NJT156" s="54"/>
      <c r="NJU156" s="55" t="s">
        <v>111</v>
      </c>
      <c r="NJV156" s="52" t="s">
        <v>16</v>
      </c>
      <c r="NJW156" s="52"/>
      <c r="NJX156" s="52"/>
      <c r="NJY156" s="53"/>
      <c r="NJZ156" s="53"/>
      <c r="NKA156" s="53"/>
      <c r="NKB156" s="54"/>
      <c r="NKC156" s="55" t="s">
        <v>111</v>
      </c>
      <c r="NKD156" s="52" t="s">
        <v>16</v>
      </c>
      <c r="NKE156" s="52"/>
      <c r="NKF156" s="52"/>
      <c r="NKG156" s="53"/>
      <c r="NKH156" s="53"/>
      <c r="NKI156" s="53"/>
      <c r="NKJ156" s="54"/>
      <c r="NKK156" s="55" t="s">
        <v>111</v>
      </c>
      <c r="NKL156" s="52" t="s">
        <v>16</v>
      </c>
      <c r="NKM156" s="52"/>
      <c r="NKN156" s="52"/>
      <c r="NKO156" s="53"/>
      <c r="NKP156" s="53"/>
      <c r="NKQ156" s="53"/>
      <c r="NKR156" s="54"/>
      <c r="NKS156" s="55" t="s">
        <v>111</v>
      </c>
      <c r="NKT156" s="52" t="s">
        <v>16</v>
      </c>
      <c r="NKU156" s="52"/>
      <c r="NKV156" s="52"/>
      <c r="NKW156" s="53"/>
      <c r="NKX156" s="53"/>
      <c r="NKY156" s="53"/>
      <c r="NKZ156" s="54"/>
      <c r="NLA156" s="55" t="s">
        <v>111</v>
      </c>
      <c r="NLB156" s="52" t="s">
        <v>16</v>
      </c>
      <c r="NLC156" s="52"/>
      <c r="NLD156" s="52"/>
      <c r="NLE156" s="53"/>
      <c r="NLF156" s="53"/>
      <c r="NLG156" s="53"/>
      <c r="NLH156" s="54"/>
      <c r="NLI156" s="55" t="s">
        <v>111</v>
      </c>
      <c r="NLJ156" s="52" t="s">
        <v>16</v>
      </c>
      <c r="NLK156" s="52"/>
      <c r="NLL156" s="52"/>
      <c r="NLM156" s="53"/>
      <c r="NLN156" s="53"/>
      <c r="NLO156" s="53"/>
      <c r="NLP156" s="54"/>
      <c r="NLQ156" s="55" t="s">
        <v>111</v>
      </c>
      <c r="NLR156" s="52" t="s">
        <v>16</v>
      </c>
      <c r="NLS156" s="52"/>
      <c r="NLT156" s="52"/>
      <c r="NLU156" s="53"/>
      <c r="NLV156" s="53"/>
      <c r="NLW156" s="53"/>
      <c r="NLX156" s="54"/>
      <c r="NLY156" s="55" t="s">
        <v>111</v>
      </c>
      <c r="NLZ156" s="52" t="s">
        <v>16</v>
      </c>
      <c r="NMA156" s="52"/>
      <c r="NMB156" s="52"/>
      <c r="NMC156" s="53"/>
      <c r="NMD156" s="53"/>
      <c r="NME156" s="53"/>
      <c r="NMF156" s="54"/>
      <c r="NMG156" s="55" t="s">
        <v>111</v>
      </c>
      <c r="NMH156" s="52" t="s">
        <v>16</v>
      </c>
      <c r="NMI156" s="52"/>
      <c r="NMJ156" s="52"/>
      <c r="NMK156" s="53"/>
      <c r="NML156" s="53"/>
      <c r="NMM156" s="53"/>
      <c r="NMN156" s="54"/>
      <c r="NMO156" s="55" t="s">
        <v>111</v>
      </c>
      <c r="NMP156" s="52" t="s">
        <v>16</v>
      </c>
      <c r="NMQ156" s="52"/>
      <c r="NMR156" s="52"/>
      <c r="NMS156" s="53"/>
      <c r="NMT156" s="53"/>
      <c r="NMU156" s="53"/>
      <c r="NMV156" s="54"/>
      <c r="NMW156" s="55" t="s">
        <v>111</v>
      </c>
      <c r="NMX156" s="52" t="s">
        <v>16</v>
      </c>
      <c r="NMY156" s="52"/>
      <c r="NMZ156" s="52"/>
      <c r="NNA156" s="53"/>
      <c r="NNB156" s="53"/>
      <c r="NNC156" s="53"/>
      <c r="NND156" s="54"/>
      <c r="NNE156" s="55" t="s">
        <v>111</v>
      </c>
      <c r="NNF156" s="52" t="s">
        <v>16</v>
      </c>
      <c r="NNG156" s="52"/>
      <c r="NNH156" s="52"/>
      <c r="NNI156" s="53"/>
      <c r="NNJ156" s="53"/>
      <c r="NNK156" s="53"/>
      <c r="NNL156" s="54"/>
      <c r="NNM156" s="55" t="s">
        <v>111</v>
      </c>
      <c r="NNN156" s="52" t="s">
        <v>16</v>
      </c>
      <c r="NNO156" s="52"/>
      <c r="NNP156" s="52"/>
      <c r="NNQ156" s="53"/>
      <c r="NNR156" s="53"/>
      <c r="NNS156" s="53"/>
      <c r="NNT156" s="54"/>
      <c r="NNU156" s="55" t="s">
        <v>111</v>
      </c>
      <c r="NNV156" s="52" t="s">
        <v>16</v>
      </c>
      <c r="NNW156" s="52"/>
      <c r="NNX156" s="52"/>
      <c r="NNY156" s="53"/>
      <c r="NNZ156" s="53"/>
      <c r="NOA156" s="53"/>
      <c r="NOB156" s="54"/>
      <c r="NOC156" s="55" t="s">
        <v>111</v>
      </c>
      <c r="NOD156" s="52" t="s">
        <v>16</v>
      </c>
      <c r="NOE156" s="52"/>
      <c r="NOF156" s="52"/>
      <c r="NOG156" s="53"/>
      <c r="NOH156" s="53"/>
      <c r="NOI156" s="53"/>
      <c r="NOJ156" s="54"/>
      <c r="NOK156" s="55" t="s">
        <v>111</v>
      </c>
      <c r="NOL156" s="52" t="s">
        <v>16</v>
      </c>
      <c r="NOM156" s="52"/>
      <c r="NON156" s="52"/>
      <c r="NOO156" s="53"/>
      <c r="NOP156" s="53"/>
      <c r="NOQ156" s="53"/>
      <c r="NOR156" s="54"/>
      <c r="NOS156" s="55" t="s">
        <v>111</v>
      </c>
      <c r="NOT156" s="52" t="s">
        <v>16</v>
      </c>
      <c r="NOU156" s="52"/>
      <c r="NOV156" s="52"/>
      <c r="NOW156" s="53"/>
      <c r="NOX156" s="53"/>
      <c r="NOY156" s="53"/>
      <c r="NOZ156" s="54"/>
      <c r="NPA156" s="55" t="s">
        <v>111</v>
      </c>
      <c r="NPB156" s="52" t="s">
        <v>16</v>
      </c>
      <c r="NPC156" s="52"/>
      <c r="NPD156" s="52"/>
      <c r="NPE156" s="53"/>
      <c r="NPF156" s="53"/>
      <c r="NPG156" s="53"/>
      <c r="NPH156" s="54"/>
      <c r="NPI156" s="55" t="s">
        <v>111</v>
      </c>
      <c r="NPJ156" s="52" t="s">
        <v>16</v>
      </c>
      <c r="NPK156" s="52"/>
      <c r="NPL156" s="52"/>
      <c r="NPM156" s="53"/>
      <c r="NPN156" s="53"/>
      <c r="NPO156" s="53"/>
      <c r="NPP156" s="54"/>
      <c r="NPQ156" s="55" t="s">
        <v>111</v>
      </c>
      <c r="NPR156" s="52" t="s">
        <v>16</v>
      </c>
      <c r="NPS156" s="52"/>
      <c r="NPT156" s="52"/>
      <c r="NPU156" s="53"/>
      <c r="NPV156" s="53"/>
      <c r="NPW156" s="53"/>
      <c r="NPX156" s="54"/>
      <c r="NPY156" s="55" t="s">
        <v>111</v>
      </c>
      <c r="NPZ156" s="52" t="s">
        <v>16</v>
      </c>
      <c r="NQA156" s="52"/>
      <c r="NQB156" s="52"/>
      <c r="NQC156" s="53"/>
      <c r="NQD156" s="53"/>
      <c r="NQE156" s="53"/>
      <c r="NQF156" s="54"/>
      <c r="NQG156" s="55" t="s">
        <v>111</v>
      </c>
      <c r="NQH156" s="52" t="s">
        <v>16</v>
      </c>
      <c r="NQI156" s="52"/>
      <c r="NQJ156" s="52"/>
      <c r="NQK156" s="53"/>
      <c r="NQL156" s="53"/>
      <c r="NQM156" s="53"/>
      <c r="NQN156" s="54"/>
      <c r="NQO156" s="55" t="s">
        <v>111</v>
      </c>
      <c r="NQP156" s="52" t="s">
        <v>16</v>
      </c>
      <c r="NQQ156" s="52"/>
      <c r="NQR156" s="52"/>
      <c r="NQS156" s="53"/>
      <c r="NQT156" s="53"/>
      <c r="NQU156" s="53"/>
      <c r="NQV156" s="54"/>
      <c r="NQW156" s="55" t="s">
        <v>111</v>
      </c>
      <c r="NQX156" s="52" t="s">
        <v>16</v>
      </c>
      <c r="NQY156" s="52"/>
      <c r="NQZ156" s="52"/>
      <c r="NRA156" s="53"/>
      <c r="NRB156" s="53"/>
      <c r="NRC156" s="53"/>
      <c r="NRD156" s="54"/>
      <c r="NRE156" s="55" t="s">
        <v>111</v>
      </c>
      <c r="NRF156" s="52" t="s">
        <v>16</v>
      </c>
      <c r="NRG156" s="52"/>
      <c r="NRH156" s="52"/>
      <c r="NRI156" s="53"/>
      <c r="NRJ156" s="53"/>
      <c r="NRK156" s="53"/>
      <c r="NRL156" s="54"/>
      <c r="NRM156" s="55" t="s">
        <v>111</v>
      </c>
      <c r="NRN156" s="52" t="s">
        <v>16</v>
      </c>
      <c r="NRO156" s="52"/>
      <c r="NRP156" s="52"/>
      <c r="NRQ156" s="53"/>
      <c r="NRR156" s="53"/>
      <c r="NRS156" s="53"/>
      <c r="NRT156" s="54"/>
      <c r="NRU156" s="55" t="s">
        <v>111</v>
      </c>
      <c r="NRV156" s="52" t="s">
        <v>16</v>
      </c>
      <c r="NRW156" s="52"/>
      <c r="NRX156" s="52"/>
      <c r="NRY156" s="53"/>
      <c r="NRZ156" s="53"/>
      <c r="NSA156" s="53"/>
      <c r="NSB156" s="54"/>
      <c r="NSC156" s="55" t="s">
        <v>111</v>
      </c>
      <c r="NSD156" s="52" t="s">
        <v>16</v>
      </c>
      <c r="NSE156" s="52"/>
      <c r="NSF156" s="52"/>
      <c r="NSG156" s="53"/>
      <c r="NSH156" s="53"/>
      <c r="NSI156" s="53"/>
      <c r="NSJ156" s="54"/>
      <c r="NSK156" s="55" t="s">
        <v>111</v>
      </c>
      <c r="NSL156" s="52" t="s">
        <v>16</v>
      </c>
      <c r="NSM156" s="52"/>
      <c r="NSN156" s="52"/>
      <c r="NSO156" s="53"/>
      <c r="NSP156" s="53"/>
      <c r="NSQ156" s="53"/>
      <c r="NSR156" s="54"/>
      <c r="NSS156" s="55" t="s">
        <v>111</v>
      </c>
      <c r="NST156" s="52" t="s">
        <v>16</v>
      </c>
      <c r="NSU156" s="52"/>
      <c r="NSV156" s="52"/>
      <c r="NSW156" s="53"/>
      <c r="NSX156" s="53"/>
      <c r="NSY156" s="53"/>
      <c r="NSZ156" s="54"/>
      <c r="NTA156" s="55" t="s">
        <v>111</v>
      </c>
      <c r="NTB156" s="52" t="s">
        <v>16</v>
      </c>
      <c r="NTC156" s="52"/>
      <c r="NTD156" s="52"/>
      <c r="NTE156" s="53"/>
      <c r="NTF156" s="53"/>
      <c r="NTG156" s="53"/>
      <c r="NTH156" s="54"/>
      <c r="NTI156" s="55" t="s">
        <v>111</v>
      </c>
      <c r="NTJ156" s="52" t="s">
        <v>16</v>
      </c>
      <c r="NTK156" s="52"/>
      <c r="NTL156" s="52"/>
      <c r="NTM156" s="53"/>
      <c r="NTN156" s="53"/>
      <c r="NTO156" s="53"/>
      <c r="NTP156" s="54"/>
      <c r="NTQ156" s="55" t="s">
        <v>111</v>
      </c>
      <c r="NTR156" s="52" t="s">
        <v>16</v>
      </c>
      <c r="NTS156" s="52"/>
      <c r="NTT156" s="52"/>
      <c r="NTU156" s="53"/>
      <c r="NTV156" s="53"/>
      <c r="NTW156" s="53"/>
      <c r="NTX156" s="54"/>
      <c r="NTY156" s="55" t="s">
        <v>111</v>
      </c>
      <c r="NTZ156" s="52" t="s">
        <v>16</v>
      </c>
      <c r="NUA156" s="52"/>
      <c r="NUB156" s="52"/>
      <c r="NUC156" s="53"/>
      <c r="NUD156" s="53"/>
      <c r="NUE156" s="53"/>
      <c r="NUF156" s="54"/>
      <c r="NUG156" s="55" t="s">
        <v>111</v>
      </c>
      <c r="NUH156" s="52" t="s">
        <v>16</v>
      </c>
      <c r="NUI156" s="52"/>
      <c r="NUJ156" s="52"/>
      <c r="NUK156" s="53"/>
      <c r="NUL156" s="53"/>
      <c r="NUM156" s="53"/>
      <c r="NUN156" s="54"/>
      <c r="NUO156" s="55" t="s">
        <v>111</v>
      </c>
      <c r="NUP156" s="52" t="s">
        <v>16</v>
      </c>
      <c r="NUQ156" s="52"/>
      <c r="NUR156" s="52"/>
      <c r="NUS156" s="53"/>
      <c r="NUT156" s="53"/>
      <c r="NUU156" s="53"/>
      <c r="NUV156" s="54"/>
      <c r="NUW156" s="55" t="s">
        <v>111</v>
      </c>
      <c r="NUX156" s="52" t="s">
        <v>16</v>
      </c>
      <c r="NUY156" s="52"/>
      <c r="NUZ156" s="52"/>
      <c r="NVA156" s="53"/>
      <c r="NVB156" s="53"/>
      <c r="NVC156" s="53"/>
      <c r="NVD156" s="54"/>
      <c r="NVE156" s="55" t="s">
        <v>111</v>
      </c>
      <c r="NVF156" s="52" t="s">
        <v>16</v>
      </c>
      <c r="NVG156" s="52"/>
      <c r="NVH156" s="52"/>
      <c r="NVI156" s="53"/>
      <c r="NVJ156" s="53"/>
      <c r="NVK156" s="53"/>
      <c r="NVL156" s="54"/>
      <c r="NVM156" s="55" t="s">
        <v>111</v>
      </c>
      <c r="NVN156" s="52" t="s">
        <v>16</v>
      </c>
      <c r="NVO156" s="52"/>
      <c r="NVP156" s="52"/>
      <c r="NVQ156" s="53"/>
      <c r="NVR156" s="53"/>
      <c r="NVS156" s="53"/>
      <c r="NVT156" s="54"/>
      <c r="NVU156" s="55" t="s">
        <v>111</v>
      </c>
      <c r="NVV156" s="52" t="s">
        <v>16</v>
      </c>
      <c r="NVW156" s="52"/>
      <c r="NVX156" s="52"/>
      <c r="NVY156" s="53"/>
      <c r="NVZ156" s="53"/>
      <c r="NWA156" s="53"/>
      <c r="NWB156" s="54"/>
      <c r="NWC156" s="55" t="s">
        <v>111</v>
      </c>
      <c r="NWD156" s="52" t="s">
        <v>16</v>
      </c>
      <c r="NWE156" s="52"/>
      <c r="NWF156" s="52"/>
      <c r="NWG156" s="53"/>
      <c r="NWH156" s="53"/>
      <c r="NWI156" s="53"/>
      <c r="NWJ156" s="54"/>
      <c r="NWK156" s="55" t="s">
        <v>111</v>
      </c>
      <c r="NWL156" s="52" t="s">
        <v>16</v>
      </c>
      <c r="NWM156" s="52"/>
      <c r="NWN156" s="52"/>
      <c r="NWO156" s="53"/>
      <c r="NWP156" s="53"/>
      <c r="NWQ156" s="53"/>
      <c r="NWR156" s="54"/>
      <c r="NWS156" s="55" t="s">
        <v>111</v>
      </c>
      <c r="NWT156" s="52" t="s">
        <v>16</v>
      </c>
      <c r="NWU156" s="52"/>
      <c r="NWV156" s="52"/>
      <c r="NWW156" s="53"/>
      <c r="NWX156" s="53"/>
      <c r="NWY156" s="53"/>
      <c r="NWZ156" s="54"/>
      <c r="NXA156" s="55" t="s">
        <v>111</v>
      </c>
      <c r="NXB156" s="52" t="s">
        <v>16</v>
      </c>
      <c r="NXC156" s="52"/>
      <c r="NXD156" s="52"/>
      <c r="NXE156" s="53"/>
      <c r="NXF156" s="53"/>
      <c r="NXG156" s="53"/>
      <c r="NXH156" s="54"/>
      <c r="NXI156" s="55" t="s">
        <v>111</v>
      </c>
      <c r="NXJ156" s="52" t="s">
        <v>16</v>
      </c>
      <c r="NXK156" s="52"/>
      <c r="NXL156" s="52"/>
      <c r="NXM156" s="53"/>
      <c r="NXN156" s="53"/>
      <c r="NXO156" s="53"/>
      <c r="NXP156" s="54"/>
      <c r="NXQ156" s="55" t="s">
        <v>111</v>
      </c>
      <c r="NXR156" s="52" t="s">
        <v>16</v>
      </c>
      <c r="NXS156" s="52"/>
      <c r="NXT156" s="52"/>
      <c r="NXU156" s="53"/>
      <c r="NXV156" s="53"/>
      <c r="NXW156" s="53"/>
      <c r="NXX156" s="54"/>
      <c r="NXY156" s="55" t="s">
        <v>111</v>
      </c>
      <c r="NXZ156" s="52" t="s">
        <v>16</v>
      </c>
      <c r="NYA156" s="52"/>
      <c r="NYB156" s="52"/>
      <c r="NYC156" s="53"/>
      <c r="NYD156" s="53"/>
      <c r="NYE156" s="53"/>
      <c r="NYF156" s="54"/>
      <c r="NYG156" s="55" t="s">
        <v>111</v>
      </c>
      <c r="NYH156" s="52" t="s">
        <v>16</v>
      </c>
      <c r="NYI156" s="52"/>
      <c r="NYJ156" s="52"/>
      <c r="NYK156" s="53"/>
      <c r="NYL156" s="53"/>
      <c r="NYM156" s="53"/>
      <c r="NYN156" s="54"/>
      <c r="NYO156" s="55" t="s">
        <v>111</v>
      </c>
      <c r="NYP156" s="52" t="s">
        <v>16</v>
      </c>
      <c r="NYQ156" s="52"/>
      <c r="NYR156" s="52"/>
      <c r="NYS156" s="53"/>
      <c r="NYT156" s="53"/>
      <c r="NYU156" s="53"/>
      <c r="NYV156" s="54"/>
      <c r="NYW156" s="55" t="s">
        <v>111</v>
      </c>
      <c r="NYX156" s="52" t="s">
        <v>16</v>
      </c>
      <c r="NYY156" s="52"/>
      <c r="NYZ156" s="52"/>
      <c r="NZA156" s="53"/>
      <c r="NZB156" s="53"/>
      <c r="NZC156" s="53"/>
      <c r="NZD156" s="54"/>
      <c r="NZE156" s="55" t="s">
        <v>111</v>
      </c>
      <c r="NZF156" s="52" t="s">
        <v>16</v>
      </c>
      <c r="NZG156" s="52"/>
      <c r="NZH156" s="52"/>
      <c r="NZI156" s="53"/>
      <c r="NZJ156" s="53"/>
      <c r="NZK156" s="53"/>
      <c r="NZL156" s="54"/>
      <c r="NZM156" s="55" t="s">
        <v>111</v>
      </c>
      <c r="NZN156" s="52" t="s">
        <v>16</v>
      </c>
      <c r="NZO156" s="52"/>
      <c r="NZP156" s="52"/>
      <c r="NZQ156" s="53"/>
      <c r="NZR156" s="53"/>
      <c r="NZS156" s="53"/>
      <c r="NZT156" s="54"/>
      <c r="NZU156" s="55" t="s">
        <v>111</v>
      </c>
      <c r="NZV156" s="52" t="s">
        <v>16</v>
      </c>
      <c r="NZW156" s="52"/>
      <c r="NZX156" s="52"/>
      <c r="NZY156" s="53"/>
      <c r="NZZ156" s="53"/>
      <c r="OAA156" s="53"/>
      <c r="OAB156" s="54"/>
      <c r="OAC156" s="55" t="s">
        <v>111</v>
      </c>
      <c r="OAD156" s="52" t="s">
        <v>16</v>
      </c>
      <c r="OAE156" s="52"/>
      <c r="OAF156" s="52"/>
      <c r="OAG156" s="53"/>
      <c r="OAH156" s="53"/>
      <c r="OAI156" s="53"/>
      <c r="OAJ156" s="54"/>
      <c r="OAK156" s="55" t="s">
        <v>111</v>
      </c>
      <c r="OAL156" s="52" t="s">
        <v>16</v>
      </c>
      <c r="OAM156" s="52"/>
      <c r="OAN156" s="52"/>
      <c r="OAO156" s="53"/>
      <c r="OAP156" s="53"/>
      <c r="OAQ156" s="53"/>
      <c r="OAR156" s="54"/>
      <c r="OAS156" s="55" t="s">
        <v>111</v>
      </c>
      <c r="OAT156" s="52" t="s">
        <v>16</v>
      </c>
      <c r="OAU156" s="52"/>
      <c r="OAV156" s="52"/>
      <c r="OAW156" s="53"/>
      <c r="OAX156" s="53"/>
      <c r="OAY156" s="53"/>
      <c r="OAZ156" s="54"/>
      <c r="OBA156" s="55" t="s">
        <v>111</v>
      </c>
      <c r="OBB156" s="52" t="s">
        <v>16</v>
      </c>
      <c r="OBC156" s="52"/>
      <c r="OBD156" s="52"/>
      <c r="OBE156" s="53"/>
      <c r="OBF156" s="53"/>
      <c r="OBG156" s="53"/>
      <c r="OBH156" s="54"/>
      <c r="OBI156" s="55" t="s">
        <v>111</v>
      </c>
      <c r="OBJ156" s="52" t="s">
        <v>16</v>
      </c>
      <c r="OBK156" s="52"/>
      <c r="OBL156" s="52"/>
      <c r="OBM156" s="53"/>
      <c r="OBN156" s="53"/>
      <c r="OBO156" s="53"/>
      <c r="OBP156" s="54"/>
      <c r="OBQ156" s="55" t="s">
        <v>111</v>
      </c>
      <c r="OBR156" s="52" t="s">
        <v>16</v>
      </c>
      <c r="OBS156" s="52"/>
      <c r="OBT156" s="52"/>
      <c r="OBU156" s="53"/>
      <c r="OBV156" s="53"/>
      <c r="OBW156" s="53"/>
      <c r="OBX156" s="54"/>
      <c r="OBY156" s="55" t="s">
        <v>111</v>
      </c>
      <c r="OBZ156" s="52" t="s">
        <v>16</v>
      </c>
      <c r="OCA156" s="52"/>
      <c r="OCB156" s="52"/>
      <c r="OCC156" s="53"/>
      <c r="OCD156" s="53"/>
      <c r="OCE156" s="53"/>
      <c r="OCF156" s="54"/>
      <c r="OCG156" s="55" t="s">
        <v>111</v>
      </c>
      <c r="OCH156" s="52" t="s">
        <v>16</v>
      </c>
      <c r="OCI156" s="52"/>
      <c r="OCJ156" s="52"/>
      <c r="OCK156" s="53"/>
      <c r="OCL156" s="53"/>
      <c r="OCM156" s="53"/>
      <c r="OCN156" s="54"/>
      <c r="OCO156" s="55" t="s">
        <v>111</v>
      </c>
      <c r="OCP156" s="52" t="s">
        <v>16</v>
      </c>
      <c r="OCQ156" s="52"/>
      <c r="OCR156" s="52"/>
      <c r="OCS156" s="53"/>
      <c r="OCT156" s="53"/>
      <c r="OCU156" s="53"/>
      <c r="OCV156" s="54"/>
      <c r="OCW156" s="55" t="s">
        <v>111</v>
      </c>
      <c r="OCX156" s="52" t="s">
        <v>16</v>
      </c>
      <c r="OCY156" s="52"/>
      <c r="OCZ156" s="52"/>
      <c r="ODA156" s="53"/>
      <c r="ODB156" s="53"/>
      <c r="ODC156" s="53"/>
      <c r="ODD156" s="54"/>
      <c r="ODE156" s="55" t="s">
        <v>111</v>
      </c>
      <c r="ODF156" s="52" t="s">
        <v>16</v>
      </c>
      <c r="ODG156" s="52"/>
      <c r="ODH156" s="52"/>
      <c r="ODI156" s="53"/>
      <c r="ODJ156" s="53"/>
      <c r="ODK156" s="53"/>
      <c r="ODL156" s="54"/>
      <c r="ODM156" s="55" t="s">
        <v>111</v>
      </c>
      <c r="ODN156" s="52" t="s">
        <v>16</v>
      </c>
      <c r="ODO156" s="52"/>
      <c r="ODP156" s="52"/>
      <c r="ODQ156" s="53"/>
      <c r="ODR156" s="53"/>
      <c r="ODS156" s="53"/>
      <c r="ODT156" s="54"/>
      <c r="ODU156" s="55" t="s">
        <v>111</v>
      </c>
      <c r="ODV156" s="52" t="s">
        <v>16</v>
      </c>
      <c r="ODW156" s="52"/>
      <c r="ODX156" s="52"/>
      <c r="ODY156" s="53"/>
      <c r="ODZ156" s="53"/>
      <c r="OEA156" s="53"/>
      <c r="OEB156" s="54"/>
      <c r="OEC156" s="55" t="s">
        <v>111</v>
      </c>
      <c r="OED156" s="52" t="s">
        <v>16</v>
      </c>
      <c r="OEE156" s="52"/>
      <c r="OEF156" s="52"/>
      <c r="OEG156" s="53"/>
      <c r="OEH156" s="53"/>
      <c r="OEI156" s="53"/>
      <c r="OEJ156" s="54"/>
      <c r="OEK156" s="55" t="s">
        <v>111</v>
      </c>
      <c r="OEL156" s="52" t="s">
        <v>16</v>
      </c>
      <c r="OEM156" s="52"/>
      <c r="OEN156" s="52"/>
      <c r="OEO156" s="53"/>
      <c r="OEP156" s="53"/>
      <c r="OEQ156" s="53"/>
      <c r="OER156" s="54"/>
      <c r="OES156" s="55" t="s">
        <v>111</v>
      </c>
      <c r="OET156" s="52" t="s">
        <v>16</v>
      </c>
      <c r="OEU156" s="52"/>
      <c r="OEV156" s="52"/>
      <c r="OEW156" s="53"/>
      <c r="OEX156" s="53"/>
      <c r="OEY156" s="53"/>
      <c r="OEZ156" s="54"/>
      <c r="OFA156" s="55" t="s">
        <v>111</v>
      </c>
      <c r="OFB156" s="52" t="s">
        <v>16</v>
      </c>
      <c r="OFC156" s="52"/>
      <c r="OFD156" s="52"/>
      <c r="OFE156" s="53"/>
      <c r="OFF156" s="53"/>
      <c r="OFG156" s="53"/>
      <c r="OFH156" s="54"/>
      <c r="OFI156" s="55" t="s">
        <v>111</v>
      </c>
      <c r="OFJ156" s="52" t="s">
        <v>16</v>
      </c>
      <c r="OFK156" s="52"/>
      <c r="OFL156" s="52"/>
      <c r="OFM156" s="53"/>
      <c r="OFN156" s="53"/>
      <c r="OFO156" s="53"/>
      <c r="OFP156" s="54"/>
      <c r="OFQ156" s="55" t="s">
        <v>111</v>
      </c>
      <c r="OFR156" s="52" t="s">
        <v>16</v>
      </c>
      <c r="OFS156" s="52"/>
      <c r="OFT156" s="52"/>
      <c r="OFU156" s="53"/>
      <c r="OFV156" s="53"/>
      <c r="OFW156" s="53"/>
      <c r="OFX156" s="54"/>
      <c r="OFY156" s="55" t="s">
        <v>111</v>
      </c>
      <c r="OFZ156" s="52" t="s">
        <v>16</v>
      </c>
      <c r="OGA156" s="52"/>
      <c r="OGB156" s="52"/>
      <c r="OGC156" s="53"/>
      <c r="OGD156" s="53"/>
      <c r="OGE156" s="53"/>
      <c r="OGF156" s="54"/>
      <c r="OGG156" s="55" t="s">
        <v>111</v>
      </c>
      <c r="OGH156" s="52" t="s">
        <v>16</v>
      </c>
      <c r="OGI156" s="52"/>
      <c r="OGJ156" s="52"/>
      <c r="OGK156" s="53"/>
      <c r="OGL156" s="53"/>
      <c r="OGM156" s="53"/>
      <c r="OGN156" s="54"/>
      <c r="OGO156" s="55" t="s">
        <v>111</v>
      </c>
      <c r="OGP156" s="52" t="s">
        <v>16</v>
      </c>
      <c r="OGQ156" s="52"/>
      <c r="OGR156" s="52"/>
      <c r="OGS156" s="53"/>
      <c r="OGT156" s="53"/>
      <c r="OGU156" s="53"/>
      <c r="OGV156" s="54"/>
      <c r="OGW156" s="55" t="s">
        <v>111</v>
      </c>
      <c r="OGX156" s="52" t="s">
        <v>16</v>
      </c>
      <c r="OGY156" s="52"/>
      <c r="OGZ156" s="52"/>
      <c r="OHA156" s="53"/>
      <c r="OHB156" s="53"/>
      <c r="OHC156" s="53"/>
      <c r="OHD156" s="54"/>
      <c r="OHE156" s="55" t="s">
        <v>111</v>
      </c>
      <c r="OHF156" s="52" t="s">
        <v>16</v>
      </c>
      <c r="OHG156" s="52"/>
      <c r="OHH156" s="52"/>
      <c r="OHI156" s="53"/>
      <c r="OHJ156" s="53"/>
      <c r="OHK156" s="53"/>
      <c r="OHL156" s="54"/>
      <c r="OHM156" s="55" t="s">
        <v>111</v>
      </c>
      <c r="OHN156" s="52" t="s">
        <v>16</v>
      </c>
      <c r="OHO156" s="52"/>
      <c r="OHP156" s="52"/>
      <c r="OHQ156" s="53"/>
      <c r="OHR156" s="53"/>
      <c r="OHS156" s="53"/>
      <c r="OHT156" s="54"/>
      <c r="OHU156" s="55" t="s">
        <v>111</v>
      </c>
      <c r="OHV156" s="52" t="s">
        <v>16</v>
      </c>
      <c r="OHW156" s="52"/>
      <c r="OHX156" s="52"/>
      <c r="OHY156" s="53"/>
      <c r="OHZ156" s="53"/>
      <c r="OIA156" s="53"/>
      <c r="OIB156" s="54"/>
      <c r="OIC156" s="55" t="s">
        <v>111</v>
      </c>
      <c r="OID156" s="52" t="s">
        <v>16</v>
      </c>
      <c r="OIE156" s="52"/>
      <c r="OIF156" s="52"/>
      <c r="OIG156" s="53"/>
      <c r="OIH156" s="53"/>
      <c r="OII156" s="53"/>
      <c r="OIJ156" s="54"/>
      <c r="OIK156" s="55" t="s">
        <v>111</v>
      </c>
      <c r="OIL156" s="52" t="s">
        <v>16</v>
      </c>
      <c r="OIM156" s="52"/>
      <c r="OIN156" s="52"/>
      <c r="OIO156" s="53"/>
      <c r="OIP156" s="53"/>
      <c r="OIQ156" s="53"/>
      <c r="OIR156" s="54"/>
      <c r="OIS156" s="55" t="s">
        <v>111</v>
      </c>
      <c r="OIT156" s="52" t="s">
        <v>16</v>
      </c>
      <c r="OIU156" s="52"/>
      <c r="OIV156" s="52"/>
      <c r="OIW156" s="53"/>
      <c r="OIX156" s="53"/>
      <c r="OIY156" s="53"/>
      <c r="OIZ156" s="54"/>
      <c r="OJA156" s="55" t="s">
        <v>111</v>
      </c>
      <c r="OJB156" s="52" t="s">
        <v>16</v>
      </c>
      <c r="OJC156" s="52"/>
      <c r="OJD156" s="52"/>
      <c r="OJE156" s="53"/>
      <c r="OJF156" s="53"/>
      <c r="OJG156" s="53"/>
      <c r="OJH156" s="54"/>
      <c r="OJI156" s="55" t="s">
        <v>111</v>
      </c>
      <c r="OJJ156" s="52" t="s">
        <v>16</v>
      </c>
      <c r="OJK156" s="52"/>
      <c r="OJL156" s="52"/>
      <c r="OJM156" s="53"/>
      <c r="OJN156" s="53"/>
      <c r="OJO156" s="53"/>
      <c r="OJP156" s="54"/>
      <c r="OJQ156" s="55" t="s">
        <v>111</v>
      </c>
      <c r="OJR156" s="52" t="s">
        <v>16</v>
      </c>
      <c r="OJS156" s="52"/>
      <c r="OJT156" s="52"/>
      <c r="OJU156" s="53"/>
      <c r="OJV156" s="53"/>
      <c r="OJW156" s="53"/>
      <c r="OJX156" s="54"/>
      <c r="OJY156" s="55" t="s">
        <v>111</v>
      </c>
      <c r="OJZ156" s="52" t="s">
        <v>16</v>
      </c>
      <c r="OKA156" s="52"/>
      <c r="OKB156" s="52"/>
      <c r="OKC156" s="53"/>
      <c r="OKD156" s="53"/>
      <c r="OKE156" s="53"/>
      <c r="OKF156" s="54"/>
      <c r="OKG156" s="55" t="s">
        <v>111</v>
      </c>
      <c r="OKH156" s="52" t="s">
        <v>16</v>
      </c>
      <c r="OKI156" s="52"/>
      <c r="OKJ156" s="52"/>
      <c r="OKK156" s="53"/>
      <c r="OKL156" s="53"/>
      <c r="OKM156" s="53"/>
      <c r="OKN156" s="54"/>
      <c r="OKO156" s="55" t="s">
        <v>111</v>
      </c>
      <c r="OKP156" s="52" t="s">
        <v>16</v>
      </c>
      <c r="OKQ156" s="52"/>
      <c r="OKR156" s="52"/>
      <c r="OKS156" s="53"/>
      <c r="OKT156" s="53"/>
      <c r="OKU156" s="53"/>
      <c r="OKV156" s="54"/>
      <c r="OKW156" s="55" t="s">
        <v>111</v>
      </c>
      <c r="OKX156" s="52" t="s">
        <v>16</v>
      </c>
      <c r="OKY156" s="52"/>
      <c r="OKZ156" s="52"/>
      <c r="OLA156" s="53"/>
      <c r="OLB156" s="53"/>
      <c r="OLC156" s="53"/>
      <c r="OLD156" s="54"/>
      <c r="OLE156" s="55" t="s">
        <v>111</v>
      </c>
      <c r="OLF156" s="52" t="s">
        <v>16</v>
      </c>
      <c r="OLG156" s="52"/>
      <c r="OLH156" s="52"/>
      <c r="OLI156" s="53"/>
      <c r="OLJ156" s="53"/>
      <c r="OLK156" s="53"/>
      <c r="OLL156" s="54"/>
      <c r="OLM156" s="55" t="s">
        <v>111</v>
      </c>
      <c r="OLN156" s="52" t="s">
        <v>16</v>
      </c>
      <c r="OLO156" s="52"/>
      <c r="OLP156" s="52"/>
      <c r="OLQ156" s="53"/>
      <c r="OLR156" s="53"/>
      <c r="OLS156" s="53"/>
      <c r="OLT156" s="54"/>
      <c r="OLU156" s="55" t="s">
        <v>111</v>
      </c>
      <c r="OLV156" s="52" t="s">
        <v>16</v>
      </c>
      <c r="OLW156" s="52"/>
      <c r="OLX156" s="52"/>
      <c r="OLY156" s="53"/>
      <c r="OLZ156" s="53"/>
      <c r="OMA156" s="53"/>
      <c r="OMB156" s="54"/>
      <c r="OMC156" s="55" t="s">
        <v>111</v>
      </c>
      <c r="OMD156" s="52" t="s">
        <v>16</v>
      </c>
      <c r="OME156" s="52"/>
      <c r="OMF156" s="52"/>
      <c r="OMG156" s="53"/>
      <c r="OMH156" s="53"/>
      <c r="OMI156" s="53"/>
      <c r="OMJ156" s="54"/>
      <c r="OMK156" s="55" t="s">
        <v>111</v>
      </c>
      <c r="OML156" s="52" t="s">
        <v>16</v>
      </c>
      <c r="OMM156" s="52"/>
      <c r="OMN156" s="52"/>
      <c r="OMO156" s="53"/>
      <c r="OMP156" s="53"/>
      <c r="OMQ156" s="53"/>
      <c r="OMR156" s="54"/>
      <c r="OMS156" s="55" t="s">
        <v>111</v>
      </c>
      <c r="OMT156" s="52" t="s">
        <v>16</v>
      </c>
      <c r="OMU156" s="52"/>
      <c r="OMV156" s="52"/>
      <c r="OMW156" s="53"/>
      <c r="OMX156" s="53"/>
      <c r="OMY156" s="53"/>
      <c r="OMZ156" s="54"/>
      <c r="ONA156" s="55" t="s">
        <v>111</v>
      </c>
      <c r="ONB156" s="52" t="s">
        <v>16</v>
      </c>
      <c r="ONC156" s="52"/>
      <c r="OND156" s="52"/>
      <c r="ONE156" s="53"/>
      <c r="ONF156" s="53"/>
      <c r="ONG156" s="53"/>
      <c r="ONH156" s="54"/>
      <c r="ONI156" s="55" t="s">
        <v>111</v>
      </c>
      <c r="ONJ156" s="52" t="s">
        <v>16</v>
      </c>
      <c r="ONK156" s="52"/>
      <c r="ONL156" s="52"/>
      <c r="ONM156" s="53"/>
      <c r="ONN156" s="53"/>
      <c r="ONO156" s="53"/>
      <c r="ONP156" s="54"/>
      <c r="ONQ156" s="55" t="s">
        <v>111</v>
      </c>
      <c r="ONR156" s="52" t="s">
        <v>16</v>
      </c>
      <c r="ONS156" s="52"/>
      <c r="ONT156" s="52"/>
      <c r="ONU156" s="53"/>
      <c r="ONV156" s="53"/>
      <c r="ONW156" s="53"/>
      <c r="ONX156" s="54"/>
      <c r="ONY156" s="55" t="s">
        <v>111</v>
      </c>
      <c r="ONZ156" s="52" t="s">
        <v>16</v>
      </c>
      <c r="OOA156" s="52"/>
      <c r="OOB156" s="52"/>
      <c r="OOC156" s="53"/>
      <c r="OOD156" s="53"/>
      <c r="OOE156" s="53"/>
      <c r="OOF156" s="54"/>
      <c r="OOG156" s="55" t="s">
        <v>111</v>
      </c>
      <c r="OOH156" s="52" t="s">
        <v>16</v>
      </c>
      <c r="OOI156" s="52"/>
      <c r="OOJ156" s="52"/>
      <c r="OOK156" s="53"/>
      <c r="OOL156" s="53"/>
      <c r="OOM156" s="53"/>
      <c r="OON156" s="54"/>
      <c r="OOO156" s="55" t="s">
        <v>111</v>
      </c>
      <c r="OOP156" s="52" t="s">
        <v>16</v>
      </c>
      <c r="OOQ156" s="52"/>
      <c r="OOR156" s="52"/>
      <c r="OOS156" s="53"/>
      <c r="OOT156" s="53"/>
      <c r="OOU156" s="53"/>
      <c r="OOV156" s="54"/>
      <c r="OOW156" s="55" t="s">
        <v>111</v>
      </c>
      <c r="OOX156" s="52" t="s">
        <v>16</v>
      </c>
      <c r="OOY156" s="52"/>
      <c r="OOZ156" s="52"/>
      <c r="OPA156" s="53"/>
      <c r="OPB156" s="53"/>
      <c r="OPC156" s="53"/>
      <c r="OPD156" s="54"/>
      <c r="OPE156" s="55" t="s">
        <v>111</v>
      </c>
      <c r="OPF156" s="52" t="s">
        <v>16</v>
      </c>
      <c r="OPG156" s="52"/>
      <c r="OPH156" s="52"/>
      <c r="OPI156" s="53"/>
      <c r="OPJ156" s="53"/>
      <c r="OPK156" s="53"/>
      <c r="OPL156" s="54"/>
      <c r="OPM156" s="55" t="s">
        <v>111</v>
      </c>
      <c r="OPN156" s="52" t="s">
        <v>16</v>
      </c>
      <c r="OPO156" s="52"/>
      <c r="OPP156" s="52"/>
      <c r="OPQ156" s="53"/>
      <c r="OPR156" s="53"/>
      <c r="OPS156" s="53"/>
      <c r="OPT156" s="54"/>
      <c r="OPU156" s="55" t="s">
        <v>111</v>
      </c>
      <c r="OPV156" s="52" t="s">
        <v>16</v>
      </c>
      <c r="OPW156" s="52"/>
      <c r="OPX156" s="52"/>
      <c r="OPY156" s="53"/>
      <c r="OPZ156" s="53"/>
      <c r="OQA156" s="53"/>
      <c r="OQB156" s="54"/>
      <c r="OQC156" s="55" t="s">
        <v>111</v>
      </c>
      <c r="OQD156" s="52" t="s">
        <v>16</v>
      </c>
      <c r="OQE156" s="52"/>
      <c r="OQF156" s="52"/>
      <c r="OQG156" s="53"/>
      <c r="OQH156" s="53"/>
      <c r="OQI156" s="53"/>
      <c r="OQJ156" s="54"/>
      <c r="OQK156" s="55" t="s">
        <v>111</v>
      </c>
      <c r="OQL156" s="52" t="s">
        <v>16</v>
      </c>
      <c r="OQM156" s="52"/>
      <c r="OQN156" s="52"/>
      <c r="OQO156" s="53"/>
      <c r="OQP156" s="53"/>
      <c r="OQQ156" s="53"/>
      <c r="OQR156" s="54"/>
      <c r="OQS156" s="55" t="s">
        <v>111</v>
      </c>
      <c r="OQT156" s="52" t="s">
        <v>16</v>
      </c>
      <c r="OQU156" s="52"/>
      <c r="OQV156" s="52"/>
      <c r="OQW156" s="53"/>
      <c r="OQX156" s="53"/>
      <c r="OQY156" s="53"/>
      <c r="OQZ156" s="54"/>
      <c r="ORA156" s="55" t="s">
        <v>111</v>
      </c>
      <c r="ORB156" s="52" t="s">
        <v>16</v>
      </c>
      <c r="ORC156" s="52"/>
      <c r="ORD156" s="52"/>
      <c r="ORE156" s="53"/>
      <c r="ORF156" s="53"/>
      <c r="ORG156" s="53"/>
      <c r="ORH156" s="54"/>
      <c r="ORI156" s="55" t="s">
        <v>111</v>
      </c>
      <c r="ORJ156" s="52" t="s">
        <v>16</v>
      </c>
      <c r="ORK156" s="52"/>
      <c r="ORL156" s="52"/>
      <c r="ORM156" s="53"/>
      <c r="ORN156" s="53"/>
      <c r="ORO156" s="53"/>
      <c r="ORP156" s="54"/>
      <c r="ORQ156" s="55" t="s">
        <v>111</v>
      </c>
      <c r="ORR156" s="52" t="s">
        <v>16</v>
      </c>
      <c r="ORS156" s="52"/>
      <c r="ORT156" s="52"/>
      <c r="ORU156" s="53"/>
      <c r="ORV156" s="53"/>
      <c r="ORW156" s="53"/>
      <c r="ORX156" s="54"/>
      <c r="ORY156" s="55" t="s">
        <v>111</v>
      </c>
      <c r="ORZ156" s="52" t="s">
        <v>16</v>
      </c>
      <c r="OSA156" s="52"/>
      <c r="OSB156" s="52"/>
      <c r="OSC156" s="53"/>
      <c r="OSD156" s="53"/>
      <c r="OSE156" s="53"/>
      <c r="OSF156" s="54"/>
      <c r="OSG156" s="55" t="s">
        <v>111</v>
      </c>
      <c r="OSH156" s="52" t="s">
        <v>16</v>
      </c>
      <c r="OSI156" s="52"/>
      <c r="OSJ156" s="52"/>
      <c r="OSK156" s="53"/>
      <c r="OSL156" s="53"/>
      <c r="OSM156" s="53"/>
      <c r="OSN156" s="54"/>
      <c r="OSO156" s="55" t="s">
        <v>111</v>
      </c>
      <c r="OSP156" s="52" t="s">
        <v>16</v>
      </c>
      <c r="OSQ156" s="52"/>
      <c r="OSR156" s="52"/>
      <c r="OSS156" s="53"/>
      <c r="OST156" s="53"/>
      <c r="OSU156" s="53"/>
      <c r="OSV156" s="54"/>
      <c r="OSW156" s="55" t="s">
        <v>111</v>
      </c>
      <c r="OSX156" s="52" t="s">
        <v>16</v>
      </c>
      <c r="OSY156" s="52"/>
      <c r="OSZ156" s="52"/>
      <c r="OTA156" s="53"/>
      <c r="OTB156" s="53"/>
      <c r="OTC156" s="53"/>
      <c r="OTD156" s="54"/>
      <c r="OTE156" s="55" t="s">
        <v>111</v>
      </c>
      <c r="OTF156" s="52" t="s">
        <v>16</v>
      </c>
      <c r="OTG156" s="52"/>
      <c r="OTH156" s="52"/>
      <c r="OTI156" s="53"/>
      <c r="OTJ156" s="53"/>
      <c r="OTK156" s="53"/>
      <c r="OTL156" s="54"/>
      <c r="OTM156" s="55" t="s">
        <v>111</v>
      </c>
      <c r="OTN156" s="52" t="s">
        <v>16</v>
      </c>
      <c r="OTO156" s="52"/>
      <c r="OTP156" s="52"/>
      <c r="OTQ156" s="53"/>
      <c r="OTR156" s="53"/>
      <c r="OTS156" s="53"/>
      <c r="OTT156" s="54"/>
      <c r="OTU156" s="55" t="s">
        <v>111</v>
      </c>
      <c r="OTV156" s="52" t="s">
        <v>16</v>
      </c>
      <c r="OTW156" s="52"/>
      <c r="OTX156" s="52"/>
      <c r="OTY156" s="53"/>
      <c r="OTZ156" s="53"/>
      <c r="OUA156" s="53"/>
      <c r="OUB156" s="54"/>
      <c r="OUC156" s="55" t="s">
        <v>111</v>
      </c>
      <c r="OUD156" s="52" t="s">
        <v>16</v>
      </c>
      <c r="OUE156" s="52"/>
      <c r="OUF156" s="52"/>
      <c r="OUG156" s="53"/>
      <c r="OUH156" s="53"/>
      <c r="OUI156" s="53"/>
      <c r="OUJ156" s="54"/>
      <c r="OUK156" s="55" t="s">
        <v>111</v>
      </c>
      <c r="OUL156" s="52" t="s">
        <v>16</v>
      </c>
      <c r="OUM156" s="52"/>
      <c r="OUN156" s="52"/>
      <c r="OUO156" s="53"/>
      <c r="OUP156" s="53"/>
      <c r="OUQ156" s="53"/>
      <c r="OUR156" s="54"/>
      <c r="OUS156" s="55" t="s">
        <v>111</v>
      </c>
      <c r="OUT156" s="52" t="s">
        <v>16</v>
      </c>
      <c r="OUU156" s="52"/>
      <c r="OUV156" s="52"/>
      <c r="OUW156" s="53"/>
      <c r="OUX156" s="53"/>
      <c r="OUY156" s="53"/>
      <c r="OUZ156" s="54"/>
      <c r="OVA156" s="55" t="s">
        <v>111</v>
      </c>
      <c r="OVB156" s="52" t="s">
        <v>16</v>
      </c>
      <c r="OVC156" s="52"/>
      <c r="OVD156" s="52"/>
      <c r="OVE156" s="53"/>
      <c r="OVF156" s="53"/>
      <c r="OVG156" s="53"/>
      <c r="OVH156" s="54"/>
      <c r="OVI156" s="55" t="s">
        <v>111</v>
      </c>
      <c r="OVJ156" s="52" t="s">
        <v>16</v>
      </c>
      <c r="OVK156" s="52"/>
      <c r="OVL156" s="52"/>
      <c r="OVM156" s="53"/>
      <c r="OVN156" s="53"/>
      <c r="OVO156" s="53"/>
      <c r="OVP156" s="54"/>
      <c r="OVQ156" s="55" t="s">
        <v>111</v>
      </c>
      <c r="OVR156" s="52" t="s">
        <v>16</v>
      </c>
      <c r="OVS156" s="52"/>
      <c r="OVT156" s="52"/>
      <c r="OVU156" s="53"/>
      <c r="OVV156" s="53"/>
      <c r="OVW156" s="53"/>
      <c r="OVX156" s="54"/>
      <c r="OVY156" s="55" t="s">
        <v>111</v>
      </c>
      <c r="OVZ156" s="52" t="s">
        <v>16</v>
      </c>
      <c r="OWA156" s="52"/>
      <c r="OWB156" s="52"/>
      <c r="OWC156" s="53"/>
      <c r="OWD156" s="53"/>
      <c r="OWE156" s="53"/>
      <c r="OWF156" s="54"/>
      <c r="OWG156" s="55" t="s">
        <v>111</v>
      </c>
      <c r="OWH156" s="52" t="s">
        <v>16</v>
      </c>
      <c r="OWI156" s="52"/>
      <c r="OWJ156" s="52"/>
      <c r="OWK156" s="53"/>
      <c r="OWL156" s="53"/>
      <c r="OWM156" s="53"/>
      <c r="OWN156" s="54"/>
      <c r="OWO156" s="55" t="s">
        <v>111</v>
      </c>
      <c r="OWP156" s="52" t="s">
        <v>16</v>
      </c>
      <c r="OWQ156" s="52"/>
      <c r="OWR156" s="52"/>
      <c r="OWS156" s="53"/>
      <c r="OWT156" s="53"/>
      <c r="OWU156" s="53"/>
      <c r="OWV156" s="54"/>
      <c r="OWW156" s="55" t="s">
        <v>111</v>
      </c>
      <c r="OWX156" s="52" t="s">
        <v>16</v>
      </c>
      <c r="OWY156" s="52"/>
      <c r="OWZ156" s="52"/>
      <c r="OXA156" s="53"/>
      <c r="OXB156" s="53"/>
      <c r="OXC156" s="53"/>
      <c r="OXD156" s="54"/>
      <c r="OXE156" s="55" t="s">
        <v>111</v>
      </c>
      <c r="OXF156" s="52" t="s">
        <v>16</v>
      </c>
      <c r="OXG156" s="52"/>
      <c r="OXH156" s="52"/>
      <c r="OXI156" s="53"/>
      <c r="OXJ156" s="53"/>
      <c r="OXK156" s="53"/>
      <c r="OXL156" s="54"/>
      <c r="OXM156" s="55" t="s">
        <v>111</v>
      </c>
      <c r="OXN156" s="52" t="s">
        <v>16</v>
      </c>
      <c r="OXO156" s="52"/>
      <c r="OXP156" s="52"/>
      <c r="OXQ156" s="53"/>
      <c r="OXR156" s="53"/>
      <c r="OXS156" s="53"/>
      <c r="OXT156" s="54"/>
      <c r="OXU156" s="55" t="s">
        <v>111</v>
      </c>
      <c r="OXV156" s="52" t="s">
        <v>16</v>
      </c>
      <c r="OXW156" s="52"/>
      <c r="OXX156" s="52"/>
      <c r="OXY156" s="53"/>
      <c r="OXZ156" s="53"/>
      <c r="OYA156" s="53"/>
      <c r="OYB156" s="54"/>
      <c r="OYC156" s="55" t="s">
        <v>111</v>
      </c>
      <c r="OYD156" s="52" t="s">
        <v>16</v>
      </c>
      <c r="OYE156" s="52"/>
      <c r="OYF156" s="52"/>
      <c r="OYG156" s="53"/>
      <c r="OYH156" s="53"/>
      <c r="OYI156" s="53"/>
      <c r="OYJ156" s="54"/>
      <c r="OYK156" s="55" t="s">
        <v>111</v>
      </c>
      <c r="OYL156" s="52" t="s">
        <v>16</v>
      </c>
      <c r="OYM156" s="52"/>
      <c r="OYN156" s="52"/>
      <c r="OYO156" s="53"/>
      <c r="OYP156" s="53"/>
      <c r="OYQ156" s="53"/>
      <c r="OYR156" s="54"/>
      <c r="OYS156" s="55" t="s">
        <v>111</v>
      </c>
      <c r="OYT156" s="52" t="s">
        <v>16</v>
      </c>
      <c r="OYU156" s="52"/>
      <c r="OYV156" s="52"/>
      <c r="OYW156" s="53"/>
      <c r="OYX156" s="53"/>
      <c r="OYY156" s="53"/>
      <c r="OYZ156" s="54"/>
      <c r="OZA156" s="55" t="s">
        <v>111</v>
      </c>
      <c r="OZB156" s="52" t="s">
        <v>16</v>
      </c>
      <c r="OZC156" s="52"/>
      <c r="OZD156" s="52"/>
      <c r="OZE156" s="53"/>
      <c r="OZF156" s="53"/>
      <c r="OZG156" s="53"/>
      <c r="OZH156" s="54"/>
      <c r="OZI156" s="55" t="s">
        <v>111</v>
      </c>
      <c r="OZJ156" s="52" t="s">
        <v>16</v>
      </c>
      <c r="OZK156" s="52"/>
      <c r="OZL156" s="52"/>
      <c r="OZM156" s="53"/>
      <c r="OZN156" s="53"/>
      <c r="OZO156" s="53"/>
      <c r="OZP156" s="54"/>
      <c r="OZQ156" s="55" t="s">
        <v>111</v>
      </c>
      <c r="OZR156" s="52" t="s">
        <v>16</v>
      </c>
      <c r="OZS156" s="52"/>
      <c r="OZT156" s="52"/>
      <c r="OZU156" s="53"/>
      <c r="OZV156" s="53"/>
      <c r="OZW156" s="53"/>
      <c r="OZX156" s="54"/>
      <c r="OZY156" s="55" t="s">
        <v>111</v>
      </c>
      <c r="OZZ156" s="52" t="s">
        <v>16</v>
      </c>
      <c r="PAA156" s="52"/>
      <c r="PAB156" s="52"/>
      <c r="PAC156" s="53"/>
      <c r="PAD156" s="53"/>
      <c r="PAE156" s="53"/>
      <c r="PAF156" s="54"/>
      <c r="PAG156" s="55" t="s">
        <v>111</v>
      </c>
      <c r="PAH156" s="52" t="s">
        <v>16</v>
      </c>
      <c r="PAI156" s="52"/>
      <c r="PAJ156" s="52"/>
      <c r="PAK156" s="53"/>
      <c r="PAL156" s="53"/>
      <c r="PAM156" s="53"/>
      <c r="PAN156" s="54"/>
      <c r="PAO156" s="55" t="s">
        <v>111</v>
      </c>
      <c r="PAP156" s="52" t="s">
        <v>16</v>
      </c>
      <c r="PAQ156" s="52"/>
      <c r="PAR156" s="52"/>
      <c r="PAS156" s="53"/>
      <c r="PAT156" s="53"/>
      <c r="PAU156" s="53"/>
      <c r="PAV156" s="54"/>
      <c r="PAW156" s="55" t="s">
        <v>111</v>
      </c>
      <c r="PAX156" s="52" t="s">
        <v>16</v>
      </c>
      <c r="PAY156" s="52"/>
      <c r="PAZ156" s="52"/>
      <c r="PBA156" s="53"/>
      <c r="PBB156" s="53"/>
      <c r="PBC156" s="53"/>
      <c r="PBD156" s="54"/>
      <c r="PBE156" s="55" t="s">
        <v>111</v>
      </c>
      <c r="PBF156" s="52" t="s">
        <v>16</v>
      </c>
      <c r="PBG156" s="52"/>
      <c r="PBH156" s="52"/>
      <c r="PBI156" s="53"/>
      <c r="PBJ156" s="53"/>
      <c r="PBK156" s="53"/>
      <c r="PBL156" s="54"/>
      <c r="PBM156" s="55" t="s">
        <v>111</v>
      </c>
      <c r="PBN156" s="52" t="s">
        <v>16</v>
      </c>
      <c r="PBO156" s="52"/>
      <c r="PBP156" s="52"/>
      <c r="PBQ156" s="53"/>
      <c r="PBR156" s="53"/>
      <c r="PBS156" s="53"/>
      <c r="PBT156" s="54"/>
      <c r="PBU156" s="55" t="s">
        <v>111</v>
      </c>
      <c r="PBV156" s="52" t="s">
        <v>16</v>
      </c>
      <c r="PBW156" s="52"/>
      <c r="PBX156" s="52"/>
      <c r="PBY156" s="53"/>
      <c r="PBZ156" s="53"/>
      <c r="PCA156" s="53"/>
      <c r="PCB156" s="54"/>
      <c r="PCC156" s="55" t="s">
        <v>111</v>
      </c>
      <c r="PCD156" s="52" t="s">
        <v>16</v>
      </c>
      <c r="PCE156" s="52"/>
      <c r="PCF156" s="52"/>
      <c r="PCG156" s="53"/>
      <c r="PCH156" s="53"/>
      <c r="PCI156" s="53"/>
      <c r="PCJ156" s="54"/>
      <c r="PCK156" s="55" t="s">
        <v>111</v>
      </c>
      <c r="PCL156" s="52" t="s">
        <v>16</v>
      </c>
      <c r="PCM156" s="52"/>
      <c r="PCN156" s="52"/>
      <c r="PCO156" s="53"/>
      <c r="PCP156" s="53"/>
      <c r="PCQ156" s="53"/>
      <c r="PCR156" s="54"/>
      <c r="PCS156" s="55" t="s">
        <v>111</v>
      </c>
      <c r="PCT156" s="52" t="s">
        <v>16</v>
      </c>
      <c r="PCU156" s="52"/>
      <c r="PCV156" s="52"/>
      <c r="PCW156" s="53"/>
      <c r="PCX156" s="53"/>
      <c r="PCY156" s="53"/>
      <c r="PCZ156" s="54"/>
      <c r="PDA156" s="55" t="s">
        <v>111</v>
      </c>
      <c r="PDB156" s="52" t="s">
        <v>16</v>
      </c>
      <c r="PDC156" s="52"/>
      <c r="PDD156" s="52"/>
      <c r="PDE156" s="53"/>
      <c r="PDF156" s="53"/>
      <c r="PDG156" s="53"/>
      <c r="PDH156" s="54"/>
      <c r="PDI156" s="55" t="s">
        <v>111</v>
      </c>
      <c r="PDJ156" s="52" t="s">
        <v>16</v>
      </c>
      <c r="PDK156" s="52"/>
      <c r="PDL156" s="52"/>
      <c r="PDM156" s="53"/>
      <c r="PDN156" s="53"/>
      <c r="PDO156" s="53"/>
      <c r="PDP156" s="54"/>
      <c r="PDQ156" s="55" t="s">
        <v>111</v>
      </c>
      <c r="PDR156" s="52" t="s">
        <v>16</v>
      </c>
      <c r="PDS156" s="52"/>
      <c r="PDT156" s="52"/>
      <c r="PDU156" s="53"/>
      <c r="PDV156" s="53"/>
      <c r="PDW156" s="53"/>
      <c r="PDX156" s="54"/>
      <c r="PDY156" s="55" t="s">
        <v>111</v>
      </c>
      <c r="PDZ156" s="52" t="s">
        <v>16</v>
      </c>
      <c r="PEA156" s="52"/>
      <c r="PEB156" s="52"/>
      <c r="PEC156" s="53"/>
      <c r="PED156" s="53"/>
      <c r="PEE156" s="53"/>
      <c r="PEF156" s="54"/>
      <c r="PEG156" s="55" t="s">
        <v>111</v>
      </c>
      <c r="PEH156" s="52" t="s">
        <v>16</v>
      </c>
      <c r="PEI156" s="52"/>
      <c r="PEJ156" s="52"/>
      <c r="PEK156" s="53"/>
      <c r="PEL156" s="53"/>
      <c r="PEM156" s="53"/>
      <c r="PEN156" s="54"/>
      <c r="PEO156" s="55" t="s">
        <v>111</v>
      </c>
      <c r="PEP156" s="52" t="s">
        <v>16</v>
      </c>
      <c r="PEQ156" s="52"/>
      <c r="PER156" s="52"/>
      <c r="PES156" s="53"/>
      <c r="PET156" s="53"/>
      <c r="PEU156" s="53"/>
      <c r="PEV156" s="54"/>
      <c r="PEW156" s="55" t="s">
        <v>111</v>
      </c>
      <c r="PEX156" s="52" t="s">
        <v>16</v>
      </c>
      <c r="PEY156" s="52"/>
      <c r="PEZ156" s="52"/>
      <c r="PFA156" s="53"/>
      <c r="PFB156" s="53"/>
      <c r="PFC156" s="53"/>
      <c r="PFD156" s="54"/>
      <c r="PFE156" s="55" t="s">
        <v>111</v>
      </c>
      <c r="PFF156" s="52" t="s">
        <v>16</v>
      </c>
      <c r="PFG156" s="52"/>
      <c r="PFH156" s="52"/>
      <c r="PFI156" s="53"/>
      <c r="PFJ156" s="53"/>
      <c r="PFK156" s="53"/>
      <c r="PFL156" s="54"/>
      <c r="PFM156" s="55" t="s">
        <v>111</v>
      </c>
      <c r="PFN156" s="52" t="s">
        <v>16</v>
      </c>
      <c r="PFO156" s="52"/>
      <c r="PFP156" s="52"/>
      <c r="PFQ156" s="53"/>
      <c r="PFR156" s="53"/>
      <c r="PFS156" s="53"/>
      <c r="PFT156" s="54"/>
      <c r="PFU156" s="55" t="s">
        <v>111</v>
      </c>
      <c r="PFV156" s="52" t="s">
        <v>16</v>
      </c>
      <c r="PFW156" s="52"/>
      <c r="PFX156" s="52"/>
      <c r="PFY156" s="53"/>
      <c r="PFZ156" s="53"/>
      <c r="PGA156" s="53"/>
      <c r="PGB156" s="54"/>
      <c r="PGC156" s="55" t="s">
        <v>111</v>
      </c>
      <c r="PGD156" s="52" t="s">
        <v>16</v>
      </c>
      <c r="PGE156" s="52"/>
      <c r="PGF156" s="52"/>
      <c r="PGG156" s="53"/>
      <c r="PGH156" s="53"/>
      <c r="PGI156" s="53"/>
      <c r="PGJ156" s="54"/>
      <c r="PGK156" s="55" t="s">
        <v>111</v>
      </c>
      <c r="PGL156" s="52" t="s">
        <v>16</v>
      </c>
      <c r="PGM156" s="52"/>
      <c r="PGN156" s="52"/>
      <c r="PGO156" s="53"/>
      <c r="PGP156" s="53"/>
      <c r="PGQ156" s="53"/>
      <c r="PGR156" s="54"/>
      <c r="PGS156" s="55" t="s">
        <v>111</v>
      </c>
      <c r="PGT156" s="52" t="s">
        <v>16</v>
      </c>
      <c r="PGU156" s="52"/>
      <c r="PGV156" s="52"/>
      <c r="PGW156" s="53"/>
      <c r="PGX156" s="53"/>
      <c r="PGY156" s="53"/>
      <c r="PGZ156" s="54"/>
      <c r="PHA156" s="55" t="s">
        <v>111</v>
      </c>
      <c r="PHB156" s="52" t="s">
        <v>16</v>
      </c>
      <c r="PHC156" s="52"/>
      <c r="PHD156" s="52"/>
      <c r="PHE156" s="53"/>
      <c r="PHF156" s="53"/>
      <c r="PHG156" s="53"/>
      <c r="PHH156" s="54"/>
      <c r="PHI156" s="55" t="s">
        <v>111</v>
      </c>
      <c r="PHJ156" s="52" t="s">
        <v>16</v>
      </c>
      <c r="PHK156" s="52"/>
      <c r="PHL156" s="52"/>
      <c r="PHM156" s="53"/>
      <c r="PHN156" s="53"/>
      <c r="PHO156" s="53"/>
      <c r="PHP156" s="54"/>
      <c r="PHQ156" s="55" t="s">
        <v>111</v>
      </c>
      <c r="PHR156" s="52" t="s">
        <v>16</v>
      </c>
      <c r="PHS156" s="52"/>
      <c r="PHT156" s="52"/>
      <c r="PHU156" s="53"/>
      <c r="PHV156" s="53"/>
      <c r="PHW156" s="53"/>
      <c r="PHX156" s="54"/>
      <c r="PHY156" s="55" t="s">
        <v>111</v>
      </c>
      <c r="PHZ156" s="52" t="s">
        <v>16</v>
      </c>
      <c r="PIA156" s="52"/>
      <c r="PIB156" s="52"/>
      <c r="PIC156" s="53"/>
      <c r="PID156" s="53"/>
      <c r="PIE156" s="53"/>
      <c r="PIF156" s="54"/>
      <c r="PIG156" s="55" t="s">
        <v>111</v>
      </c>
      <c r="PIH156" s="52" t="s">
        <v>16</v>
      </c>
      <c r="PII156" s="52"/>
      <c r="PIJ156" s="52"/>
      <c r="PIK156" s="53"/>
      <c r="PIL156" s="53"/>
      <c r="PIM156" s="53"/>
      <c r="PIN156" s="54"/>
      <c r="PIO156" s="55" t="s">
        <v>111</v>
      </c>
      <c r="PIP156" s="52" t="s">
        <v>16</v>
      </c>
      <c r="PIQ156" s="52"/>
      <c r="PIR156" s="52"/>
      <c r="PIS156" s="53"/>
      <c r="PIT156" s="53"/>
      <c r="PIU156" s="53"/>
      <c r="PIV156" s="54"/>
      <c r="PIW156" s="55" t="s">
        <v>111</v>
      </c>
      <c r="PIX156" s="52" t="s">
        <v>16</v>
      </c>
      <c r="PIY156" s="52"/>
      <c r="PIZ156" s="52"/>
      <c r="PJA156" s="53"/>
      <c r="PJB156" s="53"/>
      <c r="PJC156" s="53"/>
      <c r="PJD156" s="54"/>
      <c r="PJE156" s="55" t="s">
        <v>111</v>
      </c>
      <c r="PJF156" s="52" t="s">
        <v>16</v>
      </c>
      <c r="PJG156" s="52"/>
      <c r="PJH156" s="52"/>
      <c r="PJI156" s="53"/>
      <c r="PJJ156" s="53"/>
      <c r="PJK156" s="53"/>
      <c r="PJL156" s="54"/>
      <c r="PJM156" s="55" t="s">
        <v>111</v>
      </c>
      <c r="PJN156" s="52" t="s">
        <v>16</v>
      </c>
      <c r="PJO156" s="52"/>
      <c r="PJP156" s="52"/>
      <c r="PJQ156" s="53"/>
      <c r="PJR156" s="53"/>
      <c r="PJS156" s="53"/>
      <c r="PJT156" s="54"/>
      <c r="PJU156" s="55" t="s">
        <v>111</v>
      </c>
      <c r="PJV156" s="52" t="s">
        <v>16</v>
      </c>
      <c r="PJW156" s="52"/>
      <c r="PJX156" s="52"/>
      <c r="PJY156" s="53"/>
      <c r="PJZ156" s="53"/>
      <c r="PKA156" s="53"/>
      <c r="PKB156" s="54"/>
      <c r="PKC156" s="55" t="s">
        <v>111</v>
      </c>
      <c r="PKD156" s="52" t="s">
        <v>16</v>
      </c>
      <c r="PKE156" s="52"/>
      <c r="PKF156" s="52"/>
      <c r="PKG156" s="53"/>
      <c r="PKH156" s="53"/>
      <c r="PKI156" s="53"/>
      <c r="PKJ156" s="54"/>
      <c r="PKK156" s="55" t="s">
        <v>111</v>
      </c>
      <c r="PKL156" s="52" t="s">
        <v>16</v>
      </c>
      <c r="PKM156" s="52"/>
      <c r="PKN156" s="52"/>
      <c r="PKO156" s="53"/>
      <c r="PKP156" s="53"/>
      <c r="PKQ156" s="53"/>
      <c r="PKR156" s="54"/>
      <c r="PKS156" s="55" t="s">
        <v>111</v>
      </c>
      <c r="PKT156" s="52" t="s">
        <v>16</v>
      </c>
      <c r="PKU156" s="52"/>
      <c r="PKV156" s="52"/>
      <c r="PKW156" s="53"/>
      <c r="PKX156" s="53"/>
      <c r="PKY156" s="53"/>
      <c r="PKZ156" s="54"/>
      <c r="PLA156" s="55" t="s">
        <v>111</v>
      </c>
      <c r="PLB156" s="52" t="s">
        <v>16</v>
      </c>
      <c r="PLC156" s="52"/>
      <c r="PLD156" s="52"/>
      <c r="PLE156" s="53"/>
      <c r="PLF156" s="53"/>
      <c r="PLG156" s="53"/>
      <c r="PLH156" s="54"/>
      <c r="PLI156" s="55" t="s">
        <v>111</v>
      </c>
      <c r="PLJ156" s="52" t="s">
        <v>16</v>
      </c>
      <c r="PLK156" s="52"/>
      <c r="PLL156" s="52"/>
      <c r="PLM156" s="53"/>
      <c r="PLN156" s="53"/>
      <c r="PLO156" s="53"/>
      <c r="PLP156" s="54"/>
      <c r="PLQ156" s="55" t="s">
        <v>111</v>
      </c>
      <c r="PLR156" s="52" t="s">
        <v>16</v>
      </c>
      <c r="PLS156" s="52"/>
      <c r="PLT156" s="52"/>
      <c r="PLU156" s="53"/>
      <c r="PLV156" s="53"/>
      <c r="PLW156" s="53"/>
      <c r="PLX156" s="54"/>
      <c r="PLY156" s="55" t="s">
        <v>111</v>
      </c>
      <c r="PLZ156" s="52" t="s">
        <v>16</v>
      </c>
      <c r="PMA156" s="52"/>
      <c r="PMB156" s="52"/>
      <c r="PMC156" s="53"/>
      <c r="PMD156" s="53"/>
      <c r="PME156" s="53"/>
      <c r="PMF156" s="54"/>
      <c r="PMG156" s="55" t="s">
        <v>111</v>
      </c>
      <c r="PMH156" s="52" t="s">
        <v>16</v>
      </c>
      <c r="PMI156" s="52"/>
      <c r="PMJ156" s="52"/>
      <c r="PMK156" s="53"/>
      <c r="PML156" s="53"/>
      <c r="PMM156" s="53"/>
      <c r="PMN156" s="54"/>
      <c r="PMO156" s="55" t="s">
        <v>111</v>
      </c>
      <c r="PMP156" s="52" t="s">
        <v>16</v>
      </c>
      <c r="PMQ156" s="52"/>
      <c r="PMR156" s="52"/>
      <c r="PMS156" s="53"/>
      <c r="PMT156" s="53"/>
      <c r="PMU156" s="53"/>
      <c r="PMV156" s="54"/>
      <c r="PMW156" s="55" t="s">
        <v>111</v>
      </c>
      <c r="PMX156" s="52" t="s">
        <v>16</v>
      </c>
      <c r="PMY156" s="52"/>
      <c r="PMZ156" s="52"/>
      <c r="PNA156" s="53"/>
      <c r="PNB156" s="53"/>
      <c r="PNC156" s="53"/>
      <c r="PND156" s="54"/>
      <c r="PNE156" s="55" t="s">
        <v>111</v>
      </c>
      <c r="PNF156" s="52" t="s">
        <v>16</v>
      </c>
      <c r="PNG156" s="52"/>
      <c r="PNH156" s="52"/>
      <c r="PNI156" s="53"/>
      <c r="PNJ156" s="53"/>
      <c r="PNK156" s="53"/>
      <c r="PNL156" s="54"/>
      <c r="PNM156" s="55" t="s">
        <v>111</v>
      </c>
      <c r="PNN156" s="52" t="s">
        <v>16</v>
      </c>
      <c r="PNO156" s="52"/>
      <c r="PNP156" s="52"/>
      <c r="PNQ156" s="53"/>
      <c r="PNR156" s="53"/>
      <c r="PNS156" s="53"/>
      <c r="PNT156" s="54"/>
      <c r="PNU156" s="55" t="s">
        <v>111</v>
      </c>
      <c r="PNV156" s="52" t="s">
        <v>16</v>
      </c>
      <c r="PNW156" s="52"/>
      <c r="PNX156" s="52"/>
      <c r="PNY156" s="53"/>
      <c r="PNZ156" s="53"/>
      <c r="POA156" s="53"/>
      <c r="POB156" s="54"/>
      <c r="POC156" s="55" t="s">
        <v>111</v>
      </c>
      <c r="POD156" s="52" t="s">
        <v>16</v>
      </c>
      <c r="POE156" s="52"/>
      <c r="POF156" s="52"/>
      <c r="POG156" s="53"/>
      <c r="POH156" s="53"/>
      <c r="POI156" s="53"/>
      <c r="POJ156" s="54"/>
      <c r="POK156" s="55" t="s">
        <v>111</v>
      </c>
      <c r="POL156" s="52" t="s">
        <v>16</v>
      </c>
      <c r="POM156" s="52"/>
      <c r="PON156" s="52"/>
      <c r="POO156" s="53"/>
      <c r="POP156" s="53"/>
      <c r="POQ156" s="53"/>
      <c r="POR156" s="54"/>
      <c r="POS156" s="55" t="s">
        <v>111</v>
      </c>
      <c r="POT156" s="52" t="s">
        <v>16</v>
      </c>
      <c r="POU156" s="52"/>
      <c r="POV156" s="52"/>
      <c r="POW156" s="53"/>
      <c r="POX156" s="53"/>
      <c r="POY156" s="53"/>
      <c r="POZ156" s="54"/>
      <c r="PPA156" s="55" t="s">
        <v>111</v>
      </c>
      <c r="PPB156" s="52" t="s">
        <v>16</v>
      </c>
      <c r="PPC156" s="52"/>
      <c r="PPD156" s="52"/>
      <c r="PPE156" s="53"/>
      <c r="PPF156" s="53"/>
      <c r="PPG156" s="53"/>
      <c r="PPH156" s="54"/>
      <c r="PPI156" s="55" t="s">
        <v>111</v>
      </c>
      <c r="PPJ156" s="52" t="s">
        <v>16</v>
      </c>
      <c r="PPK156" s="52"/>
      <c r="PPL156" s="52"/>
      <c r="PPM156" s="53"/>
      <c r="PPN156" s="53"/>
      <c r="PPO156" s="53"/>
      <c r="PPP156" s="54"/>
      <c r="PPQ156" s="55" t="s">
        <v>111</v>
      </c>
      <c r="PPR156" s="52" t="s">
        <v>16</v>
      </c>
      <c r="PPS156" s="52"/>
      <c r="PPT156" s="52"/>
      <c r="PPU156" s="53"/>
      <c r="PPV156" s="53"/>
      <c r="PPW156" s="53"/>
      <c r="PPX156" s="54"/>
      <c r="PPY156" s="55" t="s">
        <v>111</v>
      </c>
      <c r="PPZ156" s="52" t="s">
        <v>16</v>
      </c>
      <c r="PQA156" s="52"/>
      <c r="PQB156" s="52"/>
      <c r="PQC156" s="53"/>
      <c r="PQD156" s="53"/>
      <c r="PQE156" s="53"/>
      <c r="PQF156" s="54"/>
      <c r="PQG156" s="55" t="s">
        <v>111</v>
      </c>
      <c r="PQH156" s="52" t="s">
        <v>16</v>
      </c>
      <c r="PQI156" s="52"/>
      <c r="PQJ156" s="52"/>
      <c r="PQK156" s="53"/>
      <c r="PQL156" s="53"/>
      <c r="PQM156" s="53"/>
      <c r="PQN156" s="54"/>
      <c r="PQO156" s="55" t="s">
        <v>111</v>
      </c>
      <c r="PQP156" s="52" t="s">
        <v>16</v>
      </c>
      <c r="PQQ156" s="52"/>
      <c r="PQR156" s="52"/>
      <c r="PQS156" s="53"/>
      <c r="PQT156" s="53"/>
      <c r="PQU156" s="53"/>
      <c r="PQV156" s="54"/>
      <c r="PQW156" s="55" t="s">
        <v>111</v>
      </c>
      <c r="PQX156" s="52" t="s">
        <v>16</v>
      </c>
      <c r="PQY156" s="52"/>
      <c r="PQZ156" s="52"/>
      <c r="PRA156" s="53"/>
      <c r="PRB156" s="53"/>
      <c r="PRC156" s="53"/>
      <c r="PRD156" s="54"/>
      <c r="PRE156" s="55" t="s">
        <v>111</v>
      </c>
      <c r="PRF156" s="52" t="s">
        <v>16</v>
      </c>
      <c r="PRG156" s="52"/>
      <c r="PRH156" s="52"/>
      <c r="PRI156" s="53"/>
      <c r="PRJ156" s="53"/>
      <c r="PRK156" s="53"/>
      <c r="PRL156" s="54"/>
      <c r="PRM156" s="55" t="s">
        <v>111</v>
      </c>
      <c r="PRN156" s="52" t="s">
        <v>16</v>
      </c>
      <c r="PRO156" s="52"/>
      <c r="PRP156" s="52"/>
      <c r="PRQ156" s="53"/>
      <c r="PRR156" s="53"/>
      <c r="PRS156" s="53"/>
      <c r="PRT156" s="54"/>
      <c r="PRU156" s="55" t="s">
        <v>111</v>
      </c>
      <c r="PRV156" s="52" t="s">
        <v>16</v>
      </c>
      <c r="PRW156" s="52"/>
      <c r="PRX156" s="52"/>
      <c r="PRY156" s="53"/>
      <c r="PRZ156" s="53"/>
      <c r="PSA156" s="53"/>
      <c r="PSB156" s="54"/>
      <c r="PSC156" s="55" t="s">
        <v>111</v>
      </c>
      <c r="PSD156" s="52" t="s">
        <v>16</v>
      </c>
      <c r="PSE156" s="52"/>
      <c r="PSF156" s="52"/>
      <c r="PSG156" s="53"/>
      <c r="PSH156" s="53"/>
      <c r="PSI156" s="53"/>
      <c r="PSJ156" s="54"/>
      <c r="PSK156" s="55" t="s">
        <v>111</v>
      </c>
      <c r="PSL156" s="52" t="s">
        <v>16</v>
      </c>
      <c r="PSM156" s="52"/>
      <c r="PSN156" s="52"/>
      <c r="PSO156" s="53"/>
      <c r="PSP156" s="53"/>
      <c r="PSQ156" s="53"/>
      <c r="PSR156" s="54"/>
      <c r="PSS156" s="55" t="s">
        <v>111</v>
      </c>
      <c r="PST156" s="52" t="s">
        <v>16</v>
      </c>
      <c r="PSU156" s="52"/>
      <c r="PSV156" s="52"/>
      <c r="PSW156" s="53"/>
      <c r="PSX156" s="53"/>
      <c r="PSY156" s="53"/>
      <c r="PSZ156" s="54"/>
      <c r="PTA156" s="55" t="s">
        <v>111</v>
      </c>
      <c r="PTB156" s="52" t="s">
        <v>16</v>
      </c>
      <c r="PTC156" s="52"/>
      <c r="PTD156" s="52"/>
      <c r="PTE156" s="53"/>
      <c r="PTF156" s="53"/>
      <c r="PTG156" s="53"/>
      <c r="PTH156" s="54"/>
      <c r="PTI156" s="55" t="s">
        <v>111</v>
      </c>
      <c r="PTJ156" s="52" t="s">
        <v>16</v>
      </c>
      <c r="PTK156" s="52"/>
      <c r="PTL156" s="52"/>
      <c r="PTM156" s="53"/>
      <c r="PTN156" s="53"/>
      <c r="PTO156" s="53"/>
      <c r="PTP156" s="54"/>
      <c r="PTQ156" s="55" t="s">
        <v>111</v>
      </c>
      <c r="PTR156" s="52" t="s">
        <v>16</v>
      </c>
      <c r="PTS156" s="52"/>
      <c r="PTT156" s="52"/>
      <c r="PTU156" s="53"/>
      <c r="PTV156" s="53"/>
      <c r="PTW156" s="53"/>
      <c r="PTX156" s="54"/>
      <c r="PTY156" s="55" t="s">
        <v>111</v>
      </c>
      <c r="PTZ156" s="52" t="s">
        <v>16</v>
      </c>
      <c r="PUA156" s="52"/>
      <c r="PUB156" s="52"/>
      <c r="PUC156" s="53"/>
      <c r="PUD156" s="53"/>
      <c r="PUE156" s="53"/>
      <c r="PUF156" s="54"/>
      <c r="PUG156" s="55" t="s">
        <v>111</v>
      </c>
      <c r="PUH156" s="52" t="s">
        <v>16</v>
      </c>
      <c r="PUI156" s="52"/>
      <c r="PUJ156" s="52"/>
      <c r="PUK156" s="53"/>
      <c r="PUL156" s="53"/>
      <c r="PUM156" s="53"/>
      <c r="PUN156" s="54"/>
      <c r="PUO156" s="55" t="s">
        <v>111</v>
      </c>
      <c r="PUP156" s="52" t="s">
        <v>16</v>
      </c>
      <c r="PUQ156" s="52"/>
      <c r="PUR156" s="52"/>
      <c r="PUS156" s="53"/>
      <c r="PUT156" s="53"/>
      <c r="PUU156" s="53"/>
      <c r="PUV156" s="54"/>
      <c r="PUW156" s="55" t="s">
        <v>111</v>
      </c>
      <c r="PUX156" s="52" t="s">
        <v>16</v>
      </c>
      <c r="PUY156" s="52"/>
      <c r="PUZ156" s="52"/>
      <c r="PVA156" s="53"/>
      <c r="PVB156" s="53"/>
      <c r="PVC156" s="53"/>
      <c r="PVD156" s="54"/>
      <c r="PVE156" s="55" t="s">
        <v>111</v>
      </c>
      <c r="PVF156" s="52" t="s">
        <v>16</v>
      </c>
      <c r="PVG156" s="52"/>
      <c r="PVH156" s="52"/>
      <c r="PVI156" s="53"/>
      <c r="PVJ156" s="53"/>
      <c r="PVK156" s="53"/>
      <c r="PVL156" s="54"/>
      <c r="PVM156" s="55" t="s">
        <v>111</v>
      </c>
      <c r="PVN156" s="52" t="s">
        <v>16</v>
      </c>
      <c r="PVO156" s="52"/>
      <c r="PVP156" s="52"/>
      <c r="PVQ156" s="53"/>
      <c r="PVR156" s="53"/>
      <c r="PVS156" s="53"/>
      <c r="PVT156" s="54"/>
      <c r="PVU156" s="55" t="s">
        <v>111</v>
      </c>
      <c r="PVV156" s="52" t="s">
        <v>16</v>
      </c>
      <c r="PVW156" s="52"/>
      <c r="PVX156" s="52"/>
      <c r="PVY156" s="53"/>
      <c r="PVZ156" s="53"/>
      <c r="PWA156" s="53"/>
      <c r="PWB156" s="54"/>
      <c r="PWC156" s="55" t="s">
        <v>111</v>
      </c>
      <c r="PWD156" s="52" t="s">
        <v>16</v>
      </c>
      <c r="PWE156" s="52"/>
      <c r="PWF156" s="52"/>
      <c r="PWG156" s="53"/>
      <c r="PWH156" s="53"/>
      <c r="PWI156" s="53"/>
      <c r="PWJ156" s="54"/>
      <c r="PWK156" s="55" t="s">
        <v>111</v>
      </c>
      <c r="PWL156" s="52" t="s">
        <v>16</v>
      </c>
      <c r="PWM156" s="52"/>
      <c r="PWN156" s="52"/>
      <c r="PWO156" s="53"/>
      <c r="PWP156" s="53"/>
      <c r="PWQ156" s="53"/>
      <c r="PWR156" s="54"/>
      <c r="PWS156" s="55" t="s">
        <v>111</v>
      </c>
      <c r="PWT156" s="52" t="s">
        <v>16</v>
      </c>
      <c r="PWU156" s="52"/>
      <c r="PWV156" s="52"/>
      <c r="PWW156" s="53"/>
      <c r="PWX156" s="53"/>
      <c r="PWY156" s="53"/>
      <c r="PWZ156" s="54"/>
      <c r="PXA156" s="55" t="s">
        <v>111</v>
      </c>
      <c r="PXB156" s="52" t="s">
        <v>16</v>
      </c>
      <c r="PXC156" s="52"/>
      <c r="PXD156" s="52"/>
      <c r="PXE156" s="53"/>
      <c r="PXF156" s="53"/>
      <c r="PXG156" s="53"/>
      <c r="PXH156" s="54"/>
      <c r="PXI156" s="55" t="s">
        <v>111</v>
      </c>
      <c r="PXJ156" s="52" t="s">
        <v>16</v>
      </c>
      <c r="PXK156" s="52"/>
      <c r="PXL156" s="52"/>
      <c r="PXM156" s="53"/>
      <c r="PXN156" s="53"/>
      <c r="PXO156" s="53"/>
      <c r="PXP156" s="54"/>
      <c r="PXQ156" s="55" t="s">
        <v>111</v>
      </c>
      <c r="PXR156" s="52" t="s">
        <v>16</v>
      </c>
      <c r="PXS156" s="52"/>
      <c r="PXT156" s="52"/>
      <c r="PXU156" s="53"/>
      <c r="PXV156" s="53"/>
      <c r="PXW156" s="53"/>
      <c r="PXX156" s="54"/>
      <c r="PXY156" s="55" t="s">
        <v>111</v>
      </c>
      <c r="PXZ156" s="52" t="s">
        <v>16</v>
      </c>
      <c r="PYA156" s="52"/>
      <c r="PYB156" s="52"/>
      <c r="PYC156" s="53"/>
      <c r="PYD156" s="53"/>
      <c r="PYE156" s="53"/>
      <c r="PYF156" s="54"/>
      <c r="PYG156" s="55" t="s">
        <v>111</v>
      </c>
      <c r="PYH156" s="52" t="s">
        <v>16</v>
      </c>
      <c r="PYI156" s="52"/>
      <c r="PYJ156" s="52"/>
      <c r="PYK156" s="53"/>
      <c r="PYL156" s="53"/>
      <c r="PYM156" s="53"/>
      <c r="PYN156" s="54"/>
      <c r="PYO156" s="55" t="s">
        <v>111</v>
      </c>
      <c r="PYP156" s="52" t="s">
        <v>16</v>
      </c>
      <c r="PYQ156" s="52"/>
      <c r="PYR156" s="52"/>
      <c r="PYS156" s="53"/>
      <c r="PYT156" s="53"/>
      <c r="PYU156" s="53"/>
      <c r="PYV156" s="54"/>
      <c r="PYW156" s="55" t="s">
        <v>111</v>
      </c>
      <c r="PYX156" s="52" t="s">
        <v>16</v>
      </c>
      <c r="PYY156" s="52"/>
      <c r="PYZ156" s="52"/>
      <c r="PZA156" s="53"/>
      <c r="PZB156" s="53"/>
      <c r="PZC156" s="53"/>
      <c r="PZD156" s="54"/>
      <c r="PZE156" s="55" t="s">
        <v>111</v>
      </c>
      <c r="PZF156" s="52" t="s">
        <v>16</v>
      </c>
      <c r="PZG156" s="52"/>
      <c r="PZH156" s="52"/>
      <c r="PZI156" s="53"/>
      <c r="PZJ156" s="53"/>
      <c r="PZK156" s="53"/>
      <c r="PZL156" s="54"/>
      <c r="PZM156" s="55" t="s">
        <v>111</v>
      </c>
      <c r="PZN156" s="52" t="s">
        <v>16</v>
      </c>
      <c r="PZO156" s="52"/>
      <c r="PZP156" s="52"/>
      <c r="PZQ156" s="53"/>
      <c r="PZR156" s="53"/>
      <c r="PZS156" s="53"/>
      <c r="PZT156" s="54"/>
      <c r="PZU156" s="55" t="s">
        <v>111</v>
      </c>
      <c r="PZV156" s="52" t="s">
        <v>16</v>
      </c>
      <c r="PZW156" s="52"/>
      <c r="PZX156" s="52"/>
      <c r="PZY156" s="53"/>
      <c r="PZZ156" s="53"/>
      <c r="QAA156" s="53"/>
      <c r="QAB156" s="54"/>
      <c r="QAC156" s="55" t="s">
        <v>111</v>
      </c>
      <c r="QAD156" s="52" t="s">
        <v>16</v>
      </c>
      <c r="QAE156" s="52"/>
      <c r="QAF156" s="52"/>
      <c r="QAG156" s="53"/>
      <c r="QAH156" s="53"/>
      <c r="QAI156" s="53"/>
      <c r="QAJ156" s="54"/>
      <c r="QAK156" s="55" t="s">
        <v>111</v>
      </c>
      <c r="QAL156" s="52" t="s">
        <v>16</v>
      </c>
      <c r="QAM156" s="52"/>
      <c r="QAN156" s="52"/>
      <c r="QAO156" s="53"/>
      <c r="QAP156" s="53"/>
      <c r="QAQ156" s="53"/>
      <c r="QAR156" s="54"/>
      <c r="QAS156" s="55" t="s">
        <v>111</v>
      </c>
      <c r="QAT156" s="52" t="s">
        <v>16</v>
      </c>
      <c r="QAU156" s="52"/>
      <c r="QAV156" s="52"/>
      <c r="QAW156" s="53"/>
      <c r="QAX156" s="53"/>
      <c r="QAY156" s="53"/>
      <c r="QAZ156" s="54"/>
      <c r="QBA156" s="55" t="s">
        <v>111</v>
      </c>
      <c r="QBB156" s="52" t="s">
        <v>16</v>
      </c>
      <c r="QBC156" s="52"/>
      <c r="QBD156" s="52"/>
      <c r="QBE156" s="53"/>
      <c r="QBF156" s="53"/>
      <c r="QBG156" s="53"/>
      <c r="QBH156" s="54"/>
      <c r="QBI156" s="55" t="s">
        <v>111</v>
      </c>
      <c r="QBJ156" s="52" t="s">
        <v>16</v>
      </c>
      <c r="QBK156" s="52"/>
      <c r="QBL156" s="52"/>
      <c r="QBM156" s="53"/>
      <c r="QBN156" s="53"/>
      <c r="QBO156" s="53"/>
      <c r="QBP156" s="54"/>
      <c r="QBQ156" s="55" t="s">
        <v>111</v>
      </c>
      <c r="QBR156" s="52" t="s">
        <v>16</v>
      </c>
      <c r="QBS156" s="52"/>
      <c r="QBT156" s="52"/>
      <c r="QBU156" s="53"/>
      <c r="QBV156" s="53"/>
      <c r="QBW156" s="53"/>
      <c r="QBX156" s="54"/>
      <c r="QBY156" s="55" t="s">
        <v>111</v>
      </c>
      <c r="QBZ156" s="52" t="s">
        <v>16</v>
      </c>
      <c r="QCA156" s="52"/>
      <c r="QCB156" s="52"/>
      <c r="QCC156" s="53"/>
      <c r="QCD156" s="53"/>
      <c r="QCE156" s="53"/>
      <c r="QCF156" s="54"/>
      <c r="QCG156" s="55" t="s">
        <v>111</v>
      </c>
      <c r="QCH156" s="52" t="s">
        <v>16</v>
      </c>
      <c r="QCI156" s="52"/>
      <c r="QCJ156" s="52"/>
      <c r="QCK156" s="53"/>
      <c r="QCL156" s="53"/>
      <c r="QCM156" s="53"/>
      <c r="QCN156" s="54"/>
      <c r="QCO156" s="55" t="s">
        <v>111</v>
      </c>
      <c r="QCP156" s="52" t="s">
        <v>16</v>
      </c>
      <c r="QCQ156" s="52"/>
      <c r="QCR156" s="52"/>
      <c r="QCS156" s="53"/>
      <c r="QCT156" s="53"/>
      <c r="QCU156" s="53"/>
      <c r="QCV156" s="54"/>
      <c r="QCW156" s="55" t="s">
        <v>111</v>
      </c>
      <c r="QCX156" s="52" t="s">
        <v>16</v>
      </c>
      <c r="QCY156" s="52"/>
      <c r="QCZ156" s="52"/>
      <c r="QDA156" s="53"/>
      <c r="QDB156" s="53"/>
      <c r="QDC156" s="53"/>
      <c r="QDD156" s="54"/>
      <c r="QDE156" s="55" t="s">
        <v>111</v>
      </c>
      <c r="QDF156" s="52" t="s">
        <v>16</v>
      </c>
      <c r="QDG156" s="52"/>
      <c r="QDH156" s="52"/>
      <c r="QDI156" s="53"/>
      <c r="QDJ156" s="53"/>
      <c r="QDK156" s="53"/>
      <c r="QDL156" s="54"/>
      <c r="QDM156" s="55" t="s">
        <v>111</v>
      </c>
      <c r="QDN156" s="52" t="s">
        <v>16</v>
      </c>
      <c r="QDO156" s="52"/>
      <c r="QDP156" s="52"/>
      <c r="QDQ156" s="53"/>
      <c r="QDR156" s="53"/>
      <c r="QDS156" s="53"/>
      <c r="QDT156" s="54"/>
      <c r="QDU156" s="55" t="s">
        <v>111</v>
      </c>
      <c r="QDV156" s="52" t="s">
        <v>16</v>
      </c>
      <c r="QDW156" s="52"/>
      <c r="QDX156" s="52"/>
      <c r="QDY156" s="53"/>
      <c r="QDZ156" s="53"/>
      <c r="QEA156" s="53"/>
      <c r="QEB156" s="54"/>
      <c r="QEC156" s="55" t="s">
        <v>111</v>
      </c>
      <c r="QED156" s="52" t="s">
        <v>16</v>
      </c>
      <c r="QEE156" s="52"/>
      <c r="QEF156" s="52"/>
      <c r="QEG156" s="53"/>
      <c r="QEH156" s="53"/>
      <c r="QEI156" s="53"/>
      <c r="QEJ156" s="54"/>
      <c r="QEK156" s="55" t="s">
        <v>111</v>
      </c>
      <c r="QEL156" s="52" t="s">
        <v>16</v>
      </c>
      <c r="QEM156" s="52"/>
      <c r="QEN156" s="52"/>
      <c r="QEO156" s="53"/>
      <c r="QEP156" s="53"/>
      <c r="QEQ156" s="53"/>
      <c r="QER156" s="54"/>
      <c r="QES156" s="55" t="s">
        <v>111</v>
      </c>
      <c r="QET156" s="52" t="s">
        <v>16</v>
      </c>
      <c r="QEU156" s="52"/>
      <c r="QEV156" s="52"/>
      <c r="QEW156" s="53"/>
      <c r="QEX156" s="53"/>
      <c r="QEY156" s="53"/>
      <c r="QEZ156" s="54"/>
      <c r="QFA156" s="55" t="s">
        <v>111</v>
      </c>
      <c r="QFB156" s="52" t="s">
        <v>16</v>
      </c>
      <c r="QFC156" s="52"/>
      <c r="QFD156" s="52"/>
      <c r="QFE156" s="53"/>
      <c r="QFF156" s="53"/>
      <c r="QFG156" s="53"/>
      <c r="QFH156" s="54"/>
      <c r="QFI156" s="55" t="s">
        <v>111</v>
      </c>
      <c r="QFJ156" s="52" t="s">
        <v>16</v>
      </c>
      <c r="QFK156" s="52"/>
      <c r="QFL156" s="52"/>
      <c r="QFM156" s="53"/>
      <c r="QFN156" s="53"/>
      <c r="QFO156" s="53"/>
      <c r="QFP156" s="54"/>
      <c r="QFQ156" s="55" t="s">
        <v>111</v>
      </c>
      <c r="QFR156" s="52" t="s">
        <v>16</v>
      </c>
      <c r="QFS156" s="52"/>
      <c r="QFT156" s="52"/>
      <c r="QFU156" s="53"/>
      <c r="QFV156" s="53"/>
      <c r="QFW156" s="53"/>
      <c r="QFX156" s="54"/>
      <c r="QFY156" s="55" t="s">
        <v>111</v>
      </c>
      <c r="QFZ156" s="52" t="s">
        <v>16</v>
      </c>
      <c r="QGA156" s="52"/>
      <c r="QGB156" s="52"/>
      <c r="QGC156" s="53"/>
      <c r="QGD156" s="53"/>
      <c r="QGE156" s="53"/>
      <c r="QGF156" s="54"/>
      <c r="QGG156" s="55" t="s">
        <v>111</v>
      </c>
      <c r="QGH156" s="52" t="s">
        <v>16</v>
      </c>
      <c r="QGI156" s="52"/>
      <c r="QGJ156" s="52"/>
      <c r="QGK156" s="53"/>
      <c r="QGL156" s="53"/>
      <c r="QGM156" s="53"/>
      <c r="QGN156" s="54"/>
      <c r="QGO156" s="55" t="s">
        <v>111</v>
      </c>
      <c r="QGP156" s="52" t="s">
        <v>16</v>
      </c>
      <c r="QGQ156" s="52"/>
      <c r="QGR156" s="52"/>
      <c r="QGS156" s="53"/>
      <c r="QGT156" s="53"/>
      <c r="QGU156" s="53"/>
      <c r="QGV156" s="54"/>
      <c r="QGW156" s="55" t="s">
        <v>111</v>
      </c>
      <c r="QGX156" s="52" t="s">
        <v>16</v>
      </c>
      <c r="QGY156" s="52"/>
      <c r="QGZ156" s="52"/>
      <c r="QHA156" s="53"/>
      <c r="QHB156" s="53"/>
      <c r="QHC156" s="53"/>
      <c r="QHD156" s="54"/>
      <c r="QHE156" s="55" t="s">
        <v>111</v>
      </c>
      <c r="QHF156" s="52" t="s">
        <v>16</v>
      </c>
      <c r="QHG156" s="52"/>
      <c r="QHH156" s="52"/>
      <c r="QHI156" s="53"/>
      <c r="QHJ156" s="53"/>
      <c r="QHK156" s="53"/>
      <c r="QHL156" s="54"/>
      <c r="QHM156" s="55" t="s">
        <v>111</v>
      </c>
      <c r="QHN156" s="52" t="s">
        <v>16</v>
      </c>
      <c r="QHO156" s="52"/>
      <c r="QHP156" s="52"/>
      <c r="QHQ156" s="53"/>
      <c r="QHR156" s="53"/>
      <c r="QHS156" s="53"/>
      <c r="QHT156" s="54"/>
      <c r="QHU156" s="55" t="s">
        <v>111</v>
      </c>
      <c r="QHV156" s="52" t="s">
        <v>16</v>
      </c>
      <c r="QHW156" s="52"/>
      <c r="QHX156" s="52"/>
      <c r="QHY156" s="53"/>
      <c r="QHZ156" s="53"/>
      <c r="QIA156" s="53"/>
      <c r="QIB156" s="54"/>
      <c r="QIC156" s="55" t="s">
        <v>111</v>
      </c>
      <c r="QID156" s="52" t="s">
        <v>16</v>
      </c>
      <c r="QIE156" s="52"/>
      <c r="QIF156" s="52"/>
      <c r="QIG156" s="53"/>
      <c r="QIH156" s="53"/>
      <c r="QII156" s="53"/>
      <c r="QIJ156" s="54"/>
      <c r="QIK156" s="55" t="s">
        <v>111</v>
      </c>
      <c r="QIL156" s="52" t="s">
        <v>16</v>
      </c>
      <c r="QIM156" s="52"/>
      <c r="QIN156" s="52"/>
      <c r="QIO156" s="53"/>
      <c r="QIP156" s="53"/>
      <c r="QIQ156" s="53"/>
      <c r="QIR156" s="54"/>
      <c r="QIS156" s="55" t="s">
        <v>111</v>
      </c>
      <c r="QIT156" s="52" t="s">
        <v>16</v>
      </c>
      <c r="QIU156" s="52"/>
      <c r="QIV156" s="52"/>
      <c r="QIW156" s="53"/>
      <c r="QIX156" s="53"/>
      <c r="QIY156" s="53"/>
      <c r="QIZ156" s="54"/>
      <c r="QJA156" s="55" t="s">
        <v>111</v>
      </c>
      <c r="QJB156" s="52" t="s">
        <v>16</v>
      </c>
      <c r="QJC156" s="52"/>
      <c r="QJD156" s="52"/>
      <c r="QJE156" s="53"/>
      <c r="QJF156" s="53"/>
      <c r="QJG156" s="53"/>
      <c r="QJH156" s="54"/>
      <c r="QJI156" s="55" t="s">
        <v>111</v>
      </c>
      <c r="QJJ156" s="52" t="s">
        <v>16</v>
      </c>
      <c r="QJK156" s="52"/>
      <c r="QJL156" s="52"/>
      <c r="QJM156" s="53"/>
      <c r="QJN156" s="53"/>
      <c r="QJO156" s="53"/>
      <c r="QJP156" s="54"/>
      <c r="QJQ156" s="55" t="s">
        <v>111</v>
      </c>
      <c r="QJR156" s="52" t="s">
        <v>16</v>
      </c>
      <c r="QJS156" s="52"/>
      <c r="QJT156" s="52"/>
      <c r="QJU156" s="53"/>
      <c r="QJV156" s="53"/>
      <c r="QJW156" s="53"/>
      <c r="QJX156" s="54"/>
      <c r="QJY156" s="55" t="s">
        <v>111</v>
      </c>
      <c r="QJZ156" s="52" t="s">
        <v>16</v>
      </c>
      <c r="QKA156" s="52"/>
      <c r="QKB156" s="52"/>
      <c r="QKC156" s="53"/>
      <c r="QKD156" s="53"/>
      <c r="QKE156" s="53"/>
      <c r="QKF156" s="54"/>
      <c r="QKG156" s="55" t="s">
        <v>111</v>
      </c>
      <c r="QKH156" s="52" t="s">
        <v>16</v>
      </c>
      <c r="QKI156" s="52"/>
      <c r="QKJ156" s="52"/>
      <c r="QKK156" s="53"/>
      <c r="QKL156" s="53"/>
      <c r="QKM156" s="53"/>
      <c r="QKN156" s="54"/>
      <c r="QKO156" s="55" t="s">
        <v>111</v>
      </c>
      <c r="QKP156" s="52" t="s">
        <v>16</v>
      </c>
      <c r="QKQ156" s="52"/>
      <c r="QKR156" s="52"/>
      <c r="QKS156" s="53"/>
      <c r="QKT156" s="53"/>
      <c r="QKU156" s="53"/>
      <c r="QKV156" s="54"/>
      <c r="QKW156" s="55" t="s">
        <v>111</v>
      </c>
      <c r="QKX156" s="52" t="s">
        <v>16</v>
      </c>
      <c r="QKY156" s="52"/>
      <c r="QKZ156" s="52"/>
      <c r="QLA156" s="53"/>
      <c r="QLB156" s="53"/>
      <c r="QLC156" s="53"/>
      <c r="QLD156" s="54"/>
      <c r="QLE156" s="55" t="s">
        <v>111</v>
      </c>
      <c r="QLF156" s="52" t="s">
        <v>16</v>
      </c>
      <c r="QLG156" s="52"/>
      <c r="QLH156" s="52"/>
      <c r="QLI156" s="53"/>
      <c r="QLJ156" s="53"/>
      <c r="QLK156" s="53"/>
      <c r="QLL156" s="54"/>
      <c r="QLM156" s="55" t="s">
        <v>111</v>
      </c>
      <c r="QLN156" s="52" t="s">
        <v>16</v>
      </c>
      <c r="QLO156" s="52"/>
      <c r="QLP156" s="52"/>
      <c r="QLQ156" s="53"/>
      <c r="QLR156" s="53"/>
      <c r="QLS156" s="53"/>
      <c r="QLT156" s="54"/>
      <c r="QLU156" s="55" t="s">
        <v>111</v>
      </c>
      <c r="QLV156" s="52" t="s">
        <v>16</v>
      </c>
      <c r="QLW156" s="52"/>
      <c r="QLX156" s="52"/>
      <c r="QLY156" s="53"/>
      <c r="QLZ156" s="53"/>
      <c r="QMA156" s="53"/>
      <c r="QMB156" s="54"/>
      <c r="QMC156" s="55" t="s">
        <v>111</v>
      </c>
      <c r="QMD156" s="52" t="s">
        <v>16</v>
      </c>
      <c r="QME156" s="52"/>
      <c r="QMF156" s="52"/>
      <c r="QMG156" s="53"/>
      <c r="QMH156" s="53"/>
      <c r="QMI156" s="53"/>
      <c r="QMJ156" s="54"/>
      <c r="QMK156" s="55" t="s">
        <v>111</v>
      </c>
      <c r="QML156" s="52" t="s">
        <v>16</v>
      </c>
      <c r="QMM156" s="52"/>
      <c r="QMN156" s="52"/>
      <c r="QMO156" s="53"/>
      <c r="QMP156" s="53"/>
      <c r="QMQ156" s="53"/>
      <c r="QMR156" s="54"/>
      <c r="QMS156" s="55" t="s">
        <v>111</v>
      </c>
      <c r="QMT156" s="52" t="s">
        <v>16</v>
      </c>
      <c r="QMU156" s="52"/>
      <c r="QMV156" s="52"/>
      <c r="QMW156" s="53"/>
      <c r="QMX156" s="53"/>
      <c r="QMY156" s="53"/>
      <c r="QMZ156" s="54"/>
      <c r="QNA156" s="55" t="s">
        <v>111</v>
      </c>
      <c r="QNB156" s="52" t="s">
        <v>16</v>
      </c>
      <c r="QNC156" s="52"/>
      <c r="QND156" s="52"/>
      <c r="QNE156" s="53"/>
      <c r="QNF156" s="53"/>
      <c r="QNG156" s="53"/>
      <c r="QNH156" s="54"/>
      <c r="QNI156" s="55" t="s">
        <v>111</v>
      </c>
      <c r="QNJ156" s="52" t="s">
        <v>16</v>
      </c>
      <c r="QNK156" s="52"/>
      <c r="QNL156" s="52"/>
      <c r="QNM156" s="53"/>
      <c r="QNN156" s="53"/>
      <c r="QNO156" s="53"/>
      <c r="QNP156" s="54"/>
      <c r="QNQ156" s="55" t="s">
        <v>111</v>
      </c>
      <c r="QNR156" s="52" t="s">
        <v>16</v>
      </c>
      <c r="QNS156" s="52"/>
      <c r="QNT156" s="52"/>
      <c r="QNU156" s="53"/>
      <c r="QNV156" s="53"/>
      <c r="QNW156" s="53"/>
      <c r="QNX156" s="54"/>
      <c r="QNY156" s="55" t="s">
        <v>111</v>
      </c>
      <c r="QNZ156" s="52" t="s">
        <v>16</v>
      </c>
      <c r="QOA156" s="52"/>
      <c r="QOB156" s="52"/>
      <c r="QOC156" s="53"/>
      <c r="QOD156" s="53"/>
      <c r="QOE156" s="53"/>
      <c r="QOF156" s="54"/>
      <c r="QOG156" s="55" t="s">
        <v>111</v>
      </c>
      <c r="QOH156" s="52" t="s">
        <v>16</v>
      </c>
      <c r="QOI156" s="52"/>
      <c r="QOJ156" s="52"/>
      <c r="QOK156" s="53"/>
      <c r="QOL156" s="53"/>
      <c r="QOM156" s="53"/>
      <c r="QON156" s="54"/>
      <c r="QOO156" s="55" t="s">
        <v>111</v>
      </c>
      <c r="QOP156" s="52" t="s">
        <v>16</v>
      </c>
      <c r="QOQ156" s="52"/>
      <c r="QOR156" s="52"/>
      <c r="QOS156" s="53"/>
      <c r="QOT156" s="53"/>
      <c r="QOU156" s="53"/>
      <c r="QOV156" s="54"/>
      <c r="QOW156" s="55" t="s">
        <v>111</v>
      </c>
      <c r="QOX156" s="52" t="s">
        <v>16</v>
      </c>
      <c r="QOY156" s="52"/>
      <c r="QOZ156" s="52"/>
      <c r="QPA156" s="53"/>
      <c r="QPB156" s="53"/>
      <c r="QPC156" s="53"/>
      <c r="QPD156" s="54"/>
      <c r="QPE156" s="55" t="s">
        <v>111</v>
      </c>
      <c r="QPF156" s="52" t="s">
        <v>16</v>
      </c>
      <c r="QPG156" s="52"/>
      <c r="QPH156" s="52"/>
      <c r="QPI156" s="53"/>
      <c r="QPJ156" s="53"/>
      <c r="QPK156" s="53"/>
      <c r="QPL156" s="54"/>
      <c r="QPM156" s="55" t="s">
        <v>111</v>
      </c>
      <c r="QPN156" s="52" t="s">
        <v>16</v>
      </c>
      <c r="QPO156" s="52"/>
      <c r="QPP156" s="52"/>
      <c r="QPQ156" s="53"/>
      <c r="QPR156" s="53"/>
      <c r="QPS156" s="53"/>
      <c r="QPT156" s="54"/>
      <c r="QPU156" s="55" t="s">
        <v>111</v>
      </c>
      <c r="QPV156" s="52" t="s">
        <v>16</v>
      </c>
      <c r="QPW156" s="52"/>
      <c r="QPX156" s="52"/>
      <c r="QPY156" s="53"/>
      <c r="QPZ156" s="53"/>
      <c r="QQA156" s="53"/>
      <c r="QQB156" s="54"/>
      <c r="QQC156" s="55" t="s">
        <v>111</v>
      </c>
      <c r="QQD156" s="52" t="s">
        <v>16</v>
      </c>
      <c r="QQE156" s="52"/>
      <c r="QQF156" s="52"/>
      <c r="QQG156" s="53"/>
      <c r="QQH156" s="53"/>
      <c r="QQI156" s="53"/>
      <c r="QQJ156" s="54"/>
      <c r="QQK156" s="55" t="s">
        <v>111</v>
      </c>
      <c r="QQL156" s="52" t="s">
        <v>16</v>
      </c>
      <c r="QQM156" s="52"/>
      <c r="QQN156" s="52"/>
      <c r="QQO156" s="53"/>
      <c r="QQP156" s="53"/>
      <c r="QQQ156" s="53"/>
      <c r="QQR156" s="54"/>
      <c r="QQS156" s="55" t="s">
        <v>111</v>
      </c>
      <c r="QQT156" s="52" t="s">
        <v>16</v>
      </c>
      <c r="QQU156" s="52"/>
      <c r="QQV156" s="52"/>
      <c r="QQW156" s="53"/>
      <c r="QQX156" s="53"/>
      <c r="QQY156" s="53"/>
      <c r="QQZ156" s="54"/>
      <c r="QRA156" s="55" t="s">
        <v>111</v>
      </c>
      <c r="QRB156" s="52" t="s">
        <v>16</v>
      </c>
      <c r="QRC156" s="52"/>
      <c r="QRD156" s="52"/>
      <c r="QRE156" s="53"/>
      <c r="QRF156" s="53"/>
      <c r="QRG156" s="53"/>
      <c r="QRH156" s="54"/>
      <c r="QRI156" s="55" t="s">
        <v>111</v>
      </c>
      <c r="QRJ156" s="52" t="s">
        <v>16</v>
      </c>
      <c r="QRK156" s="52"/>
      <c r="QRL156" s="52"/>
      <c r="QRM156" s="53"/>
      <c r="QRN156" s="53"/>
      <c r="QRO156" s="53"/>
      <c r="QRP156" s="54"/>
      <c r="QRQ156" s="55" t="s">
        <v>111</v>
      </c>
      <c r="QRR156" s="52" t="s">
        <v>16</v>
      </c>
      <c r="QRS156" s="52"/>
      <c r="QRT156" s="52"/>
      <c r="QRU156" s="53"/>
      <c r="QRV156" s="53"/>
      <c r="QRW156" s="53"/>
      <c r="QRX156" s="54"/>
      <c r="QRY156" s="55" t="s">
        <v>111</v>
      </c>
      <c r="QRZ156" s="52" t="s">
        <v>16</v>
      </c>
      <c r="QSA156" s="52"/>
      <c r="QSB156" s="52"/>
      <c r="QSC156" s="53"/>
      <c r="QSD156" s="53"/>
      <c r="QSE156" s="53"/>
      <c r="QSF156" s="54"/>
      <c r="QSG156" s="55" t="s">
        <v>111</v>
      </c>
      <c r="QSH156" s="52" t="s">
        <v>16</v>
      </c>
      <c r="QSI156" s="52"/>
      <c r="QSJ156" s="52"/>
      <c r="QSK156" s="53"/>
      <c r="QSL156" s="53"/>
      <c r="QSM156" s="53"/>
      <c r="QSN156" s="54"/>
      <c r="QSO156" s="55" t="s">
        <v>111</v>
      </c>
      <c r="QSP156" s="52" t="s">
        <v>16</v>
      </c>
      <c r="QSQ156" s="52"/>
      <c r="QSR156" s="52"/>
      <c r="QSS156" s="53"/>
      <c r="QST156" s="53"/>
      <c r="QSU156" s="53"/>
      <c r="QSV156" s="54"/>
      <c r="QSW156" s="55" t="s">
        <v>111</v>
      </c>
      <c r="QSX156" s="52" t="s">
        <v>16</v>
      </c>
      <c r="QSY156" s="52"/>
      <c r="QSZ156" s="52"/>
      <c r="QTA156" s="53"/>
      <c r="QTB156" s="53"/>
      <c r="QTC156" s="53"/>
      <c r="QTD156" s="54"/>
      <c r="QTE156" s="55" t="s">
        <v>111</v>
      </c>
      <c r="QTF156" s="52" t="s">
        <v>16</v>
      </c>
      <c r="QTG156" s="52"/>
      <c r="QTH156" s="52"/>
      <c r="QTI156" s="53"/>
      <c r="QTJ156" s="53"/>
      <c r="QTK156" s="53"/>
      <c r="QTL156" s="54"/>
      <c r="QTM156" s="55" t="s">
        <v>111</v>
      </c>
      <c r="QTN156" s="52" t="s">
        <v>16</v>
      </c>
      <c r="QTO156" s="52"/>
      <c r="QTP156" s="52"/>
      <c r="QTQ156" s="53"/>
      <c r="QTR156" s="53"/>
      <c r="QTS156" s="53"/>
      <c r="QTT156" s="54"/>
      <c r="QTU156" s="55" t="s">
        <v>111</v>
      </c>
      <c r="QTV156" s="52" t="s">
        <v>16</v>
      </c>
      <c r="QTW156" s="52"/>
      <c r="QTX156" s="52"/>
      <c r="QTY156" s="53"/>
      <c r="QTZ156" s="53"/>
      <c r="QUA156" s="53"/>
      <c r="QUB156" s="54"/>
      <c r="QUC156" s="55" t="s">
        <v>111</v>
      </c>
      <c r="QUD156" s="52" t="s">
        <v>16</v>
      </c>
      <c r="QUE156" s="52"/>
      <c r="QUF156" s="52"/>
      <c r="QUG156" s="53"/>
      <c r="QUH156" s="53"/>
      <c r="QUI156" s="53"/>
      <c r="QUJ156" s="54"/>
      <c r="QUK156" s="55" t="s">
        <v>111</v>
      </c>
      <c r="QUL156" s="52" t="s">
        <v>16</v>
      </c>
      <c r="QUM156" s="52"/>
      <c r="QUN156" s="52"/>
      <c r="QUO156" s="53"/>
      <c r="QUP156" s="53"/>
      <c r="QUQ156" s="53"/>
      <c r="QUR156" s="54"/>
      <c r="QUS156" s="55" t="s">
        <v>111</v>
      </c>
      <c r="QUT156" s="52" t="s">
        <v>16</v>
      </c>
      <c r="QUU156" s="52"/>
      <c r="QUV156" s="52"/>
      <c r="QUW156" s="53"/>
      <c r="QUX156" s="53"/>
      <c r="QUY156" s="53"/>
      <c r="QUZ156" s="54"/>
      <c r="QVA156" s="55" t="s">
        <v>111</v>
      </c>
      <c r="QVB156" s="52" t="s">
        <v>16</v>
      </c>
      <c r="QVC156" s="52"/>
      <c r="QVD156" s="52"/>
      <c r="QVE156" s="53"/>
      <c r="QVF156" s="53"/>
      <c r="QVG156" s="53"/>
      <c r="QVH156" s="54"/>
      <c r="QVI156" s="55" t="s">
        <v>111</v>
      </c>
      <c r="QVJ156" s="52" t="s">
        <v>16</v>
      </c>
      <c r="QVK156" s="52"/>
      <c r="QVL156" s="52"/>
      <c r="QVM156" s="53"/>
      <c r="QVN156" s="53"/>
      <c r="QVO156" s="53"/>
      <c r="QVP156" s="54"/>
      <c r="QVQ156" s="55" t="s">
        <v>111</v>
      </c>
      <c r="QVR156" s="52" t="s">
        <v>16</v>
      </c>
      <c r="QVS156" s="52"/>
      <c r="QVT156" s="52"/>
      <c r="QVU156" s="53"/>
      <c r="QVV156" s="53"/>
      <c r="QVW156" s="53"/>
      <c r="QVX156" s="54"/>
      <c r="QVY156" s="55" t="s">
        <v>111</v>
      </c>
      <c r="QVZ156" s="52" t="s">
        <v>16</v>
      </c>
      <c r="QWA156" s="52"/>
      <c r="QWB156" s="52"/>
      <c r="QWC156" s="53"/>
      <c r="QWD156" s="53"/>
      <c r="QWE156" s="53"/>
      <c r="QWF156" s="54"/>
      <c r="QWG156" s="55" t="s">
        <v>111</v>
      </c>
      <c r="QWH156" s="52" t="s">
        <v>16</v>
      </c>
      <c r="QWI156" s="52"/>
      <c r="QWJ156" s="52"/>
      <c r="QWK156" s="53"/>
      <c r="QWL156" s="53"/>
      <c r="QWM156" s="53"/>
      <c r="QWN156" s="54"/>
      <c r="QWO156" s="55" t="s">
        <v>111</v>
      </c>
      <c r="QWP156" s="52" t="s">
        <v>16</v>
      </c>
      <c r="QWQ156" s="52"/>
      <c r="QWR156" s="52"/>
      <c r="QWS156" s="53"/>
      <c r="QWT156" s="53"/>
      <c r="QWU156" s="53"/>
      <c r="QWV156" s="54"/>
      <c r="QWW156" s="55" t="s">
        <v>111</v>
      </c>
      <c r="QWX156" s="52" t="s">
        <v>16</v>
      </c>
      <c r="QWY156" s="52"/>
      <c r="QWZ156" s="52"/>
      <c r="QXA156" s="53"/>
      <c r="QXB156" s="53"/>
      <c r="QXC156" s="53"/>
      <c r="QXD156" s="54"/>
      <c r="QXE156" s="55" t="s">
        <v>111</v>
      </c>
      <c r="QXF156" s="52" t="s">
        <v>16</v>
      </c>
      <c r="QXG156" s="52"/>
      <c r="QXH156" s="52"/>
      <c r="QXI156" s="53"/>
      <c r="QXJ156" s="53"/>
      <c r="QXK156" s="53"/>
      <c r="QXL156" s="54"/>
      <c r="QXM156" s="55" t="s">
        <v>111</v>
      </c>
      <c r="QXN156" s="52" t="s">
        <v>16</v>
      </c>
      <c r="QXO156" s="52"/>
      <c r="QXP156" s="52"/>
      <c r="QXQ156" s="53"/>
      <c r="QXR156" s="53"/>
      <c r="QXS156" s="53"/>
      <c r="QXT156" s="54"/>
      <c r="QXU156" s="55" t="s">
        <v>111</v>
      </c>
      <c r="QXV156" s="52" t="s">
        <v>16</v>
      </c>
      <c r="QXW156" s="52"/>
      <c r="QXX156" s="52"/>
      <c r="QXY156" s="53"/>
      <c r="QXZ156" s="53"/>
      <c r="QYA156" s="53"/>
      <c r="QYB156" s="54"/>
      <c r="QYC156" s="55" t="s">
        <v>111</v>
      </c>
      <c r="QYD156" s="52" t="s">
        <v>16</v>
      </c>
      <c r="QYE156" s="52"/>
      <c r="QYF156" s="52"/>
      <c r="QYG156" s="53"/>
      <c r="QYH156" s="53"/>
      <c r="QYI156" s="53"/>
      <c r="QYJ156" s="54"/>
      <c r="QYK156" s="55" t="s">
        <v>111</v>
      </c>
      <c r="QYL156" s="52" t="s">
        <v>16</v>
      </c>
      <c r="QYM156" s="52"/>
      <c r="QYN156" s="52"/>
      <c r="QYO156" s="53"/>
      <c r="QYP156" s="53"/>
      <c r="QYQ156" s="53"/>
      <c r="QYR156" s="54"/>
      <c r="QYS156" s="55" t="s">
        <v>111</v>
      </c>
      <c r="QYT156" s="52" t="s">
        <v>16</v>
      </c>
      <c r="QYU156" s="52"/>
      <c r="QYV156" s="52"/>
      <c r="QYW156" s="53"/>
      <c r="QYX156" s="53"/>
      <c r="QYY156" s="53"/>
      <c r="QYZ156" s="54"/>
      <c r="QZA156" s="55" t="s">
        <v>111</v>
      </c>
      <c r="QZB156" s="52" t="s">
        <v>16</v>
      </c>
      <c r="QZC156" s="52"/>
      <c r="QZD156" s="52"/>
      <c r="QZE156" s="53"/>
      <c r="QZF156" s="53"/>
      <c r="QZG156" s="53"/>
      <c r="QZH156" s="54"/>
      <c r="QZI156" s="55" t="s">
        <v>111</v>
      </c>
      <c r="QZJ156" s="52" t="s">
        <v>16</v>
      </c>
      <c r="QZK156" s="52"/>
      <c r="QZL156" s="52"/>
      <c r="QZM156" s="53"/>
      <c r="QZN156" s="53"/>
      <c r="QZO156" s="53"/>
      <c r="QZP156" s="54"/>
      <c r="QZQ156" s="55" t="s">
        <v>111</v>
      </c>
      <c r="QZR156" s="52" t="s">
        <v>16</v>
      </c>
      <c r="QZS156" s="52"/>
      <c r="QZT156" s="52"/>
      <c r="QZU156" s="53"/>
      <c r="QZV156" s="53"/>
      <c r="QZW156" s="53"/>
      <c r="QZX156" s="54"/>
      <c r="QZY156" s="55" t="s">
        <v>111</v>
      </c>
      <c r="QZZ156" s="52" t="s">
        <v>16</v>
      </c>
      <c r="RAA156" s="52"/>
      <c r="RAB156" s="52"/>
      <c r="RAC156" s="53"/>
      <c r="RAD156" s="53"/>
      <c r="RAE156" s="53"/>
      <c r="RAF156" s="54"/>
      <c r="RAG156" s="55" t="s">
        <v>111</v>
      </c>
      <c r="RAH156" s="52" t="s">
        <v>16</v>
      </c>
      <c r="RAI156" s="52"/>
      <c r="RAJ156" s="52"/>
      <c r="RAK156" s="53"/>
      <c r="RAL156" s="53"/>
      <c r="RAM156" s="53"/>
      <c r="RAN156" s="54"/>
      <c r="RAO156" s="55" t="s">
        <v>111</v>
      </c>
      <c r="RAP156" s="52" t="s">
        <v>16</v>
      </c>
      <c r="RAQ156" s="52"/>
      <c r="RAR156" s="52"/>
      <c r="RAS156" s="53"/>
      <c r="RAT156" s="53"/>
      <c r="RAU156" s="53"/>
      <c r="RAV156" s="54"/>
      <c r="RAW156" s="55" t="s">
        <v>111</v>
      </c>
      <c r="RAX156" s="52" t="s">
        <v>16</v>
      </c>
      <c r="RAY156" s="52"/>
      <c r="RAZ156" s="52"/>
      <c r="RBA156" s="53"/>
      <c r="RBB156" s="53"/>
      <c r="RBC156" s="53"/>
      <c r="RBD156" s="54"/>
      <c r="RBE156" s="55" t="s">
        <v>111</v>
      </c>
      <c r="RBF156" s="52" t="s">
        <v>16</v>
      </c>
      <c r="RBG156" s="52"/>
      <c r="RBH156" s="52"/>
      <c r="RBI156" s="53"/>
      <c r="RBJ156" s="53"/>
      <c r="RBK156" s="53"/>
      <c r="RBL156" s="54"/>
      <c r="RBM156" s="55" t="s">
        <v>111</v>
      </c>
      <c r="RBN156" s="52" t="s">
        <v>16</v>
      </c>
      <c r="RBO156" s="52"/>
      <c r="RBP156" s="52"/>
      <c r="RBQ156" s="53"/>
      <c r="RBR156" s="53"/>
      <c r="RBS156" s="53"/>
      <c r="RBT156" s="54"/>
      <c r="RBU156" s="55" t="s">
        <v>111</v>
      </c>
      <c r="RBV156" s="52" t="s">
        <v>16</v>
      </c>
      <c r="RBW156" s="52"/>
      <c r="RBX156" s="52"/>
      <c r="RBY156" s="53"/>
      <c r="RBZ156" s="53"/>
      <c r="RCA156" s="53"/>
      <c r="RCB156" s="54"/>
      <c r="RCC156" s="55" t="s">
        <v>111</v>
      </c>
      <c r="RCD156" s="52" t="s">
        <v>16</v>
      </c>
      <c r="RCE156" s="52"/>
      <c r="RCF156" s="52"/>
      <c r="RCG156" s="53"/>
      <c r="RCH156" s="53"/>
      <c r="RCI156" s="53"/>
      <c r="RCJ156" s="54"/>
      <c r="RCK156" s="55" t="s">
        <v>111</v>
      </c>
      <c r="RCL156" s="52" t="s">
        <v>16</v>
      </c>
      <c r="RCM156" s="52"/>
      <c r="RCN156" s="52"/>
      <c r="RCO156" s="53"/>
      <c r="RCP156" s="53"/>
      <c r="RCQ156" s="53"/>
      <c r="RCR156" s="54"/>
      <c r="RCS156" s="55" t="s">
        <v>111</v>
      </c>
      <c r="RCT156" s="52" t="s">
        <v>16</v>
      </c>
      <c r="RCU156" s="52"/>
      <c r="RCV156" s="52"/>
      <c r="RCW156" s="53"/>
      <c r="RCX156" s="53"/>
      <c r="RCY156" s="53"/>
      <c r="RCZ156" s="54"/>
      <c r="RDA156" s="55" t="s">
        <v>111</v>
      </c>
      <c r="RDB156" s="52" t="s">
        <v>16</v>
      </c>
      <c r="RDC156" s="52"/>
      <c r="RDD156" s="52"/>
      <c r="RDE156" s="53"/>
      <c r="RDF156" s="53"/>
      <c r="RDG156" s="53"/>
      <c r="RDH156" s="54"/>
      <c r="RDI156" s="55" t="s">
        <v>111</v>
      </c>
      <c r="RDJ156" s="52" t="s">
        <v>16</v>
      </c>
      <c r="RDK156" s="52"/>
      <c r="RDL156" s="52"/>
      <c r="RDM156" s="53"/>
      <c r="RDN156" s="53"/>
      <c r="RDO156" s="53"/>
      <c r="RDP156" s="54"/>
      <c r="RDQ156" s="55" t="s">
        <v>111</v>
      </c>
      <c r="RDR156" s="52" t="s">
        <v>16</v>
      </c>
      <c r="RDS156" s="52"/>
      <c r="RDT156" s="52"/>
      <c r="RDU156" s="53"/>
      <c r="RDV156" s="53"/>
      <c r="RDW156" s="53"/>
      <c r="RDX156" s="54"/>
      <c r="RDY156" s="55" t="s">
        <v>111</v>
      </c>
      <c r="RDZ156" s="52" t="s">
        <v>16</v>
      </c>
      <c r="REA156" s="52"/>
      <c r="REB156" s="52"/>
      <c r="REC156" s="53"/>
      <c r="RED156" s="53"/>
      <c r="REE156" s="53"/>
      <c r="REF156" s="54"/>
      <c r="REG156" s="55" t="s">
        <v>111</v>
      </c>
      <c r="REH156" s="52" t="s">
        <v>16</v>
      </c>
      <c r="REI156" s="52"/>
      <c r="REJ156" s="52"/>
      <c r="REK156" s="53"/>
      <c r="REL156" s="53"/>
      <c r="REM156" s="53"/>
      <c r="REN156" s="54"/>
      <c r="REO156" s="55" t="s">
        <v>111</v>
      </c>
      <c r="REP156" s="52" t="s">
        <v>16</v>
      </c>
      <c r="REQ156" s="52"/>
      <c r="RER156" s="52"/>
      <c r="RES156" s="53"/>
      <c r="RET156" s="53"/>
      <c r="REU156" s="53"/>
      <c r="REV156" s="54"/>
      <c r="REW156" s="55" t="s">
        <v>111</v>
      </c>
      <c r="REX156" s="52" t="s">
        <v>16</v>
      </c>
      <c r="REY156" s="52"/>
      <c r="REZ156" s="52"/>
      <c r="RFA156" s="53"/>
      <c r="RFB156" s="53"/>
      <c r="RFC156" s="53"/>
      <c r="RFD156" s="54"/>
      <c r="RFE156" s="55" t="s">
        <v>111</v>
      </c>
      <c r="RFF156" s="52" t="s">
        <v>16</v>
      </c>
      <c r="RFG156" s="52"/>
      <c r="RFH156" s="52"/>
      <c r="RFI156" s="53"/>
      <c r="RFJ156" s="53"/>
      <c r="RFK156" s="53"/>
      <c r="RFL156" s="54"/>
      <c r="RFM156" s="55" t="s">
        <v>111</v>
      </c>
      <c r="RFN156" s="52" t="s">
        <v>16</v>
      </c>
      <c r="RFO156" s="52"/>
      <c r="RFP156" s="52"/>
      <c r="RFQ156" s="53"/>
      <c r="RFR156" s="53"/>
      <c r="RFS156" s="53"/>
      <c r="RFT156" s="54"/>
      <c r="RFU156" s="55" t="s">
        <v>111</v>
      </c>
      <c r="RFV156" s="52" t="s">
        <v>16</v>
      </c>
      <c r="RFW156" s="52"/>
      <c r="RFX156" s="52"/>
      <c r="RFY156" s="53"/>
      <c r="RFZ156" s="53"/>
      <c r="RGA156" s="53"/>
      <c r="RGB156" s="54"/>
      <c r="RGC156" s="55" t="s">
        <v>111</v>
      </c>
      <c r="RGD156" s="52" t="s">
        <v>16</v>
      </c>
      <c r="RGE156" s="52"/>
      <c r="RGF156" s="52"/>
      <c r="RGG156" s="53"/>
      <c r="RGH156" s="53"/>
      <c r="RGI156" s="53"/>
      <c r="RGJ156" s="54"/>
      <c r="RGK156" s="55" t="s">
        <v>111</v>
      </c>
      <c r="RGL156" s="52" t="s">
        <v>16</v>
      </c>
      <c r="RGM156" s="52"/>
      <c r="RGN156" s="52"/>
      <c r="RGO156" s="53"/>
      <c r="RGP156" s="53"/>
      <c r="RGQ156" s="53"/>
      <c r="RGR156" s="54"/>
      <c r="RGS156" s="55" t="s">
        <v>111</v>
      </c>
      <c r="RGT156" s="52" t="s">
        <v>16</v>
      </c>
      <c r="RGU156" s="52"/>
      <c r="RGV156" s="52"/>
      <c r="RGW156" s="53"/>
      <c r="RGX156" s="53"/>
      <c r="RGY156" s="53"/>
      <c r="RGZ156" s="54"/>
      <c r="RHA156" s="55" t="s">
        <v>111</v>
      </c>
      <c r="RHB156" s="52" t="s">
        <v>16</v>
      </c>
      <c r="RHC156" s="52"/>
      <c r="RHD156" s="52"/>
      <c r="RHE156" s="53"/>
      <c r="RHF156" s="53"/>
      <c r="RHG156" s="53"/>
      <c r="RHH156" s="54"/>
      <c r="RHI156" s="55" t="s">
        <v>111</v>
      </c>
      <c r="RHJ156" s="52" t="s">
        <v>16</v>
      </c>
      <c r="RHK156" s="52"/>
      <c r="RHL156" s="52"/>
      <c r="RHM156" s="53"/>
      <c r="RHN156" s="53"/>
      <c r="RHO156" s="53"/>
      <c r="RHP156" s="54"/>
      <c r="RHQ156" s="55" t="s">
        <v>111</v>
      </c>
      <c r="RHR156" s="52" t="s">
        <v>16</v>
      </c>
      <c r="RHS156" s="52"/>
      <c r="RHT156" s="52"/>
      <c r="RHU156" s="53"/>
      <c r="RHV156" s="53"/>
      <c r="RHW156" s="53"/>
      <c r="RHX156" s="54"/>
      <c r="RHY156" s="55" t="s">
        <v>111</v>
      </c>
      <c r="RHZ156" s="52" t="s">
        <v>16</v>
      </c>
      <c r="RIA156" s="52"/>
      <c r="RIB156" s="52"/>
      <c r="RIC156" s="53"/>
      <c r="RID156" s="53"/>
      <c r="RIE156" s="53"/>
      <c r="RIF156" s="54"/>
      <c r="RIG156" s="55" t="s">
        <v>111</v>
      </c>
      <c r="RIH156" s="52" t="s">
        <v>16</v>
      </c>
      <c r="RII156" s="52"/>
      <c r="RIJ156" s="52"/>
      <c r="RIK156" s="53"/>
      <c r="RIL156" s="53"/>
      <c r="RIM156" s="53"/>
      <c r="RIN156" s="54"/>
      <c r="RIO156" s="55" t="s">
        <v>111</v>
      </c>
      <c r="RIP156" s="52" t="s">
        <v>16</v>
      </c>
      <c r="RIQ156" s="52"/>
      <c r="RIR156" s="52"/>
      <c r="RIS156" s="53"/>
      <c r="RIT156" s="53"/>
      <c r="RIU156" s="53"/>
      <c r="RIV156" s="54"/>
      <c r="RIW156" s="55" t="s">
        <v>111</v>
      </c>
      <c r="RIX156" s="52" t="s">
        <v>16</v>
      </c>
      <c r="RIY156" s="52"/>
      <c r="RIZ156" s="52"/>
      <c r="RJA156" s="53"/>
      <c r="RJB156" s="53"/>
      <c r="RJC156" s="53"/>
      <c r="RJD156" s="54"/>
      <c r="RJE156" s="55" t="s">
        <v>111</v>
      </c>
      <c r="RJF156" s="52" t="s">
        <v>16</v>
      </c>
      <c r="RJG156" s="52"/>
      <c r="RJH156" s="52"/>
      <c r="RJI156" s="53"/>
      <c r="RJJ156" s="53"/>
      <c r="RJK156" s="53"/>
      <c r="RJL156" s="54"/>
      <c r="RJM156" s="55" t="s">
        <v>111</v>
      </c>
      <c r="RJN156" s="52" t="s">
        <v>16</v>
      </c>
      <c r="RJO156" s="52"/>
      <c r="RJP156" s="52"/>
      <c r="RJQ156" s="53"/>
      <c r="RJR156" s="53"/>
      <c r="RJS156" s="53"/>
      <c r="RJT156" s="54"/>
      <c r="RJU156" s="55" t="s">
        <v>111</v>
      </c>
      <c r="RJV156" s="52" t="s">
        <v>16</v>
      </c>
      <c r="RJW156" s="52"/>
      <c r="RJX156" s="52"/>
      <c r="RJY156" s="53"/>
      <c r="RJZ156" s="53"/>
      <c r="RKA156" s="53"/>
      <c r="RKB156" s="54"/>
      <c r="RKC156" s="55" t="s">
        <v>111</v>
      </c>
      <c r="RKD156" s="52" t="s">
        <v>16</v>
      </c>
      <c r="RKE156" s="52"/>
      <c r="RKF156" s="52"/>
      <c r="RKG156" s="53"/>
      <c r="RKH156" s="53"/>
      <c r="RKI156" s="53"/>
      <c r="RKJ156" s="54"/>
      <c r="RKK156" s="55" t="s">
        <v>111</v>
      </c>
      <c r="RKL156" s="52" t="s">
        <v>16</v>
      </c>
      <c r="RKM156" s="52"/>
      <c r="RKN156" s="52"/>
      <c r="RKO156" s="53"/>
      <c r="RKP156" s="53"/>
      <c r="RKQ156" s="53"/>
      <c r="RKR156" s="54"/>
      <c r="RKS156" s="55" t="s">
        <v>111</v>
      </c>
      <c r="RKT156" s="52" t="s">
        <v>16</v>
      </c>
      <c r="RKU156" s="52"/>
      <c r="RKV156" s="52"/>
      <c r="RKW156" s="53"/>
      <c r="RKX156" s="53"/>
      <c r="RKY156" s="53"/>
      <c r="RKZ156" s="54"/>
      <c r="RLA156" s="55" t="s">
        <v>111</v>
      </c>
      <c r="RLB156" s="52" t="s">
        <v>16</v>
      </c>
      <c r="RLC156" s="52"/>
      <c r="RLD156" s="52"/>
      <c r="RLE156" s="53"/>
      <c r="RLF156" s="53"/>
      <c r="RLG156" s="53"/>
      <c r="RLH156" s="54"/>
      <c r="RLI156" s="55" t="s">
        <v>111</v>
      </c>
      <c r="RLJ156" s="52" t="s">
        <v>16</v>
      </c>
      <c r="RLK156" s="52"/>
      <c r="RLL156" s="52"/>
      <c r="RLM156" s="53"/>
      <c r="RLN156" s="53"/>
      <c r="RLO156" s="53"/>
      <c r="RLP156" s="54"/>
      <c r="RLQ156" s="55" t="s">
        <v>111</v>
      </c>
      <c r="RLR156" s="52" t="s">
        <v>16</v>
      </c>
      <c r="RLS156" s="52"/>
      <c r="RLT156" s="52"/>
      <c r="RLU156" s="53"/>
      <c r="RLV156" s="53"/>
      <c r="RLW156" s="53"/>
      <c r="RLX156" s="54"/>
      <c r="RLY156" s="55" t="s">
        <v>111</v>
      </c>
      <c r="RLZ156" s="52" t="s">
        <v>16</v>
      </c>
      <c r="RMA156" s="52"/>
      <c r="RMB156" s="52"/>
      <c r="RMC156" s="53"/>
      <c r="RMD156" s="53"/>
      <c r="RME156" s="53"/>
      <c r="RMF156" s="54"/>
      <c r="RMG156" s="55" t="s">
        <v>111</v>
      </c>
      <c r="RMH156" s="52" t="s">
        <v>16</v>
      </c>
      <c r="RMI156" s="52"/>
      <c r="RMJ156" s="52"/>
      <c r="RMK156" s="53"/>
      <c r="RML156" s="53"/>
      <c r="RMM156" s="53"/>
      <c r="RMN156" s="54"/>
      <c r="RMO156" s="55" t="s">
        <v>111</v>
      </c>
      <c r="RMP156" s="52" t="s">
        <v>16</v>
      </c>
      <c r="RMQ156" s="52"/>
      <c r="RMR156" s="52"/>
      <c r="RMS156" s="53"/>
      <c r="RMT156" s="53"/>
      <c r="RMU156" s="53"/>
      <c r="RMV156" s="54"/>
      <c r="RMW156" s="55" t="s">
        <v>111</v>
      </c>
      <c r="RMX156" s="52" t="s">
        <v>16</v>
      </c>
      <c r="RMY156" s="52"/>
      <c r="RMZ156" s="52"/>
      <c r="RNA156" s="53"/>
      <c r="RNB156" s="53"/>
      <c r="RNC156" s="53"/>
      <c r="RND156" s="54"/>
      <c r="RNE156" s="55" t="s">
        <v>111</v>
      </c>
      <c r="RNF156" s="52" t="s">
        <v>16</v>
      </c>
      <c r="RNG156" s="52"/>
      <c r="RNH156" s="52"/>
      <c r="RNI156" s="53"/>
      <c r="RNJ156" s="53"/>
      <c r="RNK156" s="53"/>
      <c r="RNL156" s="54"/>
      <c r="RNM156" s="55" t="s">
        <v>111</v>
      </c>
      <c r="RNN156" s="52" t="s">
        <v>16</v>
      </c>
      <c r="RNO156" s="52"/>
      <c r="RNP156" s="52"/>
      <c r="RNQ156" s="53"/>
      <c r="RNR156" s="53"/>
      <c r="RNS156" s="53"/>
      <c r="RNT156" s="54"/>
      <c r="RNU156" s="55" t="s">
        <v>111</v>
      </c>
      <c r="RNV156" s="52" t="s">
        <v>16</v>
      </c>
      <c r="RNW156" s="52"/>
      <c r="RNX156" s="52"/>
      <c r="RNY156" s="53"/>
      <c r="RNZ156" s="53"/>
      <c r="ROA156" s="53"/>
      <c r="ROB156" s="54"/>
      <c r="ROC156" s="55" t="s">
        <v>111</v>
      </c>
      <c r="ROD156" s="52" t="s">
        <v>16</v>
      </c>
      <c r="ROE156" s="52"/>
      <c r="ROF156" s="52"/>
      <c r="ROG156" s="53"/>
      <c r="ROH156" s="53"/>
      <c r="ROI156" s="53"/>
      <c r="ROJ156" s="54"/>
      <c r="ROK156" s="55" t="s">
        <v>111</v>
      </c>
      <c r="ROL156" s="52" t="s">
        <v>16</v>
      </c>
      <c r="ROM156" s="52"/>
      <c r="RON156" s="52"/>
      <c r="ROO156" s="53"/>
      <c r="ROP156" s="53"/>
      <c r="ROQ156" s="53"/>
      <c r="ROR156" s="54"/>
      <c r="ROS156" s="55" t="s">
        <v>111</v>
      </c>
      <c r="ROT156" s="52" t="s">
        <v>16</v>
      </c>
      <c r="ROU156" s="52"/>
      <c r="ROV156" s="52"/>
      <c r="ROW156" s="53"/>
      <c r="ROX156" s="53"/>
      <c r="ROY156" s="53"/>
      <c r="ROZ156" s="54"/>
      <c r="RPA156" s="55" t="s">
        <v>111</v>
      </c>
      <c r="RPB156" s="52" t="s">
        <v>16</v>
      </c>
      <c r="RPC156" s="52"/>
      <c r="RPD156" s="52"/>
      <c r="RPE156" s="53"/>
      <c r="RPF156" s="53"/>
      <c r="RPG156" s="53"/>
      <c r="RPH156" s="54"/>
      <c r="RPI156" s="55" t="s">
        <v>111</v>
      </c>
      <c r="RPJ156" s="52" t="s">
        <v>16</v>
      </c>
      <c r="RPK156" s="52"/>
      <c r="RPL156" s="52"/>
      <c r="RPM156" s="53"/>
      <c r="RPN156" s="53"/>
      <c r="RPO156" s="53"/>
      <c r="RPP156" s="54"/>
      <c r="RPQ156" s="55" t="s">
        <v>111</v>
      </c>
      <c r="RPR156" s="52" t="s">
        <v>16</v>
      </c>
      <c r="RPS156" s="52"/>
      <c r="RPT156" s="52"/>
      <c r="RPU156" s="53"/>
      <c r="RPV156" s="53"/>
      <c r="RPW156" s="53"/>
      <c r="RPX156" s="54"/>
      <c r="RPY156" s="55" t="s">
        <v>111</v>
      </c>
      <c r="RPZ156" s="52" t="s">
        <v>16</v>
      </c>
      <c r="RQA156" s="52"/>
      <c r="RQB156" s="52"/>
      <c r="RQC156" s="53"/>
      <c r="RQD156" s="53"/>
      <c r="RQE156" s="53"/>
      <c r="RQF156" s="54"/>
      <c r="RQG156" s="55" t="s">
        <v>111</v>
      </c>
      <c r="RQH156" s="52" t="s">
        <v>16</v>
      </c>
      <c r="RQI156" s="52"/>
      <c r="RQJ156" s="52"/>
      <c r="RQK156" s="53"/>
      <c r="RQL156" s="53"/>
      <c r="RQM156" s="53"/>
      <c r="RQN156" s="54"/>
      <c r="RQO156" s="55" t="s">
        <v>111</v>
      </c>
      <c r="RQP156" s="52" t="s">
        <v>16</v>
      </c>
      <c r="RQQ156" s="52"/>
      <c r="RQR156" s="52"/>
      <c r="RQS156" s="53"/>
      <c r="RQT156" s="53"/>
      <c r="RQU156" s="53"/>
      <c r="RQV156" s="54"/>
      <c r="RQW156" s="55" t="s">
        <v>111</v>
      </c>
      <c r="RQX156" s="52" t="s">
        <v>16</v>
      </c>
      <c r="RQY156" s="52"/>
      <c r="RQZ156" s="52"/>
      <c r="RRA156" s="53"/>
      <c r="RRB156" s="53"/>
      <c r="RRC156" s="53"/>
      <c r="RRD156" s="54"/>
      <c r="RRE156" s="55" t="s">
        <v>111</v>
      </c>
      <c r="RRF156" s="52" t="s">
        <v>16</v>
      </c>
      <c r="RRG156" s="52"/>
      <c r="RRH156" s="52"/>
      <c r="RRI156" s="53"/>
      <c r="RRJ156" s="53"/>
      <c r="RRK156" s="53"/>
      <c r="RRL156" s="54"/>
      <c r="RRM156" s="55" t="s">
        <v>111</v>
      </c>
      <c r="RRN156" s="52" t="s">
        <v>16</v>
      </c>
      <c r="RRO156" s="52"/>
      <c r="RRP156" s="52"/>
      <c r="RRQ156" s="53"/>
      <c r="RRR156" s="53"/>
      <c r="RRS156" s="53"/>
      <c r="RRT156" s="54"/>
      <c r="RRU156" s="55" t="s">
        <v>111</v>
      </c>
      <c r="RRV156" s="52" t="s">
        <v>16</v>
      </c>
      <c r="RRW156" s="52"/>
      <c r="RRX156" s="52"/>
      <c r="RRY156" s="53"/>
      <c r="RRZ156" s="53"/>
      <c r="RSA156" s="53"/>
      <c r="RSB156" s="54"/>
      <c r="RSC156" s="55" t="s">
        <v>111</v>
      </c>
      <c r="RSD156" s="52" t="s">
        <v>16</v>
      </c>
      <c r="RSE156" s="52"/>
      <c r="RSF156" s="52"/>
      <c r="RSG156" s="53"/>
      <c r="RSH156" s="53"/>
      <c r="RSI156" s="53"/>
      <c r="RSJ156" s="54"/>
      <c r="RSK156" s="55" t="s">
        <v>111</v>
      </c>
      <c r="RSL156" s="52" t="s">
        <v>16</v>
      </c>
      <c r="RSM156" s="52"/>
      <c r="RSN156" s="52"/>
      <c r="RSO156" s="53"/>
      <c r="RSP156" s="53"/>
      <c r="RSQ156" s="53"/>
      <c r="RSR156" s="54"/>
      <c r="RSS156" s="55" t="s">
        <v>111</v>
      </c>
      <c r="RST156" s="52" t="s">
        <v>16</v>
      </c>
      <c r="RSU156" s="52"/>
      <c r="RSV156" s="52"/>
      <c r="RSW156" s="53"/>
      <c r="RSX156" s="53"/>
      <c r="RSY156" s="53"/>
      <c r="RSZ156" s="54"/>
      <c r="RTA156" s="55" t="s">
        <v>111</v>
      </c>
      <c r="RTB156" s="52" t="s">
        <v>16</v>
      </c>
      <c r="RTC156" s="52"/>
      <c r="RTD156" s="52"/>
      <c r="RTE156" s="53"/>
      <c r="RTF156" s="53"/>
      <c r="RTG156" s="53"/>
      <c r="RTH156" s="54"/>
      <c r="RTI156" s="55" t="s">
        <v>111</v>
      </c>
      <c r="RTJ156" s="52" t="s">
        <v>16</v>
      </c>
      <c r="RTK156" s="52"/>
      <c r="RTL156" s="52"/>
      <c r="RTM156" s="53"/>
      <c r="RTN156" s="53"/>
      <c r="RTO156" s="53"/>
      <c r="RTP156" s="54"/>
      <c r="RTQ156" s="55" t="s">
        <v>111</v>
      </c>
      <c r="RTR156" s="52" t="s">
        <v>16</v>
      </c>
      <c r="RTS156" s="52"/>
      <c r="RTT156" s="52"/>
      <c r="RTU156" s="53"/>
      <c r="RTV156" s="53"/>
      <c r="RTW156" s="53"/>
      <c r="RTX156" s="54"/>
      <c r="RTY156" s="55" t="s">
        <v>111</v>
      </c>
      <c r="RTZ156" s="52" t="s">
        <v>16</v>
      </c>
      <c r="RUA156" s="52"/>
      <c r="RUB156" s="52"/>
      <c r="RUC156" s="53"/>
      <c r="RUD156" s="53"/>
      <c r="RUE156" s="53"/>
      <c r="RUF156" s="54"/>
      <c r="RUG156" s="55" t="s">
        <v>111</v>
      </c>
      <c r="RUH156" s="52" t="s">
        <v>16</v>
      </c>
      <c r="RUI156" s="52"/>
      <c r="RUJ156" s="52"/>
      <c r="RUK156" s="53"/>
      <c r="RUL156" s="53"/>
      <c r="RUM156" s="53"/>
      <c r="RUN156" s="54"/>
      <c r="RUO156" s="55" t="s">
        <v>111</v>
      </c>
      <c r="RUP156" s="52" t="s">
        <v>16</v>
      </c>
      <c r="RUQ156" s="52"/>
      <c r="RUR156" s="52"/>
      <c r="RUS156" s="53"/>
      <c r="RUT156" s="53"/>
      <c r="RUU156" s="53"/>
      <c r="RUV156" s="54"/>
      <c r="RUW156" s="55" t="s">
        <v>111</v>
      </c>
      <c r="RUX156" s="52" t="s">
        <v>16</v>
      </c>
      <c r="RUY156" s="52"/>
      <c r="RUZ156" s="52"/>
      <c r="RVA156" s="53"/>
      <c r="RVB156" s="53"/>
      <c r="RVC156" s="53"/>
      <c r="RVD156" s="54"/>
      <c r="RVE156" s="55" t="s">
        <v>111</v>
      </c>
      <c r="RVF156" s="52" t="s">
        <v>16</v>
      </c>
      <c r="RVG156" s="52"/>
      <c r="RVH156" s="52"/>
      <c r="RVI156" s="53"/>
      <c r="RVJ156" s="53"/>
      <c r="RVK156" s="53"/>
      <c r="RVL156" s="54"/>
      <c r="RVM156" s="55" t="s">
        <v>111</v>
      </c>
      <c r="RVN156" s="52" t="s">
        <v>16</v>
      </c>
      <c r="RVO156" s="52"/>
      <c r="RVP156" s="52"/>
      <c r="RVQ156" s="53"/>
      <c r="RVR156" s="53"/>
      <c r="RVS156" s="53"/>
      <c r="RVT156" s="54"/>
      <c r="RVU156" s="55" t="s">
        <v>111</v>
      </c>
      <c r="RVV156" s="52" t="s">
        <v>16</v>
      </c>
      <c r="RVW156" s="52"/>
      <c r="RVX156" s="52"/>
      <c r="RVY156" s="53"/>
      <c r="RVZ156" s="53"/>
      <c r="RWA156" s="53"/>
      <c r="RWB156" s="54"/>
      <c r="RWC156" s="55" t="s">
        <v>111</v>
      </c>
      <c r="RWD156" s="52" t="s">
        <v>16</v>
      </c>
      <c r="RWE156" s="52"/>
      <c r="RWF156" s="52"/>
      <c r="RWG156" s="53"/>
      <c r="RWH156" s="53"/>
      <c r="RWI156" s="53"/>
      <c r="RWJ156" s="54"/>
      <c r="RWK156" s="55" t="s">
        <v>111</v>
      </c>
      <c r="RWL156" s="52" t="s">
        <v>16</v>
      </c>
      <c r="RWM156" s="52"/>
      <c r="RWN156" s="52"/>
      <c r="RWO156" s="53"/>
      <c r="RWP156" s="53"/>
      <c r="RWQ156" s="53"/>
      <c r="RWR156" s="54"/>
      <c r="RWS156" s="55" t="s">
        <v>111</v>
      </c>
      <c r="RWT156" s="52" t="s">
        <v>16</v>
      </c>
      <c r="RWU156" s="52"/>
      <c r="RWV156" s="52"/>
      <c r="RWW156" s="53"/>
      <c r="RWX156" s="53"/>
      <c r="RWY156" s="53"/>
      <c r="RWZ156" s="54"/>
      <c r="RXA156" s="55" t="s">
        <v>111</v>
      </c>
      <c r="RXB156" s="52" t="s">
        <v>16</v>
      </c>
      <c r="RXC156" s="52"/>
      <c r="RXD156" s="52"/>
      <c r="RXE156" s="53"/>
      <c r="RXF156" s="53"/>
      <c r="RXG156" s="53"/>
      <c r="RXH156" s="54"/>
      <c r="RXI156" s="55" t="s">
        <v>111</v>
      </c>
      <c r="RXJ156" s="52" t="s">
        <v>16</v>
      </c>
      <c r="RXK156" s="52"/>
      <c r="RXL156" s="52"/>
      <c r="RXM156" s="53"/>
      <c r="RXN156" s="53"/>
      <c r="RXO156" s="53"/>
      <c r="RXP156" s="54"/>
      <c r="RXQ156" s="55" t="s">
        <v>111</v>
      </c>
      <c r="RXR156" s="52" t="s">
        <v>16</v>
      </c>
      <c r="RXS156" s="52"/>
      <c r="RXT156" s="52"/>
      <c r="RXU156" s="53"/>
      <c r="RXV156" s="53"/>
      <c r="RXW156" s="53"/>
      <c r="RXX156" s="54"/>
      <c r="RXY156" s="55" t="s">
        <v>111</v>
      </c>
      <c r="RXZ156" s="52" t="s">
        <v>16</v>
      </c>
      <c r="RYA156" s="52"/>
      <c r="RYB156" s="52"/>
      <c r="RYC156" s="53"/>
      <c r="RYD156" s="53"/>
      <c r="RYE156" s="53"/>
      <c r="RYF156" s="54"/>
      <c r="RYG156" s="55" t="s">
        <v>111</v>
      </c>
      <c r="RYH156" s="52" t="s">
        <v>16</v>
      </c>
      <c r="RYI156" s="52"/>
      <c r="RYJ156" s="52"/>
      <c r="RYK156" s="53"/>
      <c r="RYL156" s="53"/>
      <c r="RYM156" s="53"/>
      <c r="RYN156" s="54"/>
      <c r="RYO156" s="55" t="s">
        <v>111</v>
      </c>
      <c r="RYP156" s="52" t="s">
        <v>16</v>
      </c>
      <c r="RYQ156" s="52"/>
      <c r="RYR156" s="52"/>
      <c r="RYS156" s="53"/>
      <c r="RYT156" s="53"/>
      <c r="RYU156" s="53"/>
      <c r="RYV156" s="54"/>
      <c r="RYW156" s="55" t="s">
        <v>111</v>
      </c>
      <c r="RYX156" s="52" t="s">
        <v>16</v>
      </c>
      <c r="RYY156" s="52"/>
      <c r="RYZ156" s="52"/>
      <c r="RZA156" s="53"/>
      <c r="RZB156" s="53"/>
      <c r="RZC156" s="53"/>
      <c r="RZD156" s="54"/>
      <c r="RZE156" s="55" t="s">
        <v>111</v>
      </c>
      <c r="RZF156" s="52" t="s">
        <v>16</v>
      </c>
      <c r="RZG156" s="52"/>
      <c r="RZH156" s="52"/>
      <c r="RZI156" s="53"/>
      <c r="RZJ156" s="53"/>
      <c r="RZK156" s="53"/>
      <c r="RZL156" s="54"/>
      <c r="RZM156" s="55" t="s">
        <v>111</v>
      </c>
      <c r="RZN156" s="52" t="s">
        <v>16</v>
      </c>
      <c r="RZO156" s="52"/>
      <c r="RZP156" s="52"/>
      <c r="RZQ156" s="53"/>
      <c r="RZR156" s="53"/>
      <c r="RZS156" s="53"/>
      <c r="RZT156" s="54"/>
      <c r="RZU156" s="55" t="s">
        <v>111</v>
      </c>
      <c r="RZV156" s="52" t="s">
        <v>16</v>
      </c>
      <c r="RZW156" s="52"/>
      <c r="RZX156" s="52"/>
      <c r="RZY156" s="53"/>
      <c r="RZZ156" s="53"/>
      <c r="SAA156" s="53"/>
      <c r="SAB156" s="54"/>
      <c r="SAC156" s="55" t="s">
        <v>111</v>
      </c>
      <c r="SAD156" s="52" t="s">
        <v>16</v>
      </c>
      <c r="SAE156" s="52"/>
      <c r="SAF156" s="52"/>
      <c r="SAG156" s="53"/>
      <c r="SAH156" s="53"/>
      <c r="SAI156" s="53"/>
      <c r="SAJ156" s="54"/>
      <c r="SAK156" s="55" t="s">
        <v>111</v>
      </c>
      <c r="SAL156" s="52" t="s">
        <v>16</v>
      </c>
      <c r="SAM156" s="52"/>
      <c r="SAN156" s="52"/>
      <c r="SAO156" s="53"/>
      <c r="SAP156" s="53"/>
      <c r="SAQ156" s="53"/>
      <c r="SAR156" s="54"/>
      <c r="SAS156" s="55" t="s">
        <v>111</v>
      </c>
      <c r="SAT156" s="52" t="s">
        <v>16</v>
      </c>
      <c r="SAU156" s="52"/>
      <c r="SAV156" s="52"/>
      <c r="SAW156" s="53"/>
      <c r="SAX156" s="53"/>
      <c r="SAY156" s="53"/>
      <c r="SAZ156" s="54"/>
      <c r="SBA156" s="55" t="s">
        <v>111</v>
      </c>
      <c r="SBB156" s="52" t="s">
        <v>16</v>
      </c>
      <c r="SBC156" s="52"/>
      <c r="SBD156" s="52"/>
      <c r="SBE156" s="53"/>
      <c r="SBF156" s="53"/>
      <c r="SBG156" s="53"/>
      <c r="SBH156" s="54"/>
      <c r="SBI156" s="55" t="s">
        <v>111</v>
      </c>
      <c r="SBJ156" s="52" t="s">
        <v>16</v>
      </c>
      <c r="SBK156" s="52"/>
      <c r="SBL156" s="52"/>
      <c r="SBM156" s="53"/>
      <c r="SBN156" s="53"/>
      <c r="SBO156" s="53"/>
      <c r="SBP156" s="54"/>
      <c r="SBQ156" s="55" t="s">
        <v>111</v>
      </c>
      <c r="SBR156" s="52" t="s">
        <v>16</v>
      </c>
      <c r="SBS156" s="52"/>
      <c r="SBT156" s="52"/>
      <c r="SBU156" s="53"/>
      <c r="SBV156" s="53"/>
      <c r="SBW156" s="53"/>
      <c r="SBX156" s="54"/>
      <c r="SBY156" s="55" t="s">
        <v>111</v>
      </c>
      <c r="SBZ156" s="52" t="s">
        <v>16</v>
      </c>
      <c r="SCA156" s="52"/>
      <c r="SCB156" s="52"/>
      <c r="SCC156" s="53"/>
      <c r="SCD156" s="53"/>
      <c r="SCE156" s="53"/>
      <c r="SCF156" s="54"/>
      <c r="SCG156" s="55" t="s">
        <v>111</v>
      </c>
      <c r="SCH156" s="52" t="s">
        <v>16</v>
      </c>
      <c r="SCI156" s="52"/>
      <c r="SCJ156" s="52"/>
      <c r="SCK156" s="53"/>
      <c r="SCL156" s="53"/>
      <c r="SCM156" s="53"/>
      <c r="SCN156" s="54"/>
      <c r="SCO156" s="55" t="s">
        <v>111</v>
      </c>
      <c r="SCP156" s="52" t="s">
        <v>16</v>
      </c>
      <c r="SCQ156" s="52"/>
      <c r="SCR156" s="52"/>
      <c r="SCS156" s="53"/>
      <c r="SCT156" s="53"/>
      <c r="SCU156" s="53"/>
      <c r="SCV156" s="54"/>
      <c r="SCW156" s="55" t="s">
        <v>111</v>
      </c>
      <c r="SCX156" s="52" t="s">
        <v>16</v>
      </c>
      <c r="SCY156" s="52"/>
      <c r="SCZ156" s="52"/>
      <c r="SDA156" s="53"/>
      <c r="SDB156" s="53"/>
      <c r="SDC156" s="53"/>
      <c r="SDD156" s="54"/>
      <c r="SDE156" s="55" t="s">
        <v>111</v>
      </c>
      <c r="SDF156" s="52" t="s">
        <v>16</v>
      </c>
      <c r="SDG156" s="52"/>
      <c r="SDH156" s="52"/>
      <c r="SDI156" s="53"/>
      <c r="SDJ156" s="53"/>
      <c r="SDK156" s="53"/>
      <c r="SDL156" s="54"/>
      <c r="SDM156" s="55" t="s">
        <v>111</v>
      </c>
      <c r="SDN156" s="52" t="s">
        <v>16</v>
      </c>
      <c r="SDO156" s="52"/>
      <c r="SDP156" s="52"/>
      <c r="SDQ156" s="53"/>
      <c r="SDR156" s="53"/>
      <c r="SDS156" s="53"/>
      <c r="SDT156" s="54"/>
      <c r="SDU156" s="55" t="s">
        <v>111</v>
      </c>
      <c r="SDV156" s="52" t="s">
        <v>16</v>
      </c>
      <c r="SDW156" s="52"/>
      <c r="SDX156" s="52"/>
      <c r="SDY156" s="53"/>
      <c r="SDZ156" s="53"/>
      <c r="SEA156" s="53"/>
      <c r="SEB156" s="54"/>
      <c r="SEC156" s="55" t="s">
        <v>111</v>
      </c>
      <c r="SED156" s="52" t="s">
        <v>16</v>
      </c>
      <c r="SEE156" s="52"/>
      <c r="SEF156" s="52"/>
      <c r="SEG156" s="53"/>
      <c r="SEH156" s="53"/>
      <c r="SEI156" s="53"/>
      <c r="SEJ156" s="54"/>
      <c r="SEK156" s="55" t="s">
        <v>111</v>
      </c>
      <c r="SEL156" s="52" t="s">
        <v>16</v>
      </c>
      <c r="SEM156" s="52"/>
      <c r="SEN156" s="52"/>
      <c r="SEO156" s="53"/>
      <c r="SEP156" s="53"/>
      <c r="SEQ156" s="53"/>
      <c r="SER156" s="54"/>
      <c r="SES156" s="55" t="s">
        <v>111</v>
      </c>
      <c r="SET156" s="52" t="s">
        <v>16</v>
      </c>
      <c r="SEU156" s="52"/>
      <c r="SEV156" s="52"/>
      <c r="SEW156" s="53"/>
      <c r="SEX156" s="53"/>
      <c r="SEY156" s="53"/>
      <c r="SEZ156" s="54"/>
      <c r="SFA156" s="55" t="s">
        <v>111</v>
      </c>
      <c r="SFB156" s="52" t="s">
        <v>16</v>
      </c>
      <c r="SFC156" s="52"/>
      <c r="SFD156" s="52"/>
      <c r="SFE156" s="53"/>
      <c r="SFF156" s="53"/>
      <c r="SFG156" s="53"/>
      <c r="SFH156" s="54"/>
      <c r="SFI156" s="55" t="s">
        <v>111</v>
      </c>
      <c r="SFJ156" s="52" t="s">
        <v>16</v>
      </c>
      <c r="SFK156" s="52"/>
      <c r="SFL156" s="52"/>
      <c r="SFM156" s="53"/>
      <c r="SFN156" s="53"/>
      <c r="SFO156" s="53"/>
      <c r="SFP156" s="54"/>
      <c r="SFQ156" s="55" t="s">
        <v>111</v>
      </c>
      <c r="SFR156" s="52" t="s">
        <v>16</v>
      </c>
      <c r="SFS156" s="52"/>
      <c r="SFT156" s="52"/>
      <c r="SFU156" s="53"/>
      <c r="SFV156" s="53"/>
      <c r="SFW156" s="53"/>
      <c r="SFX156" s="54"/>
      <c r="SFY156" s="55" t="s">
        <v>111</v>
      </c>
      <c r="SFZ156" s="52" t="s">
        <v>16</v>
      </c>
      <c r="SGA156" s="52"/>
      <c r="SGB156" s="52"/>
      <c r="SGC156" s="53"/>
      <c r="SGD156" s="53"/>
      <c r="SGE156" s="53"/>
      <c r="SGF156" s="54"/>
      <c r="SGG156" s="55" t="s">
        <v>111</v>
      </c>
      <c r="SGH156" s="52" t="s">
        <v>16</v>
      </c>
      <c r="SGI156" s="52"/>
      <c r="SGJ156" s="52"/>
      <c r="SGK156" s="53"/>
      <c r="SGL156" s="53"/>
      <c r="SGM156" s="53"/>
      <c r="SGN156" s="54"/>
      <c r="SGO156" s="55" t="s">
        <v>111</v>
      </c>
      <c r="SGP156" s="52" t="s">
        <v>16</v>
      </c>
      <c r="SGQ156" s="52"/>
      <c r="SGR156" s="52"/>
      <c r="SGS156" s="53"/>
      <c r="SGT156" s="53"/>
      <c r="SGU156" s="53"/>
      <c r="SGV156" s="54"/>
      <c r="SGW156" s="55" t="s">
        <v>111</v>
      </c>
      <c r="SGX156" s="52" t="s">
        <v>16</v>
      </c>
      <c r="SGY156" s="52"/>
      <c r="SGZ156" s="52"/>
      <c r="SHA156" s="53"/>
      <c r="SHB156" s="53"/>
      <c r="SHC156" s="53"/>
      <c r="SHD156" s="54"/>
      <c r="SHE156" s="55" t="s">
        <v>111</v>
      </c>
      <c r="SHF156" s="52" t="s">
        <v>16</v>
      </c>
      <c r="SHG156" s="52"/>
      <c r="SHH156" s="52"/>
      <c r="SHI156" s="53"/>
      <c r="SHJ156" s="53"/>
      <c r="SHK156" s="53"/>
      <c r="SHL156" s="54"/>
      <c r="SHM156" s="55" t="s">
        <v>111</v>
      </c>
      <c r="SHN156" s="52" t="s">
        <v>16</v>
      </c>
      <c r="SHO156" s="52"/>
      <c r="SHP156" s="52"/>
      <c r="SHQ156" s="53"/>
      <c r="SHR156" s="53"/>
      <c r="SHS156" s="53"/>
      <c r="SHT156" s="54"/>
      <c r="SHU156" s="55" t="s">
        <v>111</v>
      </c>
      <c r="SHV156" s="52" t="s">
        <v>16</v>
      </c>
      <c r="SHW156" s="52"/>
      <c r="SHX156" s="52"/>
      <c r="SHY156" s="53"/>
      <c r="SHZ156" s="53"/>
      <c r="SIA156" s="53"/>
      <c r="SIB156" s="54"/>
      <c r="SIC156" s="55" t="s">
        <v>111</v>
      </c>
      <c r="SID156" s="52" t="s">
        <v>16</v>
      </c>
      <c r="SIE156" s="52"/>
      <c r="SIF156" s="52"/>
      <c r="SIG156" s="53"/>
      <c r="SIH156" s="53"/>
      <c r="SII156" s="53"/>
      <c r="SIJ156" s="54"/>
      <c r="SIK156" s="55" t="s">
        <v>111</v>
      </c>
      <c r="SIL156" s="52" t="s">
        <v>16</v>
      </c>
      <c r="SIM156" s="52"/>
      <c r="SIN156" s="52"/>
      <c r="SIO156" s="53"/>
      <c r="SIP156" s="53"/>
      <c r="SIQ156" s="53"/>
      <c r="SIR156" s="54"/>
      <c r="SIS156" s="55" t="s">
        <v>111</v>
      </c>
      <c r="SIT156" s="52" t="s">
        <v>16</v>
      </c>
      <c r="SIU156" s="52"/>
      <c r="SIV156" s="52"/>
      <c r="SIW156" s="53"/>
      <c r="SIX156" s="53"/>
      <c r="SIY156" s="53"/>
      <c r="SIZ156" s="54"/>
      <c r="SJA156" s="55" t="s">
        <v>111</v>
      </c>
      <c r="SJB156" s="52" t="s">
        <v>16</v>
      </c>
      <c r="SJC156" s="52"/>
      <c r="SJD156" s="52"/>
      <c r="SJE156" s="53"/>
      <c r="SJF156" s="53"/>
      <c r="SJG156" s="53"/>
      <c r="SJH156" s="54"/>
      <c r="SJI156" s="55" t="s">
        <v>111</v>
      </c>
      <c r="SJJ156" s="52" t="s">
        <v>16</v>
      </c>
      <c r="SJK156" s="52"/>
      <c r="SJL156" s="52"/>
      <c r="SJM156" s="53"/>
      <c r="SJN156" s="53"/>
      <c r="SJO156" s="53"/>
      <c r="SJP156" s="54"/>
      <c r="SJQ156" s="55" t="s">
        <v>111</v>
      </c>
      <c r="SJR156" s="52" t="s">
        <v>16</v>
      </c>
      <c r="SJS156" s="52"/>
      <c r="SJT156" s="52"/>
      <c r="SJU156" s="53"/>
      <c r="SJV156" s="53"/>
      <c r="SJW156" s="53"/>
      <c r="SJX156" s="54"/>
      <c r="SJY156" s="55" t="s">
        <v>111</v>
      </c>
      <c r="SJZ156" s="52" t="s">
        <v>16</v>
      </c>
      <c r="SKA156" s="52"/>
      <c r="SKB156" s="52"/>
      <c r="SKC156" s="53"/>
      <c r="SKD156" s="53"/>
      <c r="SKE156" s="53"/>
      <c r="SKF156" s="54"/>
      <c r="SKG156" s="55" t="s">
        <v>111</v>
      </c>
      <c r="SKH156" s="52" t="s">
        <v>16</v>
      </c>
      <c r="SKI156" s="52"/>
      <c r="SKJ156" s="52"/>
      <c r="SKK156" s="53"/>
      <c r="SKL156" s="53"/>
      <c r="SKM156" s="53"/>
      <c r="SKN156" s="54"/>
      <c r="SKO156" s="55" t="s">
        <v>111</v>
      </c>
      <c r="SKP156" s="52" t="s">
        <v>16</v>
      </c>
      <c r="SKQ156" s="52"/>
      <c r="SKR156" s="52"/>
      <c r="SKS156" s="53"/>
      <c r="SKT156" s="53"/>
      <c r="SKU156" s="53"/>
      <c r="SKV156" s="54"/>
      <c r="SKW156" s="55" t="s">
        <v>111</v>
      </c>
      <c r="SKX156" s="52" t="s">
        <v>16</v>
      </c>
      <c r="SKY156" s="52"/>
      <c r="SKZ156" s="52"/>
      <c r="SLA156" s="53"/>
      <c r="SLB156" s="53"/>
      <c r="SLC156" s="53"/>
      <c r="SLD156" s="54"/>
      <c r="SLE156" s="55" t="s">
        <v>111</v>
      </c>
      <c r="SLF156" s="52" t="s">
        <v>16</v>
      </c>
      <c r="SLG156" s="52"/>
      <c r="SLH156" s="52"/>
      <c r="SLI156" s="53"/>
      <c r="SLJ156" s="53"/>
      <c r="SLK156" s="53"/>
      <c r="SLL156" s="54"/>
      <c r="SLM156" s="55" t="s">
        <v>111</v>
      </c>
      <c r="SLN156" s="52" t="s">
        <v>16</v>
      </c>
      <c r="SLO156" s="52"/>
      <c r="SLP156" s="52"/>
      <c r="SLQ156" s="53"/>
      <c r="SLR156" s="53"/>
      <c r="SLS156" s="53"/>
      <c r="SLT156" s="54"/>
      <c r="SLU156" s="55" t="s">
        <v>111</v>
      </c>
      <c r="SLV156" s="52" t="s">
        <v>16</v>
      </c>
      <c r="SLW156" s="52"/>
      <c r="SLX156" s="52"/>
      <c r="SLY156" s="53"/>
      <c r="SLZ156" s="53"/>
      <c r="SMA156" s="53"/>
      <c r="SMB156" s="54"/>
      <c r="SMC156" s="55" t="s">
        <v>111</v>
      </c>
      <c r="SMD156" s="52" t="s">
        <v>16</v>
      </c>
      <c r="SME156" s="52"/>
      <c r="SMF156" s="52"/>
      <c r="SMG156" s="53"/>
      <c r="SMH156" s="53"/>
      <c r="SMI156" s="53"/>
      <c r="SMJ156" s="54"/>
      <c r="SMK156" s="55" t="s">
        <v>111</v>
      </c>
      <c r="SML156" s="52" t="s">
        <v>16</v>
      </c>
      <c r="SMM156" s="52"/>
      <c r="SMN156" s="52"/>
      <c r="SMO156" s="53"/>
      <c r="SMP156" s="53"/>
      <c r="SMQ156" s="53"/>
      <c r="SMR156" s="54"/>
      <c r="SMS156" s="55" t="s">
        <v>111</v>
      </c>
      <c r="SMT156" s="52" t="s">
        <v>16</v>
      </c>
      <c r="SMU156" s="52"/>
      <c r="SMV156" s="52"/>
      <c r="SMW156" s="53"/>
      <c r="SMX156" s="53"/>
      <c r="SMY156" s="53"/>
      <c r="SMZ156" s="54"/>
      <c r="SNA156" s="55" t="s">
        <v>111</v>
      </c>
      <c r="SNB156" s="52" t="s">
        <v>16</v>
      </c>
      <c r="SNC156" s="52"/>
      <c r="SND156" s="52"/>
      <c r="SNE156" s="53"/>
      <c r="SNF156" s="53"/>
      <c r="SNG156" s="53"/>
      <c r="SNH156" s="54"/>
      <c r="SNI156" s="55" t="s">
        <v>111</v>
      </c>
      <c r="SNJ156" s="52" t="s">
        <v>16</v>
      </c>
      <c r="SNK156" s="52"/>
      <c r="SNL156" s="52"/>
      <c r="SNM156" s="53"/>
      <c r="SNN156" s="53"/>
      <c r="SNO156" s="53"/>
      <c r="SNP156" s="54"/>
      <c r="SNQ156" s="55" t="s">
        <v>111</v>
      </c>
      <c r="SNR156" s="52" t="s">
        <v>16</v>
      </c>
      <c r="SNS156" s="52"/>
      <c r="SNT156" s="52"/>
      <c r="SNU156" s="53"/>
      <c r="SNV156" s="53"/>
      <c r="SNW156" s="53"/>
      <c r="SNX156" s="54"/>
      <c r="SNY156" s="55" t="s">
        <v>111</v>
      </c>
      <c r="SNZ156" s="52" t="s">
        <v>16</v>
      </c>
      <c r="SOA156" s="52"/>
      <c r="SOB156" s="52"/>
      <c r="SOC156" s="53"/>
      <c r="SOD156" s="53"/>
      <c r="SOE156" s="53"/>
      <c r="SOF156" s="54"/>
      <c r="SOG156" s="55" t="s">
        <v>111</v>
      </c>
      <c r="SOH156" s="52" t="s">
        <v>16</v>
      </c>
      <c r="SOI156" s="52"/>
      <c r="SOJ156" s="52"/>
      <c r="SOK156" s="53"/>
      <c r="SOL156" s="53"/>
      <c r="SOM156" s="53"/>
      <c r="SON156" s="54"/>
      <c r="SOO156" s="55" t="s">
        <v>111</v>
      </c>
      <c r="SOP156" s="52" t="s">
        <v>16</v>
      </c>
      <c r="SOQ156" s="52"/>
      <c r="SOR156" s="52"/>
      <c r="SOS156" s="53"/>
      <c r="SOT156" s="53"/>
      <c r="SOU156" s="53"/>
      <c r="SOV156" s="54"/>
      <c r="SOW156" s="55" t="s">
        <v>111</v>
      </c>
      <c r="SOX156" s="52" t="s">
        <v>16</v>
      </c>
      <c r="SOY156" s="52"/>
      <c r="SOZ156" s="52"/>
      <c r="SPA156" s="53"/>
      <c r="SPB156" s="53"/>
      <c r="SPC156" s="53"/>
      <c r="SPD156" s="54"/>
      <c r="SPE156" s="55" t="s">
        <v>111</v>
      </c>
      <c r="SPF156" s="52" t="s">
        <v>16</v>
      </c>
      <c r="SPG156" s="52"/>
      <c r="SPH156" s="52"/>
      <c r="SPI156" s="53"/>
      <c r="SPJ156" s="53"/>
      <c r="SPK156" s="53"/>
      <c r="SPL156" s="54"/>
      <c r="SPM156" s="55" t="s">
        <v>111</v>
      </c>
      <c r="SPN156" s="52" t="s">
        <v>16</v>
      </c>
      <c r="SPO156" s="52"/>
      <c r="SPP156" s="52"/>
      <c r="SPQ156" s="53"/>
      <c r="SPR156" s="53"/>
      <c r="SPS156" s="53"/>
      <c r="SPT156" s="54"/>
      <c r="SPU156" s="55" t="s">
        <v>111</v>
      </c>
      <c r="SPV156" s="52" t="s">
        <v>16</v>
      </c>
      <c r="SPW156" s="52"/>
      <c r="SPX156" s="52"/>
      <c r="SPY156" s="53"/>
      <c r="SPZ156" s="53"/>
      <c r="SQA156" s="53"/>
      <c r="SQB156" s="54"/>
      <c r="SQC156" s="55" t="s">
        <v>111</v>
      </c>
      <c r="SQD156" s="52" t="s">
        <v>16</v>
      </c>
      <c r="SQE156" s="52"/>
      <c r="SQF156" s="52"/>
      <c r="SQG156" s="53"/>
      <c r="SQH156" s="53"/>
      <c r="SQI156" s="53"/>
      <c r="SQJ156" s="54"/>
      <c r="SQK156" s="55" t="s">
        <v>111</v>
      </c>
      <c r="SQL156" s="52" t="s">
        <v>16</v>
      </c>
      <c r="SQM156" s="52"/>
      <c r="SQN156" s="52"/>
      <c r="SQO156" s="53"/>
      <c r="SQP156" s="53"/>
      <c r="SQQ156" s="53"/>
      <c r="SQR156" s="54"/>
      <c r="SQS156" s="55" t="s">
        <v>111</v>
      </c>
      <c r="SQT156" s="52" t="s">
        <v>16</v>
      </c>
      <c r="SQU156" s="52"/>
      <c r="SQV156" s="52"/>
      <c r="SQW156" s="53"/>
      <c r="SQX156" s="53"/>
      <c r="SQY156" s="53"/>
      <c r="SQZ156" s="54"/>
      <c r="SRA156" s="55" t="s">
        <v>111</v>
      </c>
      <c r="SRB156" s="52" t="s">
        <v>16</v>
      </c>
      <c r="SRC156" s="52"/>
      <c r="SRD156" s="52"/>
      <c r="SRE156" s="53"/>
      <c r="SRF156" s="53"/>
      <c r="SRG156" s="53"/>
      <c r="SRH156" s="54"/>
      <c r="SRI156" s="55" t="s">
        <v>111</v>
      </c>
      <c r="SRJ156" s="52" t="s">
        <v>16</v>
      </c>
      <c r="SRK156" s="52"/>
      <c r="SRL156" s="52"/>
      <c r="SRM156" s="53"/>
      <c r="SRN156" s="53"/>
      <c r="SRO156" s="53"/>
      <c r="SRP156" s="54"/>
      <c r="SRQ156" s="55" t="s">
        <v>111</v>
      </c>
      <c r="SRR156" s="52" t="s">
        <v>16</v>
      </c>
      <c r="SRS156" s="52"/>
      <c r="SRT156" s="52"/>
      <c r="SRU156" s="53"/>
      <c r="SRV156" s="53"/>
      <c r="SRW156" s="53"/>
      <c r="SRX156" s="54"/>
      <c r="SRY156" s="55" t="s">
        <v>111</v>
      </c>
      <c r="SRZ156" s="52" t="s">
        <v>16</v>
      </c>
      <c r="SSA156" s="52"/>
      <c r="SSB156" s="52"/>
      <c r="SSC156" s="53"/>
      <c r="SSD156" s="53"/>
      <c r="SSE156" s="53"/>
      <c r="SSF156" s="54"/>
      <c r="SSG156" s="55" t="s">
        <v>111</v>
      </c>
      <c r="SSH156" s="52" t="s">
        <v>16</v>
      </c>
      <c r="SSI156" s="52"/>
      <c r="SSJ156" s="52"/>
      <c r="SSK156" s="53"/>
      <c r="SSL156" s="53"/>
      <c r="SSM156" s="53"/>
      <c r="SSN156" s="54"/>
      <c r="SSO156" s="55" t="s">
        <v>111</v>
      </c>
      <c r="SSP156" s="52" t="s">
        <v>16</v>
      </c>
      <c r="SSQ156" s="52"/>
      <c r="SSR156" s="52"/>
      <c r="SSS156" s="53"/>
      <c r="SST156" s="53"/>
      <c r="SSU156" s="53"/>
      <c r="SSV156" s="54"/>
      <c r="SSW156" s="55" t="s">
        <v>111</v>
      </c>
      <c r="SSX156" s="52" t="s">
        <v>16</v>
      </c>
      <c r="SSY156" s="52"/>
      <c r="SSZ156" s="52"/>
      <c r="STA156" s="53"/>
      <c r="STB156" s="53"/>
      <c r="STC156" s="53"/>
      <c r="STD156" s="54"/>
      <c r="STE156" s="55" t="s">
        <v>111</v>
      </c>
      <c r="STF156" s="52" t="s">
        <v>16</v>
      </c>
      <c r="STG156" s="52"/>
      <c r="STH156" s="52"/>
      <c r="STI156" s="53"/>
      <c r="STJ156" s="53"/>
      <c r="STK156" s="53"/>
      <c r="STL156" s="54"/>
      <c r="STM156" s="55" t="s">
        <v>111</v>
      </c>
      <c r="STN156" s="52" t="s">
        <v>16</v>
      </c>
      <c r="STO156" s="52"/>
      <c r="STP156" s="52"/>
      <c r="STQ156" s="53"/>
      <c r="STR156" s="53"/>
      <c r="STS156" s="53"/>
      <c r="STT156" s="54"/>
      <c r="STU156" s="55" t="s">
        <v>111</v>
      </c>
      <c r="STV156" s="52" t="s">
        <v>16</v>
      </c>
      <c r="STW156" s="52"/>
      <c r="STX156" s="52"/>
      <c r="STY156" s="53"/>
      <c r="STZ156" s="53"/>
      <c r="SUA156" s="53"/>
      <c r="SUB156" s="54"/>
      <c r="SUC156" s="55" t="s">
        <v>111</v>
      </c>
      <c r="SUD156" s="52" t="s">
        <v>16</v>
      </c>
      <c r="SUE156" s="52"/>
      <c r="SUF156" s="52"/>
      <c r="SUG156" s="53"/>
      <c r="SUH156" s="53"/>
      <c r="SUI156" s="53"/>
      <c r="SUJ156" s="54"/>
      <c r="SUK156" s="55" t="s">
        <v>111</v>
      </c>
      <c r="SUL156" s="52" t="s">
        <v>16</v>
      </c>
      <c r="SUM156" s="52"/>
      <c r="SUN156" s="52"/>
      <c r="SUO156" s="53"/>
      <c r="SUP156" s="53"/>
      <c r="SUQ156" s="53"/>
      <c r="SUR156" s="54"/>
      <c r="SUS156" s="55" t="s">
        <v>111</v>
      </c>
      <c r="SUT156" s="52" t="s">
        <v>16</v>
      </c>
      <c r="SUU156" s="52"/>
      <c r="SUV156" s="52"/>
      <c r="SUW156" s="53"/>
      <c r="SUX156" s="53"/>
      <c r="SUY156" s="53"/>
      <c r="SUZ156" s="54"/>
      <c r="SVA156" s="55" t="s">
        <v>111</v>
      </c>
      <c r="SVB156" s="52" t="s">
        <v>16</v>
      </c>
      <c r="SVC156" s="52"/>
      <c r="SVD156" s="52"/>
      <c r="SVE156" s="53"/>
      <c r="SVF156" s="53"/>
      <c r="SVG156" s="53"/>
      <c r="SVH156" s="54"/>
      <c r="SVI156" s="55" t="s">
        <v>111</v>
      </c>
      <c r="SVJ156" s="52" t="s">
        <v>16</v>
      </c>
      <c r="SVK156" s="52"/>
      <c r="SVL156" s="52"/>
      <c r="SVM156" s="53"/>
      <c r="SVN156" s="53"/>
      <c r="SVO156" s="53"/>
      <c r="SVP156" s="54"/>
      <c r="SVQ156" s="55" t="s">
        <v>111</v>
      </c>
      <c r="SVR156" s="52" t="s">
        <v>16</v>
      </c>
      <c r="SVS156" s="52"/>
      <c r="SVT156" s="52"/>
      <c r="SVU156" s="53"/>
      <c r="SVV156" s="53"/>
      <c r="SVW156" s="53"/>
      <c r="SVX156" s="54"/>
      <c r="SVY156" s="55" t="s">
        <v>111</v>
      </c>
      <c r="SVZ156" s="52" t="s">
        <v>16</v>
      </c>
      <c r="SWA156" s="52"/>
      <c r="SWB156" s="52"/>
      <c r="SWC156" s="53"/>
      <c r="SWD156" s="53"/>
      <c r="SWE156" s="53"/>
      <c r="SWF156" s="54"/>
      <c r="SWG156" s="55" t="s">
        <v>111</v>
      </c>
      <c r="SWH156" s="52" t="s">
        <v>16</v>
      </c>
      <c r="SWI156" s="52"/>
      <c r="SWJ156" s="52"/>
      <c r="SWK156" s="53"/>
      <c r="SWL156" s="53"/>
      <c r="SWM156" s="53"/>
      <c r="SWN156" s="54"/>
      <c r="SWO156" s="55" t="s">
        <v>111</v>
      </c>
      <c r="SWP156" s="52" t="s">
        <v>16</v>
      </c>
      <c r="SWQ156" s="52"/>
      <c r="SWR156" s="52"/>
      <c r="SWS156" s="53"/>
      <c r="SWT156" s="53"/>
      <c r="SWU156" s="53"/>
      <c r="SWV156" s="54"/>
      <c r="SWW156" s="55" t="s">
        <v>111</v>
      </c>
      <c r="SWX156" s="52" t="s">
        <v>16</v>
      </c>
      <c r="SWY156" s="52"/>
      <c r="SWZ156" s="52"/>
      <c r="SXA156" s="53"/>
      <c r="SXB156" s="53"/>
      <c r="SXC156" s="53"/>
      <c r="SXD156" s="54"/>
      <c r="SXE156" s="55" t="s">
        <v>111</v>
      </c>
      <c r="SXF156" s="52" t="s">
        <v>16</v>
      </c>
      <c r="SXG156" s="52"/>
      <c r="SXH156" s="52"/>
      <c r="SXI156" s="53"/>
      <c r="SXJ156" s="53"/>
      <c r="SXK156" s="53"/>
      <c r="SXL156" s="54"/>
      <c r="SXM156" s="55" t="s">
        <v>111</v>
      </c>
      <c r="SXN156" s="52" t="s">
        <v>16</v>
      </c>
      <c r="SXO156" s="52"/>
      <c r="SXP156" s="52"/>
      <c r="SXQ156" s="53"/>
      <c r="SXR156" s="53"/>
      <c r="SXS156" s="53"/>
      <c r="SXT156" s="54"/>
      <c r="SXU156" s="55" t="s">
        <v>111</v>
      </c>
      <c r="SXV156" s="52" t="s">
        <v>16</v>
      </c>
      <c r="SXW156" s="52"/>
      <c r="SXX156" s="52"/>
      <c r="SXY156" s="53"/>
      <c r="SXZ156" s="53"/>
      <c r="SYA156" s="53"/>
      <c r="SYB156" s="54"/>
      <c r="SYC156" s="55" t="s">
        <v>111</v>
      </c>
      <c r="SYD156" s="52" t="s">
        <v>16</v>
      </c>
      <c r="SYE156" s="52"/>
      <c r="SYF156" s="52"/>
      <c r="SYG156" s="53"/>
      <c r="SYH156" s="53"/>
      <c r="SYI156" s="53"/>
      <c r="SYJ156" s="54"/>
      <c r="SYK156" s="55" t="s">
        <v>111</v>
      </c>
      <c r="SYL156" s="52" t="s">
        <v>16</v>
      </c>
      <c r="SYM156" s="52"/>
      <c r="SYN156" s="52"/>
      <c r="SYO156" s="53"/>
      <c r="SYP156" s="53"/>
      <c r="SYQ156" s="53"/>
      <c r="SYR156" s="54"/>
      <c r="SYS156" s="55" t="s">
        <v>111</v>
      </c>
      <c r="SYT156" s="52" t="s">
        <v>16</v>
      </c>
      <c r="SYU156" s="52"/>
      <c r="SYV156" s="52"/>
      <c r="SYW156" s="53"/>
      <c r="SYX156" s="53"/>
      <c r="SYY156" s="53"/>
      <c r="SYZ156" s="54"/>
      <c r="SZA156" s="55" t="s">
        <v>111</v>
      </c>
      <c r="SZB156" s="52" t="s">
        <v>16</v>
      </c>
      <c r="SZC156" s="52"/>
      <c r="SZD156" s="52"/>
      <c r="SZE156" s="53"/>
      <c r="SZF156" s="53"/>
      <c r="SZG156" s="53"/>
      <c r="SZH156" s="54"/>
      <c r="SZI156" s="55" t="s">
        <v>111</v>
      </c>
      <c r="SZJ156" s="52" t="s">
        <v>16</v>
      </c>
      <c r="SZK156" s="52"/>
      <c r="SZL156" s="52"/>
      <c r="SZM156" s="53"/>
      <c r="SZN156" s="53"/>
      <c r="SZO156" s="53"/>
      <c r="SZP156" s="54"/>
      <c r="SZQ156" s="55" t="s">
        <v>111</v>
      </c>
      <c r="SZR156" s="52" t="s">
        <v>16</v>
      </c>
      <c r="SZS156" s="52"/>
      <c r="SZT156" s="52"/>
      <c r="SZU156" s="53"/>
      <c r="SZV156" s="53"/>
      <c r="SZW156" s="53"/>
      <c r="SZX156" s="54"/>
      <c r="SZY156" s="55" t="s">
        <v>111</v>
      </c>
      <c r="SZZ156" s="52" t="s">
        <v>16</v>
      </c>
      <c r="TAA156" s="52"/>
      <c r="TAB156" s="52"/>
      <c r="TAC156" s="53"/>
      <c r="TAD156" s="53"/>
      <c r="TAE156" s="53"/>
      <c r="TAF156" s="54"/>
      <c r="TAG156" s="55" t="s">
        <v>111</v>
      </c>
      <c r="TAH156" s="52" t="s">
        <v>16</v>
      </c>
      <c r="TAI156" s="52"/>
      <c r="TAJ156" s="52"/>
      <c r="TAK156" s="53"/>
      <c r="TAL156" s="53"/>
      <c r="TAM156" s="53"/>
      <c r="TAN156" s="54"/>
      <c r="TAO156" s="55" t="s">
        <v>111</v>
      </c>
      <c r="TAP156" s="52" t="s">
        <v>16</v>
      </c>
      <c r="TAQ156" s="52"/>
      <c r="TAR156" s="52"/>
      <c r="TAS156" s="53"/>
      <c r="TAT156" s="53"/>
      <c r="TAU156" s="53"/>
      <c r="TAV156" s="54"/>
      <c r="TAW156" s="55" t="s">
        <v>111</v>
      </c>
      <c r="TAX156" s="52" t="s">
        <v>16</v>
      </c>
      <c r="TAY156" s="52"/>
      <c r="TAZ156" s="52"/>
      <c r="TBA156" s="53"/>
      <c r="TBB156" s="53"/>
      <c r="TBC156" s="53"/>
      <c r="TBD156" s="54"/>
      <c r="TBE156" s="55" t="s">
        <v>111</v>
      </c>
      <c r="TBF156" s="52" t="s">
        <v>16</v>
      </c>
      <c r="TBG156" s="52"/>
      <c r="TBH156" s="52"/>
      <c r="TBI156" s="53"/>
      <c r="TBJ156" s="53"/>
      <c r="TBK156" s="53"/>
      <c r="TBL156" s="54"/>
      <c r="TBM156" s="55" t="s">
        <v>111</v>
      </c>
      <c r="TBN156" s="52" t="s">
        <v>16</v>
      </c>
      <c r="TBO156" s="52"/>
      <c r="TBP156" s="52"/>
      <c r="TBQ156" s="53"/>
      <c r="TBR156" s="53"/>
      <c r="TBS156" s="53"/>
      <c r="TBT156" s="54"/>
      <c r="TBU156" s="55" t="s">
        <v>111</v>
      </c>
      <c r="TBV156" s="52" t="s">
        <v>16</v>
      </c>
      <c r="TBW156" s="52"/>
      <c r="TBX156" s="52"/>
      <c r="TBY156" s="53"/>
      <c r="TBZ156" s="53"/>
      <c r="TCA156" s="53"/>
      <c r="TCB156" s="54"/>
      <c r="TCC156" s="55" t="s">
        <v>111</v>
      </c>
      <c r="TCD156" s="52" t="s">
        <v>16</v>
      </c>
      <c r="TCE156" s="52"/>
      <c r="TCF156" s="52"/>
      <c r="TCG156" s="53"/>
      <c r="TCH156" s="53"/>
      <c r="TCI156" s="53"/>
      <c r="TCJ156" s="54"/>
      <c r="TCK156" s="55" t="s">
        <v>111</v>
      </c>
      <c r="TCL156" s="52" t="s">
        <v>16</v>
      </c>
      <c r="TCM156" s="52"/>
      <c r="TCN156" s="52"/>
      <c r="TCO156" s="53"/>
      <c r="TCP156" s="53"/>
      <c r="TCQ156" s="53"/>
      <c r="TCR156" s="54"/>
      <c r="TCS156" s="55" t="s">
        <v>111</v>
      </c>
      <c r="TCT156" s="52" t="s">
        <v>16</v>
      </c>
      <c r="TCU156" s="52"/>
      <c r="TCV156" s="52"/>
      <c r="TCW156" s="53"/>
      <c r="TCX156" s="53"/>
      <c r="TCY156" s="53"/>
      <c r="TCZ156" s="54"/>
      <c r="TDA156" s="55" t="s">
        <v>111</v>
      </c>
      <c r="TDB156" s="52" t="s">
        <v>16</v>
      </c>
      <c r="TDC156" s="52"/>
      <c r="TDD156" s="52"/>
      <c r="TDE156" s="53"/>
      <c r="TDF156" s="53"/>
      <c r="TDG156" s="53"/>
      <c r="TDH156" s="54"/>
      <c r="TDI156" s="55" t="s">
        <v>111</v>
      </c>
      <c r="TDJ156" s="52" t="s">
        <v>16</v>
      </c>
      <c r="TDK156" s="52"/>
      <c r="TDL156" s="52"/>
      <c r="TDM156" s="53"/>
      <c r="TDN156" s="53"/>
      <c r="TDO156" s="53"/>
      <c r="TDP156" s="54"/>
      <c r="TDQ156" s="55" t="s">
        <v>111</v>
      </c>
      <c r="TDR156" s="52" t="s">
        <v>16</v>
      </c>
      <c r="TDS156" s="52"/>
      <c r="TDT156" s="52"/>
      <c r="TDU156" s="53"/>
      <c r="TDV156" s="53"/>
      <c r="TDW156" s="53"/>
      <c r="TDX156" s="54"/>
      <c r="TDY156" s="55" t="s">
        <v>111</v>
      </c>
      <c r="TDZ156" s="52" t="s">
        <v>16</v>
      </c>
      <c r="TEA156" s="52"/>
      <c r="TEB156" s="52"/>
      <c r="TEC156" s="53"/>
      <c r="TED156" s="53"/>
      <c r="TEE156" s="53"/>
      <c r="TEF156" s="54"/>
      <c r="TEG156" s="55" t="s">
        <v>111</v>
      </c>
      <c r="TEH156" s="52" t="s">
        <v>16</v>
      </c>
      <c r="TEI156" s="52"/>
      <c r="TEJ156" s="52"/>
      <c r="TEK156" s="53"/>
      <c r="TEL156" s="53"/>
      <c r="TEM156" s="53"/>
      <c r="TEN156" s="54"/>
      <c r="TEO156" s="55" t="s">
        <v>111</v>
      </c>
      <c r="TEP156" s="52" t="s">
        <v>16</v>
      </c>
      <c r="TEQ156" s="52"/>
      <c r="TER156" s="52"/>
      <c r="TES156" s="53"/>
      <c r="TET156" s="53"/>
      <c r="TEU156" s="53"/>
      <c r="TEV156" s="54"/>
      <c r="TEW156" s="55" t="s">
        <v>111</v>
      </c>
      <c r="TEX156" s="52" t="s">
        <v>16</v>
      </c>
      <c r="TEY156" s="52"/>
      <c r="TEZ156" s="52"/>
      <c r="TFA156" s="53"/>
      <c r="TFB156" s="53"/>
      <c r="TFC156" s="53"/>
      <c r="TFD156" s="54"/>
      <c r="TFE156" s="55" t="s">
        <v>111</v>
      </c>
      <c r="TFF156" s="52" t="s">
        <v>16</v>
      </c>
      <c r="TFG156" s="52"/>
      <c r="TFH156" s="52"/>
      <c r="TFI156" s="53"/>
      <c r="TFJ156" s="53"/>
      <c r="TFK156" s="53"/>
      <c r="TFL156" s="54"/>
      <c r="TFM156" s="55" t="s">
        <v>111</v>
      </c>
      <c r="TFN156" s="52" t="s">
        <v>16</v>
      </c>
      <c r="TFO156" s="52"/>
      <c r="TFP156" s="52"/>
      <c r="TFQ156" s="53"/>
      <c r="TFR156" s="53"/>
      <c r="TFS156" s="53"/>
      <c r="TFT156" s="54"/>
      <c r="TFU156" s="55" t="s">
        <v>111</v>
      </c>
      <c r="TFV156" s="52" t="s">
        <v>16</v>
      </c>
      <c r="TFW156" s="52"/>
      <c r="TFX156" s="52"/>
      <c r="TFY156" s="53"/>
      <c r="TFZ156" s="53"/>
      <c r="TGA156" s="53"/>
      <c r="TGB156" s="54"/>
      <c r="TGC156" s="55" t="s">
        <v>111</v>
      </c>
      <c r="TGD156" s="52" t="s">
        <v>16</v>
      </c>
      <c r="TGE156" s="52"/>
      <c r="TGF156" s="52"/>
      <c r="TGG156" s="53"/>
      <c r="TGH156" s="53"/>
      <c r="TGI156" s="53"/>
      <c r="TGJ156" s="54"/>
      <c r="TGK156" s="55" t="s">
        <v>111</v>
      </c>
      <c r="TGL156" s="52" t="s">
        <v>16</v>
      </c>
      <c r="TGM156" s="52"/>
      <c r="TGN156" s="52"/>
      <c r="TGO156" s="53"/>
      <c r="TGP156" s="53"/>
      <c r="TGQ156" s="53"/>
      <c r="TGR156" s="54"/>
      <c r="TGS156" s="55" t="s">
        <v>111</v>
      </c>
      <c r="TGT156" s="52" t="s">
        <v>16</v>
      </c>
      <c r="TGU156" s="52"/>
      <c r="TGV156" s="52"/>
      <c r="TGW156" s="53"/>
      <c r="TGX156" s="53"/>
      <c r="TGY156" s="53"/>
      <c r="TGZ156" s="54"/>
      <c r="THA156" s="55" t="s">
        <v>111</v>
      </c>
      <c r="THB156" s="52" t="s">
        <v>16</v>
      </c>
      <c r="THC156" s="52"/>
      <c r="THD156" s="52"/>
      <c r="THE156" s="53"/>
      <c r="THF156" s="53"/>
      <c r="THG156" s="53"/>
      <c r="THH156" s="54"/>
      <c r="THI156" s="55" t="s">
        <v>111</v>
      </c>
      <c r="THJ156" s="52" t="s">
        <v>16</v>
      </c>
      <c r="THK156" s="52"/>
      <c r="THL156" s="52"/>
      <c r="THM156" s="53"/>
      <c r="THN156" s="53"/>
      <c r="THO156" s="53"/>
      <c r="THP156" s="54"/>
      <c r="THQ156" s="55" t="s">
        <v>111</v>
      </c>
      <c r="THR156" s="52" t="s">
        <v>16</v>
      </c>
      <c r="THS156" s="52"/>
      <c r="THT156" s="52"/>
      <c r="THU156" s="53"/>
      <c r="THV156" s="53"/>
      <c r="THW156" s="53"/>
      <c r="THX156" s="54"/>
      <c r="THY156" s="55" t="s">
        <v>111</v>
      </c>
      <c r="THZ156" s="52" t="s">
        <v>16</v>
      </c>
      <c r="TIA156" s="52"/>
      <c r="TIB156" s="52"/>
      <c r="TIC156" s="53"/>
      <c r="TID156" s="53"/>
      <c r="TIE156" s="53"/>
      <c r="TIF156" s="54"/>
      <c r="TIG156" s="55" t="s">
        <v>111</v>
      </c>
      <c r="TIH156" s="52" t="s">
        <v>16</v>
      </c>
      <c r="TII156" s="52"/>
      <c r="TIJ156" s="52"/>
      <c r="TIK156" s="53"/>
      <c r="TIL156" s="53"/>
      <c r="TIM156" s="53"/>
      <c r="TIN156" s="54"/>
      <c r="TIO156" s="55" t="s">
        <v>111</v>
      </c>
      <c r="TIP156" s="52" t="s">
        <v>16</v>
      </c>
      <c r="TIQ156" s="52"/>
      <c r="TIR156" s="52"/>
      <c r="TIS156" s="53"/>
      <c r="TIT156" s="53"/>
      <c r="TIU156" s="53"/>
      <c r="TIV156" s="54"/>
      <c r="TIW156" s="55" t="s">
        <v>111</v>
      </c>
      <c r="TIX156" s="52" t="s">
        <v>16</v>
      </c>
      <c r="TIY156" s="52"/>
      <c r="TIZ156" s="52"/>
      <c r="TJA156" s="53"/>
      <c r="TJB156" s="53"/>
      <c r="TJC156" s="53"/>
      <c r="TJD156" s="54"/>
      <c r="TJE156" s="55" t="s">
        <v>111</v>
      </c>
      <c r="TJF156" s="52" t="s">
        <v>16</v>
      </c>
      <c r="TJG156" s="52"/>
      <c r="TJH156" s="52"/>
      <c r="TJI156" s="53"/>
      <c r="TJJ156" s="53"/>
      <c r="TJK156" s="53"/>
      <c r="TJL156" s="54"/>
      <c r="TJM156" s="55" t="s">
        <v>111</v>
      </c>
      <c r="TJN156" s="52" t="s">
        <v>16</v>
      </c>
      <c r="TJO156" s="52"/>
      <c r="TJP156" s="52"/>
      <c r="TJQ156" s="53"/>
      <c r="TJR156" s="53"/>
      <c r="TJS156" s="53"/>
      <c r="TJT156" s="54"/>
      <c r="TJU156" s="55" t="s">
        <v>111</v>
      </c>
      <c r="TJV156" s="52" t="s">
        <v>16</v>
      </c>
      <c r="TJW156" s="52"/>
      <c r="TJX156" s="52"/>
      <c r="TJY156" s="53"/>
      <c r="TJZ156" s="53"/>
      <c r="TKA156" s="53"/>
      <c r="TKB156" s="54"/>
      <c r="TKC156" s="55" t="s">
        <v>111</v>
      </c>
      <c r="TKD156" s="52" t="s">
        <v>16</v>
      </c>
      <c r="TKE156" s="52"/>
      <c r="TKF156" s="52"/>
      <c r="TKG156" s="53"/>
      <c r="TKH156" s="53"/>
      <c r="TKI156" s="53"/>
      <c r="TKJ156" s="54"/>
      <c r="TKK156" s="55" t="s">
        <v>111</v>
      </c>
      <c r="TKL156" s="52" t="s">
        <v>16</v>
      </c>
      <c r="TKM156" s="52"/>
      <c r="TKN156" s="52"/>
      <c r="TKO156" s="53"/>
      <c r="TKP156" s="53"/>
      <c r="TKQ156" s="53"/>
      <c r="TKR156" s="54"/>
      <c r="TKS156" s="55" t="s">
        <v>111</v>
      </c>
      <c r="TKT156" s="52" t="s">
        <v>16</v>
      </c>
      <c r="TKU156" s="52"/>
      <c r="TKV156" s="52"/>
      <c r="TKW156" s="53"/>
      <c r="TKX156" s="53"/>
      <c r="TKY156" s="53"/>
      <c r="TKZ156" s="54"/>
      <c r="TLA156" s="55" t="s">
        <v>111</v>
      </c>
      <c r="TLB156" s="52" t="s">
        <v>16</v>
      </c>
      <c r="TLC156" s="52"/>
      <c r="TLD156" s="52"/>
      <c r="TLE156" s="53"/>
      <c r="TLF156" s="53"/>
      <c r="TLG156" s="53"/>
      <c r="TLH156" s="54"/>
      <c r="TLI156" s="55" t="s">
        <v>111</v>
      </c>
      <c r="TLJ156" s="52" t="s">
        <v>16</v>
      </c>
      <c r="TLK156" s="52"/>
      <c r="TLL156" s="52"/>
      <c r="TLM156" s="53"/>
      <c r="TLN156" s="53"/>
      <c r="TLO156" s="53"/>
      <c r="TLP156" s="54"/>
      <c r="TLQ156" s="55" t="s">
        <v>111</v>
      </c>
      <c r="TLR156" s="52" t="s">
        <v>16</v>
      </c>
      <c r="TLS156" s="52"/>
      <c r="TLT156" s="52"/>
      <c r="TLU156" s="53"/>
      <c r="TLV156" s="53"/>
      <c r="TLW156" s="53"/>
      <c r="TLX156" s="54"/>
      <c r="TLY156" s="55" t="s">
        <v>111</v>
      </c>
      <c r="TLZ156" s="52" t="s">
        <v>16</v>
      </c>
      <c r="TMA156" s="52"/>
      <c r="TMB156" s="52"/>
      <c r="TMC156" s="53"/>
      <c r="TMD156" s="53"/>
      <c r="TME156" s="53"/>
      <c r="TMF156" s="54"/>
      <c r="TMG156" s="55" t="s">
        <v>111</v>
      </c>
      <c r="TMH156" s="52" t="s">
        <v>16</v>
      </c>
      <c r="TMI156" s="52"/>
      <c r="TMJ156" s="52"/>
      <c r="TMK156" s="53"/>
      <c r="TML156" s="53"/>
      <c r="TMM156" s="53"/>
      <c r="TMN156" s="54"/>
      <c r="TMO156" s="55" t="s">
        <v>111</v>
      </c>
      <c r="TMP156" s="52" t="s">
        <v>16</v>
      </c>
      <c r="TMQ156" s="52"/>
      <c r="TMR156" s="52"/>
      <c r="TMS156" s="53"/>
      <c r="TMT156" s="53"/>
      <c r="TMU156" s="53"/>
      <c r="TMV156" s="54"/>
      <c r="TMW156" s="55" t="s">
        <v>111</v>
      </c>
      <c r="TMX156" s="52" t="s">
        <v>16</v>
      </c>
      <c r="TMY156" s="52"/>
      <c r="TMZ156" s="52"/>
      <c r="TNA156" s="53"/>
      <c r="TNB156" s="53"/>
      <c r="TNC156" s="53"/>
      <c r="TND156" s="54"/>
      <c r="TNE156" s="55" t="s">
        <v>111</v>
      </c>
      <c r="TNF156" s="52" t="s">
        <v>16</v>
      </c>
      <c r="TNG156" s="52"/>
      <c r="TNH156" s="52"/>
      <c r="TNI156" s="53"/>
      <c r="TNJ156" s="53"/>
      <c r="TNK156" s="53"/>
      <c r="TNL156" s="54"/>
      <c r="TNM156" s="55" t="s">
        <v>111</v>
      </c>
      <c r="TNN156" s="52" t="s">
        <v>16</v>
      </c>
      <c r="TNO156" s="52"/>
      <c r="TNP156" s="52"/>
      <c r="TNQ156" s="53"/>
      <c r="TNR156" s="53"/>
      <c r="TNS156" s="53"/>
      <c r="TNT156" s="54"/>
      <c r="TNU156" s="55" t="s">
        <v>111</v>
      </c>
      <c r="TNV156" s="52" t="s">
        <v>16</v>
      </c>
      <c r="TNW156" s="52"/>
      <c r="TNX156" s="52"/>
      <c r="TNY156" s="53"/>
      <c r="TNZ156" s="53"/>
      <c r="TOA156" s="53"/>
      <c r="TOB156" s="54"/>
      <c r="TOC156" s="55" t="s">
        <v>111</v>
      </c>
      <c r="TOD156" s="52" t="s">
        <v>16</v>
      </c>
      <c r="TOE156" s="52"/>
      <c r="TOF156" s="52"/>
      <c r="TOG156" s="53"/>
      <c r="TOH156" s="53"/>
      <c r="TOI156" s="53"/>
      <c r="TOJ156" s="54"/>
      <c r="TOK156" s="55" t="s">
        <v>111</v>
      </c>
      <c r="TOL156" s="52" t="s">
        <v>16</v>
      </c>
      <c r="TOM156" s="52"/>
      <c r="TON156" s="52"/>
      <c r="TOO156" s="53"/>
      <c r="TOP156" s="53"/>
      <c r="TOQ156" s="53"/>
      <c r="TOR156" s="54"/>
      <c r="TOS156" s="55" t="s">
        <v>111</v>
      </c>
      <c r="TOT156" s="52" t="s">
        <v>16</v>
      </c>
      <c r="TOU156" s="52"/>
      <c r="TOV156" s="52"/>
      <c r="TOW156" s="53"/>
      <c r="TOX156" s="53"/>
      <c r="TOY156" s="53"/>
      <c r="TOZ156" s="54"/>
      <c r="TPA156" s="55" t="s">
        <v>111</v>
      </c>
      <c r="TPB156" s="52" t="s">
        <v>16</v>
      </c>
      <c r="TPC156" s="52"/>
      <c r="TPD156" s="52"/>
      <c r="TPE156" s="53"/>
      <c r="TPF156" s="53"/>
      <c r="TPG156" s="53"/>
      <c r="TPH156" s="54"/>
      <c r="TPI156" s="55" t="s">
        <v>111</v>
      </c>
      <c r="TPJ156" s="52" t="s">
        <v>16</v>
      </c>
      <c r="TPK156" s="52"/>
      <c r="TPL156" s="52"/>
      <c r="TPM156" s="53"/>
      <c r="TPN156" s="53"/>
      <c r="TPO156" s="53"/>
      <c r="TPP156" s="54"/>
      <c r="TPQ156" s="55" t="s">
        <v>111</v>
      </c>
      <c r="TPR156" s="52" t="s">
        <v>16</v>
      </c>
      <c r="TPS156" s="52"/>
      <c r="TPT156" s="52"/>
      <c r="TPU156" s="53"/>
      <c r="TPV156" s="53"/>
      <c r="TPW156" s="53"/>
      <c r="TPX156" s="54"/>
      <c r="TPY156" s="55" t="s">
        <v>111</v>
      </c>
      <c r="TPZ156" s="52" t="s">
        <v>16</v>
      </c>
      <c r="TQA156" s="52"/>
      <c r="TQB156" s="52"/>
      <c r="TQC156" s="53"/>
      <c r="TQD156" s="53"/>
      <c r="TQE156" s="53"/>
      <c r="TQF156" s="54"/>
      <c r="TQG156" s="55" t="s">
        <v>111</v>
      </c>
      <c r="TQH156" s="52" t="s">
        <v>16</v>
      </c>
      <c r="TQI156" s="52"/>
      <c r="TQJ156" s="52"/>
      <c r="TQK156" s="53"/>
      <c r="TQL156" s="53"/>
      <c r="TQM156" s="53"/>
      <c r="TQN156" s="54"/>
      <c r="TQO156" s="55" t="s">
        <v>111</v>
      </c>
      <c r="TQP156" s="52" t="s">
        <v>16</v>
      </c>
      <c r="TQQ156" s="52"/>
      <c r="TQR156" s="52"/>
      <c r="TQS156" s="53"/>
      <c r="TQT156" s="53"/>
      <c r="TQU156" s="53"/>
      <c r="TQV156" s="54"/>
      <c r="TQW156" s="55" t="s">
        <v>111</v>
      </c>
      <c r="TQX156" s="52" t="s">
        <v>16</v>
      </c>
      <c r="TQY156" s="52"/>
      <c r="TQZ156" s="52"/>
      <c r="TRA156" s="53"/>
      <c r="TRB156" s="53"/>
      <c r="TRC156" s="53"/>
      <c r="TRD156" s="54"/>
      <c r="TRE156" s="55" t="s">
        <v>111</v>
      </c>
      <c r="TRF156" s="52" t="s">
        <v>16</v>
      </c>
      <c r="TRG156" s="52"/>
      <c r="TRH156" s="52"/>
      <c r="TRI156" s="53"/>
      <c r="TRJ156" s="53"/>
      <c r="TRK156" s="53"/>
      <c r="TRL156" s="54"/>
      <c r="TRM156" s="55" t="s">
        <v>111</v>
      </c>
      <c r="TRN156" s="52" t="s">
        <v>16</v>
      </c>
      <c r="TRO156" s="52"/>
      <c r="TRP156" s="52"/>
      <c r="TRQ156" s="53"/>
      <c r="TRR156" s="53"/>
      <c r="TRS156" s="53"/>
      <c r="TRT156" s="54"/>
      <c r="TRU156" s="55" t="s">
        <v>111</v>
      </c>
      <c r="TRV156" s="52" t="s">
        <v>16</v>
      </c>
      <c r="TRW156" s="52"/>
      <c r="TRX156" s="52"/>
      <c r="TRY156" s="53"/>
      <c r="TRZ156" s="53"/>
      <c r="TSA156" s="53"/>
      <c r="TSB156" s="54"/>
      <c r="TSC156" s="55" t="s">
        <v>111</v>
      </c>
      <c r="TSD156" s="52" t="s">
        <v>16</v>
      </c>
      <c r="TSE156" s="52"/>
      <c r="TSF156" s="52"/>
      <c r="TSG156" s="53"/>
      <c r="TSH156" s="53"/>
      <c r="TSI156" s="53"/>
      <c r="TSJ156" s="54"/>
      <c r="TSK156" s="55" t="s">
        <v>111</v>
      </c>
      <c r="TSL156" s="52" t="s">
        <v>16</v>
      </c>
      <c r="TSM156" s="52"/>
      <c r="TSN156" s="52"/>
      <c r="TSO156" s="53"/>
      <c r="TSP156" s="53"/>
      <c r="TSQ156" s="53"/>
      <c r="TSR156" s="54"/>
      <c r="TSS156" s="55" t="s">
        <v>111</v>
      </c>
      <c r="TST156" s="52" t="s">
        <v>16</v>
      </c>
      <c r="TSU156" s="52"/>
      <c r="TSV156" s="52"/>
      <c r="TSW156" s="53"/>
      <c r="TSX156" s="53"/>
      <c r="TSY156" s="53"/>
      <c r="TSZ156" s="54"/>
      <c r="TTA156" s="55" t="s">
        <v>111</v>
      </c>
      <c r="TTB156" s="52" t="s">
        <v>16</v>
      </c>
      <c r="TTC156" s="52"/>
      <c r="TTD156" s="52"/>
      <c r="TTE156" s="53"/>
      <c r="TTF156" s="53"/>
      <c r="TTG156" s="53"/>
      <c r="TTH156" s="54"/>
      <c r="TTI156" s="55" t="s">
        <v>111</v>
      </c>
      <c r="TTJ156" s="52" t="s">
        <v>16</v>
      </c>
      <c r="TTK156" s="52"/>
      <c r="TTL156" s="52"/>
      <c r="TTM156" s="53"/>
      <c r="TTN156" s="53"/>
      <c r="TTO156" s="53"/>
      <c r="TTP156" s="54"/>
      <c r="TTQ156" s="55" t="s">
        <v>111</v>
      </c>
      <c r="TTR156" s="52" t="s">
        <v>16</v>
      </c>
      <c r="TTS156" s="52"/>
      <c r="TTT156" s="52"/>
      <c r="TTU156" s="53"/>
      <c r="TTV156" s="53"/>
      <c r="TTW156" s="53"/>
      <c r="TTX156" s="54"/>
      <c r="TTY156" s="55" t="s">
        <v>111</v>
      </c>
      <c r="TTZ156" s="52" t="s">
        <v>16</v>
      </c>
      <c r="TUA156" s="52"/>
      <c r="TUB156" s="52"/>
      <c r="TUC156" s="53"/>
      <c r="TUD156" s="53"/>
      <c r="TUE156" s="53"/>
      <c r="TUF156" s="54"/>
      <c r="TUG156" s="55" t="s">
        <v>111</v>
      </c>
      <c r="TUH156" s="52" t="s">
        <v>16</v>
      </c>
      <c r="TUI156" s="52"/>
      <c r="TUJ156" s="52"/>
      <c r="TUK156" s="53"/>
      <c r="TUL156" s="53"/>
      <c r="TUM156" s="53"/>
      <c r="TUN156" s="54"/>
      <c r="TUO156" s="55" t="s">
        <v>111</v>
      </c>
      <c r="TUP156" s="52" t="s">
        <v>16</v>
      </c>
      <c r="TUQ156" s="52"/>
      <c r="TUR156" s="52"/>
      <c r="TUS156" s="53"/>
      <c r="TUT156" s="53"/>
      <c r="TUU156" s="53"/>
      <c r="TUV156" s="54"/>
      <c r="TUW156" s="55" t="s">
        <v>111</v>
      </c>
      <c r="TUX156" s="52" t="s">
        <v>16</v>
      </c>
      <c r="TUY156" s="52"/>
      <c r="TUZ156" s="52"/>
      <c r="TVA156" s="53"/>
      <c r="TVB156" s="53"/>
      <c r="TVC156" s="53"/>
      <c r="TVD156" s="54"/>
      <c r="TVE156" s="55" t="s">
        <v>111</v>
      </c>
      <c r="TVF156" s="52" t="s">
        <v>16</v>
      </c>
      <c r="TVG156" s="52"/>
      <c r="TVH156" s="52"/>
      <c r="TVI156" s="53"/>
      <c r="TVJ156" s="53"/>
      <c r="TVK156" s="53"/>
      <c r="TVL156" s="54"/>
      <c r="TVM156" s="55" t="s">
        <v>111</v>
      </c>
      <c r="TVN156" s="52" t="s">
        <v>16</v>
      </c>
      <c r="TVO156" s="52"/>
      <c r="TVP156" s="52"/>
      <c r="TVQ156" s="53"/>
      <c r="TVR156" s="53"/>
      <c r="TVS156" s="53"/>
      <c r="TVT156" s="54"/>
      <c r="TVU156" s="55" t="s">
        <v>111</v>
      </c>
      <c r="TVV156" s="52" t="s">
        <v>16</v>
      </c>
      <c r="TVW156" s="52"/>
      <c r="TVX156" s="52"/>
      <c r="TVY156" s="53"/>
      <c r="TVZ156" s="53"/>
      <c r="TWA156" s="53"/>
      <c r="TWB156" s="54"/>
      <c r="TWC156" s="55" t="s">
        <v>111</v>
      </c>
      <c r="TWD156" s="52" t="s">
        <v>16</v>
      </c>
      <c r="TWE156" s="52"/>
      <c r="TWF156" s="52"/>
      <c r="TWG156" s="53"/>
      <c r="TWH156" s="53"/>
      <c r="TWI156" s="53"/>
      <c r="TWJ156" s="54"/>
      <c r="TWK156" s="55" t="s">
        <v>111</v>
      </c>
      <c r="TWL156" s="52" t="s">
        <v>16</v>
      </c>
      <c r="TWM156" s="52"/>
      <c r="TWN156" s="52"/>
      <c r="TWO156" s="53"/>
      <c r="TWP156" s="53"/>
      <c r="TWQ156" s="53"/>
      <c r="TWR156" s="54"/>
      <c r="TWS156" s="55" t="s">
        <v>111</v>
      </c>
      <c r="TWT156" s="52" t="s">
        <v>16</v>
      </c>
      <c r="TWU156" s="52"/>
      <c r="TWV156" s="52"/>
      <c r="TWW156" s="53"/>
      <c r="TWX156" s="53"/>
      <c r="TWY156" s="53"/>
      <c r="TWZ156" s="54"/>
      <c r="TXA156" s="55" t="s">
        <v>111</v>
      </c>
      <c r="TXB156" s="52" t="s">
        <v>16</v>
      </c>
      <c r="TXC156" s="52"/>
      <c r="TXD156" s="52"/>
      <c r="TXE156" s="53"/>
      <c r="TXF156" s="53"/>
      <c r="TXG156" s="53"/>
      <c r="TXH156" s="54"/>
      <c r="TXI156" s="55" t="s">
        <v>111</v>
      </c>
      <c r="TXJ156" s="52" t="s">
        <v>16</v>
      </c>
      <c r="TXK156" s="52"/>
      <c r="TXL156" s="52"/>
      <c r="TXM156" s="53"/>
      <c r="TXN156" s="53"/>
      <c r="TXO156" s="53"/>
      <c r="TXP156" s="54"/>
      <c r="TXQ156" s="55" t="s">
        <v>111</v>
      </c>
      <c r="TXR156" s="52" t="s">
        <v>16</v>
      </c>
      <c r="TXS156" s="52"/>
      <c r="TXT156" s="52"/>
      <c r="TXU156" s="53"/>
      <c r="TXV156" s="53"/>
      <c r="TXW156" s="53"/>
      <c r="TXX156" s="54"/>
      <c r="TXY156" s="55" t="s">
        <v>111</v>
      </c>
      <c r="TXZ156" s="52" t="s">
        <v>16</v>
      </c>
      <c r="TYA156" s="52"/>
      <c r="TYB156" s="52"/>
      <c r="TYC156" s="53"/>
      <c r="TYD156" s="53"/>
      <c r="TYE156" s="53"/>
      <c r="TYF156" s="54"/>
      <c r="TYG156" s="55" t="s">
        <v>111</v>
      </c>
      <c r="TYH156" s="52" t="s">
        <v>16</v>
      </c>
      <c r="TYI156" s="52"/>
      <c r="TYJ156" s="52"/>
      <c r="TYK156" s="53"/>
      <c r="TYL156" s="53"/>
      <c r="TYM156" s="53"/>
      <c r="TYN156" s="54"/>
      <c r="TYO156" s="55" t="s">
        <v>111</v>
      </c>
      <c r="TYP156" s="52" t="s">
        <v>16</v>
      </c>
      <c r="TYQ156" s="52"/>
      <c r="TYR156" s="52"/>
      <c r="TYS156" s="53"/>
      <c r="TYT156" s="53"/>
      <c r="TYU156" s="53"/>
      <c r="TYV156" s="54"/>
      <c r="TYW156" s="55" t="s">
        <v>111</v>
      </c>
      <c r="TYX156" s="52" t="s">
        <v>16</v>
      </c>
      <c r="TYY156" s="52"/>
      <c r="TYZ156" s="52"/>
      <c r="TZA156" s="53"/>
      <c r="TZB156" s="53"/>
      <c r="TZC156" s="53"/>
      <c r="TZD156" s="54"/>
      <c r="TZE156" s="55" t="s">
        <v>111</v>
      </c>
      <c r="TZF156" s="52" t="s">
        <v>16</v>
      </c>
      <c r="TZG156" s="52"/>
      <c r="TZH156" s="52"/>
      <c r="TZI156" s="53"/>
      <c r="TZJ156" s="53"/>
      <c r="TZK156" s="53"/>
      <c r="TZL156" s="54"/>
      <c r="TZM156" s="55" t="s">
        <v>111</v>
      </c>
      <c r="TZN156" s="52" t="s">
        <v>16</v>
      </c>
      <c r="TZO156" s="52"/>
      <c r="TZP156" s="52"/>
      <c r="TZQ156" s="53"/>
      <c r="TZR156" s="53"/>
      <c r="TZS156" s="53"/>
      <c r="TZT156" s="54"/>
      <c r="TZU156" s="55" t="s">
        <v>111</v>
      </c>
      <c r="TZV156" s="52" t="s">
        <v>16</v>
      </c>
      <c r="TZW156" s="52"/>
      <c r="TZX156" s="52"/>
      <c r="TZY156" s="53"/>
      <c r="TZZ156" s="53"/>
      <c r="UAA156" s="53"/>
      <c r="UAB156" s="54"/>
      <c r="UAC156" s="55" t="s">
        <v>111</v>
      </c>
      <c r="UAD156" s="52" t="s">
        <v>16</v>
      </c>
      <c r="UAE156" s="52"/>
      <c r="UAF156" s="52"/>
      <c r="UAG156" s="53"/>
      <c r="UAH156" s="53"/>
      <c r="UAI156" s="53"/>
      <c r="UAJ156" s="54"/>
      <c r="UAK156" s="55" t="s">
        <v>111</v>
      </c>
      <c r="UAL156" s="52" t="s">
        <v>16</v>
      </c>
      <c r="UAM156" s="52"/>
      <c r="UAN156" s="52"/>
      <c r="UAO156" s="53"/>
      <c r="UAP156" s="53"/>
      <c r="UAQ156" s="53"/>
      <c r="UAR156" s="54"/>
      <c r="UAS156" s="55" t="s">
        <v>111</v>
      </c>
      <c r="UAT156" s="52" t="s">
        <v>16</v>
      </c>
      <c r="UAU156" s="52"/>
      <c r="UAV156" s="52"/>
      <c r="UAW156" s="53"/>
      <c r="UAX156" s="53"/>
      <c r="UAY156" s="53"/>
      <c r="UAZ156" s="54"/>
      <c r="UBA156" s="55" t="s">
        <v>111</v>
      </c>
      <c r="UBB156" s="52" t="s">
        <v>16</v>
      </c>
      <c r="UBC156" s="52"/>
      <c r="UBD156" s="52"/>
      <c r="UBE156" s="53"/>
      <c r="UBF156" s="53"/>
      <c r="UBG156" s="53"/>
      <c r="UBH156" s="54"/>
      <c r="UBI156" s="55" t="s">
        <v>111</v>
      </c>
      <c r="UBJ156" s="52" t="s">
        <v>16</v>
      </c>
      <c r="UBK156" s="52"/>
      <c r="UBL156" s="52"/>
      <c r="UBM156" s="53"/>
      <c r="UBN156" s="53"/>
      <c r="UBO156" s="53"/>
      <c r="UBP156" s="54"/>
      <c r="UBQ156" s="55" t="s">
        <v>111</v>
      </c>
      <c r="UBR156" s="52" t="s">
        <v>16</v>
      </c>
      <c r="UBS156" s="52"/>
      <c r="UBT156" s="52"/>
      <c r="UBU156" s="53"/>
      <c r="UBV156" s="53"/>
      <c r="UBW156" s="53"/>
      <c r="UBX156" s="54"/>
      <c r="UBY156" s="55" t="s">
        <v>111</v>
      </c>
      <c r="UBZ156" s="52" t="s">
        <v>16</v>
      </c>
      <c r="UCA156" s="52"/>
      <c r="UCB156" s="52"/>
      <c r="UCC156" s="53"/>
      <c r="UCD156" s="53"/>
      <c r="UCE156" s="53"/>
      <c r="UCF156" s="54"/>
      <c r="UCG156" s="55" t="s">
        <v>111</v>
      </c>
      <c r="UCH156" s="52" t="s">
        <v>16</v>
      </c>
      <c r="UCI156" s="52"/>
      <c r="UCJ156" s="52"/>
      <c r="UCK156" s="53"/>
      <c r="UCL156" s="53"/>
      <c r="UCM156" s="53"/>
      <c r="UCN156" s="54"/>
      <c r="UCO156" s="55" t="s">
        <v>111</v>
      </c>
      <c r="UCP156" s="52" t="s">
        <v>16</v>
      </c>
      <c r="UCQ156" s="52"/>
      <c r="UCR156" s="52"/>
      <c r="UCS156" s="53"/>
      <c r="UCT156" s="53"/>
      <c r="UCU156" s="53"/>
      <c r="UCV156" s="54"/>
      <c r="UCW156" s="55" t="s">
        <v>111</v>
      </c>
      <c r="UCX156" s="52" t="s">
        <v>16</v>
      </c>
      <c r="UCY156" s="52"/>
      <c r="UCZ156" s="52"/>
      <c r="UDA156" s="53"/>
      <c r="UDB156" s="53"/>
      <c r="UDC156" s="53"/>
      <c r="UDD156" s="54"/>
      <c r="UDE156" s="55" t="s">
        <v>111</v>
      </c>
      <c r="UDF156" s="52" t="s">
        <v>16</v>
      </c>
      <c r="UDG156" s="52"/>
      <c r="UDH156" s="52"/>
      <c r="UDI156" s="53"/>
      <c r="UDJ156" s="53"/>
      <c r="UDK156" s="53"/>
      <c r="UDL156" s="54"/>
      <c r="UDM156" s="55" t="s">
        <v>111</v>
      </c>
      <c r="UDN156" s="52" t="s">
        <v>16</v>
      </c>
      <c r="UDO156" s="52"/>
      <c r="UDP156" s="52"/>
      <c r="UDQ156" s="53"/>
      <c r="UDR156" s="53"/>
      <c r="UDS156" s="53"/>
      <c r="UDT156" s="54"/>
      <c r="UDU156" s="55" t="s">
        <v>111</v>
      </c>
      <c r="UDV156" s="52" t="s">
        <v>16</v>
      </c>
      <c r="UDW156" s="52"/>
      <c r="UDX156" s="52"/>
      <c r="UDY156" s="53"/>
      <c r="UDZ156" s="53"/>
      <c r="UEA156" s="53"/>
      <c r="UEB156" s="54"/>
      <c r="UEC156" s="55" t="s">
        <v>111</v>
      </c>
      <c r="UED156" s="52" t="s">
        <v>16</v>
      </c>
      <c r="UEE156" s="52"/>
      <c r="UEF156" s="52"/>
      <c r="UEG156" s="53"/>
      <c r="UEH156" s="53"/>
      <c r="UEI156" s="53"/>
      <c r="UEJ156" s="54"/>
      <c r="UEK156" s="55" t="s">
        <v>111</v>
      </c>
      <c r="UEL156" s="52" t="s">
        <v>16</v>
      </c>
      <c r="UEM156" s="52"/>
      <c r="UEN156" s="52"/>
      <c r="UEO156" s="53"/>
      <c r="UEP156" s="53"/>
      <c r="UEQ156" s="53"/>
      <c r="UER156" s="54"/>
      <c r="UES156" s="55" t="s">
        <v>111</v>
      </c>
      <c r="UET156" s="52" t="s">
        <v>16</v>
      </c>
      <c r="UEU156" s="52"/>
      <c r="UEV156" s="52"/>
      <c r="UEW156" s="53"/>
      <c r="UEX156" s="53"/>
      <c r="UEY156" s="53"/>
      <c r="UEZ156" s="54"/>
      <c r="UFA156" s="55" t="s">
        <v>111</v>
      </c>
      <c r="UFB156" s="52" t="s">
        <v>16</v>
      </c>
      <c r="UFC156" s="52"/>
      <c r="UFD156" s="52"/>
      <c r="UFE156" s="53"/>
      <c r="UFF156" s="53"/>
      <c r="UFG156" s="53"/>
      <c r="UFH156" s="54"/>
      <c r="UFI156" s="55" t="s">
        <v>111</v>
      </c>
      <c r="UFJ156" s="52" t="s">
        <v>16</v>
      </c>
      <c r="UFK156" s="52"/>
      <c r="UFL156" s="52"/>
      <c r="UFM156" s="53"/>
      <c r="UFN156" s="53"/>
      <c r="UFO156" s="53"/>
      <c r="UFP156" s="54"/>
      <c r="UFQ156" s="55" t="s">
        <v>111</v>
      </c>
      <c r="UFR156" s="52" t="s">
        <v>16</v>
      </c>
      <c r="UFS156" s="52"/>
      <c r="UFT156" s="52"/>
      <c r="UFU156" s="53"/>
      <c r="UFV156" s="53"/>
      <c r="UFW156" s="53"/>
      <c r="UFX156" s="54"/>
      <c r="UFY156" s="55" t="s">
        <v>111</v>
      </c>
      <c r="UFZ156" s="52" t="s">
        <v>16</v>
      </c>
      <c r="UGA156" s="52"/>
      <c r="UGB156" s="52"/>
      <c r="UGC156" s="53"/>
      <c r="UGD156" s="53"/>
      <c r="UGE156" s="53"/>
      <c r="UGF156" s="54"/>
      <c r="UGG156" s="55" t="s">
        <v>111</v>
      </c>
      <c r="UGH156" s="52" t="s">
        <v>16</v>
      </c>
      <c r="UGI156" s="52"/>
      <c r="UGJ156" s="52"/>
      <c r="UGK156" s="53"/>
      <c r="UGL156" s="53"/>
      <c r="UGM156" s="53"/>
      <c r="UGN156" s="54"/>
      <c r="UGO156" s="55" t="s">
        <v>111</v>
      </c>
      <c r="UGP156" s="52" t="s">
        <v>16</v>
      </c>
      <c r="UGQ156" s="52"/>
      <c r="UGR156" s="52"/>
      <c r="UGS156" s="53"/>
      <c r="UGT156" s="53"/>
      <c r="UGU156" s="53"/>
      <c r="UGV156" s="54"/>
      <c r="UGW156" s="55" t="s">
        <v>111</v>
      </c>
      <c r="UGX156" s="52" t="s">
        <v>16</v>
      </c>
      <c r="UGY156" s="52"/>
      <c r="UGZ156" s="52"/>
      <c r="UHA156" s="53"/>
      <c r="UHB156" s="53"/>
      <c r="UHC156" s="53"/>
      <c r="UHD156" s="54"/>
      <c r="UHE156" s="55" t="s">
        <v>111</v>
      </c>
      <c r="UHF156" s="52" t="s">
        <v>16</v>
      </c>
      <c r="UHG156" s="52"/>
      <c r="UHH156" s="52"/>
      <c r="UHI156" s="53"/>
      <c r="UHJ156" s="53"/>
      <c r="UHK156" s="53"/>
      <c r="UHL156" s="54"/>
      <c r="UHM156" s="55" t="s">
        <v>111</v>
      </c>
      <c r="UHN156" s="52" t="s">
        <v>16</v>
      </c>
      <c r="UHO156" s="52"/>
      <c r="UHP156" s="52"/>
      <c r="UHQ156" s="53"/>
      <c r="UHR156" s="53"/>
      <c r="UHS156" s="53"/>
      <c r="UHT156" s="54"/>
      <c r="UHU156" s="55" t="s">
        <v>111</v>
      </c>
      <c r="UHV156" s="52" t="s">
        <v>16</v>
      </c>
      <c r="UHW156" s="52"/>
      <c r="UHX156" s="52"/>
      <c r="UHY156" s="53"/>
      <c r="UHZ156" s="53"/>
      <c r="UIA156" s="53"/>
      <c r="UIB156" s="54"/>
      <c r="UIC156" s="55" t="s">
        <v>111</v>
      </c>
      <c r="UID156" s="52" t="s">
        <v>16</v>
      </c>
      <c r="UIE156" s="52"/>
      <c r="UIF156" s="52"/>
      <c r="UIG156" s="53"/>
      <c r="UIH156" s="53"/>
      <c r="UII156" s="53"/>
      <c r="UIJ156" s="54"/>
      <c r="UIK156" s="55" t="s">
        <v>111</v>
      </c>
      <c r="UIL156" s="52" t="s">
        <v>16</v>
      </c>
      <c r="UIM156" s="52"/>
      <c r="UIN156" s="52"/>
      <c r="UIO156" s="53"/>
      <c r="UIP156" s="53"/>
      <c r="UIQ156" s="53"/>
      <c r="UIR156" s="54"/>
      <c r="UIS156" s="55" t="s">
        <v>111</v>
      </c>
      <c r="UIT156" s="52" t="s">
        <v>16</v>
      </c>
      <c r="UIU156" s="52"/>
      <c r="UIV156" s="52"/>
      <c r="UIW156" s="53"/>
      <c r="UIX156" s="53"/>
      <c r="UIY156" s="53"/>
      <c r="UIZ156" s="54"/>
      <c r="UJA156" s="55" t="s">
        <v>111</v>
      </c>
      <c r="UJB156" s="52" t="s">
        <v>16</v>
      </c>
      <c r="UJC156" s="52"/>
      <c r="UJD156" s="52"/>
      <c r="UJE156" s="53"/>
      <c r="UJF156" s="53"/>
      <c r="UJG156" s="53"/>
      <c r="UJH156" s="54"/>
      <c r="UJI156" s="55" t="s">
        <v>111</v>
      </c>
      <c r="UJJ156" s="52" t="s">
        <v>16</v>
      </c>
      <c r="UJK156" s="52"/>
      <c r="UJL156" s="52"/>
      <c r="UJM156" s="53"/>
      <c r="UJN156" s="53"/>
      <c r="UJO156" s="53"/>
      <c r="UJP156" s="54"/>
      <c r="UJQ156" s="55" t="s">
        <v>111</v>
      </c>
      <c r="UJR156" s="52" t="s">
        <v>16</v>
      </c>
      <c r="UJS156" s="52"/>
      <c r="UJT156" s="52"/>
      <c r="UJU156" s="53"/>
      <c r="UJV156" s="53"/>
      <c r="UJW156" s="53"/>
      <c r="UJX156" s="54"/>
      <c r="UJY156" s="55" t="s">
        <v>111</v>
      </c>
      <c r="UJZ156" s="52" t="s">
        <v>16</v>
      </c>
      <c r="UKA156" s="52"/>
      <c r="UKB156" s="52"/>
      <c r="UKC156" s="53"/>
      <c r="UKD156" s="53"/>
      <c r="UKE156" s="53"/>
      <c r="UKF156" s="54"/>
      <c r="UKG156" s="55" t="s">
        <v>111</v>
      </c>
      <c r="UKH156" s="52" t="s">
        <v>16</v>
      </c>
      <c r="UKI156" s="52"/>
      <c r="UKJ156" s="52"/>
      <c r="UKK156" s="53"/>
      <c r="UKL156" s="53"/>
      <c r="UKM156" s="53"/>
      <c r="UKN156" s="54"/>
      <c r="UKO156" s="55" t="s">
        <v>111</v>
      </c>
      <c r="UKP156" s="52" t="s">
        <v>16</v>
      </c>
      <c r="UKQ156" s="52"/>
      <c r="UKR156" s="52"/>
      <c r="UKS156" s="53"/>
      <c r="UKT156" s="53"/>
      <c r="UKU156" s="53"/>
      <c r="UKV156" s="54"/>
      <c r="UKW156" s="55" t="s">
        <v>111</v>
      </c>
      <c r="UKX156" s="52" t="s">
        <v>16</v>
      </c>
      <c r="UKY156" s="52"/>
      <c r="UKZ156" s="52"/>
      <c r="ULA156" s="53"/>
      <c r="ULB156" s="53"/>
      <c r="ULC156" s="53"/>
      <c r="ULD156" s="54"/>
      <c r="ULE156" s="55" t="s">
        <v>111</v>
      </c>
      <c r="ULF156" s="52" t="s">
        <v>16</v>
      </c>
      <c r="ULG156" s="52"/>
      <c r="ULH156" s="52"/>
      <c r="ULI156" s="53"/>
      <c r="ULJ156" s="53"/>
      <c r="ULK156" s="53"/>
      <c r="ULL156" s="54"/>
      <c r="ULM156" s="55" t="s">
        <v>111</v>
      </c>
      <c r="ULN156" s="52" t="s">
        <v>16</v>
      </c>
      <c r="ULO156" s="52"/>
      <c r="ULP156" s="52"/>
      <c r="ULQ156" s="53"/>
      <c r="ULR156" s="53"/>
      <c r="ULS156" s="53"/>
      <c r="ULT156" s="54"/>
      <c r="ULU156" s="55" t="s">
        <v>111</v>
      </c>
      <c r="ULV156" s="52" t="s">
        <v>16</v>
      </c>
      <c r="ULW156" s="52"/>
      <c r="ULX156" s="52"/>
      <c r="ULY156" s="53"/>
      <c r="ULZ156" s="53"/>
      <c r="UMA156" s="53"/>
      <c r="UMB156" s="54"/>
      <c r="UMC156" s="55" t="s">
        <v>111</v>
      </c>
      <c r="UMD156" s="52" t="s">
        <v>16</v>
      </c>
      <c r="UME156" s="52"/>
      <c r="UMF156" s="52"/>
      <c r="UMG156" s="53"/>
      <c r="UMH156" s="53"/>
      <c r="UMI156" s="53"/>
      <c r="UMJ156" s="54"/>
      <c r="UMK156" s="55" t="s">
        <v>111</v>
      </c>
      <c r="UML156" s="52" t="s">
        <v>16</v>
      </c>
      <c r="UMM156" s="52"/>
      <c r="UMN156" s="52"/>
      <c r="UMO156" s="53"/>
      <c r="UMP156" s="53"/>
      <c r="UMQ156" s="53"/>
      <c r="UMR156" s="54"/>
      <c r="UMS156" s="55" t="s">
        <v>111</v>
      </c>
      <c r="UMT156" s="52" t="s">
        <v>16</v>
      </c>
      <c r="UMU156" s="52"/>
      <c r="UMV156" s="52"/>
      <c r="UMW156" s="53"/>
      <c r="UMX156" s="53"/>
      <c r="UMY156" s="53"/>
      <c r="UMZ156" s="54"/>
      <c r="UNA156" s="55" t="s">
        <v>111</v>
      </c>
      <c r="UNB156" s="52" t="s">
        <v>16</v>
      </c>
      <c r="UNC156" s="52"/>
      <c r="UND156" s="52"/>
      <c r="UNE156" s="53"/>
      <c r="UNF156" s="53"/>
      <c r="UNG156" s="53"/>
      <c r="UNH156" s="54"/>
      <c r="UNI156" s="55" t="s">
        <v>111</v>
      </c>
      <c r="UNJ156" s="52" t="s">
        <v>16</v>
      </c>
      <c r="UNK156" s="52"/>
      <c r="UNL156" s="52"/>
      <c r="UNM156" s="53"/>
      <c r="UNN156" s="53"/>
      <c r="UNO156" s="53"/>
      <c r="UNP156" s="54"/>
      <c r="UNQ156" s="55" t="s">
        <v>111</v>
      </c>
      <c r="UNR156" s="52" t="s">
        <v>16</v>
      </c>
      <c r="UNS156" s="52"/>
      <c r="UNT156" s="52"/>
      <c r="UNU156" s="53"/>
      <c r="UNV156" s="53"/>
      <c r="UNW156" s="53"/>
      <c r="UNX156" s="54"/>
      <c r="UNY156" s="55" t="s">
        <v>111</v>
      </c>
      <c r="UNZ156" s="52" t="s">
        <v>16</v>
      </c>
      <c r="UOA156" s="52"/>
      <c r="UOB156" s="52"/>
      <c r="UOC156" s="53"/>
      <c r="UOD156" s="53"/>
      <c r="UOE156" s="53"/>
      <c r="UOF156" s="54"/>
      <c r="UOG156" s="55" t="s">
        <v>111</v>
      </c>
      <c r="UOH156" s="52" t="s">
        <v>16</v>
      </c>
      <c r="UOI156" s="52"/>
      <c r="UOJ156" s="52"/>
      <c r="UOK156" s="53"/>
      <c r="UOL156" s="53"/>
      <c r="UOM156" s="53"/>
      <c r="UON156" s="54"/>
      <c r="UOO156" s="55" t="s">
        <v>111</v>
      </c>
      <c r="UOP156" s="52" t="s">
        <v>16</v>
      </c>
      <c r="UOQ156" s="52"/>
      <c r="UOR156" s="52"/>
      <c r="UOS156" s="53"/>
      <c r="UOT156" s="53"/>
      <c r="UOU156" s="53"/>
      <c r="UOV156" s="54"/>
      <c r="UOW156" s="55" t="s">
        <v>111</v>
      </c>
      <c r="UOX156" s="52" t="s">
        <v>16</v>
      </c>
      <c r="UOY156" s="52"/>
      <c r="UOZ156" s="52"/>
      <c r="UPA156" s="53"/>
      <c r="UPB156" s="53"/>
      <c r="UPC156" s="53"/>
      <c r="UPD156" s="54"/>
      <c r="UPE156" s="55" t="s">
        <v>111</v>
      </c>
      <c r="UPF156" s="52" t="s">
        <v>16</v>
      </c>
      <c r="UPG156" s="52"/>
      <c r="UPH156" s="52"/>
      <c r="UPI156" s="53"/>
      <c r="UPJ156" s="53"/>
      <c r="UPK156" s="53"/>
      <c r="UPL156" s="54"/>
      <c r="UPM156" s="55" t="s">
        <v>111</v>
      </c>
      <c r="UPN156" s="52" t="s">
        <v>16</v>
      </c>
      <c r="UPO156" s="52"/>
      <c r="UPP156" s="52"/>
      <c r="UPQ156" s="53"/>
      <c r="UPR156" s="53"/>
      <c r="UPS156" s="53"/>
      <c r="UPT156" s="54"/>
      <c r="UPU156" s="55" t="s">
        <v>111</v>
      </c>
      <c r="UPV156" s="52" t="s">
        <v>16</v>
      </c>
      <c r="UPW156" s="52"/>
      <c r="UPX156" s="52"/>
      <c r="UPY156" s="53"/>
      <c r="UPZ156" s="53"/>
      <c r="UQA156" s="53"/>
      <c r="UQB156" s="54"/>
      <c r="UQC156" s="55" t="s">
        <v>111</v>
      </c>
      <c r="UQD156" s="52" t="s">
        <v>16</v>
      </c>
      <c r="UQE156" s="52"/>
      <c r="UQF156" s="52"/>
      <c r="UQG156" s="53"/>
      <c r="UQH156" s="53"/>
      <c r="UQI156" s="53"/>
      <c r="UQJ156" s="54"/>
      <c r="UQK156" s="55" t="s">
        <v>111</v>
      </c>
      <c r="UQL156" s="52" t="s">
        <v>16</v>
      </c>
      <c r="UQM156" s="52"/>
      <c r="UQN156" s="52"/>
      <c r="UQO156" s="53"/>
      <c r="UQP156" s="53"/>
      <c r="UQQ156" s="53"/>
      <c r="UQR156" s="54"/>
      <c r="UQS156" s="55" t="s">
        <v>111</v>
      </c>
      <c r="UQT156" s="52" t="s">
        <v>16</v>
      </c>
      <c r="UQU156" s="52"/>
      <c r="UQV156" s="52"/>
      <c r="UQW156" s="53"/>
      <c r="UQX156" s="53"/>
      <c r="UQY156" s="53"/>
      <c r="UQZ156" s="54"/>
      <c r="URA156" s="55" t="s">
        <v>111</v>
      </c>
      <c r="URB156" s="52" t="s">
        <v>16</v>
      </c>
      <c r="URC156" s="52"/>
      <c r="URD156" s="52"/>
      <c r="URE156" s="53"/>
      <c r="URF156" s="53"/>
      <c r="URG156" s="53"/>
      <c r="URH156" s="54"/>
      <c r="URI156" s="55" t="s">
        <v>111</v>
      </c>
      <c r="URJ156" s="52" t="s">
        <v>16</v>
      </c>
      <c r="URK156" s="52"/>
      <c r="URL156" s="52"/>
      <c r="URM156" s="53"/>
      <c r="URN156" s="53"/>
      <c r="URO156" s="53"/>
      <c r="URP156" s="54"/>
      <c r="URQ156" s="55" t="s">
        <v>111</v>
      </c>
      <c r="URR156" s="52" t="s">
        <v>16</v>
      </c>
      <c r="URS156" s="52"/>
      <c r="URT156" s="52"/>
      <c r="URU156" s="53"/>
      <c r="URV156" s="53"/>
      <c r="URW156" s="53"/>
      <c r="URX156" s="54"/>
      <c r="URY156" s="55" t="s">
        <v>111</v>
      </c>
      <c r="URZ156" s="52" t="s">
        <v>16</v>
      </c>
      <c r="USA156" s="52"/>
      <c r="USB156" s="52"/>
      <c r="USC156" s="53"/>
      <c r="USD156" s="53"/>
      <c r="USE156" s="53"/>
      <c r="USF156" s="54"/>
      <c r="USG156" s="55" t="s">
        <v>111</v>
      </c>
      <c r="USH156" s="52" t="s">
        <v>16</v>
      </c>
      <c r="USI156" s="52"/>
      <c r="USJ156" s="52"/>
      <c r="USK156" s="53"/>
      <c r="USL156" s="53"/>
      <c r="USM156" s="53"/>
      <c r="USN156" s="54"/>
      <c r="USO156" s="55" t="s">
        <v>111</v>
      </c>
      <c r="USP156" s="52" t="s">
        <v>16</v>
      </c>
      <c r="USQ156" s="52"/>
      <c r="USR156" s="52"/>
      <c r="USS156" s="53"/>
      <c r="UST156" s="53"/>
      <c r="USU156" s="53"/>
      <c r="USV156" s="54"/>
      <c r="USW156" s="55" t="s">
        <v>111</v>
      </c>
      <c r="USX156" s="52" t="s">
        <v>16</v>
      </c>
      <c r="USY156" s="52"/>
      <c r="USZ156" s="52"/>
      <c r="UTA156" s="53"/>
      <c r="UTB156" s="53"/>
      <c r="UTC156" s="53"/>
      <c r="UTD156" s="54"/>
      <c r="UTE156" s="55" t="s">
        <v>111</v>
      </c>
      <c r="UTF156" s="52" t="s">
        <v>16</v>
      </c>
      <c r="UTG156" s="52"/>
      <c r="UTH156" s="52"/>
      <c r="UTI156" s="53"/>
      <c r="UTJ156" s="53"/>
      <c r="UTK156" s="53"/>
      <c r="UTL156" s="54"/>
      <c r="UTM156" s="55" t="s">
        <v>111</v>
      </c>
      <c r="UTN156" s="52" t="s">
        <v>16</v>
      </c>
      <c r="UTO156" s="52"/>
      <c r="UTP156" s="52"/>
      <c r="UTQ156" s="53"/>
      <c r="UTR156" s="53"/>
      <c r="UTS156" s="53"/>
      <c r="UTT156" s="54"/>
      <c r="UTU156" s="55" t="s">
        <v>111</v>
      </c>
      <c r="UTV156" s="52" t="s">
        <v>16</v>
      </c>
      <c r="UTW156" s="52"/>
      <c r="UTX156" s="52"/>
      <c r="UTY156" s="53"/>
      <c r="UTZ156" s="53"/>
      <c r="UUA156" s="53"/>
      <c r="UUB156" s="54"/>
      <c r="UUC156" s="55" t="s">
        <v>111</v>
      </c>
      <c r="UUD156" s="52" t="s">
        <v>16</v>
      </c>
      <c r="UUE156" s="52"/>
      <c r="UUF156" s="52"/>
      <c r="UUG156" s="53"/>
      <c r="UUH156" s="53"/>
      <c r="UUI156" s="53"/>
      <c r="UUJ156" s="54"/>
      <c r="UUK156" s="55" t="s">
        <v>111</v>
      </c>
      <c r="UUL156" s="52" t="s">
        <v>16</v>
      </c>
      <c r="UUM156" s="52"/>
      <c r="UUN156" s="52"/>
      <c r="UUO156" s="53"/>
      <c r="UUP156" s="53"/>
      <c r="UUQ156" s="53"/>
      <c r="UUR156" s="54"/>
      <c r="UUS156" s="55" t="s">
        <v>111</v>
      </c>
      <c r="UUT156" s="52" t="s">
        <v>16</v>
      </c>
      <c r="UUU156" s="52"/>
      <c r="UUV156" s="52"/>
      <c r="UUW156" s="53"/>
      <c r="UUX156" s="53"/>
      <c r="UUY156" s="53"/>
      <c r="UUZ156" s="54"/>
      <c r="UVA156" s="55" t="s">
        <v>111</v>
      </c>
      <c r="UVB156" s="52" t="s">
        <v>16</v>
      </c>
      <c r="UVC156" s="52"/>
      <c r="UVD156" s="52"/>
      <c r="UVE156" s="53"/>
      <c r="UVF156" s="53"/>
      <c r="UVG156" s="53"/>
      <c r="UVH156" s="54"/>
      <c r="UVI156" s="55" t="s">
        <v>111</v>
      </c>
      <c r="UVJ156" s="52" t="s">
        <v>16</v>
      </c>
      <c r="UVK156" s="52"/>
      <c r="UVL156" s="52"/>
      <c r="UVM156" s="53"/>
      <c r="UVN156" s="53"/>
      <c r="UVO156" s="53"/>
      <c r="UVP156" s="54"/>
      <c r="UVQ156" s="55" t="s">
        <v>111</v>
      </c>
      <c r="UVR156" s="52" t="s">
        <v>16</v>
      </c>
      <c r="UVS156" s="52"/>
      <c r="UVT156" s="52"/>
      <c r="UVU156" s="53"/>
      <c r="UVV156" s="53"/>
      <c r="UVW156" s="53"/>
      <c r="UVX156" s="54"/>
      <c r="UVY156" s="55" t="s">
        <v>111</v>
      </c>
      <c r="UVZ156" s="52" t="s">
        <v>16</v>
      </c>
      <c r="UWA156" s="52"/>
      <c r="UWB156" s="52"/>
      <c r="UWC156" s="53"/>
      <c r="UWD156" s="53"/>
      <c r="UWE156" s="53"/>
      <c r="UWF156" s="54"/>
      <c r="UWG156" s="55" t="s">
        <v>111</v>
      </c>
      <c r="UWH156" s="52" t="s">
        <v>16</v>
      </c>
      <c r="UWI156" s="52"/>
      <c r="UWJ156" s="52"/>
      <c r="UWK156" s="53"/>
      <c r="UWL156" s="53"/>
      <c r="UWM156" s="53"/>
      <c r="UWN156" s="54"/>
      <c r="UWO156" s="55" t="s">
        <v>111</v>
      </c>
      <c r="UWP156" s="52" t="s">
        <v>16</v>
      </c>
      <c r="UWQ156" s="52"/>
      <c r="UWR156" s="52"/>
      <c r="UWS156" s="53"/>
      <c r="UWT156" s="53"/>
      <c r="UWU156" s="53"/>
      <c r="UWV156" s="54"/>
      <c r="UWW156" s="55" t="s">
        <v>111</v>
      </c>
      <c r="UWX156" s="52" t="s">
        <v>16</v>
      </c>
      <c r="UWY156" s="52"/>
      <c r="UWZ156" s="52"/>
      <c r="UXA156" s="53"/>
      <c r="UXB156" s="53"/>
      <c r="UXC156" s="53"/>
      <c r="UXD156" s="54"/>
      <c r="UXE156" s="55" t="s">
        <v>111</v>
      </c>
      <c r="UXF156" s="52" t="s">
        <v>16</v>
      </c>
      <c r="UXG156" s="52"/>
      <c r="UXH156" s="52"/>
      <c r="UXI156" s="53"/>
      <c r="UXJ156" s="53"/>
      <c r="UXK156" s="53"/>
      <c r="UXL156" s="54"/>
      <c r="UXM156" s="55" t="s">
        <v>111</v>
      </c>
      <c r="UXN156" s="52" t="s">
        <v>16</v>
      </c>
      <c r="UXO156" s="52"/>
      <c r="UXP156" s="52"/>
      <c r="UXQ156" s="53"/>
      <c r="UXR156" s="53"/>
      <c r="UXS156" s="53"/>
      <c r="UXT156" s="54"/>
      <c r="UXU156" s="55" t="s">
        <v>111</v>
      </c>
      <c r="UXV156" s="52" t="s">
        <v>16</v>
      </c>
      <c r="UXW156" s="52"/>
      <c r="UXX156" s="52"/>
      <c r="UXY156" s="53"/>
      <c r="UXZ156" s="53"/>
      <c r="UYA156" s="53"/>
      <c r="UYB156" s="54"/>
      <c r="UYC156" s="55" t="s">
        <v>111</v>
      </c>
      <c r="UYD156" s="52" t="s">
        <v>16</v>
      </c>
      <c r="UYE156" s="52"/>
      <c r="UYF156" s="52"/>
      <c r="UYG156" s="53"/>
      <c r="UYH156" s="53"/>
      <c r="UYI156" s="53"/>
      <c r="UYJ156" s="54"/>
      <c r="UYK156" s="55" t="s">
        <v>111</v>
      </c>
      <c r="UYL156" s="52" t="s">
        <v>16</v>
      </c>
      <c r="UYM156" s="52"/>
      <c r="UYN156" s="52"/>
      <c r="UYO156" s="53"/>
      <c r="UYP156" s="53"/>
      <c r="UYQ156" s="53"/>
      <c r="UYR156" s="54"/>
      <c r="UYS156" s="55" t="s">
        <v>111</v>
      </c>
      <c r="UYT156" s="52" t="s">
        <v>16</v>
      </c>
      <c r="UYU156" s="52"/>
      <c r="UYV156" s="52"/>
      <c r="UYW156" s="53"/>
      <c r="UYX156" s="53"/>
      <c r="UYY156" s="53"/>
      <c r="UYZ156" s="54"/>
      <c r="UZA156" s="55" t="s">
        <v>111</v>
      </c>
      <c r="UZB156" s="52" t="s">
        <v>16</v>
      </c>
      <c r="UZC156" s="52"/>
      <c r="UZD156" s="52"/>
      <c r="UZE156" s="53"/>
      <c r="UZF156" s="53"/>
      <c r="UZG156" s="53"/>
      <c r="UZH156" s="54"/>
      <c r="UZI156" s="55" t="s">
        <v>111</v>
      </c>
      <c r="UZJ156" s="52" t="s">
        <v>16</v>
      </c>
      <c r="UZK156" s="52"/>
      <c r="UZL156" s="52"/>
      <c r="UZM156" s="53"/>
      <c r="UZN156" s="53"/>
      <c r="UZO156" s="53"/>
      <c r="UZP156" s="54"/>
      <c r="UZQ156" s="55" t="s">
        <v>111</v>
      </c>
      <c r="UZR156" s="52" t="s">
        <v>16</v>
      </c>
      <c r="UZS156" s="52"/>
      <c r="UZT156" s="52"/>
      <c r="UZU156" s="53"/>
      <c r="UZV156" s="53"/>
      <c r="UZW156" s="53"/>
      <c r="UZX156" s="54"/>
      <c r="UZY156" s="55" t="s">
        <v>111</v>
      </c>
      <c r="UZZ156" s="52" t="s">
        <v>16</v>
      </c>
      <c r="VAA156" s="52"/>
      <c r="VAB156" s="52"/>
      <c r="VAC156" s="53"/>
      <c r="VAD156" s="53"/>
      <c r="VAE156" s="53"/>
      <c r="VAF156" s="54"/>
      <c r="VAG156" s="55" t="s">
        <v>111</v>
      </c>
      <c r="VAH156" s="52" t="s">
        <v>16</v>
      </c>
      <c r="VAI156" s="52"/>
      <c r="VAJ156" s="52"/>
      <c r="VAK156" s="53"/>
      <c r="VAL156" s="53"/>
      <c r="VAM156" s="53"/>
      <c r="VAN156" s="54"/>
      <c r="VAO156" s="55" t="s">
        <v>111</v>
      </c>
      <c r="VAP156" s="52" t="s">
        <v>16</v>
      </c>
      <c r="VAQ156" s="52"/>
      <c r="VAR156" s="52"/>
      <c r="VAS156" s="53"/>
      <c r="VAT156" s="53"/>
      <c r="VAU156" s="53"/>
      <c r="VAV156" s="54"/>
      <c r="VAW156" s="55" t="s">
        <v>111</v>
      </c>
      <c r="VAX156" s="52" t="s">
        <v>16</v>
      </c>
      <c r="VAY156" s="52"/>
      <c r="VAZ156" s="52"/>
      <c r="VBA156" s="53"/>
      <c r="VBB156" s="53"/>
      <c r="VBC156" s="53"/>
      <c r="VBD156" s="54"/>
      <c r="VBE156" s="55" t="s">
        <v>111</v>
      </c>
      <c r="VBF156" s="52" t="s">
        <v>16</v>
      </c>
      <c r="VBG156" s="52"/>
      <c r="VBH156" s="52"/>
      <c r="VBI156" s="53"/>
      <c r="VBJ156" s="53"/>
      <c r="VBK156" s="53"/>
      <c r="VBL156" s="54"/>
      <c r="VBM156" s="55" t="s">
        <v>111</v>
      </c>
      <c r="VBN156" s="52" t="s">
        <v>16</v>
      </c>
      <c r="VBO156" s="52"/>
      <c r="VBP156" s="52"/>
      <c r="VBQ156" s="53"/>
      <c r="VBR156" s="53"/>
      <c r="VBS156" s="53"/>
      <c r="VBT156" s="54"/>
      <c r="VBU156" s="55" t="s">
        <v>111</v>
      </c>
      <c r="VBV156" s="52" t="s">
        <v>16</v>
      </c>
      <c r="VBW156" s="52"/>
      <c r="VBX156" s="52"/>
      <c r="VBY156" s="53"/>
      <c r="VBZ156" s="53"/>
      <c r="VCA156" s="53"/>
      <c r="VCB156" s="54"/>
      <c r="VCC156" s="55" t="s">
        <v>111</v>
      </c>
      <c r="VCD156" s="52" t="s">
        <v>16</v>
      </c>
      <c r="VCE156" s="52"/>
      <c r="VCF156" s="52"/>
      <c r="VCG156" s="53"/>
      <c r="VCH156" s="53"/>
      <c r="VCI156" s="53"/>
      <c r="VCJ156" s="54"/>
      <c r="VCK156" s="55" t="s">
        <v>111</v>
      </c>
      <c r="VCL156" s="52" t="s">
        <v>16</v>
      </c>
      <c r="VCM156" s="52"/>
      <c r="VCN156" s="52"/>
      <c r="VCO156" s="53"/>
      <c r="VCP156" s="53"/>
      <c r="VCQ156" s="53"/>
      <c r="VCR156" s="54"/>
      <c r="VCS156" s="55" t="s">
        <v>111</v>
      </c>
      <c r="VCT156" s="52" t="s">
        <v>16</v>
      </c>
      <c r="VCU156" s="52"/>
      <c r="VCV156" s="52"/>
      <c r="VCW156" s="53"/>
      <c r="VCX156" s="53"/>
      <c r="VCY156" s="53"/>
      <c r="VCZ156" s="54"/>
      <c r="VDA156" s="55" t="s">
        <v>111</v>
      </c>
      <c r="VDB156" s="52" t="s">
        <v>16</v>
      </c>
      <c r="VDC156" s="52"/>
      <c r="VDD156" s="52"/>
      <c r="VDE156" s="53"/>
      <c r="VDF156" s="53"/>
      <c r="VDG156" s="53"/>
      <c r="VDH156" s="54"/>
      <c r="VDI156" s="55" t="s">
        <v>111</v>
      </c>
      <c r="VDJ156" s="52" t="s">
        <v>16</v>
      </c>
      <c r="VDK156" s="52"/>
      <c r="VDL156" s="52"/>
      <c r="VDM156" s="53"/>
      <c r="VDN156" s="53"/>
      <c r="VDO156" s="53"/>
      <c r="VDP156" s="54"/>
      <c r="VDQ156" s="55" t="s">
        <v>111</v>
      </c>
      <c r="VDR156" s="52" t="s">
        <v>16</v>
      </c>
      <c r="VDS156" s="52"/>
      <c r="VDT156" s="52"/>
      <c r="VDU156" s="53"/>
      <c r="VDV156" s="53"/>
      <c r="VDW156" s="53"/>
      <c r="VDX156" s="54"/>
      <c r="VDY156" s="55" t="s">
        <v>111</v>
      </c>
      <c r="VDZ156" s="52" t="s">
        <v>16</v>
      </c>
      <c r="VEA156" s="52"/>
      <c r="VEB156" s="52"/>
      <c r="VEC156" s="53"/>
      <c r="VED156" s="53"/>
      <c r="VEE156" s="53"/>
      <c r="VEF156" s="54"/>
      <c r="VEG156" s="55" t="s">
        <v>111</v>
      </c>
      <c r="VEH156" s="52" t="s">
        <v>16</v>
      </c>
      <c r="VEI156" s="52"/>
      <c r="VEJ156" s="52"/>
      <c r="VEK156" s="53"/>
      <c r="VEL156" s="53"/>
      <c r="VEM156" s="53"/>
      <c r="VEN156" s="54"/>
      <c r="VEO156" s="55" t="s">
        <v>111</v>
      </c>
      <c r="VEP156" s="52" t="s">
        <v>16</v>
      </c>
      <c r="VEQ156" s="52"/>
      <c r="VER156" s="52"/>
      <c r="VES156" s="53"/>
      <c r="VET156" s="53"/>
      <c r="VEU156" s="53"/>
      <c r="VEV156" s="54"/>
      <c r="VEW156" s="55" t="s">
        <v>111</v>
      </c>
      <c r="VEX156" s="52" t="s">
        <v>16</v>
      </c>
      <c r="VEY156" s="52"/>
      <c r="VEZ156" s="52"/>
      <c r="VFA156" s="53"/>
      <c r="VFB156" s="53"/>
      <c r="VFC156" s="53"/>
      <c r="VFD156" s="54"/>
      <c r="VFE156" s="55" t="s">
        <v>111</v>
      </c>
      <c r="VFF156" s="52" t="s">
        <v>16</v>
      </c>
      <c r="VFG156" s="52"/>
      <c r="VFH156" s="52"/>
      <c r="VFI156" s="53"/>
      <c r="VFJ156" s="53"/>
      <c r="VFK156" s="53"/>
      <c r="VFL156" s="54"/>
      <c r="VFM156" s="55" t="s">
        <v>111</v>
      </c>
      <c r="VFN156" s="52" t="s">
        <v>16</v>
      </c>
      <c r="VFO156" s="52"/>
      <c r="VFP156" s="52"/>
      <c r="VFQ156" s="53"/>
      <c r="VFR156" s="53"/>
      <c r="VFS156" s="53"/>
      <c r="VFT156" s="54"/>
      <c r="VFU156" s="55" t="s">
        <v>111</v>
      </c>
      <c r="VFV156" s="52" t="s">
        <v>16</v>
      </c>
      <c r="VFW156" s="52"/>
      <c r="VFX156" s="52"/>
      <c r="VFY156" s="53"/>
      <c r="VFZ156" s="53"/>
      <c r="VGA156" s="53"/>
      <c r="VGB156" s="54"/>
      <c r="VGC156" s="55" t="s">
        <v>111</v>
      </c>
      <c r="VGD156" s="52" t="s">
        <v>16</v>
      </c>
      <c r="VGE156" s="52"/>
      <c r="VGF156" s="52"/>
      <c r="VGG156" s="53"/>
      <c r="VGH156" s="53"/>
      <c r="VGI156" s="53"/>
      <c r="VGJ156" s="54"/>
      <c r="VGK156" s="55" t="s">
        <v>111</v>
      </c>
      <c r="VGL156" s="52" t="s">
        <v>16</v>
      </c>
      <c r="VGM156" s="52"/>
      <c r="VGN156" s="52"/>
      <c r="VGO156" s="53"/>
      <c r="VGP156" s="53"/>
      <c r="VGQ156" s="53"/>
      <c r="VGR156" s="54"/>
      <c r="VGS156" s="55" t="s">
        <v>111</v>
      </c>
      <c r="VGT156" s="52" t="s">
        <v>16</v>
      </c>
      <c r="VGU156" s="52"/>
      <c r="VGV156" s="52"/>
      <c r="VGW156" s="53"/>
      <c r="VGX156" s="53"/>
      <c r="VGY156" s="53"/>
      <c r="VGZ156" s="54"/>
      <c r="VHA156" s="55" t="s">
        <v>111</v>
      </c>
      <c r="VHB156" s="52" t="s">
        <v>16</v>
      </c>
      <c r="VHC156" s="52"/>
      <c r="VHD156" s="52"/>
      <c r="VHE156" s="53"/>
      <c r="VHF156" s="53"/>
      <c r="VHG156" s="53"/>
      <c r="VHH156" s="54"/>
      <c r="VHI156" s="55" t="s">
        <v>111</v>
      </c>
      <c r="VHJ156" s="52" t="s">
        <v>16</v>
      </c>
      <c r="VHK156" s="52"/>
      <c r="VHL156" s="52"/>
      <c r="VHM156" s="53"/>
      <c r="VHN156" s="53"/>
      <c r="VHO156" s="53"/>
      <c r="VHP156" s="54"/>
      <c r="VHQ156" s="55" t="s">
        <v>111</v>
      </c>
      <c r="VHR156" s="52" t="s">
        <v>16</v>
      </c>
      <c r="VHS156" s="52"/>
      <c r="VHT156" s="52"/>
      <c r="VHU156" s="53"/>
      <c r="VHV156" s="53"/>
      <c r="VHW156" s="53"/>
      <c r="VHX156" s="54"/>
      <c r="VHY156" s="55" t="s">
        <v>111</v>
      </c>
      <c r="VHZ156" s="52" t="s">
        <v>16</v>
      </c>
      <c r="VIA156" s="52"/>
      <c r="VIB156" s="52"/>
      <c r="VIC156" s="53"/>
      <c r="VID156" s="53"/>
      <c r="VIE156" s="53"/>
      <c r="VIF156" s="54"/>
      <c r="VIG156" s="55" t="s">
        <v>111</v>
      </c>
      <c r="VIH156" s="52" t="s">
        <v>16</v>
      </c>
      <c r="VII156" s="52"/>
      <c r="VIJ156" s="52"/>
      <c r="VIK156" s="53"/>
      <c r="VIL156" s="53"/>
      <c r="VIM156" s="53"/>
      <c r="VIN156" s="54"/>
      <c r="VIO156" s="55" t="s">
        <v>111</v>
      </c>
      <c r="VIP156" s="52" t="s">
        <v>16</v>
      </c>
      <c r="VIQ156" s="52"/>
      <c r="VIR156" s="52"/>
      <c r="VIS156" s="53"/>
      <c r="VIT156" s="53"/>
      <c r="VIU156" s="53"/>
      <c r="VIV156" s="54"/>
      <c r="VIW156" s="55" t="s">
        <v>111</v>
      </c>
      <c r="VIX156" s="52" t="s">
        <v>16</v>
      </c>
      <c r="VIY156" s="52"/>
      <c r="VIZ156" s="52"/>
      <c r="VJA156" s="53"/>
      <c r="VJB156" s="53"/>
      <c r="VJC156" s="53"/>
      <c r="VJD156" s="54"/>
      <c r="VJE156" s="55" t="s">
        <v>111</v>
      </c>
      <c r="VJF156" s="52" t="s">
        <v>16</v>
      </c>
      <c r="VJG156" s="52"/>
      <c r="VJH156" s="52"/>
      <c r="VJI156" s="53"/>
      <c r="VJJ156" s="53"/>
      <c r="VJK156" s="53"/>
      <c r="VJL156" s="54"/>
      <c r="VJM156" s="55" t="s">
        <v>111</v>
      </c>
      <c r="VJN156" s="52" t="s">
        <v>16</v>
      </c>
      <c r="VJO156" s="52"/>
      <c r="VJP156" s="52"/>
      <c r="VJQ156" s="53"/>
      <c r="VJR156" s="53"/>
      <c r="VJS156" s="53"/>
      <c r="VJT156" s="54"/>
      <c r="VJU156" s="55" t="s">
        <v>111</v>
      </c>
      <c r="VJV156" s="52" t="s">
        <v>16</v>
      </c>
      <c r="VJW156" s="52"/>
      <c r="VJX156" s="52"/>
      <c r="VJY156" s="53"/>
      <c r="VJZ156" s="53"/>
      <c r="VKA156" s="53"/>
      <c r="VKB156" s="54"/>
      <c r="VKC156" s="55" t="s">
        <v>111</v>
      </c>
      <c r="VKD156" s="52" t="s">
        <v>16</v>
      </c>
      <c r="VKE156" s="52"/>
      <c r="VKF156" s="52"/>
      <c r="VKG156" s="53"/>
      <c r="VKH156" s="53"/>
      <c r="VKI156" s="53"/>
      <c r="VKJ156" s="54"/>
      <c r="VKK156" s="55" t="s">
        <v>111</v>
      </c>
      <c r="VKL156" s="52" t="s">
        <v>16</v>
      </c>
      <c r="VKM156" s="52"/>
      <c r="VKN156" s="52"/>
      <c r="VKO156" s="53"/>
      <c r="VKP156" s="53"/>
      <c r="VKQ156" s="53"/>
      <c r="VKR156" s="54"/>
      <c r="VKS156" s="55" t="s">
        <v>111</v>
      </c>
      <c r="VKT156" s="52" t="s">
        <v>16</v>
      </c>
      <c r="VKU156" s="52"/>
      <c r="VKV156" s="52"/>
      <c r="VKW156" s="53"/>
      <c r="VKX156" s="53"/>
      <c r="VKY156" s="53"/>
      <c r="VKZ156" s="54"/>
      <c r="VLA156" s="55" t="s">
        <v>111</v>
      </c>
      <c r="VLB156" s="52" t="s">
        <v>16</v>
      </c>
      <c r="VLC156" s="52"/>
      <c r="VLD156" s="52"/>
      <c r="VLE156" s="53"/>
      <c r="VLF156" s="53"/>
      <c r="VLG156" s="53"/>
      <c r="VLH156" s="54"/>
      <c r="VLI156" s="55" t="s">
        <v>111</v>
      </c>
      <c r="VLJ156" s="52" t="s">
        <v>16</v>
      </c>
      <c r="VLK156" s="52"/>
      <c r="VLL156" s="52"/>
      <c r="VLM156" s="53"/>
      <c r="VLN156" s="53"/>
      <c r="VLO156" s="53"/>
      <c r="VLP156" s="54"/>
      <c r="VLQ156" s="55" t="s">
        <v>111</v>
      </c>
      <c r="VLR156" s="52" t="s">
        <v>16</v>
      </c>
      <c r="VLS156" s="52"/>
      <c r="VLT156" s="52"/>
      <c r="VLU156" s="53"/>
      <c r="VLV156" s="53"/>
      <c r="VLW156" s="53"/>
      <c r="VLX156" s="54"/>
      <c r="VLY156" s="55" t="s">
        <v>111</v>
      </c>
      <c r="VLZ156" s="52" t="s">
        <v>16</v>
      </c>
      <c r="VMA156" s="52"/>
      <c r="VMB156" s="52"/>
      <c r="VMC156" s="53"/>
      <c r="VMD156" s="53"/>
      <c r="VME156" s="53"/>
      <c r="VMF156" s="54"/>
      <c r="VMG156" s="55" t="s">
        <v>111</v>
      </c>
      <c r="VMH156" s="52" t="s">
        <v>16</v>
      </c>
      <c r="VMI156" s="52"/>
      <c r="VMJ156" s="52"/>
      <c r="VMK156" s="53"/>
      <c r="VML156" s="53"/>
      <c r="VMM156" s="53"/>
      <c r="VMN156" s="54"/>
      <c r="VMO156" s="55" t="s">
        <v>111</v>
      </c>
      <c r="VMP156" s="52" t="s">
        <v>16</v>
      </c>
      <c r="VMQ156" s="52"/>
      <c r="VMR156" s="52"/>
      <c r="VMS156" s="53"/>
      <c r="VMT156" s="53"/>
      <c r="VMU156" s="53"/>
      <c r="VMV156" s="54"/>
      <c r="VMW156" s="55" t="s">
        <v>111</v>
      </c>
      <c r="VMX156" s="52" t="s">
        <v>16</v>
      </c>
      <c r="VMY156" s="52"/>
      <c r="VMZ156" s="52"/>
      <c r="VNA156" s="53"/>
      <c r="VNB156" s="53"/>
      <c r="VNC156" s="53"/>
      <c r="VND156" s="54"/>
      <c r="VNE156" s="55" t="s">
        <v>111</v>
      </c>
      <c r="VNF156" s="52" t="s">
        <v>16</v>
      </c>
      <c r="VNG156" s="52"/>
      <c r="VNH156" s="52"/>
      <c r="VNI156" s="53"/>
      <c r="VNJ156" s="53"/>
      <c r="VNK156" s="53"/>
      <c r="VNL156" s="54"/>
      <c r="VNM156" s="55" t="s">
        <v>111</v>
      </c>
      <c r="VNN156" s="52" t="s">
        <v>16</v>
      </c>
      <c r="VNO156" s="52"/>
      <c r="VNP156" s="52"/>
      <c r="VNQ156" s="53"/>
      <c r="VNR156" s="53"/>
      <c r="VNS156" s="53"/>
      <c r="VNT156" s="54"/>
      <c r="VNU156" s="55" t="s">
        <v>111</v>
      </c>
      <c r="VNV156" s="52" t="s">
        <v>16</v>
      </c>
      <c r="VNW156" s="52"/>
      <c r="VNX156" s="52"/>
      <c r="VNY156" s="53"/>
      <c r="VNZ156" s="53"/>
      <c r="VOA156" s="53"/>
      <c r="VOB156" s="54"/>
      <c r="VOC156" s="55" t="s">
        <v>111</v>
      </c>
      <c r="VOD156" s="52" t="s">
        <v>16</v>
      </c>
      <c r="VOE156" s="52"/>
      <c r="VOF156" s="52"/>
      <c r="VOG156" s="53"/>
      <c r="VOH156" s="53"/>
      <c r="VOI156" s="53"/>
      <c r="VOJ156" s="54"/>
      <c r="VOK156" s="55" t="s">
        <v>111</v>
      </c>
      <c r="VOL156" s="52" t="s">
        <v>16</v>
      </c>
      <c r="VOM156" s="52"/>
      <c r="VON156" s="52"/>
      <c r="VOO156" s="53"/>
      <c r="VOP156" s="53"/>
      <c r="VOQ156" s="53"/>
      <c r="VOR156" s="54"/>
      <c r="VOS156" s="55" t="s">
        <v>111</v>
      </c>
      <c r="VOT156" s="52" t="s">
        <v>16</v>
      </c>
      <c r="VOU156" s="52"/>
      <c r="VOV156" s="52"/>
      <c r="VOW156" s="53"/>
      <c r="VOX156" s="53"/>
      <c r="VOY156" s="53"/>
      <c r="VOZ156" s="54"/>
      <c r="VPA156" s="55" t="s">
        <v>111</v>
      </c>
      <c r="VPB156" s="52" t="s">
        <v>16</v>
      </c>
      <c r="VPC156" s="52"/>
      <c r="VPD156" s="52"/>
      <c r="VPE156" s="53"/>
      <c r="VPF156" s="53"/>
      <c r="VPG156" s="53"/>
      <c r="VPH156" s="54"/>
      <c r="VPI156" s="55" t="s">
        <v>111</v>
      </c>
      <c r="VPJ156" s="52" t="s">
        <v>16</v>
      </c>
      <c r="VPK156" s="52"/>
      <c r="VPL156" s="52"/>
      <c r="VPM156" s="53"/>
      <c r="VPN156" s="53"/>
      <c r="VPO156" s="53"/>
      <c r="VPP156" s="54"/>
      <c r="VPQ156" s="55" t="s">
        <v>111</v>
      </c>
      <c r="VPR156" s="52" t="s">
        <v>16</v>
      </c>
      <c r="VPS156" s="52"/>
      <c r="VPT156" s="52"/>
      <c r="VPU156" s="53"/>
      <c r="VPV156" s="53"/>
      <c r="VPW156" s="53"/>
      <c r="VPX156" s="54"/>
      <c r="VPY156" s="55" t="s">
        <v>111</v>
      </c>
      <c r="VPZ156" s="52" t="s">
        <v>16</v>
      </c>
      <c r="VQA156" s="52"/>
      <c r="VQB156" s="52"/>
      <c r="VQC156" s="53"/>
      <c r="VQD156" s="53"/>
      <c r="VQE156" s="53"/>
      <c r="VQF156" s="54"/>
      <c r="VQG156" s="55" t="s">
        <v>111</v>
      </c>
      <c r="VQH156" s="52" t="s">
        <v>16</v>
      </c>
      <c r="VQI156" s="52"/>
      <c r="VQJ156" s="52"/>
      <c r="VQK156" s="53"/>
      <c r="VQL156" s="53"/>
      <c r="VQM156" s="53"/>
      <c r="VQN156" s="54"/>
      <c r="VQO156" s="55" t="s">
        <v>111</v>
      </c>
      <c r="VQP156" s="52" t="s">
        <v>16</v>
      </c>
      <c r="VQQ156" s="52"/>
      <c r="VQR156" s="52"/>
      <c r="VQS156" s="53"/>
      <c r="VQT156" s="53"/>
      <c r="VQU156" s="53"/>
      <c r="VQV156" s="54"/>
      <c r="VQW156" s="55" t="s">
        <v>111</v>
      </c>
      <c r="VQX156" s="52" t="s">
        <v>16</v>
      </c>
      <c r="VQY156" s="52"/>
      <c r="VQZ156" s="52"/>
      <c r="VRA156" s="53"/>
      <c r="VRB156" s="53"/>
      <c r="VRC156" s="53"/>
      <c r="VRD156" s="54"/>
      <c r="VRE156" s="55" t="s">
        <v>111</v>
      </c>
      <c r="VRF156" s="52" t="s">
        <v>16</v>
      </c>
      <c r="VRG156" s="52"/>
      <c r="VRH156" s="52"/>
      <c r="VRI156" s="53"/>
      <c r="VRJ156" s="53"/>
      <c r="VRK156" s="53"/>
      <c r="VRL156" s="54"/>
      <c r="VRM156" s="55" t="s">
        <v>111</v>
      </c>
      <c r="VRN156" s="52" t="s">
        <v>16</v>
      </c>
      <c r="VRO156" s="52"/>
      <c r="VRP156" s="52"/>
      <c r="VRQ156" s="53"/>
      <c r="VRR156" s="53"/>
      <c r="VRS156" s="53"/>
      <c r="VRT156" s="54"/>
      <c r="VRU156" s="55" t="s">
        <v>111</v>
      </c>
      <c r="VRV156" s="52" t="s">
        <v>16</v>
      </c>
      <c r="VRW156" s="52"/>
      <c r="VRX156" s="52"/>
      <c r="VRY156" s="53"/>
      <c r="VRZ156" s="53"/>
      <c r="VSA156" s="53"/>
      <c r="VSB156" s="54"/>
      <c r="VSC156" s="55" t="s">
        <v>111</v>
      </c>
      <c r="VSD156" s="52" t="s">
        <v>16</v>
      </c>
      <c r="VSE156" s="52"/>
      <c r="VSF156" s="52"/>
      <c r="VSG156" s="53"/>
      <c r="VSH156" s="53"/>
      <c r="VSI156" s="53"/>
      <c r="VSJ156" s="54"/>
      <c r="VSK156" s="55" t="s">
        <v>111</v>
      </c>
      <c r="VSL156" s="52" t="s">
        <v>16</v>
      </c>
      <c r="VSM156" s="52"/>
      <c r="VSN156" s="52"/>
      <c r="VSO156" s="53"/>
      <c r="VSP156" s="53"/>
      <c r="VSQ156" s="53"/>
      <c r="VSR156" s="54"/>
      <c r="VSS156" s="55" t="s">
        <v>111</v>
      </c>
      <c r="VST156" s="52" t="s">
        <v>16</v>
      </c>
      <c r="VSU156" s="52"/>
      <c r="VSV156" s="52"/>
      <c r="VSW156" s="53"/>
      <c r="VSX156" s="53"/>
      <c r="VSY156" s="53"/>
      <c r="VSZ156" s="54"/>
      <c r="VTA156" s="55" t="s">
        <v>111</v>
      </c>
      <c r="VTB156" s="52" t="s">
        <v>16</v>
      </c>
      <c r="VTC156" s="52"/>
      <c r="VTD156" s="52"/>
      <c r="VTE156" s="53"/>
      <c r="VTF156" s="53"/>
      <c r="VTG156" s="53"/>
      <c r="VTH156" s="54"/>
      <c r="VTI156" s="55" t="s">
        <v>111</v>
      </c>
      <c r="VTJ156" s="52" t="s">
        <v>16</v>
      </c>
      <c r="VTK156" s="52"/>
      <c r="VTL156" s="52"/>
      <c r="VTM156" s="53"/>
      <c r="VTN156" s="53"/>
      <c r="VTO156" s="53"/>
      <c r="VTP156" s="54"/>
      <c r="VTQ156" s="55" t="s">
        <v>111</v>
      </c>
      <c r="VTR156" s="52" t="s">
        <v>16</v>
      </c>
      <c r="VTS156" s="52"/>
      <c r="VTT156" s="52"/>
      <c r="VTU156" s="53"/>
      <c r="VTV156" s="53"/>
      <c r="VTW156" s="53"/>
      <c r="VTX156" s="54"/>
      <c r="VTY156" s="55" t="s">
        <v>111</v>
      </c>
      <c r="VTZ156" s="52" t="s">
        <v>16</v>
      </c>
      <c r="VUA156" s="52"/>
      <c r="VUB156" s="52"/>
      <c r="VUC156" s="53"/>
      <c r="VUD156" s="53"/>
      <c r="VUE156" s="53"/>
      <c r="VUF156" s="54"/>
      <c r="VUG156" s="55" t="s">
        <v>111</v>
      </c>
      <c r="VUH156" s="52" t="s">
        <v>16</v>
      </c>
      <c r="VUI156" s="52"/>
      <c r="VUJ156" s="52"/>
      <c r="VUK156" s="53"/>
      <c r="VUL156" s="53"/>
      <c r="VUM156" s="53"/>
      <c r="VUN156" s="54"/>
      <c r="VUO156" s="55" t="s">
        <v>111</v>
      </c>
      <c r="VUP156" s="52" t="s">
        <v>16</v>
      </c>
      <c r="VUQ156" s="52"/>
      <c r="VUR156" s="52"/>
      <c r="VUS156" s="53"/>
      <c r="VUT156" s="53"/>
      <c r="VUU156" s="53"/>
      <c r="VUV156" s="54"/>
      <c r="VUW156" s="55" t="s">
        <v>111</v>
      </c>
      <c r="VUX156" s="52" t="s">
        <v>16</v>
      </c>
      <c r="VUY156" s="52"/>
      <c r="VUZ156" s="52"/>
      <c r="VVA156" s="53"/>
      <c r="VVB156" s="53"/>
      <c r="VVC156" s="53"/>
      <c r="VVD156" s="54"/>
      <c r="VVE156" s="55" t="s">
        <v>111</v>
      </c>
      <c r="VVF156" s="52" t="s">
        <v>16</v>
      </c>
      <c r="VVG156" s="52"/>
      <c r="VVH156" s="52"/>
      <c r="VVI156" s="53"/>
      <c r="VVJ156" s="53"/>
      <c r="VVK156" s="53"/>
      <c r="VVL156" s="54"/>
      <c r="VVM156" s="55" t="s">
        <v>111</v>
      </c>
      <c r="VVN156" s="52" t="s">
        <v>16</v>
      </c>
      <c r="VVO156" s="52"/>
      <c r="VVP156" s="52"/>
      <c r="VVQ156" s="53"/>
      <c r="VVR156" s="53"/>
      <c r="VVS156" s="53"/>
      <c r="VVT156" s="54"/>
      <c r="VVU156" s="55" t="s">
        <v>111</v>
      </c>
      <c r="VVV156" s="52" t="s">
        <v>16</v>
      </c>
      <c r="VVW156" s="52"/>
      <c r="VVX156" s="52"/>
      <c r="VVY156" s="53"/>
      <c r="VVZ156" s="53"/>
      <c r="VWA156" s="53"/>
      <c r="VWB156" s="54"/>
      <c r="VWC156" s="55" t="s">
        <v>111</v>
      </c>
      <c r="VWD156" s="52" t="s">
        <v>16</v>
      </c>
      <c r="VWE156" s="52"/>
      <c r="VWF156" s="52"/>
      <c r="VWG156" s="53"/>
      <c r="VWH156" s="53"/>
      <c r="VWI156" s="53"/>
      <c r="VWJ156" s="54"/>
      <c r="VWK156" s="55" t="s">
        <v>111</v>
      </c>
      <c r="VWL156" s="52" t="s">
        <v>16</v>
      </c>
      <c r="VWM156" s="52"/>
      <c r="VWN156" s="52"/>
      <c r="VWO156" s="53"/>
      <c r="VWP156" s="53"/>
      <c r="VWQ156" s="53"/>
      <c r="VWR156" s="54"/>
      <c r="VWS156" s="55" t="s">
        <v>111</v>
      </c>
      <c r="VWT156" s="52" t="s">
        <v>16</v>
      </c>
      <c r="VWU156" s="52"/>
      <c r="VWV156" s="52"/>
      <c r="VWW156" s="53"/>
      <c r="VWX156" s="53"/>
      <c r="VWY156" s="53"/>
      <c r="VWZ156" s="54"/>
      <c r="VXA156" s="55" t="s">
        <v>111</v>
      </c>
      <c r="VXB156" s="52" t="s">
        <v>16</v>
      </c>
      <c r="VXC156" s="52"/>
      <c r="VXD156" s="52"/>
      <c r="VXE156" s="53"/>
      <c r="VXF156" s="53"/>
      <c r="VXG156" s="53"/>
      <c r="VXH156" s="54"/>
      <c r="VXI156" s="55" t="s">
        <v>111</v>
      </c>
      <c r="VXJ156" s="52" t="s">
        <v>16</v>
      </c>
      <c r="VXK156" s="52"/>
      <c r="VXL156" s="52"/>
      <c r="VXM156" s="53"/>
      <c r="VXN156" s="53"/>
      <c r="VXO156" s="53"/>
      <c r="VXP156" s="54"/>
      <c r="VXQ156" s="55" t="s">
        <v>111</v>
      </c>
      <c r="VXR156" s="52" t="s">
        <v>16</v>
      </c>
      <c r="VXS156" s="52"/>
      <c r="VXT156" s="52"/>
      <c r="VXU156" s="53"/>
      <c r="VXV156" s="53"/>
      <c r="VXW156" s="53"/>
      <c r="VXX156" s="54"/>
      <c r="VXY156" s="55" t="s">
        <v>111</v>
      </c>
      <c r="VXZ156" s="52" t="s">
        <v>16</v>
      </c>
      <c r="VYA156" s="52"/>
      <c r="VYB156" s="52"/>
      <c r="VYC156" s="53"/>
      <c r="VYD156" s="53"/>
      <c r="VYE156" s="53"/>
      <c r="VYF156" s="54"/>
      <c r="VYG156" s="55" t="s">
        <v>111</v>
      </c>
      <c r="VYH156" s="52" t="s">
        <v>16</v>
      </c>
      <c r="VYI156" s="52"/>
      <c r="VYJ156" s="52"/>
      <c r="VYK156" s="53"/>
      <c r="VYL156" s="53"/>
      <c r="VYM156" s="53"/>
      <c r="VYN156" s="54"/>
      <c r="VYO156" s="55" t="s">
        <v>111</v>
      </c>
      <c r="VYP156" s="52" t="s">
        <v>16</v>
      </c>
      <c r="VYQ156" s="52"/>
      <c r="VYR156" s="52"/>
      <c r="VYS156" s="53"/>
      <c r="VYT156" s="53"/>
      <c r="VYU156" s="53"/>
      <c r="VYV156" s="54"/>
      <c r="VYW156" s="55" t="s">
        <v>111</v>
      </c>
      <c r="VYX156" s="52" t="s">
        <v>16</v>
      </c>
      <c r="VYY156" s="52"/>
      <c r="VYZ156" s="52"/>
      <c r="VZA156" s="53"/>
      <c r="VZB156" s="53"/>
      <c r="VZC156" s="53"/>
      <c r="VZD156" s="54"/>
      <c r="VZE156" s="55" t="s">
        <v>111</v>
      </c>
      <c r="VZF156" s="52" t="s">
        <v>16</v>
      </c>
      <c r="VZG156" s="52"/>
      <c r="VZH156" s="52"/>
      <c r="VZI156" s="53"/>
      <c r="VZJ156" s="53"/>
      <c r="VZK156" s="53"/>
      <c r="VZL156" s="54"/>
      <c r="VZM156" s="55" t="s">
        <v>111</v>
      </c>
      <c r="VZN156" s="52" t="s">
        <v>16</v>
      </c>
      <c r="VZO156" s="52"/>
      <c r="VZP156" s="52"/>
      <c r="VZQ156" s="53"/>
      <c r="VZR156" s="53"/>
      <c r="VZS156" s="53"/>
      <c r="VZT156" s="54"/>
      <c r="VZU156" s="55" t="s">
        <v>111</v>
      </c>
      <c r="VZV156" s="52" t="s">
        <v>16</v>
      </c>
      <c r="VZW156" s="52"/>
      <c r="VZX156" s="52"/>
      <c r="VZY156" s="53"/>
      <c r="VZZ156" s="53"/>
      <c r="WAA156" s="53"/>
      <c r="WAB156" s="54"/>
      <c r="WAC156" s="55" t="s">
        <v>111</v>
      </c>
      <c r="WAD156" s="52" t="s">
        <v>16</v>
      </c>
      <c r="WAE156" s="52"/>
      <c r="WAF156" s="52"/>
      <c r="WAG156" s="53"/>
      <c r="WAH156" s="53"/>
      <c r="WAI156" s="53"/>
      <c r="WAJ156" s="54"/>
      <c r="WAK156" s="55" t="s">
        <v>111</v>
      </c>
      <c r="WAL156" s="52" t="s">
        <v>16</v>
      </c>
      <c r="WAM156" s="52"/>
      <c r="WAN156" s="52"/>
      <c r="WAO156" s="53"/>
      <c r="WAP156" s="53"/>
      <c r="WAQ156" s="53"/>
      <c r="WAR156" s="54"/>
      <c r="WAS156" s="55" t="s">
        <v>111</v>
      </c>
      <c r="WAT156" s="52" t="s">
        <v>16</v>
      </c>
      <c r="WAU156" s="52"/>
      <c r="WAV156" s="52"/>
      <c r="WAW156" s="53"/>
      <c r="WAX156" s="53"/>
      <c r="WAY156" s="53"/>
      <c r="WAZ156" s="54"/>
      <c r="WBA156" s="55" t="s">
        <v>111</v>
      </c>
      <c r="WBB156" s="52" t="s">
        <v>16</v>
      </c>
      <c r="WBC156" s="52"/>
      <c r="WBD156" s="52"/>
      <c r="WBE156" s="53"/>
      <c r="WBF156" s="53"/>
      <c r="WBG156" s="53"/>
      <c r="WBH156" s="54"/>
      <c r="WBI156" s="55" t="s">
        <v>111</v>
      </c>
      <c r="WBJ156" s="52" t="s">
        <v>16</v>
      </c>
      <c r="WBK156" s="52"/>
      <c r="WBL156" s="52"/>
      <c r="WBM156" s="53"/>
      <c r="WBN156" s="53"/>
      <c r="WBO156" s="53"/>
      <c r="WBP156" s="54"/>
      <c r="WBQ156" s="55" t="s">
        <v>111</v>
      </c>
      <c r="WBR156" s="52" t="s">
        <v>16</v>
      </c>
      <c r="WBS156" s="52"/>
      <c r="WBT156" s="52"/>
      <c r="WBU156" s="53"/>
      <c r="WBV156" s="53"/>
      <c r="WBW156" s="53"/>
      <c r="WBX156" s="54"/>
      <c r="WBY156" s="55" t="s">
        <v>111</v>
      </c>
      <c r="WBZ156" s="52" t="s">
        <v>16</v>
      </c>
      <c r="WCA156" s="52"/>
      <c r="WCB156" s="52"/>
      <c r="WCC156" s="53"/>
      <c r="WCD156" s="53"/>
      <c r="WCE156" s="53"/>
      <c r="WCF156" s="54"/>
      <c r="WCG156" s="55" t="s">
        <v>111</v>
      </c>
      <c r="WCH156" s="52" t="s">
        <v>16</v>
      </c>
      <c r="WCI156" s="52"/>
      <c r="WCJ156" s="52"/>
      <c r="WCK156" s="53"/>
      <c r="WCL156" s="53"/>
      <c r="WCM156" s="53"/>
      <c r="WCN156" s="54"/>
      <c r="WCO156" s="55" t="s">
        <v>111</v>
      </c>
      <c r="WCP156" s="52" t="s">
        <v>16</v>
      </c>
      <c r="WCQ156" s="52"/>
      <c r="WCR156" s="52"/>
      <c r="WCS156" s="53"/>
      <c r="WCT156" s="53"/>
      <c r="WCU156" s="53"/>
      <c r="WCV156" s="54"/>
      <c r="WCW156" s="55" t="s">
        <v>111</v>
      </c>
      <c r="WCX156" s="52" t="s">
        <v>16</v>
      </c>
      <c r="WCY156" s="52"/>
      <c r="WCZ156" s="52"/>
      <c r="WDA156" s="53"/>
      <c r="WDB156" s="53"/>
      <c r="WDC156" s="53"/>
      <c r="WDD156" s="54"/>
      <c r="WDE156" s="55" t="s">
        <v>111</v>
      </c>
      <c r="WDF156" s="52" t="s">
        <v>16</v>
      </c>
      <c r="WDG156" s="52"/>
      <c r="WDH156" s="52"/>
      <c r="WDI156" s="53"/>
      <c r="WDJ156" s="53"/>
      <c r="WDK156" s="53"/>
      <c r="WDL156" s="54"/>
      <c r="WDM156" s="55" t="s">
        <v>111</v>
      </c>
      <c r="WDN156" s="52" t="s">
        <v>16</v>
      </c>
      <c r="WDO156" s="52"/>
      <c r="WDP156" s="52"/>
      <c r="WDQ156" s="53"/>
      <c r="WDR156" s="53"/>
      <c r="WDS156" s="53"/>
      <c r="WDT156" s="54"/>
      <c r="WDU156" s="55" t="s">
        <v>111</v>
      </c>
      <c r="WDV156" s="52" t="s">
        <v>16</v>
      </c>
      <c r="WDW156" s="52"/>
      <c r="WDX156" s="52"/>
      <c r="WDY156" s="53"/>
      <c r="WDZ156" s="53"/>
      <c r="WEA156" s="53"/>
      <c r="WEB156" s="54"/>
      <c r="WEC156" s="55" t="s">
        <v>111</v>
      </c>
      <c r="WED156" s="52" t="s">
        <v>16</v>
      </c>
      <c r="WEE156" s="52"/>
      <c r="WEF156" s="52"/>
      <c r="WEG156" s="53"/>
      <c r="WEH156" s="53"/>
      <c r="WEI156" s="53"/>
      <c r="WEJ156" s="54"/>
      <c r="WEK156" s="55" t="s">
        <v>111</v>
      </c>
      <c r="WEL156" s="52" t="s">
        <v>16</v>
      </c>
      <c r="WEM156" s="52"/>
      <c r="WEN156" s="52"/>
      <c r="WEO156" s="53"/>
      <c r="WEP156" s="53"/>
      <c r="WEQ156" s="53"/>
      <c r="WER156" s="54"/>
      <c r="WES156" s="55" t="s">
        <v>111</v>
      </c>
      <c r="WET156" s="52" t="s">
        <v>16</v>
      </c>
      <c r="WEU156" s="52"/>
      <c r="WEV156" s="52"/>
      <c r="WEW156" s="53"/>
      <c r="WEX156" s="53"/>
      <c r="WEY156" s="53"/>
      <c r="WEZ156" s="54"/>
      <c r="WFA156" s="55" t="s">
        <v>111</v>
      </c>
      <c r="WFB156" s="52" t="s">
        <v>16</v>
      </c>
      <c r="WFC156" s="52"/>
      <c r="WFD156" s="52"/>
      <c r="WFE156" s="53"/>
      <c r="WFF156" s="53"/>
      <c r="WFG156" s="53"/>
      <c r="WFH156" s="54"/>
      <c r="WFI156" s="55" t="s">
        <v>111</v>
      </c>
      <c r="WFJ156" s="52" t="s">
        <v>16</v>
      </c>
      <c r="WFK156" s="52"/>
      <c r="WFL156" s="52"/>
      <c r="WFM156" s="53"/>
      <c r="WFN156" s="53"/>
      <c r="WFO156" s="53"/>
      <c r="WFP156" s="54"/>
      <c r="WFQ156" s="55" t="s">
        <v>111</v>
      </c>
      <c r="WFR156" s="52" t="s">
        <v>16</v>
      </c>
      <c r="WFS156" s="52"/>
      <c r="WFT156" s="52"/>
      <c r="WFU156" s="53"/>
      <c r="WFV156" s="53"/>
      <c r="WFW156" s="53"/>
      <c r="WFX156" s="54"/>
      <c r="WFY156" s="55" t="s">
        <v>111</v>
      </c>
      <c r="WFZ156" s="52" t="s">
        <v>16</v>
      </c>
      <c r="WGA156" s="52"/>
      <c r="WGB156" s="52"/>
      <c r="WGC156" s="53"/>
      <c r="WGD156" s="53"/>
      <c r="WGE156" s="53"/>
      <c r="WGF156" s="54"/>
      <c r="WGG156" s="55" t="s">
        <v>111</v>
      </c>
      <c r="WGH156" s="52" t="s">
        <v>16</v>
      </c>
      <c r="WGI156" s="52"/>
      <c r="WGJ156" s="52"/>
      <c r="WGK156" s="53"/>
      <c r="WGL156" s="53"/>
      <c r="WGM156" s="53"/>
      <c r="WGN156" s="54"/>
      <c r="WGO156" s="55" t="s">
        <v>111</v>
      </c>
      <c r="WGP156" s="52" t="s">
        <v>16</v>
      </c>
      <c r="WGQ156" s="52"/>
      <c r="WGR156" s="52"/>
      <c r="WGS156" s="53"/>
      <c r="WGT156" s="53"/>
      <c r="WGU156" s="53"/>
      <c r="WGV156" s="54"/>
      <c r="WGW156" s="55" t="s">
        <v>111</v>
      </c>
      <c r="WGX156" s="52" t="s">
        <v>16</v>
      </c>
      <c r="WGY156" s="52"/>
      <c r="WGZ156" s="52"/>
      <c r="WHA156" s="53"/>
      <c r="WHB156" s="53"/>
      <c r="WHC156" s="53"/>
      <c r="WHD156" s="54"/>
      <c r="WHE156" s="55" t="s">
        <v>111</v>
      </c>
      <c r="WHF156" s="52" t="s">
        <v>16</v>
      </c>
      <c r="WHG156" s="52"/>
      <c r="WHH156" s="52"/>
      <c r="WHI156" s="53"/>
      <c r="WHJ156" s="53"/>
      <c r="WHK156" s="53"/>
      <c r="WHL156" s="54"/>
      <c r="WHM156" s="55" t="s">
        <v>111</v>
      </c>
      <c r="WHN156" s="52" t="s">
        <v>16</v>
      </c>
      <c r="WHO156" s="52"/>
      <c r="WHP156" s="52"/>
      <c r="WHQ156" s="53"/>
      <c r="WHR156" s="53"/>
      <c r="WHS156" s="53"/>
      <c r="WHT156" s="54"/>
      <c r="WHU156" s="55" t="s">
        <v>111</v>
      </c>
      <c r="WHV156" s="52" t="s">
        <v>16</v>
      </c>
      <c r="WHW156" s="52"/>
      <c r="WHX156" s="52"/>
      <c r="WHY156" s="53"/>
      <c r="WHZ156" s="53"/>
      <c r="WIA156" s="53"/>
      <c r="WIB156" s="54"/>
      <c r="WIC156" s="55" t="s">
        <v>111</v>
      </c>
      <c r="WID156" s="52" t="s">
        <v>16</v>
      </c>
      <c r="WIE156" s="52"/>
      <c r="WIF156" s="52"/>
      <c r="WIG156" s="53"/>
      <c r="WIH156" s="53"/>
      <c r="WII156" s="53"/>
      <c r="WIJ156" s="54"/>
      <c r="WIK156" s="55" t="s">
        <v>111</v>
      </c>
      <c r="WIL156" s="52" t="s">
        <v>16</v>
      </c>
      <c r="WIM156" s="52"/>
      <c r="WIN156" s="52"/>
      <c r="WIO156" s="53"/>
      <c r="WIP156" s="53"/>
      <c r="WIQ156" s="53"/>
      <c r="WIR156" s="54"/>
      <c r="WIS156" s="55" t="s">
        <v>111</v>
      </c>
      <c r="WIT156" s="52" t="s">
        <v>16</v>
      </c>
      <c r="WIU156" s="52"/>
      <c r="WIV156" s="52"/>
      <c r="WIW156" s="53"/>
      <c r="WIX156" s="53"/>
      <c r="WIY156" s="53"/>
      <c r="WIZ156" s="54"/>
      <c r="WJA156" s="55" t="s">
        <v>111</v>
      </c>
      <c r="WJB156" s="52" t="s">
        <v>16</v>
      </c>
      <c r="WJC156" s="52"/>
      <c r="WJD156" s="52"/>
      <c r="WJE156" s="53"/>
      <c r="WJF156" s="53"/>
      <c r="WJG156" s="53"/>
      <c r="WJH156" s="54"/>
      <c r="WJI156" s="55" t="s">
        <v>111</v>
      </c>
      <c r="WJJ156" s="52" t="s">
        <v>16</v>
      </c>
      <c r="WJK156" s="52"/>
      <c r="WJL156" s="52"/>
      <c r="WJM156" s="53"/>
      <c r="WJN156" s="53"/>
      <c r="WJO156" s="53"/>
      <c r="WJP156" s="54"/>
      <c r="WJQ156" s="55" t="s">
        <v>111</v>
      </c>
      <c r="WJR156" s="52" t="s">
        <v>16</v>
      </c>
      <c r="WJS156" s="52"/>
      <c r="WJT156" s="52"/>
      <c r="WJU156" s="53"/>
      <c r="WJV156" s="53"/>
      <c r="WJW156" s="53"/>
      <c r="WJX156" s="54"/>
      <c r="WJY156" s="55" t="s">
        <v>111</v>
      </c>
      <c r="WJZ156" s="52" t="s">
        <v>16</v>
      </c>
      <c r="WKA156" s="52"/>
      <c r="WKB156" s="52"/>
      <c r="WKC156" s="53"/>
      <c r="WKD156" s="53"/>
      <c r="WKE156" s="53"/>
      <c r="WKF156" s="54"/>
      <c r="WKG156" s="55" t="s">
        <v>111</v>
      </c>
      <c r="WKH156" s="52" t="s">
        <v>16</v>
      </c>
      <c r="WKI156" s="52"/>
      <c r="WKJ156" s="52"/>
      <c r="WKK156" s="53"/>
      <c r="WKL156" s="53"/>
      <c r="WKM156" s="53"/>
      <c r="WKN156" s="54"/>
      <c r="WKO156" s="55" t="s">
        <v>111</v>
      </c>
      <c r="WKP156" s="52" t="s">
        <v>16</v>
      </c>
      <c r="WKQ156" s="52"/>
      <c r="WKR156" s="52"/>
      <c r="WKS156" s="53"/>
      <c r="WKT156" s="53"/>
      <c r="WKU156" s="53"/>
      <c r="WKV156" s="54"/>
      <c r="WKW156" s="55" t="s">
        <v>111</v>
      </c>
      <c r="WKX156" s="52" t="s">
        <v>16</v>
      </c>
      <c r="WKY156" s="52"/>
      <c r="WKZ156" s="52"/>
      <c r="WLA156" s="53"/>
      <c r="WLB156" s="53"/>
      <c r="WLC156" s="53"/>
      <c r="WLD156" s="54"/>
      <c r="WLE156" s="55" t="s">
        <v>111</v>
      </c>
      <c r="WLF156" s="52" t="s">
        <v>16</v>
      </c>
      <c r="WLG156" s="52"/>
      <c r="WLH156" s="52"/>
      <c r="WLI156" s="53"/>
      <c r="WLJ156" s="53"/>
      <c r="WLK156" s="53"/>
      <c r="WLL156" s="54"/>
      <c r="WLM156" s="55" t="s">
        <v>111</v>
      </c>
      <c r="WLN156" s="52" t="s">
        <v>16</v>
      </c>
      <c r="WLO156" s="52"/>
      <c r="WLP156" s="52"/>
      <c r="WLQ156" s="53"/>
      <c r="WLR156" s="53"/>
      <c r="WLS156" s="53"/>
      <c r="WLT156" s="54"/>
      <c r="WLU156" s="55" t="s">
        <v>111</v>
      </c>
      <c r="WLV156" s="52" t="s">
        <v>16</v>
      </c>
      <c r="WLW156" s="52"/>
      <c r="WLX156" s="52"/>
      <c r="WLY156" s="53"/>
      <c r="WLZ156" s="53"/>
      <c r="WMA156" s="53"/>
      <c r="WMB156" s="54"/>
      <c r="WMC156" s="55" t="s">
        <v>111</v>
      </c>
      <c r="WMD156" s="52" t="s">
        <v>16</v>
      </c>
      <c r="WME156" s="52"/>
      <c r="WMF156" s="52"/>
      <c r="WMG156" s="53"/>
      <c r="WMH156" s="53"/>
      <c r="WMI156" s="53"/>
      <c r="WMJ156" s="54"/>
      <c r="WMK156" s="55" t="s">
        <v>111</v>
      </c>
      <c r="WML156" s="52" t="s">
        <v>16</v>
      </c>
      <c r="WMM156" s="52"/>
      <c r="WMN156" s="52"/>
      <c r="WMO156" s="53"/>
      <c r="WMP156" s="53"/>
      <c r="WMQ156" s="53"/>
      <c r="WMR156" s="54"/>
      <c r="WMS156" s="55" t="s">
        <v>111</v>
      </c>
      <c r="WMT156" s="52" t="s">
        <v>16</v>
      </c>
      <c r="WMU156" s="52"/>
      <c r="WMV156" s="52"/>
      <c r="WMW156" s="53"/>
      <c r="WMX156" s="53"/>
      <c r="WMY156" s="53"/>
      <c r="WMZ156" s="54"/>
      <c r="WNA156" s="55" t="s">
        <v>111</v>
      </c>
      <c r="WNB156" s="52" t="s">
        <v>16</v>
      </c>
      <c r="WNC156" s="52"/>
      <c r="WND156" s="52"/>
      <c r="WNE156" s="53"/>
      <c r="WNF156" s="53"/>
      <c r="WNG156" s="53"/>
      <c r="WNH156" s="54"/>
      <c r="WNI156" s="55" t="s">
        <v>111</v>
      </c>
      <c r="WNJ156" s="52" t="s">
        <v>16</v>
      </c>
      <c r="WNK156" s="52"/>
      <c r="WNL156" s="52"/>
      <c r="WNM156" s="53"/>
      <c r="WNN156" s="53"/>
      <c r="WNO156" s="53"/>
      <c r="WNP156" s="54"/>
      <c r="WNQ156" s="55" t="s">
        <v>111</v>
      </c>
      <c r="WNR156" s="52" t="s">
        <v>16</v>
      </c>
      <c r="WNS156" s="52"/>
      <c r="WNT156" s="52"/>
      <c r="WNU156" s="53"/>
      <c r="WNV156" s="53"/>
      <c r="WNW156" s="53"/>
      <c r="WNX156" s="54"/>
      <c r="WNY156" s="55" t="s">
        <v>111</v>
      </c>
      <c r="WNZ156" s="52" t="s">
        <v>16</v>
      </c>
      <c r="WOA156" s="52"/>
      <c r="WOB156" s="52"/>
      <c r="WOC156" s="53"/>
      <c r="WOD156" s="53"/>
      <c r="WOE156" s="53"/>
      <c r="WOF156" s="54"/>
      <c r="WOG156" s="55" t="s">
        <v>111</v>
      </c>
      <c r="WOH156" s="52" t="s">
        <v>16</v>
      </c>
      <c r="WOI156" s="52"/>
      <c r="WOJ156" s="52"/>
      <c r="WOK156" s="53"/>
      <c r="WOL156" s="53"/>
      <c r="WOM156" s="53"/>
      <c r="WON156" s="54"/>
      <c r="WOO156" s="55" t="s">
        <v>111</v>
      </c>
      <c r="WOP156" s="52" t="s">
        <v>16</v>
      </c>
      <c r="WOQ156" s="52"/>
      <c r="WOR156" s="52"/>
      <c r="WOS156" s="53"/>
      <c r="WOT156" s="53"/>
      <c r="WOU156" s="53"/>
      <c r="WOV156" s="54"/>
      <c r="WOW156" s="55" t="s">
        <v>111</v>
      </c>
      <c r="WOX156" s="52" t="s">
        <v>16</v>
      </c>
      <c r="WOY156" s="52"/>
      <c r="WOZ156" s="52"/>
      <c r="WPA156" s="53"/>
      <c r="WPB156" s="53"/>
      <c r="WPC156" s="53"/>
      <c r="WPD156" s="54"/>
      <c r="WPE156" s="55" t="s">
        <v>111</v>
      </c>
      <c r="WPF156" s="52" t="s">
        <v>16</v>
      </c>
      <c r="WPG156" s="52"/>
      <c r="WPH156" s="52"/>
      <c r="WPI156" s="53"/>
      <c r="WPJ156" s="53"/>
      <c r="WPK156" s="53"/>
      <c r="WPL156" s="54"/>
      <c r="WPM156" s="55" t="s">
        <v>111</v>
      </c>
      <c r="WPN156" s="52" t="s">
        <v>16</v>
      </c>
      <c r="WPO156" s="52"/>
      <c r="WPP156" s="52"/>
      <c r="WPQ156" s="53"/>
      <c r="WPR156" s="53"/>
      <c r="WPS156" s="53"/>
      <c r="WPT156" s="54"/>
      <c r="WPU156" s="55" t="s">
        <v>111</v>
      </c>
      <c r="WPV156" s="52" t="s">
        <v>16</v>
      </c>
      <c r="WPW156" s="52"/>
      <c r="WPX156" s="52"/>
      <c r="WPY156" s="53"/>
      <c r="WPZ156" s="53"/>
      <c r="WQA156" s="53"/>
      <c r="WQB156" s="54"/>
      <c r="WQC156" s="55" t="s">
        <v>111</v>
      </c>
      <c r="WQD156" s="52" t="s">
        <v>16</v>
      </c>
      <c r="WQE156" s="52"/>
      <c r="WQF156" s="52"/>
      <c r="WQG156" s="53"/>
      <c r="WQH156" s="53"/>
      <c r="WQI156" s="53"/>
      <c r="WQJ156" s="54"/>
      <c r="WQK156" s="55" t="s">
        <v>111</v>
      </c>
      <c r="WQL156" s="52" t="s">
        <v>16</v>
      </c>
      <c r="WQM156" s="52"/>
      <c r="WQN156" s="52"/>
      <c r="WQO156" s="53"/>
      <c r="WQP156" s="53"/>
      <c r="WQQ156" s="53"/>
      <c r="WQR156" s="54"/>
      <c r="WQS156" s="55" t="s">
        <v>111</v>
      </c>
      <c r="WQT156" s="52" t="s">
        <v>16</v>
      </c>
      <c r="WQU156" s="52"/>
      <c r="WQV156" s="52"/>
      <c r="WQW156" s="53"/>
      <c r="WQX156" s="53"/>
      <c r="WQY156" s="53"/>
      <c r="WQZ156" s="54"/>
      <c r="WRA156" s="55" t="s">
        <v>111</v>
      </c>
      <c r="WRB156" s="52" t="s">
        <v>16</v>
      </c>
      <c r="WRC156" s="52"/>
      <c r="WRD156" s="52"/>
      <c r="WRE156" s="53"/>
      <c r="WRF156" s="53"/>
      <c r="WRG156" s="53"/>
      <c r="WRH156" s="54"/>
      <c r="WRI156" s="55" t="s">
        <v>111</v>
      </c>
      <c r="WRJ156" s="52" t="s">
        <v>16</v>
      </c>
      <c r="WRK156" s="52"/>
      <c r="WRL156" s="52"/>
      <c r="WRM156" s="53"/>
      <c r="WRN156" s="53"/>
      <c r="WRO156" s="53"/>
      <c r="WRP156" s="54"/>
      <c r="WRQ156" s="55" t="s">
        <v>111</v>
      </c>
      <c r="WRR156" s="52" t="s">
        <v>16</v>
      </c>
      <c r="WRS156" s="52"/>
      <c r="WRT156" s="52"/>
      <c r="WRU156" s="53"/>
      <c r="WRV156" s="53"/>
      <c r="WRW156" s="53"/>
      <c r="WRX156" s="54"/>
      <c r="WRY156" s="55" t="s">
        <v>111</v>
      </c>
      <c r="WRZ156" s="52" t="s">
        <v>16</v>
      </c>
      <c r="WSA156" s="52"/>
      <c r="WSB156" s="52"/>
      <c r="WSC156" s="53"/>
      <c r="WSD156" s="53"/>
      <c r="WSE156" s="53"/>
      <c r="WSF156" s="54"/>
      <c r="WSG156" s="55" t="s">
        <v>111</v>
      </c>
      <c r="WSH156" s="52" t="s">
        <v>16</v>
      </c>
      <c r="WSI156" s="52"/>
      <c r="WSJ156" s="52"/>
      <c r="WSK156" s="53"/>
      <c r="WSL156" s="53"/>
      <c r="WSM156" s="53"/>
      <c r="WSN156" s="54"/>
      <c r="WSO156" s="55" t="s">
        <v>111</v>
      </c>
      <c r="WSP156" s="52" t="s">
        <v>16</v>
      </c>
      <c r="WSQ156" s="52"/>
      <c r="WSR156" s="52"/>
      <c r="WSS156" s="53"/>
      <c r="WST156" s="53"/>
      <c r="WSU156" s="53"/>
      <c r="WSV156" s="54"/>
      <c r="WSW156" s="55" t="s">
        <v>111</v>
      </c>
      <c r="WSX156" s="52" t="s">
        <v>16</v>
      </c>
      <c r="WSY156" s="52"/>
      <c r="WSZ156" s="52"/>
      <c r="WTA156" s="53"/>
      <c r="WTB156" s="53"/>
      <c r="WTC156" s="53"/>
      <c r="WTD156" s="54"/>
      <c r="WTE156" s="55" t="s">
        <v>111</v>
      </c>
      <c r="WTF156" s="52" t="s">
        <v>16</v>
      </c>
      <c r="WTG156" s="52"/>
      <c r="WTH156" s="52"/>
      <c r="WTI156" s="53"/>
      <c r="WTJ156" s="53"/>
      <c r="WTK156" s="53"/>
      <c r="WTL156" s="54"/>
      <c r="WTM156" s="55" t="s">
        <v>111</v>
      </c>
      <c r="WTN156" s="52" t="s">
        <v>16</v>
      </c>
      <c r="WTO156" s="52"/>
      <c r="WTP156" s="52"/>
      <c r="WTQ156" s="53"/>
      <c r="WTR156" s="53"/>
      <c r="WTS156" s="53"/>
      <c r="WTT156" s="54"/>
      <c r="WTU156" s="55" t="s">
        <v>111</v>
      </c>
      <c r="WTV156" s="52" t="s">
        <v>16</v>
      </c>
      <c r="WTW156" s="52"/>
      <c r="WTX156" s="52"/>
      <c r="WTY156" s="53"/>
      <c r="WTZ156" s="53"/>
      <c r="WUA156" s="53"/>
      <c r="WUB156" s="54"/>
      <c r="WUC156" s="55" t="s">
        <v>111</v>
      </c>
      <c r="WUD156" s="52" t="s">
        <v>16</v>
      </c>
      <c r="WUE156" s="52"/>
      <c r="WUF156" s="52"/>
      <c r="WUG156" s="53"/>
      <c r="WUH156" s="53"/>
      <c r="WUI156" s="53"/>
      <c r="WUJ156" s="54"/>
      <c r="WUK156" s="55" t="s">
        <v>111</v>
      </c>
      <c r="WUL156" s="52" t="s">
        <v>16</v>
      </c>
      <c r="WUM156" s="52"/>
      <c r="WUN156" s="52"/>
      <c r="WUO156" s="53"/>
      <c r="WUP156" s="53"/>
      <c r="WUQ156" s="53"/>
      <c r="WUR156" s="54"/>
      <c r="WUS156" s="55" t="s">
        <v>111</v>
      </c>
      <c r="WUT156" s="52" t="s">
        <v>16</v>
      </c>
      <c r="WUU156" s="52"/>
      <c r="WUV156" s="52"/>
      <c r="WUW156" s="53"/>
      <c r="WUX156" s="53"/>
      <c r="WUY156" s="53"/>
      <c r="WUZ156" s="54"/>
      <c r="WVA156" s="55" t="s">
        <v>111</v>
      </c>
      <c r="WVB156" s="52" t="s">
        <v>16</v>
      </c>
      <c r="WVC156" s="52"/>
      <c r="WVD156" s="52"/>
      <c r="WVE156" s="53"/>
      <c r="WVF156" s="53"/>
      <c r="WVG156" s="53"/>
      <c r="WVH156" s="54"/>
      <c r="WVI156" s="55" t="s">
        <v>111</v>
      </c>
      <c r="WVJ156" s="52" t="s">
        <v>16</v>
      </c>
      <c r="WVK156" s="52"/>
      <c r="WVL156" s="52"/>
      <c r="WVM156" s="53"/>
      <c r="WVN156" s="53"/>
      <c r="WVO156" s="53"/>
      <c r="WVP156" s="54"/>
      <c r="WVQ156" s="55" t="s">
        <v>111</v>
      </c>
      <c r="WVR156" s="52" t="s">
        <v>16</v>
      </c>
      <c r="WVS156" s="52"/>
      <c r="WVT156" s="52"/>
      <c r="WVU156" s="53"/>
      <c r="WVV156" s="53"/>
      <c r="WVW156" s="53"/>
      <c r="WVX156" s="54"/>
      <c r="WVY156" s="55" t="s">
        <v>111</v>
      </c>
      <c r="WVZ156" s="52" t="s">
        <v>16</v>
      </c>
      <c r="WWA156" s="52"/>
      <c r="WWB156" s="52"/>
      <c r="WWC156" s="53"/>
      <c r="WWD156" s="53"/>
      <c r="WWE156" s="53"/>
      <c r="WWF156" s="54"/>
      <c r="WWG156" s="55" t="s">
        <v>111</v>
      </c>
      <c r="WWH156" s="52" t="s">
        <v>16</v>
      </c>
      <c r="WWI156" s="52"/>
      <c r="WWJ156" s="52"/>
      <c r="WWK156" s="53"/>
      <c r="WWL156" s="53"/>
      <c r="WWM156" s="53"/>
      <c r="WWN156" s="54"/>
      <c r="WWO156" s="55" t="s">
        <v>111</v>
      </c>
      <c r="WWP156" s="52" t="s">
        <v>16</v>
      </c>
      <c r="WWQ156" s="52"/>
      <c r="WWR156" s="52"/>
      <c r="WWS156" s="53"/>
      <c r="WWT156" s="53"/>
      <c r="WWU156" s="53"/>
      <c r="WWV156" s="54"/>
      <c r="WWW156" s="55" t="s">
        <v>111</v>
      </c>
      <c r="WWX156" s="52" t="s">
        <v>16</v>
      </c>
      <c r="WWY156" s="52"/>
      <c r="WWZ156" s="52"/>
      <c r="WXA156" s="53"/>
      <c r="WXB156" s="53"/>
      <c r="WXC156" s="53"/>
      <c r="WXD156" s="54"/>
      <c r="WXE156" s="55" t="s">
        <v>111</v>
      </c>
      <c r="WXF156" s="52" t="s">
        <v>16</v>
      </c>
      <c r="WXG156" s="52"/>
      <c r="WXH156" s="52"/>
      <c r="WXI156" s="53"/>
      <c r="WXJ156" s="53"/>
      <c r="WXK156" s="53"/>
      <c r="WXL156" s="54"/>
      <c r="WXM156" s="55" t="s">
        <v>111</v>
      </c>
      <c r="WXN156" s="52" t="s">
        <v>16</v>
      </c>
      <c r="WXO156" s="52"/>
      <c r="WXP156" s="52"/>
      <c r="WXQ156" s="53"/>
      <c r="WXR156" s="53"/>
      <c r="WXS156" s="53"/>
      <c r="WXT156" s="54"/>
      <c r="WXU156" s="55" t="s">
        <v>111</v>
      </c>
      <c r="WXV156" s="52" t="s">
        <v>16</v>
      </c>
      <c r="WXW156" s="52"/>
      <c r="WXX156" s="52"/>
      <c r="WXY156" s="53"/>
      <c r="WXZ156" s="53"/>
      <c r="WYA156" s="53"/>
      <c r="WYB156" s="54"/>
      <c r="WYC156" s="55" t="s">
        <v>111</v>
      </c>
      <c r="WYD156" s="52" t="s">
        <v>16</v>
      </c>
      <c r="WYE156" s="52"/>
      <c r="WYF156" s="52"/>
      <c r="WYG156" s="53"/>
      <c r="WYH156" s="53"/>
      <c r="WYI156" s="53"/>
      <c r="WYJ156" s="54"/>
      <c r="WYK156" s="55" t="s">
        <v>111</v>
      </c>
      <c r="WYL156" s="52" t="s">
        <v>16</v>
      </c>
      <c r="WYM156" s="52"/>
      <c r="WYN156" s="52"/>
      <c r="WYO156" s="53"/>
      <c r="WYP156" s="53"/>
      <c r="WYQ156" s="53"/>
      <c r="WYR156" s="54"/>
      <c r="WYS156" s="55" t="s">
        <v>111</v>
      </c>
      <c r="WYT156" s="52" t="s">
        <v>16</v>
      </c>
      <c r="WYU156" s="52"/>
      <c r="WYV156" s="52"/>
      <c r="WYW156" s="53"/>
      <c r="WYX156" s="53"/>
      <c r="WYY156" s="53"/>
      <c r="WYZ156" s="54"/>
      <c r="WZA156" s="55" t="s">
        <v>111</v>
      </c>
      <c r="WZB156" s="52" t="s">
        <v>16</v>
      </c>
      <c r="WZC156" s="52"/>
      <c r="WZD156" s="52"/>
      <c r="WZE156" s="53"/>
      <c r="WZF156" s="53"/>
      <c r="WZG156" s="53"/>
      <c r="WZH156" s="54"/>
      <c r="WZI156" s="55" t="s">
        <v>111</v>
      </c>
      <c r="WZJ156" s="52" t="s">
        <v>16</v>
      </c>
      <c r="WZK156" s="52"/>
      <c r="WZL156" s="52"/>
      <c r="WZM156" s="53"/>
      <c r="WZN156" s="53"/>
      <c r="WZO156" s="53"/>
      <c r="WZP156" s="54"/>
      <c r="WZQ156" s="55" t="s">
        <v>111</v>
      </c>
      <c r="WZR156" s="52" t="s">
        <v>16</v>
      </c>
      <c r="WZS156" s="52"/>
      <c r="WZT156" s="52"/>
      <c r="WZU156" s="53"/>
      <c r="WZV156" s="53"/>
      <c r="WZW156" s="53"/>
      <c r="WZX156" s="54"/>
      <c r="WZY156" s="55" t="s">
        <v>111</v>
      </c>
      <c r="WZZ156" s="52" t="s">
        <v>16</v>
      </c>
      <c r="XAA156" s="52"/>
      <c r="XAB156" s="52"/>
      <c r="XAC156" s="53"/>
      <c r="XAD156" s="53"/>
      <c r="XAE156" s="53"/>
      <c r="XAF156" s="54"/>
      <c r="XAG156" s="55" t="s">
        <v>111</v>
      </c>
      <c r="XAH156" s="52" t="s">
        <v>16</v>
      </c>
      <c r="XAI156" s="52"/>
      <c r="XAJ156" s="52"/>
      <c r="XAK156" s="53"/>
      <c r="XAL156" s="53"/>
      <c r="XAM156" s="53"/>
      <c r="XAN156" s="54"/>
      <c r="XAO156" s="55" t="s">
        <v>111</v>
      </c>
      <c r="XAP156" s="52" t="s">
        <v>16</v>
      </c>
      <c r="XAQ156" s="52"/>
      <c r="XAR156" s="52"/>
      <c r="XAS156" s="53"/>
      <c r="XAT156" s="53"/>
      <c r="XAU156" s="53"/>
      <c r="XAV156" s="54"/>
      <c r="XAW156" s="55" t="s">
        <v>111</v>
      </c>
      <c r="XAX156" s="52" t="s">
        <v>16</v>
      </c>
      <c r="XAY156" s="52"/>
      <c r="XAZ156" s="52"/>
      <c r="XBA156" s="53"/>
      <c r="XBB156" s="53"/>
      <c r="XBC156" s="53"/>
      <c r="XBD156" s="54"/>
      <c r="XBE156" s="55" t="s">
        <v>111</v>
      </c>
      <c r="XBF156" s="52" t="s">
        <v>16</v>
      </c>
      <c r="XBG156" s="52"/>
      <c r="XBH156" s="52"/>
      <c r="XBI156" s="53"/>
      <c r="XBJ156" s="53"/>
      <c r="XBK156" s="53"/>
      <c r="XBL156" s="54"/>
      <c r="XBM156" s="55" t="s">
        <v>111</v>
      </c>
      <c r="XBN156" s="52" t="s">
        <v>16</v>
      </c>
      <c r="XBO156" s="52"/>
      <c r="XBP156" s="52"/>
      <c r="XBQ156" s="53"/>
      <c r="XBR156" s="53"/>
      <c r="XBS156" s="53"/>
      <c r="XBT156" s="54"/>
      <c r="XBU156" s="55" t="s">
        <v>111</v>
      </c>
      <c r="XBV156" s="52" t="s">
        <v>16</v>
      </c>
      <c r="XBW156" s="52"/>
      <c r="XBX156" s="52"/>
      <c r="XBY156" s="53"/>
      <c r="XBZ156" s="53"/>
      <c r="XCA156" s="53"/>
      <c r="XCB156" s="54"/>
      <c r="XCC156" s="55" t="s">
        <v>111</v>
      </c>
      <c r="XCD156" s="52" t="s">
        <v>16</v>
      </c>
      <c r="XCE156" s="52"/>
      <c r="XCF156" s="52"/>
      <c r="XCG156" s="53"/>
      <c r="XCH156" s="53"/>
      <c r="XCI156" s="53"/>
      <c r="XCJ156" s="54"/>
      <c r="XCK156" s="55" t="s">
        <v>111</v>
      </c>
      <c r="XCL156" s="52" t="s">
        <v>16</v>
      </c>
      <c r="XCM156" s="52"/>
      <c r="XCN156" s="52"/>
      <c r="XCO156" s="53"/>
      <c r="XCP156" s="53"/>
      <c r="XCQ156" s="53"/>
      <c r="XCR156" s="54"/>
      <c r="XCS156" s="55" t="s">
        <v>111</v>
      </c>
      <c r="XCT156" s="52" t="s">
        <v>16</v>
      </c>
      <c r="XCU156" s="52"/>
      <c r="XCV156" s="52"/>
      <c r="XCW156" s="53"/>
      <c r="XCX156" s="53"/>
      <c r="XCY156" s="53"/>
      <c r="XCZ156" s="54"/>
      <c r="XDA156" s="55" t="s">
        <v>111</v>
      </c>
      <c r="XDB156" s="52" t="s">
        <v>16</v>
      </c>
      <c r="XDC156" s="52"/>
      <c r="XDD156" s="52"/>
      <c r="XDE156" s="53"/>
      <c r="XDF156" s="53"/>
      <c r="XDG156" s="53"/>
      <c r="XDH156" s="54"/>
      <c r="XDI156" s="55" t="s">
        <v>111</v>
      </c>
      <c r="XDJ156" s="52" t="s">
        <v>16</v>
      </c>
      <c r="XDK156" s="52"/>
      <c r="XDL156" s="52"/>
      <c r="XDM156" s="53"/>
      <c r="XDN156" s="53"/>
      <c r="XDO156" s="53"/>
      <c r="XDP156" s="54"/>
      <c r="XDQ156" s="55" t="s">
        <v>111</v>
      </c>
      <c r="XDR156" s="52" t="s">
        <v>16</v>
      </c>
      <c r="XDS156" s="52"/>
      <c r="XDT156" s="52"/>
      <c r="XDU156" s="53"/>
      <c r="XDV156" s="53"/>
      <c r="XDW156" s="53"/>
      <c r="XDX156" s="54"/>
      <c r="XDY156" s="55" t="s">
        <v>111</v>
      </c>
      <c r="XDZ156" s="52" t="s">
        <v>16</v>
      </c>
      <c r="XEA156" s="52"/>
      <c r="XEB156" s="52"/>
      <c r="XEC156" s="53"/>
      <c r="XED156" s="53"/>
      <c r="XEE156" s="53"/>
      <c r="XEF156" s="54"/>
      <c r="XEG156" s="55" t="s">
        <v>111</v>
      </c>
      <c r="XEH156" s="52" t="s">
        <v>16</v>
      </c>
      <c r="XEI156" s="52"/>
      <c r="XEJ156" s="52"/>
      <c r="XEK156" s="53"/>
      <c r="XEL156" s="53"/>
      <c r="XEM156" s="53"/>
      <c r="XEN156" s="54"/>
      <c r="XEO156" s="55" t="s">
        <v>111</v>
      </c>
      <c r="XEP156" s="52" t="s">
        <v>16</v>
      </c>
      <c r="XEQ156" s="52"/>
      <c r="XER156" s="52"/>
      <c r="XES156" s="53"/>
      <c r="XET156" s="53"/>
      <c r="XEU156" s="53"/>
      <c r="XEV156" s="54"/>
      <c r="XEW156" s="55" t="s">
        <v>111</v>
      </c>
      <c r="XEX156" s="52" t="s">
        <v>16</v>
      </c>
      <c r="XEY156" s="52"/>
      <c r="XEZ156" s="52"/>
      <c r="XFA156" s="53"/>
      <c r="XFB156" s="53"/>
      <c r="XFC156" s="53"/>
      <c r="XFD156" s="31"/>
    </row>
    <row r="157" spans="1:16384" s="57" customFormat="1" ht="370.5" hidden="1" customHeight="1" x14ac:dyDescent="0.3">
      <c r="A157" s="16"/>
      <c r="B157" s="15"/>
      <c r="C157" s="15"/>
      <c r="D157" s="15"/>
      <c r="E157" s="15"/>
      <c r="F157" s="15"/>
      <c r="G157" s="15"/>
      <c r="H157" s="15"/>
      <c r="I157" s="56"/>
      <c r="J157" s="57" t="s">
        <v>17</v>
      </c>
      <c r="P157" s="58"/>
      <c r="Q157" s="59"/>
      <c r="R157" s="57" t="s">
        <v>17</v>
      </c>
      <c r="X157" s="58"/>
      <c r="Y157" s="59"/>
      <c r="Z157" s="57" t="s">
        <v>17</v>
      </c>
      <c r="AF157" s="58"/>
      <c r="AG157" s="59"/>
      <c r="AH157" s="57" t="s">
        <v>17</v>
      </c>
      <c r="AN157" s="58"/>
      <c r="AO157" s="59"/>
      <c r="AP157" s="57" t="s">
        <v>17</v>
      </c>
      <c r="AV157" s="58"/>
      <c r="AW157" s="59"/>
      <c r="AX157" s="57" t="s">
        <v>17</v>
      </c>
      <c r="BD157" s="58"/>
      <c r="BE157" s="59"/>
      <c r="BF157" s="57" t="s">
        <v>17</v>
      </c>
      <c r="BL157" s="58"/>
      <c r="BM157" s="59"/>
      <c r="BN157" s="57" t="s">
        <v>17</v>
      </c>
      <c r="BT157" s="58"/>
      <c r="BU157" s="59"/>
      <c r="BV157" s="57" t="s">
        <v>17</v>
      </c>
      <c r="CB157" s="58"/>
      <c r="CC157" s="59"/>
      <c r="CD157" s="57" t="s">
        <v>17</v>
      </c>
      <c r="CJ157" s="58"/>
      <c r="CK157" s="59"/>
      <c r="CL157" s="57" t="s">
        <v>17</v>
      </c>
      <c r="CR157" s="58"/>
      <c r="CS157" s="59"/>
      <c r="CT157" s="57" t="s">
        <v>17</v>
      </c>
      <c r="CZ157" s="58"/>
      <c r="DA157" s="59"/>
      <c r="DB157" s="57" t="s">
        <v>17</v>
      </c>
      <c r="DH157" s="58"/>
      <c r="DI157" s="59"/>
      <c r="DJ157" s="57" t="s">
        <v>17</v>
      </c>
      <c r="DP157" s="58"/>
      <c r="DQ157" s="59"/>
      <c r="DR157" s="57" t="s">
        <v>17</v>
      </c>
      <c r="DX157" s="58"/>
      <c r="DY157" s="59"/>
      <c r="DZ157" s="57" t="s">
        <v>17</v>
      </c>
      <c r="EF157" s="58"/>
      <c r="EG157" s="59"/>
      <c r="EH157" s="57" t="s">
        <v>17</v>
      </c>
      <c r="EN157" s="58"/>
      <c r="EO157" s="59"/>
      <c r="EP157" s="57" t="s">
        <v>17</v>
      </c>
      <c r="EV157" s="58"/>
      <c r="EW157" s="59"/>
      <c r="EX157" s="57" t="s">
        <v>17</v>
      </c>
      <c r="FD157" s="58"/>
      <c r="FE157" s="59"/>
      <c r="FF157" s="57" t="s">
        <v>17</v>
      </c>
      <c r="FL157" s="58"/>
      <c r="FM157" s="59"/>
      <c r="FN157" s="57" t="s">
        <v>17</v>
      </c>
      <c r="FT157" s="58"/>
      <c r="FU157" s="59"/>
      <c r="FV157" s="57" t="s">
        <v>17</v>
      </c>
      <c r="GB157" s="58"/>
      <c r="GC157" s="59"/>
      <c r="GD157" s="57" t="s">
        <v>17</v>
      </c>
      <c r="GJ157" s="58"/>
      <c r="GK157" s="59"/>
      <c r="GL157" s="57" t="s">
        <v>17</v>
      </c>
      <c r="GR157" s="58"/>
      <c r="GS157" s="59"/>
      <c r="GT157" s="57" t="s">
        <v>17</v>
      </c>
      <c r="GZ157" s="58"/>
      <c r="HA157" s="59"/>
      <c r="HB157" s="57" t="s">
        <v>17</v>
      </c>
      <c r="HH157" s="58"/>
      <c r="HI157" s="59"/>
      <c r="HJ157" s="57" t="s">
        <v>17</v>
      </c>
      <c r="HP157" s="58"/>
      <c r="HQ157" s="59"/>
      <c r="HR157" s="57" t="s">
        <v>17</v>
      </c>
      <c r="HX157" s="58"/>
      <c r="HY157" s="59"/>
      <c r="HZ157" s="57" t="s">
        <v>17</v>
      </c>
      <c r="IF157" s="58"/>
      <c r="IG157" s="59"/>
      <c r="IH157" s="57" t="s">
        <v>17</v>
      </c>
      <c r="IN157" s="58"/>
      <c r="IO157" s="59"/>
      <c r="IP157" s="57" t="s">
        <v>17</v>
      </c>
      <c r="IV157" s="58"/>
      <c r="IW157" s="59"/>
      <c r="IX157" s="57" t="s">
        <v>17</v>
      </c>
      <c r="JD157" s="58"/>
      <c r="JE157" s="59"/>
      <c r="JF157" s="57" t="s">
        <v>17</v>
      </c>
      <c r="JL157" s="58"/>
      <c r="JM157" s="59"/>
      <c r="JN157" s="57" t="s">
        <v>17</v>
      </c>
      <c r="JT157" s="58"/>
      <c r="JU157" s="59"/>
      <c r="JV157" s="57" t="s">
        <v>17</v>
      </c>
      <c r="KB157" s="58"/>
      <c r="KC157" s="59"/>
      <c r="KD157" s="57" t="s">
        <v>17</v>
      </c>
      <c r="KJ157" s="58"/>
      <c r="KK157" s="59"/>
      <c r="KL157" s="57" t="s">
        <v>17</v>
      </c>
      <c r="KR157" s="58"/>
      <c r="KS157" s="59"/>
      <c r="KT157" s="57" t="s">
        <v>17</v>
      </c>
      <c r="KZ157" s="58"/>
      <c r="LA157" s="59"/>
      <c r="LB157" s="57" t="s">
        <v>17</v>
      </c>
      <c r="LH157" s="58"/>
      <c r="LI157" s="59"/>
      <c r="LJ157" s="57" t="s">
        <v>17</v>
      </c>
      <c r="LP157" s="58"/>
      <c r="LQ157" s="59"/>
      <c r="LR157" s="57" t="s">
        <v>17</v>
      </c>
      <c r="LX157" s="58"/>
      <c r="LY157" s="59"/>
      <c r="LZ157" s="57" t="s">
        <v>17</v>
      </c>
      <c r="MF157" s="58"/>
      <c r="MG157" s="59"/>
      <c r="MH157" s="57" t="s">
        <v>17</v>
      </c>
      <c r="MN157" s="58"/>
      <c r="MO157" s="59"/>
      <c r="MP157" s="57" t="s">
        <v>17</v>
      </c>
      <c r="MV157" s="58"/>
      <c r="MW157" s="59"/>
      <c r="MX157" s="57" t="s">
        <v>17</v>
      </c>
      <c r="ND157" s="58"/>
      <c r="NE157" s="59"/>
      <c r="NF157" s="57" t="s">
        <v>17</v>
      </c>
      <c r="NL157" s="58"/>
      <c r="NM157" s="59"/>
      <c r="NN157" s="57" t="s">
        <v>17</v>
      </c>
      <c r="NT157" s="58"/>
      <c r="NU157" s="59"/>
      <c r="NV157" s="57" t="s">
        <v>17</v>
      </c>
      <c r="OB157" s="58"/>
      <c r="OC157" s="59"/>
      <c r="OD157" s="57" t="s">
        <v>17</v>
      </c>
      <c r="OJ157" s="58"/>
      <c r="OK157" s="59"/>
      <c r="OL157" s="57" t="s">
        <v>17</v>
      </c>
      <c r="OR157" s="58"/>
      <c r="OS157" s="59"/>
      <c r="OT157" s="57" t="s">
        <v>17</v>
      </c>
      <c r="OZ157" s="58"/>
      <c r="PA157" s="59"/>
      <c r="PB157" s="57" t="s">
        <v>17</v>
      </c>
      <c r="PH157" s="58"/>
      <c r="PI157" s="59"/>
      <c r="PJ157" s="57" t="s">
        <v>17</v>
      </c>
      <c r="PP157" s="58"/>
      <c r="PQ157" s="59"/>
      <c r="PR157" s="57" t="s">
        <v>17</v>
      </c>
      <c r="PX157" s="58"/>
      <c r="PY157" s="59"/>
      <c r="PZ157" s="57" t="s">
        <v>17</v>
      </c>
      <c r="QF157" s="58"/>
      <c r="QG157" s="59"/>
      <c r="QH157" s="57" t="s">
        <v>17</v>
      </c>
      <c r="QN157" s="58"/>
      <c r="QO157" s="59"/>
      <c r="QP157" s="57" t="s">
        <v>17</v>
      </c>
      <c r="QV157" s="58"/>
      <c r="QW157" s="59"/>
      <c r="QX157" s="57" t="s">
        <v>17</v>
      </c>
      <c r="RD157" s="58"/>
      <c r="RE157" s="59"/>
      <c r="RF157" s="57" t="s">
        <v>17</v>
      </c>
      <c r="RL157" s="58"/>
      <c r="RM157" s="59"/>
      <c r="RN157" s="57" t="s">
        <v>17</v>
      </c>
      <c r="RT157" s="58"/>
      <c r="RU157" s="59"/>
      <c r="RV157" s="57" t="s">
        <v>17</v>
      </c>
      <c r="SB157" s="58"/>
      <c r="SC157" s="59"/>
      <c r="SD157" s="57" t="s">
        <v>17</v>
      </c>
      <c r="SJ157" s="58"/>
      <c r="SK157" s="59"/>
      <c r="SL157" s="57" t="s">
        <v>17</v>
      </c>
      <c r="SR157" s="58"/>
      <c r="SS157" s="59"/>
      <c r="ST157" s="57" t="s">
        <v>17</v>
      </c>
      <c r="SZ157" s="58"/>
      <c r="TA157" s="59"/>
      <c r="TB157" s="57" t="s">
        <v>17</v>
      </c>
      <c r="TH157" s="58"/>
      <c r="TI157" s="59"/>
      <c r="TJ157" s="57" t="s">
        <v>17</v>
      </c>
      <c r="TP157" s="58"/>
      <c r="TQ157" s="59"/>
      <c r="TR157" s="57" t="s">
        <v>17</v>
      </c>
      <c r="TX157" s="58"/>
      <c r="TY157" s="59"/>
      <c r="TZ157" s="57" t="s">
        <v>17</v>
      </c>
      <c r="UF157" s="58"/>
      <c r="UG157" s="59"/>
      <c r="UH157" s="57" t="s">
        <v>17</v>
      </c>
      <c r="UN157" s="58"/>
      <c r="UO157" s="59"/>
      <c r="UP157" s="57" t="s">
        <v>17</v>
      </c>
      <c r="UV157" s="58"/>
      <c r="UW157" s="59"/>
      <c r="UX157" s="57" t="s">
        <v>17</v>
      </c>
      <c r="VD157" s="58"/>
      <c r="VE157" s="59"/>
      <c r="VF157" s="57" t="s">
        <v>17</v>
      </c>
      <c r="VL157" s="58"/>
      <c r="VM157" s="59"/>
      <c r="VN157" s="57" t="s">
        <v>17</v>
      </c>
      <c r="VT157" s="58"/>
      <c r="VU157" s="59"/>
      <c r="VV157" s="57" t="s">
        <v>17</v>
      </c>
      <c r="WB157" s="58"/>
      <c r="WC157" s="59"/>
      <c r="WD157" s="57" t="s">
        <v>17</v>
      </c>
      <c r="WJ157" s="58"/>
      <c r="WK157" s="59"/>
      <c r="WL157" s="57" t="s">
        <v>17</v>
      </c>
      <c r="WR157" s="58"/>
      <c r="WS157" s="59"/>
      <c r="WT157" s="57" t="s">
        <v>17</v>
      </c>
      <c r="WZ157" s="58"/>
      <c r="XA157" s="59"/>
      <c r="XB157" s="57" t="s">
        <v>17</v>
      </c>
      <c r="XH157" s="58"/>
      <c r="XI157" s="59"/>
      <c r="XJ157" s="57" t="s">
        <v>17</v>
      </c>
      <c r="XP157" s="58"/>
      <c r="XQ157" s="59"/>
      <c r="XR157" s="57" t="s">
        <v>17</v>
      </c>
      <c r="XX157" s="58"/>
      <c r="XY157" s="59"/>
      <c r="XZ157" s="57" t="s">
        <v>17</v>
      </c>
      <c r="YF157" s="58"/>
      <c r="YG157" s="59"/>
      <c r="YH157" s="57" t="s">
        <v>17</v>
      </c>
      <c r="YN157" s="58"/>
      <c r="YO157" s="59"/>
      <c r="YP157" s="57" t="s">
        <v>17</v>
      </c>
      <c r="YV157" s="58"/>
      <c r="YW157" s="59"/>
      <c r="YX157" s="57" t="s">
        <v>17</v>
      </c>
      <c r="ZD157" s="58"/>
      <c r="ZE157" s="59"/>
      <c r="ZF157" s="57" t="s">
        <v>17</v>
      </c>
      <c r="ZL157" s="58"/>
      <c r="ZM157" s="59"/>
      <c r="ZN157" s="57" t="s">
        <v>17</v>
      </c>
      <c r="ZT157" s="58"/>
      <c r="ZU157" s="59"/>
      <c r="ZV157" s="57" t="s">
        <v>17</v>
      </c>
      <c r="AAB157" s="58"/>
      <c r="AAC157" s="59"/>
      <c r="AAD157" s="57" t="s">
        <v>17</v>
      </c>
      <c r="AAJ157" s="58"/>
      <c r="AAK157" s="59"/>
      <c r="AAL157" s="57" t="s">
        <v>17</v>
      </c>
      <c r="AAR157" s="58"/>
      <c r="AAS157" s="59"/>
      <c r="AAT157" s="57" t="s">
        <v>17</v>
      </c>
      <c r="AAZ157" s="58"/>
      <c r="ABA157" s="59"/>
      <c r="ABB157" s="57" t="s">
        <v>17</v>
      </c>
      <c r="ABH157" s="58"/>
      <c r="ABI157" s="59"/>
      <c r="ABJ157" s="57" t="s">
        <v>17</v>
      </c>
      <c r="ABP157" s="58"/>
      <c r="ABQ157" s="59"/>
      <c r="ABR157" s="57" t="s">
        <v>17</v>
      </c>
      <c r="ABX157" s="58"/>
      <c r="ABY157" s="59"/>
      <c r="ABZ157" s="57" t="s">
        <v>17</v>
      </c>
      <c r="ACF157" s="58"/>
      <c r="ACG157" s="59"/>
      <c r="ACH157" s="57" t="s">
        <v>17</v>
      </c>
      <c r="ACN157" s="58"/>
      <c r="ACO157" s="59"/>
      <c r="ACP157" s="57" t="s">
        <v>17</v>
      </c>
      <c r="ACV157" s="58"/>
      <c r="ACW157" s="59"/>
      <c r="ACX157" s="57" t="s">
        <v>17</v>
      </c>
      <c r="ADD157" s="58"/>
      <c r="ADE157" s="59"/>
      <c r="ADF157" s="57" t="s">
        <v>17</v>
      </c>
      <c r="ADL157" s="58"/>
      <c r="ADM157" s="59"/>
      <c r="ADN157" s="57" t="s">
        <v>17</v>
      </c>
      <c r="ADT157" s="58"/>
      <c r="ADU157" s="59"/>
      <c r="ADV157" s="57" t="s">
        <v>17</v>
      </c>
      <c r="AEB157" s="58"/>
      <c r="AEC157" s="59"/>
      <c r="AED157" s="57" t="s">
        <v>17</v>
      </c>
      <c r="AEJ157" s="58"/>
      <c r="AEK157" s="59"/>
      <c r="AEL157" s="57" t="s">
        <v>17</v>
      </c>
      <c r="AER157" s="58"/>
      <c r="AES157" s="59"/>
      <c r="AET157" s="57" t="s">
        <v>17</v>
      </c>
      <c r="AEZ157" s="58"/>
      <c r="AFA157" s="59"/>
      <c r="AFB157" s="57" t="s">
        <v>17</v>
      </c>
      <c r="AFH157" s="58"/>
      <c r="AFI157" s="59"/>
      <c r="AFJ157" s="57" t="s">
        <v>17</v>
      </c>
      <c r="AFP157" s="58"/>
      <c r="AFQ157" s="59"/>
      <c r="AFR157" s="57" t="s">
        <v>17</v>
      </c>
      <c r="AFX157" s="58"/>
      <c r="AFY157" s="59"/>
      <c r="AFZ157" s="57" t="s">
        <v>17</v>
      </c>
      <c r="AGF157" s="58"/>
      <c r="AGG157" s="59"/>
      <c r="AGH157" s="57" t="s">
        <v>17</v>
      </c>
      <c r="AGN157" s="58"/>
      <c r="AGO157" s="59"/>
      <c r="AGP157" s="57" t="s">
        <v>17</v>
      </c>
      <c r="AGV157" s="58"/>
      <c r="AGW157" s="59"/>
      <c r="AGX157" s="57" t="s">
        <v>17</v>
      </c>
      <c r="AHD157" s="58"/>
      <c r="AHE157" s="59"/>
      <c r="AHF157" s="57" t="s">
        <v>17</v>
      </c>
      <c r="AHL157" s="58"/>
      <c r="AHM157" s="59"/>
      <c r="AHN157" s="57" t="s">
        <v>17</v>
      </c>
      <c r="AHT157" s="58"/>
      <c r="AHU157" s="59"/>
      <c r="AHV157" s="57" t="s">
        <v>17</v>
      </c>
      <c r="AIB157" s="58"/>
      <c r="AIC157" s="59"/>
      <c r="AID157" s="57" t="s">
        <v>17</v>
      </c>
      <c r="AIJ157" s="58"/>
      <c r="AIK157" s="59"/>
      <c r="AIL157" s="57" t="s">
        <v>17</v>
      </c>
      <c r="AIR157" s="58"/>
      <c r="AIS157" s="59"/>
      <c r="AIT157" s="57" t="s">
        <v>17</v>
      </c>
      <c r="AIZ157" s="58"/>
      <c r="AJA157" s="59"/>
      <c r="AJB157" s="57" t="s">
        <v>17</v>
      </c>
      <c r="AJH157" s="58"/>
      <c r="AJI157" s="59"/>
      <c r="AJJ157" s="57" t="s">
        <v>17</v>
      </c>
      <c r="AJP157" s="58"/>
      <c r="AJQ157" s="59"/>
      <c r="AJR157" s="57" t="s">
        <v>17</v>
      </c>
      <c r="AJX157" s="58"/>
      <c r="AJY157" s="59"/>
      <c r="AJZ157" s="57" t="s">
        <v>17</v>
      </c>
      <c r="AKF157" s="58"/>
      <c r="AKG157" s="59"/>
      <c r="AKH157" s="57" t="s">
        <v>17</v>
      </c>
      <c r="AKN157" s="58"/>
      <c r="AKO157" s="59"/>
      <c r="AKP157" s="57" t="s">
        <v>17</v>
      </c>
      <c r="AKV157" s="58"/>
      <c r="AKW157" s="59"/>
      <c r="AKX157" s="57" t="s">
        <v>17</v>
      </c>
      <c r="ALD157" s="58"/>
      <c r="ALE157" s="59"/>
      <c r="ALF157" s="57" t="s">
        <v>17</v>
      </c>
      <c r="ALL157" s="58"/>
      <c r="ALM157" s="59"/>
      <c r="ALN157" s="57" t="s">
        <v>17</v>
      </c>
      <c r="ALT157" s="58"/>
      <c r="ALU157" s="59"/>
      <c r="ALV157" s="57" t="s">
        <v>17</v>
      </c>
      <c r="AMB157" s="58"/>
      <c r="AMC157" s="59"/>
      <c r="AMD157" s="57" t="s">
        <v>17</v>
      </c>
      <c r="AMJ157" s="58"/>
      <c r="AMK157" s="59"/>
      <c r="AML157" s="57" t="s">
        <v>17</v>
      </c>
      <c r="AMR157" s="58"/>
      <c r="AMS157" s="59"/>
      <c r="AMT157" s="57" t="s">
        <v>17</v>
      </c>
      <c r="AMZ157" s="58"/>
      <c r="ANA157" s="59"/>
      <c r="ANB157" s="57" t="s">
        <v>17</v>
      </c>
      <c r="ANH157" s="58"/>
      <c r="ANI157" s="59"/>
      <c r="ANJ157" s="57" t="s">
        <v>17</v>
      </c>
      <c r="ANP157" s="58"/>
      <c r="ANQ157" s="59"/>
      <c r="ANR157" s="57" t="s">
        <v>17</v>
      </c>
      <c r="ANX157" s="58"/>
      <c r="ANY157" s="59"/>
      <c r="ANZ157" s="57" t="s">
        <v>17</v>
      </c>
      <c r="AOF157" s="58"/>
      <c r="AOG157" s="59"/>
      <c r="AOH157" s="57" t="s">
        <v>17</v>
      </c>
      <c r="AON157" s="58"/>
      <c r="AOO157" s="59"/>
      <c r="AOP157" s="57" t="s">
        <v>17</v>
      </c>
      <c r="AOV157" s="58"/>
      <c r="AOW157" s="59"/>
      <c r="AOX157" s="57" t="s">
        <v>17</v>
      </c>
      <c r="APD157" s="58"/>
      <c r="APE157" s="59"/>
      <c r="APF157" s="57" t="s">
        <v>17</v>
      </c>
      <c r="APL157" s="58"/>
      <c r="APM157" s="59"/>
      <c r="APN157" s="57" t="s">
        <v>17</v>
      </c>
      <c r="APT157" s="58"/>
      <c r="APU157" s="59"/>
      <c r="APV157" s="57" t="s">
        <v>17</v>
      </c>
      <c r="AQB157" s="58"/>
      <c r="AQC157" s="59"/>
      <c r="AQD157" s="57" t="s">
        <v>17</v>
      </c>
      <c r="AQJ157" s="58"/>
      <c r="AQK157" s="59"/>
      <c r="AQL157" s="57" t="s">
        <v>17</v>
      </c>
      <c r="AQR157" s="58"/>
      <c r="AQS157" s="59"/>
      <c r="AQT157" s="57" t="s">
        <v>17</v>
      </c>
      <c r="AQZ157" s="58"/>
      <c r="ARA157" s="59"/>
      <c r="ARB157" s="57" t="s">
        <v>17</v>
      </c>
      <c r="ARH157" s="58"/>
      <c r="ARI157" s="59"/>
      <c r="ARJ157" s="57" t="s">
        <v>17</v>
      </c>
      <c r="ARP157" s="58"/>
      <c r="ARQ157" s="59"/>
      <c r="ARR157" s="57" t="s">
        <v>17</v>
      </c>
      <c r="ARX157" s="58"/>
      <c r="ARY157" s="59"/>
      <c r="ARZ157" s="57" t="s">
        <v>17</v>
      </c>
      <c r="ASF157" s="58"/>
      <c r="ASG157" s="59"/>
      <c r="ASH157" s="57" t="s">
        <v>17</v>
      </c>
      <c r="ASN157" s="58"/>
      <c r="ASO157" s="59"/>
      <c r="ASP157" s="57" t="s">
        <v>17</v>
      </c>
      <c r="ASV157" s="58"/>
      <c r="ASW157" s="59"/>
      <c r="ASX157" s="57" t="s">
        <v>17</v>
      </c>
      <c r="ATD157" s="58"/>
      <c r="ATE157" s="59"/>
      <c r="ATF157" s="57" t="s">
        <v>17</v>
      </c>
      <c r="ATL157" s="58"/>
      <c r="ATM157" s="59"/>
      <c r="ATN157" s="57" t="s">
        <v>17</v>
      </c>
      <c r="ATT157" s="58"/>
      <c r="ATU157" s="59"/>
      <c r="ATV157" s="57" t="s">
        <v>17</v>
      </c>
      <c r="AUB157" s="58"/>
      <c r="AUC157" s="59"/>
      <c r="AUD157" s="57" t="s">
        <v>17</v>
      </c>
      <c r="AUJ157" s="58"/>
      <c r="AUK157" s="59"/>
      <c r="AUL157" s="57" t="s">
        <v>17</v>
      </c>
      <c r="AUR157" s="58"/>
      <c r="AUS157" s="59"/>
      <c r="AUT157" s="57" t="s">
        <v>17</v>
      </c>
      <c r="AUZ157" s="58"/>
      <c r="AVA157" s="59"/>
      <c r="AVB157" s="57" t="s">
        <v>17</v>
      </c>
      <c r="AVH157" s="58"/>
      <c r="AVI157" s="59"/>
      <c r="AVJ157" s="57" t="s">
        <v>17</v>
      </c>
      <c r="AVP157" s="58"/>
      <c r="AVQ157" s="59"/>
      <c r="AVR157" s="57" t="s">
        <v>17</v>
      </c>
      <c r="AVX157" s="58"/>
      <c r="AVY157" s="59"/>
      <c r="AVZ157" s="57" t="s">
        <v>17</v>
      </c>
      <c r="AWF157" s="58"/>
      <c r="AWG157" s="59"/>
      <c r="AWH157" s="57" t="s">
        <v>17</v>
      </c>
      <c r="AWN157" s="58"/>
      <c r="AWO157" s="59"/>
      <c r="AWP157" s="57" t="s">
        <v>17</v>
      </c>
      <c r="AWV157" s="58"/>
      <c r="AWW157" s="59"/>
      <c r="AWX157" s="57" t="s">
        <v>17</v>
      </c>
      <c r="AXD157" s="58"/>
      <c r="AXE157" s="59"/>
      <c r="AXF157" s="57" t="s">
        <v>17</v>
      </c>
      <c r="AXL157" s="58"/>
      <c r="AXM157" s="59"/>
      <c r="AXN157" s="57" t="s">
        <v>17</v>
      </c>
      <c r="AXT157" s="58"/>
      <c r="AXU157" s="59"/>
      <c r="AXV157" s="57" t="s">
        <v>17</v>
      </c>
      <c r="AYB157" s="58"/>
      <c r="AYC157" s="59"/>
      <c r="AYD157" s="57" t="s">
        <v>17</v>
      </c>
      <c r="AYJ157" s="58"/>
      <c r="AYK157" s="59"/>
      <c r="AYL157" s="57" t="s">
        <v>17</v>
      </c>
      <c r="AYR157" s="58"/>
      <c r="AYS157" s="59"/>
      <c r="AYT157" s="57" t="s">
        <v>17</v>
      </c>
      <c r="AYZ157" s="58"/>
      <c r="AZA157" s="59"/>
      <c r="AZB157" s="57" t="s">
        <v>17</v>
      </c>
      <c r="AZH157" s="58"/>
      <c r="AZI157" s="59"/>
      <c r="AZJ157" s="57" t="s">
        <v>17</v>
      </c>
      <c r="AZP157" s="58"/>
      <c r="AZQ157" s="59"/>
      <c r="AZR157" s="57" t="s">
        <v>17</v>
      </c>
      <c r="AZX157" s="58"/>
      <c r="AZY157" s="59"/>
      <c r="AZZ157" s="57" t="s">
        <v>17</v>
      </c>
      <c r="BAF157" s="58"/>
      <c r="BAG157" s="59"/>
      <c r="BAH157" s="57" t="s">
        <v>17</v>
      </c>
      <c r="BAN157" s="58"/>
      <c r="BAO157" s="59"/>
      <c r="BAP157" s="57" t="s">
        <v>17</v>
      </c>
      <c r="BAV157" s="58"/>
      <c r="BAW157" s="59"/>
      <c r="BAX157" s="57" t="s">
        <v>17</v>
      </c>
      <c r="BBD157" s="58"/>
      <c r="BBE157" s="59"/>
      <c r="BBF157" s="57" t="s">
        <v>17</v>
      </c>
      <c r="BBL157" s="58"/>
      <c r="BBM157" s="59"/>
      <c r="BBN157" s="57" t="s">
        <v>17</v>
      </c>
      <c r="BBT157" s="58"/>
      <c r="BBU157" s="59"/>
      <c r="BBV157" s="57" t="s">
        <v>17</v>
      </c>
      <c r="BCB157" s="58"/>
      <c r="BCC157" s="59"/>
      <c r="BCD157" s="57" t="s">
        <v>17</v>
      </c>
      <c r="BCJ157" s="58"/>
      <c r="BCK157" s="59"/>
      <c r="BCL157" s="57" t="s">
        <v>17</v>
      </c>
      <c r="BCR157" s="58"/>
      <c r="BCS157" s="59"/>
      <c r="BCT157" s="57" t="s">
        <v>17</v>
      </c>
      <c r="BCZ157" s="58"/>
      <c r="BDA157" s="59"/>
      <c r="BDB157" s="57" t="s">
        <v>17</v>
      </c>
      <c r="BDH157" s="58"/>
      <c r="BDI157" s="59"/>
      <c r="BDJ157" s="57" t="s">
        <v>17</v>
      </c>
      <c r="BDP157" s="58"/>
      <c r="BDQ157" s="59"/>
      <c r="BDR157" s="57" t="s">
        <v>17</v>
      </c>
      <c r="BDX157" s="58"/>
      <c r="BDY157" s="59"/>
      <c r="BDZ157" s="57" t="s">
        <v>17</v>
      </c>
      <c r="BEF157" s="58"/>
      <c r="BEG157" s="59"/>
      <c r="BEH157" s="57" t="s">
        <v>17</v>
      </c>
      <c r="BEN157" s="58"/>
      <c r="BEO157" s="59"/>
      <c r="BEP157" s="57" t="s">
        <v>17</v>
      </c>
      <c r="BEV157" s="58"/>
      <c r="BEW157" s="59"/>
      <c r="BEX157" s="57" t="s">
        <v>17</v>
      </c>
      <c r="BFD157" s="58"/>
      <c r="BFE157" s="59"/>
      <c r="BFF157" s="57" t="s">
        <v>17</v>
      </c>
      <c r="BFL157" s="58"/>
      <c r="BFM157" s="59"/>
      <c r="BFN157" s="57" t="s">
        <v>17</v>
      </c>
      <c r="BFT157" s="58"/>
      <c r="BFU157" s="59"/>
      <c r="BFV157" s="57" t="s">
        <v>17</v>
      </c>
      <c r="BGB157" s="58"/>
      <c r="BGC157" s="59"/>
      <c r="BGD157" s="57" t="s">
        <v>17</v>
      </c>
      <c r="BGJ157" s="58"/>
      <c r="BGK157" s="59"/>
      <c r="BGL157" s="57" t="s">
        <v>17</v>
      </c>
      <c r="BGR157" s="58"/>
      <c r="BGS157" s="59"/>
      <c r="BGT157" s="57" t="s">
        <v>17</v>
      </c>
      <c r="BGZ157" s="58"/>
      <c r="BHA157" s="59"/>
      <c r="BHB157" s="57" t="s">
        <v>17</v>
      </c>
      <c r="BHH157" s="58"/>
      <c r="BHI157" s="59"/>
      <c r="BHJ157" s="57" t="s">
        <v>17</v>
      </c>
      <c r="BHP157" s="58"/>
      <c r="BHQ157" s="59"/>
      <c r="BHR157" s="57" t="s">
        <v>17</v>
      </c>
      <c r="BHX157" s="58"/>
      <c r="BHY157" s="59"/>
      <c r="BHZ157" s="57" t="s">
        <v>17</v>
      </c>
      <c r="BIF157" s="58"/>
      <c r="BIG157" s="59"/>
      <c r="BIH157" s="57" t="s">
        <v>17</v>
      </c>
      <c r="BIN157" s="58"/>
      <c r="BIO157" s="59"/>
      <c r="BIP157" s="57" t="s">
        <v>17</v>
      </c>
      <c r="BIV157" s="58"/>
      <c r="BIW157" s="59"/>
      <c r="BIX157" s="57" t="s">
        <v>17</v>
      </c>
      <c r="BJD157" s="58"/>
      <c r="BJE157" s="59"/>
      <c r="BJF157" s="57" t="s">
        <v>17</v>
      </c>
      <c r="BJL157" s="58"/>
      <c r="BJM157" s="59"/>
      <c r="BJN157" s="57" t="s">
        <v>17</v>
      </c>
      <c r="BJT157" s="58"/>
      <c r="BJU157" s="59"/>
      <c r="BJV157" s="57" t="s">
        <v>17</v>
      </c>
      <c r="BKB157" s="58"/>
      <c r="BKC157" s="59"/>
      <c r="BKD157" s="57" t="s">
        <v>17</v>
      </c>
      <c r="BKJ157" s="58"/>
      <c r="BKK157" s="59"/>
      <c r="BKL157" s="57" t="s">
        <v>17</v>
      </c>
      <c r="BKR157" s="58"/>
      <c r="BKS157" s="59"/>
      <c r="BKT157" s="57" t="s">
        <v>17</v>
      </c>
      <c r="BKZ157" s="58"/>
      <c r="BLA157" s="59"/>
      <c r="BLB157" s="57" t="s">
        <v>17</v>
      </c>
      <c r="BLH157" s="58"/>
      <c r="BLI157" s="59"/>
      <c r="BLJ157" s="57" t="s">
        <v>17</v>
      </c>
      <c r="BLP157" s="58"/>
      <c r="BLQ157" s="59"/>
      <c r="BLR157" s="57" t="s">
        <v>17</v>
      </c>
      <c r="BLX157" s="58"/>
      <c r="BLY157" s="59"/>
      <c r="BLZ157" s="57" t="s">
        <v>17</v>
      </c>
      <c r="BMF157" s="58"/>
      <c r="BMG157" s="59"/>
      <c r="BMH157" s="57" t="s">
        <v>17</v>
      </c>
      <c r="BMN157" s="58"/>
      <c r="BMO157" s="59"/>
      <c r="BMP157" s="57" t="s">
        <v>17</v>
      </c>
      <c r="BMV157" s="58"/>
      <c r="BMW157" s="59"/>
      <c r="BMX157" s="57" t="s">
        <v>17</v>
      </c>
      <c r="BND157" s="58"/>
      <c r="BNE157" s="59"/>
      <c r="BNF157" s="57" t="s">
        <v>17</v>
      </c>
      <c r="BNL157" s="58"/>
      <c r="BNM157" s="59"/>
      <c r="BNN157" s="57" t="s">
        <v>17</v>
      </c>
      <c r="BNT157" s="58"/>
      <c r="BNU157" s="59"/>
      <c r="BNV157" s="57" t="s">
        <v>17</v>
      </c>
      <c r="BOB157" s="58"/>
      <c r="BOC157" s="59"/>
      <c r="BOD157" s="57" t="s">
        <v>17</v>
      </c>
      <c r="BOJ157" s="58"/>
      <c r="BOK157" s="59"/>
      <c r="BOL157" s="57" t="s">
        <v>17</v>
      </c>
      <c r="BOR157" s="58"/>
      <c r="BOS157" s="59"/>
      <c r="BOT157" s="57" t="s">
        <v>17</v>
      </c>
      <c r="BOZ157" s="58"/>
      <c r="BPA157" s="59"/>
      <c r="BPB157" s="57" t="s">
        <v>17</v>
      </c>
      <c r="BPH157" s="58"/>
      <c r="BPI157" s="59"/>
      <c r="BPJ157" s="57" t="s">
        <v>17</v>
      </c>
      <c r="BPP157" s="58"/>
      <c r="BPQ157" s="59"/>
      <c r="BPR157" s="57" t="s">
        <v>17</v>
      </c>
      <c r="BPX157" s="58"/>
      <c r="BPY157" s="59"/>
      <c r="BPZ157" s="57" t="s">
        <v>17</v>
      </c>
      <c r="BQF157" s="58"/>
      <c r="BQG157" s="59"/>
      <c r="BQH157" s="57" t="s">
        <v>17</v>
      </c>
      <c r="BQN157" s="58"/>
      <c r="BQO157" s="59"/>
      <c r="BQP157" s="57" t="s">
        <v>17</v>
      </c>
      <c r="BQV157" s="58"/>
      <c r="BQW157" s="59"/>
      <c r="BQX157" s="57" t="s">
        <v>17</v>
      </c>
      <c r="BRD157" s="58"/>
      <c r="BRE157" s="59"/>
      <c r="BRF157" s="57" t="s">
        <v>17</v>
      </c>
      <c r="BRL157" s="58"/>
      <c r="BRM157" s="59"/>
      <c r="BRN157" s="57" t="s">
        <v>17</v>
      </c>
      <c r="BRT157" s="58"/>
      <c r="BRU157" s="59"/>
      <c r="BRV157" s="57" t="s">
        <v>17</v>
      </c>
      <c r="BSB157" s="58"/>
      <c r="BSC157" s="59"/>
      <c r="BSD157" s="57" t="s">
        <v>17</v>
      </c>
      <c r="BSJ157" s="58"/>
      <c r="BSK157" s="59"/>
      <c r="BSL157" s="57" t="s">
        <v>17</v>
      </c>
      <c r="BSR157" s="58"/>
      <c r="BSS157" s="59"/>
      <c r="BST157" s="57" t="s">
        <v>17</v>
      </c>
      <c r="BSZ157" s="58"/>
      <c r="BTA157" s="59"/>
      <c r="BTB157" s="57" t="s">
        <v>17</v>
      </c>
      <c r="BTH157" s="58"/>
      <c r="BTI157" s="59"/>
      <c r="BTJ157" s="57" t="s">
        <v>17</v>
      </c>
      <c r="BTP157" s="58"/>
      <c r="BTQ157" s="59"/>
      <c r="BTR157" s="57" t="s">
        <v>17</v>
      </c>
      <c r="BTX157" s="58"/>
      <c r="BTY157" s="59"/>
      <c r="BTZ157" s="57" t="s">
        <v>17</v>
      </c>
      <c r="BUF157" s="58"/>
      <c r="BUG157" s="59"/>
      <c r="BUH157" s="57" t="s">
        <v>17</v>
      </c>
      <c r="BUN157" s="58"/>
      <c r="BUO157" s="59"/>
      <c r="BUP157" s="57" t="s">
        <v>17</v>
      </c>
      <c r="BUV157" s="58"/>
      <c r="BUW157" s="59"/>
      <c r="BUX157" s="57" t="s">
        <v>17</v>
      </c>
      <c r="BVD157" s="58"/>
      <c r="BVE157" s="59"/>
      <c r="BVF157" s="57" t="s">
        <v>17</v>
      </c>
      <c r="BVL157" s="58"/>
      <c r="BVM157" s="59"/>
      <c r="BVN157" s="57" t="s">
        <v>17</v>
      </c>
      <c r="BVT157" s="58"/>
      <c r="BVU157" s="59"/>
      <c r="BVV157" s="57" t="s">
        <v>17</v>
      </c>
      <c r="BWB157" s="58"/>
      <c r="BWC157" s="59"/>
      <c r="BWD157" s="57" t="s">
        <v>17</v>
      </c>
      <c r="BWJ157" s="58"/>
      <c r="BWK157" s="59"/>
      <c r="BWL157" s="57" t="s">
        <v>17</v>
      </c>
      <c r="BWR157" s="58"/>
      <c r="BWS157" s="59"/>
      <c r="BWT157" s="57" t="s">
        <v>17</v>
      </c>
      <c r="BWZ157" s="58"/>
      <c r="BXA157" s="59"/>
      <c r="BXB157" s="57" t="s">
        <v>17</v>
      </c>
      <c r="BXH157" s="58"/>
      <c r="BXI157" s="59"/>
      <c r="BXJ157" s="57" t="s">
        <v>17</v>
      </c>
      <c r="BXP157" s="58"/>
      <c r="BXQ157" s="59"/>
      <c r="BXR157" s="57" t="s">
        <v>17</v>
      </c>
      <c r="BXX157" s="58"/>
      <c r="BXY157" s="59"/>
      <c r="BXZ157" s="57" t="s">
        <v>17</v>
      </c>
      <c r="BYF157" s="58"/>
      <c r="BYG157" s="59"/>
      <c r="BYH157" s="57" t="s">
        <v>17</v>
      </c>
      <c r="BYN157" s="58"/>
      <c r="BYO157" s="59"/>
      <c r="BYP157" s="57" t="s">
        <v>17</v>
      </c>
      <c r="BYV157" s="58"/>
      <c r="BYW157" s="59"/>
      <c r="BYX157" s="57" t="s">
        <v>17</v>
      </c>
      <c r="BZD157" s="58"/>
      <c r="BZE157" s="59"/>
      <c r="BZF157" s="57" t="s">
        <v>17</v>
      </c>
      <c r="BZL157" s="58"/>
      <c r="BZM157" s="59"/>
      <c r="BZN157" s="57" t="s">
        <v>17</v>
      </c>
      <c r="BZT157" s="58"/>
      <c r="BZU157" s="59"/>
      <c r="BZV157" s="57" t="s">
        <v>17</v>
      </c>
      <c r="CAB157" s="58"/>
      <c r="CAC157" s="59"/>
      <c r="CAD157" s="57" t="s">
        <v>17</v>
      </c>
      <c r="CAJ157" s="58"/>
      <c r="CAK157" s="59"/>
      <c r="CAL157" s="57" t="s">
        <v>17</v>
      </c>
      <c r="CAR157" s="58"/>
      <c r="CAS157" s="59"/>
      <c r="CAT157" s="57" t="s">
        <v>17</v>
      </c>
      <c r="CAZ157" s="58"/>
      <c r="CBA157" s="59"/>
      <c r="CBB157" s="57" t="s">
        <v>17</v>
      </c>
      <c r="CBH157" s="58"/>
      <c r="CBI157" s="59"/>
      <c r="CBJ157" s="57" t="s">
        <v>17</v>
      </c>
      <c r="CBP157" s="58"/>
      <c r="CBQ157" s="59"/>
      <c r="CBR157" s="57" t="s">
        <v>17</v>
      </c>
      <c r="CBX157" s="58"/>
      <c r="CBY157" s="59"/>
      <c r="CBZ157" s="57" t="s">
        <v>17</v>
      </c>
      <c r="CCF157" s="58"/>
      <c r="CCG157" s="59"/>
      <c r="CCH157" s="57" t="s">
        <v>17</v>
      </c>
      <c r="CCN157" s="58"/>
      <c r="CCO157" s="59"/>
      <c r="CCP157" s="57" t="s">
        <v>17</v>
      </c>
      <c r="CCV157" s="58"/>
      <c r="CCW157" s="59"/>
      <c r="CCX157" s="57" t="s">
        <v>17</v>
      </c>
      <c r="CDD157" s="58"/>
      <c r="CDE157" s="59"/>
      <c r="CDF157" s="57" t="s">
        <v>17</v>
      </c>
      <c r="CDL157" s="58"/>
      <c r="CDM157" s="59"/>
      <c r="CDN157" s="57" t="s">
        <v>17</v>
      </c>
      <c r="CDT157" s="58"/>
      <c r="CDU157" s="59"/>
      <c r="CDV157" s="57" t="s">
        <v>17</v>
      </c>
      <c r="CEB157" s="58"/>
      <c r="CEC157" s="59"/>
      <c r="CED157" s="57" t="s">
        <v>17</v>
      </c>
      <c r="CEJ157" s="58"/>
      <c r="CEK157" s="59"/>
      <c r="CEL157" s="57" t="s">
        <v>17</v>
      </c>
      <c r="CER157" s="58"/>
      <c r="CES157" s="59"/>
      <c r="CET157" s="57" t="s">
        <v>17</v>
      </c>
      <c r="CEZ157" s="58"/>
      <c r="CFA157" s="59"/>
      <c r="CFB157" s="57" t="s">
        <v>17</v>
      </c>
      <c r="CFH157" s="58"/>
      <c r="CFI157" s="59"/>
      <c r="CFJ157" s="57" t="s">
        <v>17</v>
      </c>
      <c r="CFP157" s="58"/>
      <c r="CFQ157" s="59"/>
      <c r="CFR157" s="57" t="s">
        <v>17</v>
      </c>
      <c r="CFX157" s="58"/>
      <c r="CFY157" s="59"/>
      <c r="CFZ157" s="57" t="s">
        <v>17</v>
      </c>
      <c r="CGF157" s="58"/>
      <c r="CGG157" s="59"/>
      <c r="CGH157" s="57" t="s">
        <v>17</v>
      </c>
      <c r="CGN157" s="58"/>
      <c r="CGO157" s="59"/>
      <c r="CGP157" s="57" t="s">
        <v>17</v>
      </c>
      <c r="CGV157" s="58"/>
      <c r="CGW157" s="59"/>
      <c r="CGX157" s="57" t="s">
        <v>17</v>
      </c>
      <c r="CHD157" s="58"/>
      <c r="CHE157" s="59"/>
      <c r="CHF157" s="57" t="s">
        <v>17</v>
      </c>
      <c r="CHL157" s="58"/>
      <c r="CHM157" s="59"/>
      <c r="CHN157" s="57" t="s">
        <v>17</v>
      </c>
      <c r="CHT157" s="58"/>
      <c r="CHU157" s="59"/>
      <c r="CHV157" s="57" t="s">
        <v>17</v>
      </c>
      <c r="CIB157" s="58"/>
      <c r="CIC157" s="59"/>
      <c r="CID157" s="57" t="s">
        <v>17</v>
      </c>
      <c r="CIJ157" s="58"/>
      <c r="CIK157" s="59"/>
      <c r="CIL157" s="57" t="s">
        <v>17</v>
      </c>
      <c r="CIR157" s="58"/>
      <c r="CIS157" s="59"/>
      <c r="CIT157" s="57" t="s">
        <v>17</v>
      </c>
      <c r="CIZ157" s="58"/>
      <c r="CJA157" s="59"/>
      <c r="CJB157" s="57" t="s">
        <v>17</v>
      </c>
      <c r="CJH157" s="58"/>
      <c r="CJI157" s="59"/>
      <c r="CJJ157" s="57" t="s">
        <v>17</v>
      </c>
      <c r="CJP157" s="58"/>
      <c r="CJQ157" s="59"/>
      <c r="CJR157" s="57" t="s">
        <v>17</v>
      </c>
      <c r="CJX157" s="58"/>
      <c r="CJY157" s="59"/>
      <c r="CJZ157" s="57" t="s">
        <v>17</v>
      </c>
      <c r="CKF157" s="58"/>
      <c r="CKG157" s="59"/>
      <c r="CKH157" s="57" t="s">
        <v>17</v>
      </c>
      <c r="CKN157" s="58"/>
      <c r="CKO157" s="59"/>
      <c r="CKP157" s="57" t="s">
        <v>17</v>
      </c>
      <c r="CKV157" s="58"/>
      <c r="CKW157" s="59"/>
      <c r="CKX157" s="57" t="s">
        <v>17</v>
      </c>
      <c r="CLD157" s="58"/>
      <c r="CLE157" s="59"/>
      <c r="CLF157" s="57" t="s">
        <v>17</v>
      </c>
      <c r="CLL157" s="58"/>
      <c r="CLM157" s="59"/>
      <c r="CLN157" s="57" t="s">
        <v>17</v>
      </c>
      <c r="CLT157" s="58"/>
      <c r="CLU157" s="59"/>
      <c r="CLV157" s="57" t="s">
        <v>17</v>
      </c>
      <c r="CMB157" s="58"/>
      <c r="CMC157" s="59"/>
      <c r="CMD157" s="57" t="s">
        <v>17</v>
      </c>
      <c r="CMJ157" s="58"/>
      <c r="CMK157" s="59"/>
      <c r="CML157" s="57" t="s">
        <v>17</v>
      </c>
      <c r="CMR157" s="58"/>
      <c r="CMS157" s="59"/>
      <c r="CMT157" s="57" t="s">
        <v>17</v>
      </c>
      <c r="CMZ157" s="58"/>
      <c r="CNA157" s="59"/>
      <c r="CNB157" s="57" t="s">
        <v>17</v>
      </c>
      <c r="CNH157" s="58"/>
      <c r="CNI157" s="59"/>
      <c r="CNJ157" s="57" t="s">
        <v>17</v>
      </c>
      <c r="CNP157" s="58"/>
      <c r="CNQ157" s="59"/>
      <c r="CNR157" s="57" t="s">
        <v>17</v>
      </c>
      <c r="CNX157" s="58"/>
      <c r="CNY157" s="59"/>
      <c r="CNZ157" s="57" t="s">
        <v>17</v>
      </c>
      <c r="COF157" s="58"/>
      <c r="COG157" s="59"/>
      <c r="COH157" s="57" t="s">
        <v>17</v>
      </c>
      <c r="CON157" s="58"/>
      <c r="COO157" s="59"/>
      <c r="COP157" s="57" t="s">
        <v>17</v>
      </c>
      <c r="COV157" s="58"/>
      <c r="COW157" s="59"/>
      <c r="COX157" s="57" t="s">
        <v>17</v>
      </c>
      <c r="CPD157" s="58"/>
      <c r="CPE157" s="59"/>
      <c r="CPF157" s="57" t="s">
        <v>17</v>
      </c>
      <c r="CPL157" s="58"/>
      <c r="CPM157" s="59"/>
      <c r="CPN157" s="57" t="s">
        <v>17</v>
      </c>
      <c r="CPT157" s="58"/>
      <c r="CPU157" s="59"/>
      <c r="CPV157" s="57" t="s">
        <v>17</v>
      </c>
      <c r="CQB157" s="58"/>
      <c r="CQC157" s="59"/>
      <c r="CQD157" s="57" t="s">
        <v>17</v>
      </c>
      <c r="CQJ157" s="58"/>
      <c r="CQK157" s="59"/>
      <c r="CQL157" s="57" t="s">
        <v>17</v>
      </c>
      <c r="CQR157" s="58"/>
      <c r="CQS157" s="59"/>
      <c r="CQT157" s="57" t="s">
        <v>17</v>
      </c>
      <c r="CQZ157" s="58"/>
      <c r="CRA157" s="59"/>
      <c r="CRB157" s="57" t="s">
        <v>17</v>
      </c>
      <c r="CRH157" s="58"/>
      <c r="CRI157" s="59"/>
      <c r="CRJ157" s="57" t="s">
        <v>17</v>
      </c>
      <c r="CRP157" s="58"/>
      <c r="CRQ157" s="59"/>
      <c r="CRR157" s="57" t="s">
        <v>17</v>
      </c>
      <c r="CRX157" s="58"/>
      <c r="CRY157" s="59"/>
      <c r="CRZ157" s="57" t="s">
        <v>17</v>
      </c>
      <c r="CSF157" s="58"/>
      <c r="CSG157" s="59"/>
      <c r="CSH157" s="57" t="s">
        <v>17</v>
      </c>
      <c r="CSN157" s="58"/>
      <c r="CSO157" s="59"/>
      <c r="CSP157" s="57" t="s">
        <v>17</v>
      </c>
      <c r="CSV157" s="58"/>
      <c r="CSW157" s="59"/>
      <c r="CSX157" s="57" t="s">
        <v>17</v>
      </c>
      <c r="CTD157" s="58"/>
      <c r="CTE157" s="59"/>
      <c r="CTF157" s="57" t="s">
        <v>17</v>
      </c>
      <c r="CTL157" s="58"/>
      <c r="CTM157" s="59"/>
      <c r="CTN157" s="57" t="s">
        <v>17</v>
      </c>
      <c r="CTT157" s="58"/>
      <c r="CTU157" s="59"/>
      <c r="CTV157" s="57" t="s">
        <v>17</v>
      </c>
      <c r="CUB157" s="58"/>
      <c r="CUC157" s="59"/>
      <c r="CUD157" s="57" t="s">
        <v>17</v>
      </c>
      <c r="CUJ157" s="58"/>
      <c r="CUK157" s="59"/>
      <c r="CUL157" s="57" t="s">
        <v>17</v>
      </c>
      <c r="CUR157" s="58"/>
      <c r="CUS157" s="59"/>
      <c r="CUT157" s="57" t="s">
        <v>17</v>
      </c>
      <c r="CUZ157" s="58"/>
      <c r="CVA157" s="59"/>
      <c r="CVB157" s="57" t="s">
        <v>17</v>
      </c>
      <c r="CVH157" s="58"/>
      <c r="CVI157" s="59"/>
      <c r="CVJ157" s="57" t="s">
        <v>17</v>
      </c>
      <c r="CVP157" s="58"/>
      <c r="CVQ157" s="59"/>
      <c r="CVR157" s="57" t="s">
        <v>17</v>
      </c>
      <c r="CVX157" s="58"/>
      <c r="CVY157" s="59"/>
      <c r="CVZ157" s="57" t="s">
        <v>17</v>
      </c>
      <c r="CWF157" s="58"/>
      <c r="CWG157" s="59"/>
      <c r="CWH157" s="57" t="s">
        <v>17</v>
      </c>
      <c r="CWN157" s="58"/>
      <c r="CWO157" s="59"/>
      <c r="CWP157" s="57" t="s">
        <v>17</v>
      </c>
      <c r="CWV157" s="58"/>
      <c r="CWW157" s="59"/>
      <c r="CWX157" s="57" t="s">
        <v>17</v>
      </c>
      <c r="CXD157" s="58"/>
      <c r="CXE157" s="59"/>
      <c r="CXF157" s="57" t="s">
        <v>17</v>
      </c>
      <c r="CXL157" s="58"/>
      <c r="CXM157" s="59"/>
      <c r="CXN157" s="57" t="s">
        <v>17</v>
      </c>
      <c r="CXT157" s="58"/>
      <c r="CXU157" s="59"/>
      <c r="CXV157" s="57" t="s">
        <v>17</v>
      </c>
      <c r="CYB157" s="58"/>
      <c r="CYC157" s="59"/>
      <c r="CYD157" s="57" t="s">
        <v>17</v>
      </c>
      <c r="CYJ157" s="58"/>
      <c r="CYK157" s="59"/>
      <c r="CYL157" s="57" t="s">
        <v>17</v>
      </c>
      <c r="CYR157" s="58"/>
      <c r="CYS157" s="59"/>
      <c r="CYT157" s="57" t="s">
        <v>17</v>
      </c>
      <c r="CYZ157" s="58"/>
      <c r="CZA157" s="59"/>
      <c r="CZB157" s="57" t="s">
        <v>17</v>
      </c>
      <c r="CZH157" s="58"/>
      <c r="CZI157" s="59"/>
      <c r="CZJ157" s="57" t="s">
        <v>17</v>
      </c>
      <c r="CZP157" s="58"/>
      <c r="CZQ157" s="59"/>
      <c r="CZR157" s="57" t="s">
        <v>17</v>
      </c>
      <c r="CZX157" s="58"/>
      <c r="CZY157" s="59"/>
      <c r="CZZ157" s="57" t="s">
        <v>17</v>
      </c>
      <c r="DAF157" s="58"/>
      <c r="DAG157" s="59"/>
      <c r="DAH157" s="57" t="s">
        <v>17</v>
      </c>
      <c r="DAN157" s="58"/>
      <c r="DAO157" s="59"/>
      <c r="DAP157" s="57" t="s">
        <v>17</v>
      </c>
      <c r="DAV157" s="58"/>
      <c r="DAW157" s="59"/>
      <c r="DAX157" s="57" t="s">
        <v>17</v>
      </c>
      <c r="DBD157" s="58"/>
      <c r="DBE157" s="59"/>
      <c r="DBF157" s="57" t="s">
        <v>17</v>
      </c>
      <c r="DBL157" s="58"/>
      <c r="DBM157" s="59"/>
      <c r="DBN157" s="57" t="s">
        <v>17</v>
      </c>
      <c r="DBT157" s="58"/>
      <c r="DBU157" s="59"/>
      <c r="DBV157" s="57" t="s">
        <v>17</v>
      </c>
      <c r="DCB157" s="58"/>
      <c r="DCC157" s="59"/>
      <c r="DCD157" s="57" t="s">
        <v>17</v>
      </c>
      <c r="DCJ157" s="58"/>
      <c r="DCK157" s="59"/>
      <c r="DCL157" s="57" t="s">
        <v>17</v>
      </c>
      <c r="DCR157" s="58"/>
      <c r="DCS157" s="59"/>
      <c r="DCT157" s="57" t="s">
        <v>17</v>
      </c>
      <c r="DCZ157" s="58"/>
      <c r="DDA157" s="59"/>
      <c r="DDB157" s="57" t="s">
        <v>17</v>
      </c>
      <c r="DDH157" s="58"/>
      <c r="DDI157" s="59"/>
      <c r="DDJ157" s="57" t="s">
        <v>17</v>
      </c>
      <c r="DDP157" s="58"/>
      <c r="DDQ157" s="59"/>
      <c r="DDR157" s="57" t="s">
        <v>17</v>
      </c>
      <c r="DDX157" s="58"/>
      <c r="DDY157" s="59"/>
      <c r="DDZ157" s="57" t="s">
        <v>17</v>
      </c>
      <c r="DEF157" s="58"/>
      <c r="DEG157" s="59"/>
      <c r="DEH157" s="57" t="s">
        <v>17</v>
      </c>
      <c r="DEN157" s="58"/>
      <c r="DEO157" s="59"/>
      <c r="DEP157" s="57" t="s">
        <v>17</v>
      </c>
      <c r="DEV157" s="58"/>
      <c r="DEW157" s="59"/>
      <c r="DEX157" s="57" t="s">
        <v>17</v>
      </c>
      <c r="DFD157" s="58"/>
      <c r="DFE157" s="59"/>
      <c r="DFF157" s="57" t="s">
        <v>17</v>
      </c>
      <c r="DFL157" s="58"/>
      <c r="DFM157" s="59"/>
      <c r="DFN157" s="57" t="s">
        <v>17</v>
      </c>
      <c r="DFT157" s="58"/>
      <c r="DFU157" s="59"/>
      <c r="DFV157" s="57" t="s">
        <v>17</v>
      </c>
      <c r="DGB157" s="58"/>
      <c r="DGC157" s="59"/>
      <c r="DGD157" s="57" t="s">
        <v>17</v>
      </c>
      <c r="DGJ157" s="58"/>
      <c r="DGK157" s="59"/>
      <c r="DGL157" s="57" t="s">
        <v>17</v>
      </c>
      <c r="DGR157" s="58"/>
      <c r="DGS157" s="59"/>
      <c r="DGT157" s="57" t="s">
        <v>17</v>
      </c>
      <c r="DGZ157" s="58"/>
      <c r="DHA157" s="59"/>
      <c r="DHB157" s="57" t="s">
        <v>17</v>
      </c>
      <c r="DHH157" s="58"/>
      <c r="DHI157" s="59"/>
      <c r="DHJ157" s="57" t="s">
        <v>17</v>
      </c>
      <c r="DHP157" s="58"/>
      <c r="DHQ157" s="59"/>
      <c r="DHR157" s="57" t="s">
        <v>17</v>
      </c>
      <c r="DHX157" s="58"/>
      <c r="DHY157" s="59"/>
      <c r="DHZ157" s="57" t="s">
        <v>17</v>
      </c>
      <c r="DIF157" s="58"/>
      <c r="DIG157" s="59"/>
      <c r="DIH157" s="57" t="s">
        <v>17</v>
      </c>
      <c r="DIN157" s="58"/>
      <c r="DIO157" s="59"/>
      <c r="DIP157" s="57" t="s">
        <v>17</v>
      </c>
      <c r="DIV157" s="58"/>
      <c r="DIW157" s="59"/>
      <c r="DIX157" s="57" t="s">
        <v>17</v>
      </c>
      <c r="DJD157" s="58"/>
      <c r="DJE157" s="59"/>
      <c r="DJF157" s="57" t="s">
        <v>17</v>
      </c>
      <c r="DJL157" s="58"/>
      <c r="DJM157" s="59"/>
      <c r="DJN157" s="57" t="s">
        <v>17</v>
      </c>
      <c r="DJT157" s="58"/>
      <c r="DJU157" s="59"/>
      <c r="DJV157" s="57" t="s">
        <v>17</v>
      </c>
      <c r="DKB157" s="58"/>
      <c r="DKC157" s="59"/>
      <c r="DKD157" s="57" t="s">
        <v>17</v>
      </c>
      <c r="DKJ157" s="58"/>
      <c r="DKK157" s="59"/>
      <c r="DKL157" s="57" t="s">
        <v>17</v>
      </c>
      <c r="DKR157" s="58"/>
      <c r="DKS157" s="59"/>
      <c r="DKT157" s="57" t="s">
        <v>17</v>
      </c>
      <c r="DKZ157" s="58"/>
      <c r="DLA157" s="59"/>
      <c r="DLB157" s="57" t="s">
        <v>17</v>
      </c>
      <c r="DLH157" s="58"/>
      <c r="DLI157" s="59"/>
      <c r="DLJ157" s="57" t="s">
        <v>17</v>
      </c>
      <c r="DLP157" s="58"/>
      <c r="DLQ157" s="59"/>
      <c r="DLR157" s="57" t="s">
        <v>17</v>
      </c>
      <c r="DLX157" s="58"/>
      <c r="DLY157" s="59"/>
      <c r="DLZ157" s="57" t="s">
        <v>17</v>
      </c>
      <c r="DMF157" s="58"/>
      <c r="DMG157" s="59"/>
      <c r="DMH157" s="57" t="s">
        <v>17</v>
      </c>
      <c r="DMN157" s="58"/>
      <c r="DMO157" s="59"/>
      <c r="DMP157" s="57" t="s">
        <v>17</v>
      </c>
      <c r="DMV157" s="58"/>
      <c r="DMW157" s="59"/>
      <c r="DMX157" s="57" t="s">
        <v>17</v>
      </c>
      <c r="DND157" s="58"/>
      <c r="DNE157" s="59"/>
      <c r="DNF157" s="57" t="s">
        <v>17</v>
      </c>
      <c r="DNL157" s="58"/>
      <c r="DNM157" s="59"/>
      <c r="DNN157" s="57" t="s">
        <v>17</v>
      </c>
      <c r="DNT157" s="58"/>
      <c r="DNU157" s="59"/>
      <c r="DNV157" s="57" t="s">
        <v>17</v>
      </c>
      <c r="DOB157" s="58"/>
      <c r="DOC157" s="59"/>
      <c r="DOD157" s="57" t="s">
        <v>17</v>
      </c>
      <c r="DOJ157" s="58"/>
      <c r="DOK157" s="59"/>
      <c r="DOL157" s="57" t="s">
        <v>17</v>
      </c>
      <c r="DOR157" s="58"/>
      <c r="DOS157" s="59"/>
      <c r="DOT157" s="57" t="s">
        <v>17</v>
      </c>
      <c r="DOZ157" s="58"/>
      <c r="DPA157" s="59"/>
      <c r="DPB157" s="57" t="s">
        <v>17</v>
      </c>
      <c r="DPH157" s="58"/>
      <c r="DPI157" s="59"/>
      <c r="DPJ157" s="57" t="s">
        <v>17</v>
      </c>
      <c r="DPP157" s="58"/>
      <c r="DPQ157" s="59"/>
      <c r="DPR157" s="57" t="s">
        <v>17</v>
      </c>
      <c r="DPX157" s="58"/>
      <c r="DPY157" s="59"/>
      <c r="DPZ157" s="57" t="s">
        <v>17</v>
      </c>
      <c r="DQF157" s="58"/>
      <c r="DQG157" s="59"/>
      <c r="DQH157" s="57" t="s">
        <v>17</v>
      </c>
      <c r="DQN157" s="58"/>
      <c r="DQO157" s="59"/>
      <c r="DQP157" s="57" t="s">
        <v>17</v>
      </c>
      <c r="DQV157" s="58"/>
      <c r="DQW157" s="59"/>
      <c r="DQX157" s="57" t="s">
        <v>17</v>
      </c>
      <c r="DRD157" s="58"/>
      <c r="DRE157" s="59"/>
      <c r="DRF157" s="57" t="s">
        <v>17</v>
      </c>
      <c r="DRL157" s="58"/>
      <c r="DRM157" s="59"/>
      <c r="DRN157" s="57" t="s">
        <v>17</v>
      </c>
      <c r="DRT157" s="58"/>
      <c r="DRU157" s="59"/>
      <c r="DRV157" s="57" t="s">
        <v>17</v>
      </c>
      <c r="DSB157" s="58"/>
      <c r="DSC157" s="59"/>
      <c r="DSD157" s="57" t="s">
        <v>17</v>
      </c>
      <c r="DSJ157" s="58"/>
      <c r="DSK157" s="59"/>
      <c r="DSL157" s="57" t="s">
        <v>17</v>
      </c>
      <c r="DSR157" s="58"/>
      <c r="DSS157" s="59"/>
      <c r="DST157" s="57" t="s">
        <v>17</v>
      </c>
      <c r="DSZ157" s="58"/>
      <c r="DTA157" s="59"/>
      <c r="DTB157" s="57" t="s">
        <v>17</v>
      </c>
      <c r="DTH157" s="58"/>
      <c r="DTI157" s="59"/>
      <c r="DTJ157" s="57" t="s">
        <v>17</v>
      </c>
      <c r="DTP157" s="58"/>
      <c r="DTQ157" s="59"/>
      <c r="DTR157" s="57" t="s">
        <v>17</v>
      </c>
      <c r="DTX157" s="58"/>
      <c r="DTY157" s="59"/>
      <c r="DTZ157" s="57" t="s">
        <v>17</v>
      </c>
      <c r="DUF157" s="58"/>
      <c r="DUG157" s="59"/>
      <c r="DUH157" s="57" t="s">
        <v>17</v>
      </c>
      <c r="DUN157" s="58"/>
      <c r="DUO157" s="59"/>
      <c r="DUP157" s="57" t="s">
        <v>17</v>
      </c>
      <c r="DUV157" s="58"/>
      <c r="DUW157" s="59"/>
      <c r="DUX157" s="57" t="s">
        <v>17</v>
      </c>
      <c r="DVD157" s="58"/>
      <c r="DVE157" s="59"/>
      <c r="DVF157" s="57" t="s">
        <v>17</v>
      </c>
      <c r="DVL157" s="58"/>
      <c r="DVM157" s="59"/>
      <c r="DVN157" s="57" t="s">
        <v>17</v>
      </c>
      <c r="DVT157" s="58"/>
      <c r="DVU157" s="59"/>
      <c r="DVV157" s="57" t="s">
        <v>17</v>
      </c>
      <c r="DWB157" s="58"/>
      <c r="DWC157" s="59"/>
      <c r="DWD157" s="57" t="s">
        <v>17</v>
      </c>
      <c r="DWJ157" s="58"/>
      <c r="DWK157" s="59"/>
      <c r="DWL157" s="57" t="s">
        <v>17</v>
      </c>
      <c r="DWR157" s="58"/>
      <c r="DWS157" s="59"/>
      <c r="DWT157" s="57" t="s">
        <v>17</v>
      </c>
      <c r="DWZ157" s="58"/>
      <c r="DXA157" s="59"/>
      <c r="DXB157" s="57" t="s">
        <v>17</v>
      </c>
      <c r="DXH157" s="58"/>
      <c r="DXI157" s="59"/>
      <c r="DXJ157" s="57" t="s">
        <v>17</v>
      </c>
      <c r="DXP157" s="58"/>
      <c r="DXQ157" s="59"/>
      <c r="DXR157" s="57" t="s">
        <v>17</v>
      </c>
      <c r="DXX157" s="58"/>
      <c r="DXY157" s="59"/>
      <c r="DXZ157" s="57" t="s">
        <v>17</v>
      </c>
      <c r="DYF157" s="58"/>
      <c r="DYG157" s="59"/>
      <c r="DYH157" s="57" t="s">
        <v>17</v>
      </c>
      <c r="DYN157" s="58"/>
      <c r="DYO157" s="59"/>
      <c r="DYP157" s="57" t="s">
        <v>17</v>
      </c>
      <c r="DYV157" s="58"/>
      <c r="DYW157" s="59"/>
      <c r="DYX157" s="57" t="s">
        <v>17</v>
      </c>
      <c r="DZD157" s="58"/>
      <c r="DZE157" s="59"/>
      <c r="DZF157" s="57" t="s">
        <v>17</v>
      </c>
      <c r="DZL157" s="58"/>
      <c r="DZM157" s="59"/>
      <c r="DZN157" s="57" t="s">
        <v>17</v>
      </c>
      <c r="DZT157" s="58"/>
      <c r="DZU157" s="59"/>
      <c r="DZV157" s="57" t="s">
        <v>17</v>
      </c>
      <c r="EAB157" s="58"/>
      <c r="EAC157" s="59"/>
      <c r="EAD157" s="57" t="s">
        <v>17</v>
      </c>
      <c r="EAJ157" s="58"/>
      <c r="EAK157" s="59"/>
      <c r="EAL157" s="57" t="s">
        <v>17</v>
      </c>
      <c r="EAR157" s="58"/>
      <c r="EAS157" s="59"/>
      <c r="EAT157" s="57" t="s">
        <v>17</v>
      </c>
      <c r="EAZ157" s="58"/>
      <c r="EBA157" s="59"/>
      <c r="EBB157" s="57" t="s">
        <v>17</v>
      </c>
      <c r="EBH157" s="58"/>
      <c r="EBI157" s="59"/>
      <c r="EBJ157" s="57" t="s">
        <v>17</v>
      </c>
      <c r="EBP157" s="58"/>
      <c r="EBQ157" s="59"/>
      <c r="EBR157" s="57" t="s">
        <v>17</v>
      </c>
      <c r="EBX157" s="58"/>
      <c r="EBY157" s="59"/>
      <c r="EBZ157" s="57" t="s">
        <v>17</v>
      </c>
      <c r="ECF157" s="58"/>
      <c r="ECG157" s="59"/>
      <c r="ECH157" s="57" t="s">
        <v>17</v>
      </c>
      <c r="ECN157" s="58"/>
      <c r="ECO157" s="59"/>
      <c r="ECP157" s="57" t="s">
        <v>17</v>
      </c>
      <c r="ECV157" s="58"/>
      <c r="ECW157" s="59"/>
      <c r="ECX157" s="57" t="s">
        <v>17</v>
      </c>
      <c r="EDD157" s="58"/>
      <c r="EDE157" s="59"/>
      <c r="EDF157" s="57" t="s">
        <v>17</v>
      </c>
      <c r="EDL157" s="58"/>
      <c r="EDM157" s="59"/>
      <c r="EDN157" s="57" t="s">
        <v>17</v>
      </c>
      <c r="EDT157" s="58"/>
      <c r="EDU157" s="59"/>
      <c r="EDV157" s="57" t="s">
        <v>17</v>
      </c>
      <c r="EEB157" s="58"/>
      <c r="EEC157" s="59"/>
      <c r="EED157" s="57" t="s">
        <v>17</v>
      </c>
      <c r="EEJ157" s="58"/>
      <c r="EEK157" s="59"/>
      <c r="EEL157" s="57" t="s">
        <v>17</v>
      </c>
      <c r="EER157" s="58"/>
      <c r="EES157" s="59"/>
      <c r="EET157" s="57" t="s">
        <v>17</v>
      </c>
      <c r="EEZ157" s="58"/>
      <c r="EFA157" s="59"/>
      <c r="EFB157" s="57" t="s">
        <v>17</v>
      </c>
      <c r="EFH157" s="58"/>
      <c r="EFI157" s="59"/>
      <c r="EFJ157" s="57" t="s">
        <v>17</v>
      </c>
      <c r="EFP157" s="58"/>
      <c r="EFQ157" s="59"/>
      <c r="EFR157" s="57" t="s">
        <v>17</v>
      </c>
      <c r="EFX157" s="58"/>
      <c r="EFY157" s="59"/>
      <c r="EFZ157" s="57" t="s">
        <v>17</v>
      </c>
      <c r="EGF157" s="58"/>
      <c r="EGG157" s="59"/>
      <c r="EGH157" s="57" t="s">
        <v>17</v>
      </c>
      <c r="EGN157" s="58"/>
      <c r="EGO157" s="59"/>
      <c r="EGP157" s="57" t="s">
        <v>17</v>
      </c>
      <c r="EGV157" s="58"/>
      <c r="EGW157" s="59"/>
      <c r="EGX157" s="57" t="s">
        <v>17</v>
      </c>
      <c r="EHD157" s="58"/>
      <c r="EHE157" s="59"/>
      <c r="EHF157" s="57" t="s">
        <v>17</v>
      </c>
      <c r="EHL157" s="58"/>
      <c r="EHM157" s="59"/>
      <c r="EHN157" s="57" t="s">
        <v>17</v>
      </c>
      <c r="EHT157" s="58"/>
      <c r="EHU157" s="59"/>
      <c r="EHV157" s="57" t="s">
        <v>17</v>
      </c>
      <c r="EIB157" s="58"/>
      <c r="EIC157" s="59"/>
      <c r="EID157" s="57" t="s">
        <v>17</v>
      </c>
      <c r="EIJ157" s="58"/>
      <c r="EIK157" s="59"/>
      <c r="EIL157" s="57" t="s">
        <v>17</v>
      </c>
      <c r="EIR157" s="58"/>
      <c r="EIS157" s="59"/>
      <c r="EIT157" s="57" t="s">
        <v>17</v>
      </c>
      <c r="EIZ157" s="58"/>
      <c r="EJA157" s="59"/>
      <c r="EJB157" s="57" t="s">
        <v>17</v>
      </c>
      <c r="EJH157" s="58"/>
      <c r="EJI157" s="59"/>
      <c r="EJJ157" s="57" t="s">
        <v>17</v>
      </c>
      <c r="EJP157" s="58"/>
      <c r="EJQ157" s="59"/>
      <c r="EJR157" s="57" t="s">
        <v>17</v>
      </c>
      <c r="EJX157" s="58"/>
      <c r="EJY157" s="59"/>
      <c r="EJZ157" s="57" t="s">
        <v>17</v>
      </c>
      <c r="EKF157" s="58"/>
      <c r="EKG157" s="59"/>
      <c r="EKH157" s="57" t="s">
        <v>17</v>
      </c>
      <c r="EKN157" s="58"/>
      <c r="EKO157" s="59"/>
      <c r="EKP157" s="57" t="s">
        <v>17</v>
      </c>
      <c r="EKV157" s="58"/>
      <c r="EKW157" s="59"/>
      <c r="EKX157" s="57" t="s">
        <v>17</v>
      </c>
      <c r="ELD157" s="58"/>
      <c r="ELE157" s="59"/>
      <c r="ELF157" s="57" t="s">
        <v>17</v>
      </c>
      <c r="ELL157" s="58"/>
      <c r="ELM157" s="59"/>
      <c r="ELN157" s="57" t="s">
        <v>17</v>
      </c>
      <c r="ELT157" s="58"/>
      <c r="ELU157" s="59"/>
      <c r="ELV157" s="57" t="s">
        <v>17</v>
      </c>
      <c r="EMB157" s="58"/>
      <c r="EMC157" s="59"/>
      <c r="EMD157" s="57" t="s">
        <v>17</v>
      </c>
      <c r="EMJ157" s="58"/>
      <c r="EMK157" s="59"/>
      <c r="EML157" s="57" t="s">
        <v>17</v>
      </c>
      <c r="EMR157" s="58"/>
      <c r="EMS157" s="59"/>
      <c r="EMT157" s="57" t="s">
        <v>17</v>
      </c>
      <c r="EMZ157" s="58"/>
      <c r="ENA157" s="59"/>
      <c r="ENB157" s="57" t="s">
        <v>17</v>
      </c>
      <c r="ENH157" s="58"/>
      <c r="ENI157" s="59"/>
      <c r="ENJ157" s="57" t="s">
        <v>17</v>
      </c>
      <c r="ENP157" s="58"/>
      <c r="ENQ157" s="59"/>
      <c r="ENR157" s="57" t="s">
        <v>17</v>
      </c>
      <c r="ENX157" s="58"/>
      <c r="ENY157" s="59"/>
      <c r="ENZ157" s="57" t="s">
        <v>17</v>
      </c>
      <c r="EOF157" s="58"/>
      <c r="EOG157" s="59"/>
      <c r="EOH157" s="57" t="s">
        <v>17</v>
      </c>
      <c r="EON157" s="58"/>
      <c r="EOO157" s="59"/>
      <c r="EOP157" s="57" t="s">
        <v>17</v>
      </c>
      <c r="EOV157" s="58"/>
      <c r="EOW157" s="59"/>
      <c r="EOX157" s="57" t="s">
        <v>17</v>
      </c>
      <c r="EPD157" s="58"/>
      <c r="EPE157" s="59"/>
      <c r="EPF157" s="57" t="s">
        <v>17</v>
      </c>
      <c r="EPL157" s="58"/>
      <c r="EPM157" s="59"/>
      <c r="EPN157" s="57" t="s">
        <v>17</v>
      </c>
      <c r="EPT157" s="58"/>
      <c r="EPU157" s="59"/>
      <c r="EPV157" s="57" t="s">
        <v>17</v>
      </c>
      <c r="EQB157" s="58"/>
      <c r="EQC157" s="59"/>
      <c r="EQD157" s="57" t="s">
        <v>17</v>
      </c>
      <c r="EQJ157" s="58"/>
      <c r="EQK157" s="59"/>
      <c r="EQL157" s="57" t="s">
        <v>17</v>
      </c>
      <c r="EQR157" s="58"/>
      <c r="EQS157" s="59"/>
      <c r="EQT157" s="57" t="s">
        <v>17</v>
      </c>
      <c r="EQZ157" s="58"/>
      <c r="ERA157" s="59"/>
      <c r="ERB157" s="57" t="s">
        <v>17</v>
      </c>
      <c r="ERH157" s="58"/>
      <c r="ERI157" s="59"/>
      <c r="ERJ157" s="57" t="s">
        <v>17</v>
      </c>
      <c r="ERP157" s="58"/>
      <c r="ERQ157" s="59"/>
      <c r="ERR157" s="57" t="s">
        <v>17</v>
      </c>
      <c r="ERX157" s="58"/>
      <c r="ERY157" s="59"/>
      <c r="ERZ157" s="57" t="s">
        <v>17</v>
      </c>
      <c r="ESF157" s="58"/>
      <c r="ESG157" s="59"/>
      <c r="ESH157" s="57" t="s">
        <v>17</v>
      </c>
      <c r="ESN157" s="58"/>
      <c r="ESO157" s="59"/>
      <c r="ESP157" s="57" t="s">
        <v>17</v>
      </c>
      <c r="ESV157" s="58"/>
      <c r="ESW157" s="59"/>
      <c r="ESX157" s="57" t="s">
        <v>17</v>
      </c>
      <c r="ETD157" s="58"/>
      <c r="ETE157" s="59"/>
      <c r="ETF157" s="57" t="s">
        <v>17</v>
      </c>
      <c r="ETL157" s="58"/>
      <c r="ETM157" s="59"/>
      <c r="ETN157" s="57" t="s">
        <v>17</v>
      </c>
      <c r="ETT157" s="58"/>
      <c r="ETU157" s="59"/>
      <c r="ETV157" s="57" t="s">
        <v>17</v>
      </c>
      <c r="EUB157" s="58"/>
      <c r="EUC157" s="59"/>
      <c r="EUD157" s="57" t="s">
        <v>17</v>
      </c>
      <c r="EUJ157" s="58"/>
      <c r="EUK157" s="59"/>
      <c r="EUL157" s="57" t="s">
        <v>17</v>
      </c>
      <c r="EUR157" s="58"/>
      <c r="EUS157" s="59"/>
      <c r="EUT157" s="57" t="s">
        <v>17</v>
      </c>
      <c r="EUZ157" s="58"/>
      <c r="EVA157" s="59"/>
      <c r="EVB157" s="57" t="s">
        <v>17</v>
      </c>
      <c r="EVH157" s="58"/>
      <c r="EVI157" s="59"/>
      <c r="EVJ157" s="57" t="s">
        <v>17</v>
      </c>
      <c r="EVP157" s="58"/>
      <c r="EVQ157" s="59"/>
      <c r="EVR157" s="57" t="s">
        <v>17</v>
      </c>
      <c r="EVX157" s="58"/>
      <c r="EVY157" s="59"/>
      <c r="EVZ157" s="57" t="s">
        <v>17</v>
      </c>
      <c r="EWF157" s="58"/>
      <c r="EWG157" s="59"/>
      <c r="EWH157" s="57" t="s">
        <v>17</v>
      </c>
      <c r="EWN157" s="58"/>
      <c r="EWO157" s="59"/>
      <c r="EWP157" s="57" t="s">
        <v>17</v>
      </c>
      <c r="EWV157" s="58"/>
      <c r="EWW157" s="59"/>
      <c r="EWX157" s="57" t="s">
        <v>17</v>
      </c>
      <c r="EXD157" s="58"/>
      <c r="EXE157" s="59"/>
      <c r="EXF157" s="57" t="s">
        <v>17</v>
      </c>
      <c r="EXL157" s="58"/>
      <c r="EXM157" s="59"/>
      <c r="EXN157" s="57" t="s">
        <v>17</v>
      </c>
      <c r="EXT157" s="58"/>
      <c r="EXU157" s="59"/>
      <c r="EXV157" s="57" t="s">
        <v>17</v>
      </c>
      <c r="EYB157" s="58"/>
      <c r="EYC157" s="59"/>
      <c r="EYD157" s="57" t="s">
        <v>17</v>
      </c>
      <c r="EYJ157" s="58"/>
      <c r="EYK157" s="59"/>
      <c r="EYL157" s="57" t="s">
        <v>17</v>
      </c>
      <c r="EYR157" s="58"/>
      <c r="EYS157" s="59"/>
      <c r="EYT157" s="57" t="s">
        <v>17</v>
      </c>
      <c r="EYZ157" s="58"/>
      <c r="EZA157" s="59"/>
      <c r="EZB157" s="57" t="s">
        <v>17</v>
      </c>
      <c r="EZH157" s="58"/>
      <c r="EZI157" s="59"/>
      <c r="EZJ157" s="57" t="s">
        <v>17</v>
      </c>
      <c r="EZP157" s="58"/>
      <c r="EZQ157" s="59"/>
      <c r="EZR157" s="57" t="s">
        <v>17</v>
      </c>
      <c r="EZX157" s="58"/>
      <c r="EZY157" s="59"/>
      <c r="EZZ157" s="57" t="s">
        <v>17</v>
      </c>
      <c r="FAF157" s="58"/>
      <c r="FAG157" s="59"/>
      <c r="FAH157" s="57" t="s">
        <v>17</v>
      </c>
      <c r="FAN157" s="58"/>
      <c r="FAO157" s="59"/>
      <c r="FAP157" s="57" t="s">
        <v>17</v>
      </c>
      <c r="FAV157" s="58"/>
      <c r="FAW157" s="59"/>
      <c r="FAX157" s="57" t="s">
        <v>17</v>
      </c>
      <c r="FBD157" s="58"/>
      <c r="FBE157" s="59"/>
      <c r="FBF157" s="57" t="s">
        <v>17</v>
      </c>
      <c r="FBL157" s="58"/>
      <c r="FBM157" s="59"/>
      <c r="FBN157" s="57" t="s">
        <v>17</v>
      </c>
      <c r="FBT157" s="58"/>
      <c r="FBU157" s="59"/>
      <c r="FBV157" s="57" t="s">
        <v>17</v>
      </c>
      <c r="FCB157" s="58"/>
      <c r="FCC157" s="59"/>
      <c r="FCD157" s="57" t="s">
        <v>17</v>
      </c>
      <c r="FCJ157" s="58"/>
      <c r="FCK157" s="59"/>
      <c r="FCL157" s="57" t="s">
        <v>17</v>
      </c>
      <c r="FCR157" s="58"/>
      <c r="FCS157" s="59"/>
      <c r="FCT157" s="57" t="s">
        <v>17</v>
      </c>
      <c r="FCZ157" s="58"/>
      <c r="FDA157" s="59"/>
      <c r="FDB157" s="57" t="s">
        <v>17</v>
      </c>
      <c r="FDH157" s="58"/>
      <c r="FDI157" s="59"/>
      <c r="FDJ157" s="57" t="s">
        <v>17</v>
      </c>
      <c r="FDP157" s="58"/>
      <c r="FDQ157" s="59"/>
      <c r="FDR157" s="57" t="s">
        <v>17</v>
      </c>
      <c r="FDX157" s="58"/>
      <c r="FDY157" s="59"/>
      <c r="FDZ157" s="57" t="s">
        <v>17</v>
      </c>
      <c r="FEF157" s="58"/>
      <c r="FEG157" s="59"/>
      <c r="FEH157" s="57" t="s">
        <v>17</v>
      </c>
      <c r="FEN157" s="58"/>
      <c r="FEO157" s="59"/>
      <c r="FEP157" s="57" t="s">
        <v>17</v>
      </c>
      <c r="FEV157" s="58"/>
      <c r="FEW157" s="59"/>
      <c r="FEX157" s="57" t="s">
        <v>17</v>
      </c>
      <c r="FFD157" s="58"/>
      <c r="FFE157" s="59"/>
      <c r="FFF157" s="57" t="s">
        <v>17</v>
      </c>
      <c r="FFL157" s="58"/>
      <c r="FFM157" s="59"/>
      <c r="FFN157" s="57" t="s">
        <v>17</v>
      </c>
      <c r="FFT157" s="58"/>
      <c r="FFU157" s="59"/>
      <c r="FFV157" s="57" t="s">
        <v>17</v>
      </c>
      <c r="FGB157" s="58"/>
      <c r="FGC157" s="59"/>
      <c r="FGD157" s="57" t="s">
        <v>17</v>
      </c>
      <c r="FGJ157" s="58"/>
      <c r="FGK157" s="59"/>
      <c r="FGL157" s="57" t="s">
        <v>17</v>
      </c>
      <c r="FGR157" s="58"/>
      <c r="FGS157" s="59"/>
      <c r="FGT157" s="57" t="s">
        <v>17</v>
      </c>
      <c r="FGZ157" s="58"/>
      <c r="FHA157" s="59"/>
      <c r="FHB157" s="57" t="s">
        <v>17</v>
      </c>
      <c r="FHH157" s="58"/>
      <c r="FHI157" s="59"/>
      <c r="FHJ157" s="57" t="s">
        <v>17</v>
      </c>
      <c r="FHP157" s="58"/>
      <c r="FHQ157" s="59"/>
      <c r="FHR157" s="57" t="s">
        <v>17</v>
      </c>
      <c r="FHX157" s="58"/>
      <c r="FHY157" s="59"/>
      <c r="FHZ157" s="57" t="s">
        <v>17</v>
      </c>
      <c r="FIF157" s="58"/>
      <c r="FIG157" s="59"/>
      <c r="FIH157" s="57" t="s">
        <v>17</v>
      </c>
      <c r="FIN157" s="58"/>
      <c r="FIO157" s="59"/>
      <c r="FIP157" s="57" t="s">
        <v>17</v>
      </c>
      <c r="FIV157" s="58"/>
      <c r="FIW157" s="59"/>
      <c r="FIX157" s="57" t="s">
        <v>17</v>
      </c>
      <c r="FJD157" s="58"/>
      <c r="FJE157" s="59"/>
      <c r="FJF157" s="57" t="s">
        <v>17</v>
      </c>
      <c r="FJL157" s="58"/>
      <c r="FJM157" s="59"/>
      <c r="FJN157" s="57" t="s">
        <v>17</v>
      </c>
      <c r="FJT157" s="58"/>
      <c r="FJU157" s="59"/>
      <c r="FJV157" s="57" t="s">
        <v>17</v>
      </c>
      <c r="FKB157" s="58"/>
      <c r="FKC157" s="59"/>
      <c r="FKD157" s="57" t="s">
        <v>17</v>
      </c>
      <c r="FKJ157" s="58"/>
      <c r="FKK157" s="59"/>
      <c r="FKL157" s="57" t="s">
        <v>17</v>
      </c>
      <c r="FKR157" s="58"/>
      <c r="FKS157" s="59"/>
      <c r="FKT157" s="57" t="s">
        <v>17</v>
      </c>
      <c r="FKZ157" s="58"/>
      <c r="FLA157" s="59"/>
      <c r="FLB157" s="57" t="s">
        <v>17</v>
      </c>
      <c r="FLH157" s="58"/>
      <c r="FLI157" s="59"/>
      <c r="FLJ157" s="57" t="s">
        <v>17</v>
      </c>
      <c r="FLP157" s="58"/>
      <c r="FLQ157" s="59"/>
      <c r="FLR157" s="57" t="s">
        <v>17</v>
      </c>
      <c r="FLX157" s="58"/>
      <c r="FLY157" s="59"/>
      <c r="FLZ157" s="57" t="s">
        <v>17</v>
      </c>
      <c r="FMF157" s="58"/>
      <c r="FMG157" s="59"/>
      <c r="FMH157" s="57" t="s">
        <v>17</v>
      </c>
      <c r="FMN157" s="58"/>
      <c r="FMO157" s="59"/>
      <c r="FMP157" s="57" t="s">
        <v>17</v>
      </c>
      <c r="FMV157" s="58"/>
      <c r="FMW157" s="59"/>
      <c r="FMX157" s="57" t="s">
        <v>17</v>
      </c>
      <c r="FND157" s="58"/>
      <c r="FNE157" s="59"/>
      <c r="FNF157" s="57" t="s">
        <v>17</v>
      </c>
      <c r="FNL157" s="58"/>
      <c r="FNM157" s="59"/>
      <c r="FNN157" s="57" t="s">
        <v>17</v>
      </c>
      <c r="FNT157" s="58"/>
      <c r="FNU157" s="59"/>
      <c r="FNV157" s="57" t="s">
        <v>17</v>
      </c>
      <c r="FOB157" s="58"/>
      <c r="FOC157" s="59"/>
      <c r="FOD157" s="57" t="s">
        <v>17</v>
      </c>
      <c r="FOJ157" s="58"/>
      <c r="FOK157" s="59"/>
      <c r="FOL157" s="57" t="s">
        <v>17</v>
      </c>
      <c r="FOR157" s="58"/>
      <c r="FOS157" s="59"/>
      <c r="FOT157" s="57" t="s">
        <v>17</v>
      </c>
      <c r="FOZ157" s="58"/>
      <c r="FPA157" s="59"/>
      <c r="FPB157" s="57" t="s">
        <v>17</v>
      </c>
      <c r="FPH157" s="58"/>
      <c r="FPI157" s="59"/>
      <c r="FPJ157" s="57" t="s">
        <v>17</v>
      </c>
      <c r="FPP157" s="58"/>
      <c r="FPQ157" s="59"/>
      <c r="FPR157" s="57" t="s">
        <v>17</v>
      </c>
      <c r="FPX157" s="58"/>
      <c r="FPY157" s="59"/>
      <c r="FPZ157" s="57" t="s">
        <v>17</v>
      </c>
      <c r="FQF157" s="58"/>
      <c r="FQG157" s="59"/>
      <c r="FQH157" s="57" t="s">
        <v>17</v>
      </c>
      <c r="FQN157" s="58"/>
      <c r="FQO157" s="59"/>
      <c r="FQP157" s="57" t="s">
        <v>17</v>
      </c>
      <c r="FQV157" s="58"/>
      <c r="FQW157" s="59"/>
      <c r="FQX157" s="57" t="s">
        <v>17</v>
      </c>
      <c r="FRD157" s="58"/>
      <c r="FRE157" s="59"/>
      <c r="FRF157" s="57" t="s">
        <v>17</v>
      </c>
      <c r="FRL157" s="58"/>
      <c r="FRM157" s="59"/>
      <c r="FRN157" s="57" t="s">
        <v>17</v>
      </c>
      <c r="FRT157" s="58"/>
      <c r="FRU157" s="59"/>
      <c r="FRV157" s="57" t="s">
        <v>17</v>
      </c>
      <c r="FSB157" s="58"/>
      <c r="FSC157" s="59"/>
      <c r="FSD157" s="57" t="s">
        <v>17</v>
      </c>
      <c r="FSJ157" s="58"/>
      <c r="FSK157" s="59"/>
      <c r="FSL157" s="57" t="s">
        <v>17</v>
      </c>
      <c r="FSR157" s="58"/>
      <c r="FSS157" s="59"/>
      <c r="FST157" s="57" t="s">
        <v>17</v>
      </c>
      <c r="FSZ157" s="58"/>
      <c r="FTA157" s="59"/>
      <c r="FTB157" s="57" t="s">
        <v>17</v>
      </c>
      <c r="FTH157" s="58"/>
      <c r="FTI157" s="59"/>
      <c r="FTJ157" s="57" t="s">
        <v>17</v>
      </c>
      <c r="FTP157" s="58"/>
      <c r="FTQ157" s="59"/>
      <c r="FTR157" s="57" t="s">
        <v>17</v>
      </c>
      <c r="FTX157" s="58"/>
      <c r="FTY157" s="59"/>
      <c r="FTZ157" s="57" t="s">
        <v>17</v>
      </c>
      <c r="FUF157" s="58"/>
      <c r="FUG157" s="59"/>
      <c r="FUH157" s="57" t="s">
        <v>17</v>
      </c>
      <c r="FUN157" s="58"/>
      <c r="FUO157" s="59"/>
      <c r="FUP157" s="57" t="s">
        <v>17</v>
      </c>
      <c r="FUV157" s="58"/>
      <c r="FUW157" s="59"/>
      <c r="FUX157" s="57" t="s">
        <v>17</v>
      </c>
      <c r="FVD157" s="58"/>
      <c r="FVE157" s="59"/>
      <c r="FVF157" s="57" t="s">
        <v>17</v>
      </c>
      <c r="FVL157" s="58"/>
      <c r="FVM157" s="59"/>
      <c r="FVN157" s="57" t="s">
        <v>17</v>
      </c>
      <c r="FVT157" s="58"/>
      <c r="FVU157" s="59"/>
      <c r="FVV157" s="57" t="s">
        <v>17</v>
      </c>
      <c r="FWB157" s="58"/>
      <c r="FWC157" s="59"/>
      <c r="FWD157" s="57" t="s">
        <v>17</v>
      </c>
      <c r="FWJ157" s="58"/>
      <c r="FWK157" s="59"/>
      <c r="FWL157" s="57" t="s">
        <v>17</v>
      </c>
      <c r="FWR157" s="58"/>
      <c r="FWS157" s="59"/>
      <c r="FWT157" s="57" t="s">
        <v>17</v>
      </c>
      <c r="FWZ157" s="58"/>
      <c r="FXA157" s="59"/>
      <c r="FXB157" s="57" t="s">
        <v>17</v>
      </c>
      <c r="FXH157" s="58"/>
      <c r="FXI157" s="59"/>
      <c r="FXJ157" s="57" t="s">
        <v>17</v>
      </c>
      <c r="FXP157" s="58"/>
      <c r="FXQ157" s="59"/>
      <c r="FXR157" s="57" t="s">
        <v>17</v>
      </c>
      <c r="FXX157" s="58"/>
      <c r="FXY157" s="59"/>
      <c r="FXZ157" s="57" t="s">
        <v>17</v>
      </c>
      <c r="FYF157" s="58"/>
      <c r="FYG157" s="59"/>
      <c r="FYH157" s="57" t="s">
        <v>17</v>
      </c>
      <c r="FYN157" s="58"/>
      <c r="FYO157" s="59"/>
      <c r="FYP157" s="57" t="s">
        <v>17</v>
      </c>
      <c r="FYV157" s="58"/>
      <c r="FYW157" s="59"/>
      <c r="FYX157" s="57" t="s">
        <v>17</v>
      </c>
      <c r="FZD157" s="58"/>
      <c r="FZE157" s="59"/>
      <c r="FZF157" s="57" t="s">
        <v>17</v>
      </c>
      <c r="FZL157" s="58"/>
      <c r="FZM157" s="59"/>
      <c r="FZN157" s="57" t="s">
        <v>17</v>
      </c>
      <c r="FZT157" s="58"/>
      <c r="FZU157" s="59"/>
      <c r="FZV157" s="57" t="s">
        <v>17</v>
      </c>
      <c r="GAB157" s="58"/>
      <c r="GAC157" s="59"/>
      <c r="GAD157" s="57" t="s">
        <v>17</v>
      </c>
      <c r="GAJ157" s="58"/>
      <c r="GAK157" s="59"/>
      <c r="GAL157" s="57" t="s">
        <v>17</v>
      </c>
      <c r="GAR157" s="58"/>
      <c r="GAS157" s="59"/>
      <c r="GAT157" s="57" t="s">
        <v>17</v>
      </c>
      <c r="GAZ157" s="58"/>
      <c r="GBA157" s="59"/>
      <c r="GBB157" s="57" t="s">
        <v>17</v>
      </c>
      <c r="GBH157" s="58"/>
      <c r="GBI157" s="59"/>
      <c r="GBJ157" s="57" t="s">
        <v>17</v>
      </c>
      <c r="GBP157" s="58"/>
      <c r="GBQ157" s="59"/>
      <c r="GBR157" s="57" t="s">
        <v>17</v>
      </c>
      <c r="GBX157" s="58"/>
      <c r="GBY157" s="59"/>
      <c r="GBZ157" s="57" t="s">
        <v>17</v>
      </c>
      <c r="GCF157" s="58"/>
      <c r="GCG157" s="59"/>
      <c r="GCH157" s="57" t="s">
        <v>17</v>
      </c>
      <c r="GCN157" s="58"/>
      <c r="GCO157" s="59"/>
      <c r="GCP157" s="57" t="s">
        <v>17</v>
      </c>
      <c r="GCV157" s="58"/>
      <c r="GCW157" s="59"/>
      <c r="GCX157" s="57" t="s">
        <v>17</v>
      </c>
      <c r="GDD157" s="58"/>
      <c r="GDE157" s="59"/>
      <c r="GDF157" s="57" t="s">
        <v>17</v>
      </c>
      <c r="GDL157" s="58"/>
      <c r="GDM157" s="59"/>
      <c r="GDN157" s="57" t="s">
        <v>17</v>
      </c>
      <c r="GDT157" s="58"/>
      <c r="GDU157" s="59"/>
      <c r="GDV157" s="57" t="s">
        <v>17</v>
      </c>
      <c r="GEB157" s="58"/>
      <c r="GEC157" s="59"/>
      <c r="GED157" s="57" t="s">
        <v>17</v>
      </c>
      <c r="GEJ157" s="58"/>
      <c r="GEK157" s="59"/>
      <c r="GEL157" s="57" t="s">
        <v>17</v>
      </c>
      <c r="GER157" s="58"/>
      <c r="GES157" s="59"/>
      <c r="GET157" s="57" t="s">
        <v>17</v>
      </c>
      <c r="GEZ157" s="58"/>
      <c r="GFA157" s="59"/>
      <c r="GFB157" s="57" t="s">
        <v>17</v>
      </c>
      <c r="GFH157" s="58"/>
      <c r="GFI157" s="59"/>
      <c r="GFJ157" s="57" t="s">
        <v>17</v>
      </c>
      <c r="GFP157" s="58"/>
      <c r="GFQ157" s="59"/>
      <c r="GFR157" s="57" t="s">
        <v>17</v>
      </c>
      <c r="GFX157" s="58"/>
      <c r="GFY157" s="59"/>
      <c r="GFZ157" s="57" t="s">
        <v>17</v>
      </c>
      <c r="GGF157" s="58"/>
      <c r="GGG157" s="59"/>
      <c r="GGH157" s="57" t="s">
        <v>17</v>
      </c>
      <c r="GGN157" s="58"/>
      <c r="GGO157" s="59"/>
      <c r="GGP157" s="57" t="s">
        <v>17</v>
      </c>
      <c r="GGV157" s="58"/>
      <c r="GGW157" s="59"/>
      <c r="GGX157" s="57" t="s">
        <v>17</v>
      </c>
      <c r="GHD157" s="58"/>
      <c r="GHE157" s="59"/>
      <c r="GHF157" s="57" t="s">
        <v>17</v>
      </c>
      <c r="GHL157" s="58"/>
      <c r="GHM157" s="59"/>
      <c r="GHN157" s="57" t="s">
        <v>17</v>
      </c>
      <c r="GHT157" s="58"/>
      <c r="GHU157" s="59"/>
      <c r="GHV157" s="57" t="s">
        <v>17</v>
      </c>
      <c r="GIB157" s="58"/>
      <c r="GIC157" s="59"/>
      <c r="GID157" s="57" t="s">
        <v>17</v>
      </c>
      <c r="GIJ157" s="58"/>
      <c r="GIK157" s="59"/>
      <c r="GIL157" s="57" t="s">
        <v>17</v>
      </c>
      <c r="GIR157" s="58"/>
      <c r="GIS157" s="59"/>
      <c r="GIT157" s="57" t="s">
        <v>17</v>
      </c>
      <c r="GIZ157" s="58"/>
      <c r="GJA157" s="59"/>
      <c r="GJB157" s="57" t="s">
        <v>17</v>
      </c>
      <c r="GJH157" s="58"/>
      <c r="GJI157" s="59"/>
      <c r="GJJ157" s="57" t="s">
        <v>17</v>
      </c>
      <c r="GJP157" s="58"/>
      <c r="GJQ157" s="59"/>
      <c r="GJR157" s="57" t="s">
        <v>17</v>
      </c>
      <c r="GJX157" s="58"/>
      <c r="GJY157" s="59"/>
      <c r="GJZ157" s="57" t="s">
        <v>17</v>
      </c>
      <c r="GKF157" s="58"/>
      <c r="GKG157" s="59"/>
      <c r="GKH157" s="57" t="s">
        <v>17</v>
      </c>
      <c r="GKN157" s="58"/>
      <c r="GKO157" s="59"/>
      <c r="GKP157" s="57" t="s">
        <v>17</v>
      </c>
      <c r="GKV157" s="58"/>
      <c r="GKW157" s="59"/>
      <c r="GKX157" s="57" t="s">
        <v>17</v>
      </c>
      <c r="GLD157" s="58"/>
      <c r="GLE157" s="59"/>
      <c r="GLF157" s="57" t="s">
        <v>17</v>
      </c>
      <c r="GLL157" s="58"/>
      <c r="GLM157" s="59"/>
      <c r="GLN157" s="57" t="s">
        <v>17</v>
      </c>
      <c r="GLT157" s="58"/>
      <c r="GLU157" s="59"/>
      <c r="GLV157" s="57" t="s">
        <v>17</v>
      </c>
      <c r="GMB157" s="58"/>
      <c r="GMC157" s="59"/>
      <c r="GMD157" s="57" t="s">
        <v>17</v>
      </c>
      <c r="GMJ157" s="58"/>
      <c r="GMK157" s="59"/>
      <c r="GML157" s="57" t="s">
        <v>17</v>
      </c>
      <c r="GMR157" s="58"/>
      <c r="GMS157" s="59"/>
      <c r="GMT157" s="57" t="s">
        <v>17</v>
      </c>
      <c r="GMZ157" s="58"/>
      <c r="GNA157" s="59"/>
      <c r="GNB157" s="57" t="s">
        <v>17</v>
      </c>
      <c r="GNH157" s="58"/>
      <c r="GNI157" s="59"/>
      <c r="GNJ157" s="57" t="s">
        <v>17</v>
      </c>
      <c r="GNP157" s="58"/>
      <c r="GNQ157" s="59"/>
      <c r="GNR157" s="57" t="s">
        <v>17</v>
      </c>
      <c r="GNX157" s="58"/>
      <c r="GNY157" s="59"/>
      <c r="GNZ157" s="57" t="s">
        <v>17</v>
      </c>
      <c r="GOF157" s="58"/>
      <c r="GOG157" s="59"/>
      <c r="GOH157" s="57" t="s">
        <v>17</v>
      </c>
      <c r="GON157" s="58"/>
      <c r="GOO157" s="59"/>
      <c r="GOP157" s="57" t="s">
        <v>17</v>
      </c>
      <c r="GOV157" s="58"/>
      <c r="GOW157" s="59"/>
      <c r="GOX157" s="57" t="s">
        <v>17</v>
      </c>
      <c r="GPD157" s="58"/>
      <c r="GPE157" s="59"/>
      <c r="GPF157" s="57" t="s">
        <v>17</v>
      </c>
      <c r="GPL157" s="58"/>
      <c r="GPM157" s="59"/>
      <c r="GPN157" s="57" t="s">
        <v>17</v>
      </c>
      <c r="GPT157" s="58"/>
      <c r="GPU157" s="59"/>
      <c r="GPV157" s="57" t="s">
        <v>17</v>
      </c>
      <c r="GQB157" s="58"/>
      <c r="GQC157" s="59"/>
      <c r="GQD157" s="57" t="s">
        <v>17</v>
      </c>
      <c r="GQJ157" s="58"/>
      <c r="GQK157" s="59"/>
      <c r="GQL157" s="57" t="s">
        <v>17</v>
      </c>
      <c r="GQR157" s="58"/>
      <c r="GQS157" s="59"/>
      <c r="GQT157" s="57" t="s">
        <v>17</v>
      </c>
      <c r="GQZ157" s="58"/>
      <c r="GRA157" s="59"/>
      <c r="GRB157" s="57" t="s">
        <v>17</v>
      </c>
      <c r="GRH157" s="58"/>
      <c r="GRI157" s="59"/>
      <c r="GRJ157" s="57" t="s">
        <v>17</v>
      </c>
      <c r="GRP157" s="58"/>
      <c r="GRQ157" s="59"/>
      <c r="GRR157" s="57" t="s">
        <v>17</v>
      </c>
      <c r="GRX157" s="58"/>
      <c r="GRY157" s="59"/>
      <c r="GRZ157" s="57" t="s">
        <v>17</v>
      </c>
      <c r="GSF157" s="58"/>
      <c r="GSG157" s="59"/>
      <c r="GSH157" s="57" t="s">
        <v>17</v>
      </c>
      <c r="GSN157" s="58"/>
      <c r="GSO157" s="59"/>
      <c r="GSP157" s="57" t="s">
        <v>17</v>
      </c>
      <c r="GSV157" s="58"/>
      <c r="GSW157" s="59"/>
      <c r="GSX157" s="57" t="s">
        <v>17</v>
      </c>
      <c r="GTD157" s="58"/>
      <c r="GTE157" s="59"/>
      <c r="GTF157" s="57" t="s">
        <v>17</v>
      </c>
      <c r="GTL157" s="58"/>
      <c r="GTM157" s="59"/>
      <c r="GTN157" s="57" t="s">
        <v>17</v>
      </c>
      <c r="GTT157" s="58"/>
      <c r="GTU157" s="59"/>
      <c r="GTV157" s="57" t="s">
        <v>17</v>
      </c>
      <c r="GUB157" s="58"/>
      <c r="GUC157" s="59"/>
      <c r="GUD157" s="57" t="s">
        <v>17</v>
      </c>
      <c r="GUJ157" s="58"/>
      <c r="GUK157" s="59"/>
      <c r="GUL157" s="57" t="s">
        <v>17</v>
      </c>
      <c r="GUR157" s="58"/>
      <c r="GUS157" s="59"/>
      <c r="GUT157" s="57" t="s">
        <v>17</v>
      </c>
      <c r="GUZ157" s="58"/>
      <c r="GVA157" s="59"/>
      <c r="GVB157" s="57" t="s">
        <v>17</v>
      </c>
      <c r="GVH157" s="58"/>
      <c r="GVI157" s="59"/>
      <c r="GVJ157" s="57" t="s">
        <v>17</v>
      </c>
      <c r="GVP157" s="58"/>
      <c r="GVQ157" s="59"/>
      <c r="GVR157" s="57" t="s">
        <v>17</v>
      </c>
      <c r="GVX157" s="58"/>
      <c r="GVY157" s="59"/>
      <c r="GVZ157" s="57" t="s">
        <v>17</v>
      </c>
      <c r="GWF157" s="58"/>
      <c r="GWG157" s="59"/>
      <c r="GWH157" s="57" t="s">
        <v>17</v>
      </c>
      <c r="GWN157" s="58"/>
      <c r="GWO157" s="59"/>
      <c r="GWP157" s="57" t="s">
        <v>17</v>
      </c>
      <c r="GWV157" s="58"/>
      <c r="GWW157" s="59"/>
      <c r="GWX157" s="57" t="s">
        <v>17</v>
      </c>
      <c r="GXD157" s="58"/>
      <c r="GXE157" s="59"/>
      <c r="GXF157" s="57" t="s">
        <v>17</v>
      </c>
      <c r="GXL157" s="58"/>
      <c r="GXM157" s="59"/>
      <c r="GXN157" s="57" t="s">
        <v>17</v>
      </c>
      <c r="GXT157" s="58"/>
      <c r="GXU157" s="59"/>
      <c r="GXV157" s="57" t="s">
        <v>17</v>
      </c>
      <c r="GYB157" s="58"/>
      <c r="GYC157" s="59"/>
      <c r="GYD157" s="57" t="s">
        <v>17</v>
      </c>
      <c r="GYJ157" s="58"/>
      <c r="GYK157" s="59"/>
      <c r="GYL157" s="57" t="s">
        <v>17</v>
      </c>
      <c r="GYR157" s="58"/>
      <c r="GYS157" s="59"/>
      <c r="GYT157" s="57" t="s">
        <v>17</v>
      </c>
      <c r="GYZ157" s="58"/>
      <c r="GZA157" s="59"/>
      <c r="GZB157" s="57" t="s">
        <v>17</v>
      </c>
      <c r="GZH157" s="58"/>
      <c r="GZI157" s="59"/>
      <c r="GZJ157" s="57" t="s">
        <v>17</v>
      </c>
      <c r="GZP157" s="58"/>
      <c r="GZQ157" s="59"/>
      <c r="GZR157" s="57" t="s">
        <v>17</v>
      </c>
      <c r="GZX157" s="58"/>
      <c r="GZY157" s="59"/>
      <c r="GZZ157" s="57" t="s">
        <v>17</v>
      </c>
      <c r="HAF157" s="58"/>
      <c r="HAG157" s="59"/>
      <c r="HAH157" s="57" t="s">
        <v>17</v>
      </c>
      <c r="HAN157" s="58"/>
      <c r="HAO157" s="59"/>
      <c r="HAP157" s="57" t="s">
        <v>17</v>
      </c>
      <c r="HAV157" s="58"/>
      <c r="HAW157" s="59"/>
      <c r="HAX157" s="57" t="s">
        <v>17</v>
      </c>
      <c r="HBD157" s="58"/>
      <c r="HBE157" s="59"/>
      <c r="HBF157" s="57" t="s">
        <v>17</v>
      </c>
      <c r="HBL157" s="58"/>
      <c r="HBM157" s="59"/>
      <c r="HBN157" s="57" t="s">
        <v>17</v>
      </c>
      <c r="HBT157" s="58"/>
      <c r="HBU157" s="59"/>
      <c r="HBV157" s="57" t="s">
        <v>17</v>
      </c>
      <c r="HCB157" s="58"/>
      <c r="HCC157" s="59"/>
      <c r="HCD157" s="57" t="s">
        <v>17</v>
      </c>
      <c r="HCJ157" s="58"/>
      <c r="HCK157" s="59"/>
      <c r="HCL157" s="57" t="s">
        <v>17</v>
      </c>
      <c r="HCR157" s="58"/>
      <c r="HCS157" s="59"/>
      <c r="HCT157" s="57" t="s">
        <v>17</v>
      </c>
      <c r="HCZ157" s="58"/>
      <c r="HDA157" s="59"/>
      <c r="HDB157" s="57" t="s">
        <v>17</v>
      </c>
      <c r="HDH157" s="58"/>
      <c r="HDI157" s="59"/>
      <c r="HDJ157" s="57" t="s">
        <v>17</v>
      </c>
      <c r="HDP157" s="58"/>
      <c r="HDQ157" s="59"/>
      <c r="HDR157" s="57" t="s">
        <v>17</v>
      </c>
      <c r="HDX157" s="58"/>
      <c r="HDY157" s="59"/>
      <c r="HDZ157" s="57" t="s">
        <v>17</v>
      </c>
      <c r="HEF157" s="58"/>
      <c r="HEG157" s="59"/>
      <c r="HEH157" s="57" t="s">
        <v>17</v>
      </c>
      <c r="HEN157" s="58"/>
      <c r="HEO157" s="59"/>
      <c r="HEP157" s="57" t="s">
        <v>17</v>
      </c>
      <c r="HEV157" s="58"/>
      <c r="HEW157" s="59"/>
      <c r="HEX157" s="57" t="s">
        <v>17</v>
      </c>
      <c r="HFD157" s="58"/>
      <c r="HFE157" s="59"/>
      <c r="HFF157" s="57" t="s">
        <v>17</v>
      </c>
      <c r="HFL157" s="58"/>
      <c r="HFM157" s="59"/>
      <c r="HFN157" s="57" t="s">
        <v>17</v>
      </c>
      <c r="HFT157" s="58"/>
      <c r="HFU157" s="59"/>
      <c r="HFV157" s="57" t="s">
        <v>17</v>
      </c>
      <c r="HGB157" s="58"/>
      <c r="HGC157" s="59"/>
      <c r="HGD157" s="57" t="s">
        <v>17</v>
      </c>
      <c r="HGJ157" s="58"/>
      <c r="HGK157" s="59"/>
      <c r="HGL157" s="57" t="s">
        <v>17</v>
      </c>
      <c r="HGR157" s="58"/>
      <c r="HGS157" s="59"/>
      <c r="HGT157" s="57" t="s">
        <v>17</v>
      </c>
      <c r="HGZ157" s="58"/>
      <c r="HHA157" s="59"/>
      <c r="HHB157" s="57" t="s">
        <v>17</v>
      </c>
      <c r="HHH157" s="58"/>
      <c r="HHI157" s="59"/>
      <c r="HHJ157" s="57" t="s">
        <v>17</v>
      </c>
      <c r="HHP157" s="58"/>
      <c r="HHQ157" s="59"/>
      <c r="HHR157" s="57" t="s">
        <v>17</v>
      </c>
      <c r="HHX157" s="58"/>
      <c r="HHY157" s="59"/>
      <c r="HHZ157" s="57" t="s">
        <v>17</v>
      </c>
      <c r="HIF157" s="58"/>
      <c r="HIG157" s="59"/>
      <c r="HIH157" s="57" t="s">
        <v>17</v>
      </c>
      <c r="HIN157" s="58"/>
      <c r="HIO157" s="59"/>
      <c r="HIP157" s="57" t="s">
        <v>17</v>
      </c>
      <c r="HIV157" s="58"/>
      <c r="HIW157" s="59"/>
      <c r="HIX157" s="57" t="s">
        <v>17</v>
      </c>
      <c r="HJD157" s="58"/>
      <c r="HJE157" s="59"/>
      <c r="HJF157" s="57" t="s">
        <v>17</v>
      </c>
      <c r="HJL157" s="58"/>
      <c r="HJM157" s="59"/>
      <c r="HJN157" s="57" t="s">
        <v>17</v>
      </c>
      <c r="HJT157" s="58"/>
      <c r="HJU157" s="59"/>
      <c r="HJV157" s="57" t="s">
        <v>17</v>
      </c>
      <c r="HKB157" s="58"/>
      <c r="HKC157" s="59"/>
      <c r="HKD157" s="57" t="s">
        <v>17</v>
      </c>
      <c r="HKJ157" s="58"/>
      <c r="HKK157" s="59"/>
      <c r="HKL157" s="57" t="s">
        <v>17</v>
      </c>
      <c r="HKR157" s="58"/>
      <c r="HKS157" s="59"/>
      <c r="HKT157" s="57" t="s">
        <v>17</v>
      </c>
      <c r="HKZ157" s="58"/>
      <c r="HLA157" s="59"/>
      <c r="HLB157" s="57" t="s">
        <v>17</v>
      </c>
      <c r="HLH157" s="58"/>
      <c r="HLI157" s="59"/>
      <c r="HLJ157" s="57" t="s">
        <v>17</v>
      </c>
      <c r="HLP157" s="58"/>
      <c r="HLQ157" s="59"/>
      <c r="HLR157" s="57" t="s">
        <v>17</v>
      </c>
      <c r="HLX157" s="58"/>
      <c r="HLY157" s="59"/>
      <c r="HLZ157" s="57" t="s">
        <v>17</v>
      </c>
      <c r="HMF157" s="58"/>
      <c r="HMG157" s="59"/>
      <c r="HMH157" s="57" t="s">
        <v>17</v>
      </c>
      <c r="HMN157" s="58"/>
      <c r="HMO157" s="59"/>
      <c r="HMP157" s="57" t="s">
        <v>17</v>
      </c>
      <c r="HMV157" s="58"/>
      <c r="HMW157" s="59"/>
      <c r="HMX157" s="57" t="s">
        <v>17</v>
      </c>
      <c r="HND157" s="58"/>
      <c r="HNE157" s="59"/>
      <c r="HNF157" s="57" t="s">
        <v>17</v>
      </c>
      <c r="HNL157" s="58"/>
      <c r="HNM157" s="59"/>
      <c r="HNN157" s="57" t="s">
        <v>17</v>
      </c>
      <c r="HNT157" s="58"/>
      <c r="HNU157" s="59"/>
      <c r="HNV157" s="57" t="s">
        <v>17</v>
      </c>
      <c r="HOB157" s="58"/>
      <c r="HOC157" s="59"/>
      <c r="HOD157" s="57" t="s">
        <v>17</v>
      </c>
      <c r="HOJ157" s="58"/>
      <c r="HOK157" s="59"/>
      <c r="HOL157" s="57" t="s">
        <v>17</v>
      </c>
      <c r="HOR157" s="58"/>
      <c r="HOS157" s="59"/>
      <c r="HOT157" s="57" t="s">
        <v>17</v>
      </c>
      <c r="HOZ157" s="58"/>
      <c r="HPA157" s="59"/>
      <c r="HPB157" s="57" t="s">
        <v>17</v>
      </c>
      <c r="HPH157" s="58"/>
      <c r="HPI157" s="59"/>
      <c r="HPJ157" s="57" t="s">
        <v>17</v>
      </c>
      <c r="HPP157" s="58"/>
      <c r="HPQ157" s="59"/>
      <c r="HPR157" s="57" t="s">
        <v>17</v>
      </c>
      <c r="HPX157" s="58"/>
      <c r="HPY157" s="59"/>
      <c r="HPZ157" s="57" t="s">
        <v>17</v>
      </c>
      <c r="HQF157" s="58"/>
      <c r="HQG157" s="59"/>
      <c r="HQH157" s="57" t="s">
        <v>17</v>
      </c>
      <c r="HQN157" s="58"/>
      <c r="HQO157" s="59"/>
      <c r="HQP157" s="57" t="s">
        <v>17</v>
      </c>
      <c r="HQV157" s="58"/>
      <c r="HQW157" s="59"/>
      <c r="HQX157" s="57" t="s">
        <v>17</v>
      </c>
      <c r="HRD157" s="58"/>
      <c r="HRE157" s="59"/>
      <c r="HRF157" s="57" t="s">
        <v>17</v>
      </c>
      <c r="HRL157" s="58"/>
      <c r="HRM157" s="59"/>
      <c r="HRN157" s="57" t="s">
        <v>17</v>
      </c>
      <c r="HRT157" s="58"/>
      <c r="HRU157" s="59"/>
      <c r="HRV157" s="57" t="s">
        <v>17</v>
      </c>
      <c r="HSB157" s="58"/>
      <c r="HSC157" s="59"/>
      <c r="HSD157" s="57" t="s">
        <v>17</v>
      </c>
      <c r="HSJ157" s="58"/>
      <c r="HSK157" s="59"/>
      <c r="HSL157" s="57" t="s">
        <v>17</v>
      </c>
      <c r="HSR157" s="58"/>
      <c r="HSS157" s="59"/>
      <c r="HST157" s="57" t="s">
        <v>17</v>
      </c>
      <c r="HSZ157" s="58"/>
      <c r="HTA157" s="59"/>
      <c r="HTB157" s="57" t="s">
        <v>17</v>
      </c>
      <c r="HTH157" s="58"/>
      <c r="HTI157" s="59"/>
      <c r="HTJ157" s="57" t="s">
        <v>17</v>
      </c>
      <c r="HTP157" s="58"/>
      <c r="HTQ157" s="59"/>
      <c r="HTR157" s="57" t="s">
        <v>17</v>
      </c>
      <c r="HTX157" s="58"/>
      <c r="HTY157" s="59"/>
      <c r="HTZ157" s="57" t="s">
        <v>17</v>
      </c>
      <c r="HUF157" s="58"/>
      <c r="HUG157" s="59"/>
      <c r="HUH157" s="57" t="s">
        <v>17</v>
      </c>
      <c r="HUN157" s="58"/>
      <c r="HUO157" s="59"/>
      <c r="HUP157" s="57" t="s">
        <v>17</v>
      </c>
      <c r="HUV157" s="58"/>
      <c r="HUW157" s="59"/>
      <c r="HUX157" s="57" t="s">
        <v>17</v>
      </c>
      <c r="HVD157" s="58"/>
      <c r="HVE157" s="59"/>
      <c r="HVF157" s="57" t="s">
        <v>17</v>
      </c>
      <c r="HVL157" s="58"/>
      <c r="HVM157" s="59"/>
      <c r="HVN157" s="57" t="s">
        <v>17</v>
      </c>
      <c r="HVT157" s="58"/>
      <c r="HVU157" s="59"/>
      <c r="HVV157" s="57" t="s">
        <v>17</v>
      </c>
      <c r="HWB157" s="58"/>
      <c r="HWC157" s="59"/>
      <c r="HWD157" s="57" t="s">
        <v>17</v>
      </c>
      <c r="HWJ157" s="58"/>
      <c r="HWK157" s="59"/>
      <c r="HWL157" s="57" t="s">
        <v>17</v>
      </c>
      <c r="HWR157" s="58"/>
      <c r="HWS157" s="59"/>
      <c r="HWT157" s="57" t="s">
        <v>17</v>
      </c>
      <c r="HWZ157" s="58"/>
      <c r="HXA157" s="59"/>
      <c r="HXB157" s="57" t="s">
        <v>17</v>
      </c>
      <c r="HXH157" s="58"/>
      <c r="HXI157" s="59"/>
      <c r="HXJ157" s="57" t="s">
        <v>17</v>
      </c>
      <c r="HXP157" s="58"/>
      <c r="HXQ157" s="59"/>
      <c r="HXR157" s="57" t="s">
        <v>17</v>
      </c>
      <c r="HXX157" s="58"/>
      <c r="HXY157" s="59"/>
      <c r="HXZ157" s="57" t="s">
        <v>17</v>
      </c>
      <c r="HYF157" s="58"/>
      <c r="HYG157" s="59"/>
      <c r="HYH157" s="57" t="s">
        <v>17</v>
      </c>
      <c r="HYN157" s="58"/>
      <c r="HYO157" s="59"/>
      <c r="HYP157" s="57" t="s">
        <v>17</v>
      </c>
      <c r="HYV157" s="58"/>
      <c r="HYW157" s="59"/>
      <c r="HYX157" s="57" t="s">
        <v>17</v>
      </c>
      <c r="HZD157" s="58"/>
      <c r="HZE157" s="59"/>
      <c r="HZF157" s="57" t="s">
        <v>17</v>
      </c>
      <c r="HZL157" s="58"/>
      <c r="HZM157" s="59"/>
      <c r="HZN157" s="57" t="s">
        <v>17</v>
      </c>
      <c r="HZT157" s="58"/>
      <c r="HZU157" s="59"/>
      <c r="HZV157" s="57" t="s">
        <v>17</v>
      </c>
      <c r="IAB157" s="58"/>
      <c r="IAC157" s="59"/>
      <c r="IAD157" s="57" t="s">
        <v>17</v>
      </c>
      <c r="IAJ157" s="58"/>
      <c r="IAK157" s="59"/>
      <c r="IAL157" s="57" t="s">
        <v>17</v>
      </c>
      <c r="IAR157" s="58"/>
      <c r="IAS157" s="59"/>
      <c r="IAT157" s="57" t="s">
        <v>17</v>
      </c>
      <c r="IAZ157" s="58"/>
      <c r="IBA157" s="59"/>
      <c r="IBB157" s="57" t="s">
        <v>17</v>
      </c>
      <c r="IBH157" s="58"/>
      <c r="IBI157" s="59"/>
      <c r="IBJ157" s="57" t="s">
        <v>17</v>
      </c>
      <c r="IBP157" s="58"/>
      <c r="IBQ157" s="59"/>
      <c r="IBR157" s="57" t="s">
        <v>17</v>
      </c>
      <c r="IBX157" s="58"/>
      <c r="IBY157" s="59"/>
      <c r="IBZ157" s="57" t="s">
        <v>17</v>
      </c>
      <c r="ICF157" s="58"/>
      <c r="ICG157" s="59"/>
      <c r="ICH157" s="57" t="s">
        <v>17</v>
      </c>
      <c r="ICN157" s="58"/>
      <c r="ICO157" s="59"/>
      <c r="ICP157" s="57" t="s">
        <v>17</v>
      </c>
      <c r="ICV157" s="58"/>
      <c r="ICW157" s="59"/>
      <c r="ICX157" s="57" t="s">
        <v>17</v>
      </c>
      <c r="IDD157" s="58"/>
      <c r="IDE157" s="59"/>
      <c r="IDF157" s="57" t="s">
        <v>17</v>
      </c>
      <c r="IDL157" s="58"/>
      <c r="IDM157" s="59"/>
      <c r="IDN157" s="57" t="s">
        <v>17</v>
      </c>
      <c r="IDT157" s="58"/>
      <c r="IDU157" s="59"/>
      <c r="IDV157" s="57" t="s">
        <v>17</v>
      </c>
      <c r="IEB157" s="58"/>
      <c r="IEC157" s="59"/>
      <c r="IED157" s="57" t="s">
        <v>17</v>
      </c>
      <c r="IEJ157" s="58"/>
      <c r="IEK157" s="59"/>
      <c r="IEL157" s="57" t="s">
        <v>17</v>
      </c>
      <c r="IER157" s="58"/>
      <c r="IES157" s="59"/>
      <c r="IET157" s="57" t="s">
        <v>17</v>
      </c>
      <c r="IEZ157" s="58"/>
      <c r="IFA157" s="59"/>
      <c r="IFB157" s="57" t="s">
        <v>17</v>
      </c>
      <c r="IFH157" s="58"/>
      <c r="IFI157" s="59"/>
      <c r="IFJ157" s="57" t="s">
        <v>17</v>
      </c>
      <c r="IFP157" s="58"/>
      <c r="IFQ157" s="59"/>
      <c r="IFR157" s="57" t="s">
        <v>17</v>
      </c>
      <c r="IFX157" s="58"/>
      <c r="IFY157" s="59"/>
      <c r="IFZ157" s="57" t="s">
        <v>17</v>
      </c>
      <c r="IGF157" s="58"/>
      <c r="IGG157" s="59"/>
      <c r="IGH157" s="57" t="s">
        <v>17</v>
      </c>
      <c r="IGN157" s="58"/>
      <c r="IGO157" s="59"/>
      <c r="IGP157" s="57" t="s">
        <v>17</v>
      </c>
      <c r="IGV157" s="58"/>
      <c r="IGW157" s="59"/>
      <c r="IGX157" s="57" t="s">
        <v>17</v>
      </c>
      <c r="IHD157" s="58"/>
      <c r="IHE157" s="59"/>
      <c r="IHF157" s="57" t="s">
        <v>17</v>
      </c>
      <c r="IHL157" s="58"/>
      <c r="IHM157" s="59"/>
      <c r="IHN157" s="57" t="s">
        <v>17</v>
      </c>
      <c r="IHT157" s="58"/>
      <c r="IHU157" s="59"/>
      <c r="IHV157" s="57" t="s">
        <v>17</v>
      </c>
      <c r="IIB157" s="58"/>
      <c r="IIC157" s="59"/>
      <c r="IID157" s="57" t="s">
        <v>17</v>
      </c>
      <c r="IIJ157" s="58"/>
      <c r="IIK157" s="59"/>
      <c r="IIL157" s="57" t="s">
        <v>17</v>
      </c>
      <c r="IIR157" s="58"/>
      <c r="IIS157" s="59"/>
      <c r="IIT157" s="57" t="s">
        <v>17</v>
      </c>
      <c r="IIZ157" s="58"/>
      <c r="IJA157" s="59"/>
      <c r="IJB157" s="57" t="s">
        <v>17</v>
      </c>
      <c r="IJH157" s="58"/>
      <c r="IJI157" s="59"/>
      <c r="IJJ157" s="57" t="s">
        <v>17</v>
      </c>
      <c r="IJP157" s="58"/>
      <c r="IJQ157" s="59"/>
      <c r="IJR157" s="57" t="s">
        <v>17</v>
      </c>
      <c r="IJX157" s="58"/>
      <c r="IJY157" s="59"/>
      <c r="IJZ157" s="57" t="s">
        <v>17</v>
      </c>
      <c r="IKF157" s="58"/>
      <c r="IKG157" s="59"/>
      <c r="IKH157" s="57" t="s">
        <v>17</v>
      </c>
      <c r="IKN157" s="58"/>
      <c r="IKO157" s="59"/>
      <c r="IKP157" s="57" t="s">
        <v>17</v>
      </c>
      <c r="IKV157" s="58"/>
      <c r="IKW157" s="59"/>
      <c r="IKX157" s="57" t="s">
        <v>17</v>
      </c>
      <c r="ILD157" s="58"/>
      <c r="ILE157" s="59"/>
      <c r="ILF157" s="57" t="s">
        <v>17</v>
      </c>
      <c r="ILL157" s="58"/>
      <c r="ILM157" s="59"/>
      <c r="ILN157" s="57" t="s">
        <v>17</v>
      </c>
      <c r="ILT157" s="58"/>
      <c r="ILU157" s="59"/>
      <c r="ILV157" s="57" t="s">
        <v>17</v>
      </c>
      <c r="IMB157" s="58"/>
      <c r="IMC157" s="59"/>
      <c r="IMD157" s="57" t="s">
        <v>17</v>
      </c>
      <c r="IMJ157" s="58"/>
      <c r="IMK157" s="59"/>
      <c r="IML157" s="57" t="s">
        <v>17</v>
      </c>
      <c r="IMR157" s="58"/>
      <c r="IMS157" s="59"/>
      <c r="IMT157" s="57" t="s">
        <v>17</v>
      </c>
      <c r="IMZ157" s="58"/>
      <c r="INA157" s="59"/>
      <c r="INB157" s="57" t="s">
        <v>17</v>
      </c>
      <c r="INH157" s="58"/>
      <c r="INI157" s="59"/>
      <c r="INJ157" s="57" t="s">
        <v>17</v>
      </c>
      <c r="INP157" s="58"/>
      <c r="INQ157" s="59"/>
      <c r="INR157" s="57" t="s">
        <v>17</v>
      </c>
      <c r="INX157" s="58"/>
      <c r="INY157" s="59"/>
      <c r="INZ157" s="57" t="s">
        <v>17</v>
      </c>
      <c r="IOF157" s="58"/>
      <c r="IOG157" s="59"/>
      <c r="IOH157" s="57" t="s">
        <v>17</v>
      </c>
      <c r="ION157" s="58"/>
      <c r="IOO157" s="59"/>
      <c r="IOP157" s="57" t="s">
        <v>17</v>
      </c>
      <c r="IOV157" s="58"/>
      <c r="IOW157" s="59"/>
      <c r="IOX157" s="57" t="s">
        <v>17</v>
      </c>
      <c r="IPD157" s="58"/>
      <c r="IPE157" s="59"/>
      <c r="IPF157" s="57" t="s">
        <v>17</v>
      </c>
      <c r="IPL157" s="58"/>
      <c r="IPM157" s="59"/>
      <c r="IPN157" s="57" t="s">
        <v>17</v>
      </c>
      <c r="IPT157" s="58"/>
      <c r="IPU157" s="59"/>
      <c r="IPV157" s="57" t="s">
        <v>17</v>
      </c>
      <c r="IQB157" s="58"/>
      <c r="IQC157" s="59"/>
      <c r="IQD157" s="57" t="s">
        <v>17</v>
      </c>
      <c r="IQJ157" s="58"/>
      <c r="IQK157" s="59"/>
      <c r="IQL157" s="57" t="s">
        <v>17</v>
      </c>
      <c r="IQR157" s="58"/>
      <c r="IQS157" s="59"/>
      <c r="IQT157" s="57" t="s">
        <v>17</v>
      </c>
      <c r="IQZ157" s="58"/>
      <c r="IRA157" s="59"/>
      <c r="IRB157" s="57" t="s">
        <v>17</v>
      </c>
      <c r="IRH157" s="58"/>
      <c r="IRI157" s="59"/>
      <c r="IRJ157" s="57" t="s">
        <v>17</v>
      </c>
      <c r="IRP157" s="58"/>
      <c r="IRQ157" s="59"/>
      <c r="IRR157" s="57" t="s">
        <v>17</v>
      </c>
      <c r="IRX157" s="58"/>
      <c r="IRY157" s="59"/>
      <c r="IRZ157" s="57" t="s">
        <v>17</v>
      </c>
      <c r="ISF157" s="58"/>
      <c r="ISG157" s="59"/>
      <c r="ISH157" s="57" t="s">
        <v>17</v>
      </c>
      <c r="ISN157" s="58"/>
      <c r="ISO157" s="59"/>
      <c r="ISP157" s="57" t="s">
        <v>17</v>
      </c>
      <c r="ISV157" s="58"/>
      <c r="ISW157" s="59"/>
      <c r="ISX157" s="57" t="s">
        <v>17</v>
      </c>
      <c r="ITD157" s="58"/>
      <c r="ITE157" s="59"/>
      <c r="ITF157" s="57" t="s">
        <v>17</v>
      </c>
      <c r="ITL157" s="58"/>
      <c r="ITM157" s="59"/>
      <c r="ITN157" s="57" t="s">
        <v>17</v>
      </c>
      <c r="ITT157" s="58"/>
      <c r="ITU157" s="59"/>
      <c r="ITV157" s="57" t="s">
        <v>17</v>
      </c>
      <c r="IUB157" s="58"/>
      <c r="IUC157" s="59"/>
      <c r="IUD157" s="57" t="s">
        <v>17</v>
      </c>
      <c r="IUJ157" s="58"/>
      <c r="IUK157" s="59"/>
      <c r="IUL157" s="57" t="s">
        <v>17</v>
      </c>
      <c r="IUR157" s="58"/>
      <c r="IUS157" s="59"/>
      <c r="IUT157" s="57" t="s">
        <v>17</v>
      </c>
      <c r="IUZ157" s="58"/>
      <c r="IVA157" s="59"/>
      <c r="IVB157" s="57" t="s">
        <v>17</v>
      </c>
      <c r="IVH157" s="58"/>
      <c r="IVI157" s="59"/>
      <c r="IVJ157" s="57" t="s">
        <v>17</v>
      </c>
      <c r="IVP157" s="58"/>
      <c r="IVQ157" s="59"/>
      <c r="IVR157" s="57" t="s">
        <v>17</v>
      </c>
      <c r="IVX157" s="58"/>
      <c r="IVY157" s="59"/>
      <c r="IVZ157" s="57" t="s">
        <v>17</v>
      </c>
      <c r="IWF157" s="58"/>
      <c r="IWG157" s="59"/>
      <c r="IWH157" s="57" t="s">
        <v>17</v>
      </c>
      <c r="IWN157" s="58"/>
      <c r="IWO157" s="59"/>
      <c r="IWP157" s="57" t="s">
        <v>17</v>
      </c>
      <c r="IWV157" s="58"/>
      <c r="IWW157" s="59"/>
      <c r="IWX157" s="57" t="s">
        <v>17</v>
      </c>
      <c r="IXD157" s="58"/>
      <c r="IXE157" s="59"/>
      <c r="IXF157" s="57" t="s">
        <v>17</v>
      </c>
      <c r="IXL157" s="58"/>
      <c r="IXM157" s="59"/>
      <c r="IXN157" s="57" t="s">
        <v>17</v>
      </c>
      <c r="IXT157" s="58"/>
      <c r="IXU157" s="59"/>
      <c r="IXV157" s="57" t="s">
        <v>17</v>
      </c>
      <c r="IYB157" s="58"/>
      <c r="IYC157" s="59"/>
      <c r="IYD157" s="57" t="s">
        <v>17</v>
      </c>
      <c r="IYJ157" s="58"/>
      <c r="IYK157" s="59"/>
      <c r="IYL157" s="57" t="s">
        <v>17</v>
      </c>
      <c r="IYR157" s="58"/>
      <c r="IYS157" s="59"/>
      <c r="IYT157" s="57" t="s">
        <v>17</v>
      </c>
      <c r="IYZ157" s="58"/>
      <c r="IZA157" s="59"/>
      <c r="IZB157" s="57" t="s">
        <v>17</v>
      </c>
      <c r="IZH157" s="58"/>
      <c r="IZI157" s="59"/>
      <c r="IZJ157" s="57" t="s">
        <v>17</v>
      </c>
      <c r="IZP157" s="58"/>
      <c r="IZQ157" s="59"/>
      <c r="IZR157" s="57" t="s">
        <v>17</v>
      </c>
      <c r="IZX157" s="58"/>
      <c r="IZY157" s="59"/>
      <c r="IZZ157" s="57" t="s">
        <v>17</v>
      </c>
      <c r="JAF157" s="58"/>
      <c r="JAG157" s="59"/>
      <c r="JAH157" s="57" t="s">
        <v>17</v>
      </c>
      <c r="JAN157" s="58"/>
      <c r="JAO157" s="59"/>
      <c r="JAP157" s="57" t="s">
        <v>17</v>
      </c>
      <c r="JAV157" s="58"/>
      <c r="JAW157" s="59"/>
      <c r="JAX157" s="57" t="s">
        <v>17</v>
      </c>
      <c r="JBD157" s="58"/>
      <c r="JBE157" s="59"/>
      <c r="JBF157" s="57" t="s">
        <v>17</v>
      </c>
      <c r="JBL157" s="58"/>
      <c r="JBM157" s="59"/>
      <c r="JBN157" s="57" t="s">
        <v>17</v>
      </c>
      <c r="JBT157" s="58"/>
      <c r="JBU157" s="59"/>
      <c r="JBV157" s="57" t="s">
        <v>17</v>
      </c>
      <c r="JCB157" s="58"/>
      <c r="JCC157" s="59"/>
      <c r="JCD157" s="57" t="s">
        <v>17</v>
      </c>
      <c r="JCJ157" s="58"/>
      <c r="JCK157" s="59"/>
      <c r="JCL157" s="57" t="s">
        <v>17</v>
      </c>
      <c r="JCR157" s="58"/>
      <c r="JCS157" s="59"/>
      <c r="JCT157" s="57" t="s">
        <v>17</v>
      </c>
      <c r="JCZ157" s="58"/>
      <c r="JDA157" s="59"/>
      <c r="JDB157" s="57" t="s">
        <v>17</v>
      </c>
      <c r="JDH157" s="58"/>
      <c r="JDI157" s="59"/>
      <c r="JDJ157" s="57" t="s">
        <v>17</v>
      </c>
      <c r="JDP157" s="58"/>
      <c r="JDQ157" s="59"/>
      <c r="JDR157" s="57" t="s">
        <v>17</v>
      </c>
      <c r="JDX157" s="58"/>
      <c r="JDY157" s="59"/>
      <c r="JDZ157" s="57" t="s">
        <v>17</v>
      </c>
      <c r="JEF157" s="58"/>
      <c r="JEG157" s="59"/>
      <c r="JEH157" s="57" t="s">
        <v>17</v>
      </c>
      <c r="JEN157" s="58"/>
      <c r="JEO157" s="59"/>
      <c r="JEP157" s="57" t="s">
        <v>17</v>
      </c>
      <c r="JEV157" s="58"/>
      <c r="JEW157" s="59"/>
      <c r="JEX157" s="57" t="s">
        <v>17</v>
      </c>
      <c r="JFD157" s="58"/>
      <c r="JFE157" s="59"/>
      <c r="JFF157" s="57" t="s">
        <v>17</v>
      </c>
      <c r="JFL157" s="58"/>
      <c r="JFM157" s="59"/>
      <c r="JFN157" s="57" t="s">
        <v>17</v>
      </c>
      <c r="JFT157" s="58"/>
      <c r="JFU157" s="59"/>
      <c r="JFV157" s="57" t="s">
        <v>17</v>
      </c>
      <c r="JGB157" s="58"/>
      <c r="JGC157" s="59"/>
      <c r="JGD157" s="57" t="s">
        <v>17</v>
      </c>
      <c r="JGJ157" s="58"/>
      <c r="JGK157" s="59"/>
      <c r="JGL157" s="57" t="s">
        <v>17</v>
      </c>
      <c r="JGR157" s="58"/>
      <c r="JGS157" s="59"/>
      <c r="JGT157" s="57" t="s">
        <v>17</v>
      </c>
      <c r="JGZ157" s="58"/>
      <c r="JHA157" s="59"/>
      <c r="JHB157" s="57" t="s">
        <v>17</v>
      </c>
      <c r="JHH157" s="58"/>
      <c r="JHI157" s="59"/>
      <c r="JHJ157" s="57" t="s">
        <v>17</v>
      </c>
      <c r="JHP157" s="58"/>
      <c r="JHQ157" s="59"/>
      <c r="JHR157" s="57" t="s">
        <v>17</v>
      </c>
      <c r="JHX157" s="58"/>
      <c r="JHY157" s="59"/>
      <c r="JHZ157" s="57" t="s">
        <v>17</v>
      </c>
      <c r="JIF157" s="58"/>
      <c r="JIG157" s="59"/>
      <c r="JIH157" s="57" t="s">
        <v>17</v>
      </c>
      <c r="JIN157" s="58"/>
      <c r="JIO157" s="59"/>
      <c r="JIP157" s="57" t="s">
        <v>17</v>
      </c>
      <c r="JIV157" s="58"/>
      <c r="JIW157" s="59"/>
      <c r="JIX157" s="57" t="s">
        <v>17</v>
      </c>
      <c r="JJD157" s="58"/>
      <c r="JJE157" s="59"/>
      <c r="JJF157" s="57" t="s">
        <v>17</v>
      </c>
      <c r="JJL157" s="58"/>
      <c r="JJM157" s="59"/>
      <c r="JJN157" s="57" t="s">
        <v>17</v>
      </c>
      <c r="JJT157" s="58"/>
      <c r="JJU157" s="59"/>
      <c r="JJV157" s="57" t="s">
        <v>17</v>
      </c>
      <c r="JKB157" s="58"/>
      <c r="JKC157" s="59"/>
      <c r="JKD157" s="57" t="s">
        <v>17</v>
      </c>
      <c r="JKJ157" s="58"/>
      <c r="JKK157" s="59"/>
      <c r="JKL157" s="57" t="s">
        <v>17</v>
      </c>
      <c r="JKR157" s="58"/>
      <c r="JKS157" s="59"/>
      <c r="JKT157" s="57" t="s">
        <v>17</v>
      </c>
      <c r="JKZ157" s="58"/>
      <c r="JLA157" s="59"/>
      <c r="JLB157" s="57" t="s">
        <v>17</v>
      </c>
      <c r="JLH157" s="58"/>
      <c r="JLI157" s="59"/>
      <c r="JLJ157" s="57" t="s">
        <v>17</v>
      </c>
      <c r="JLP157" s="58"/>
      <c r="JLQ157" s="59"/>
      <c r="JLR157" s="57" t="s">
        <v>17</v>
      </c>
      <c r="JLX157" s="58"/>
      <c r="JLY157" s="59"/>
      <c r="JLZ157" s="57" t="s">
        <v>17</v>
      </c>
      <c r="JMF157" s="58"/>
      <c r="JMG157" s="59"/>
      <c r="JMH157" s="57" t="s">
        <v>17</v>
      </c>
      <c r="JMN157" s="58"/>
      <c r="JMO157" s="59"/>
      <c r="JMP157" s="57" t="s">
        <v>17</v>
      </c>
      <c r="JMV157" s="58"/>
      <c r="JMW157" s="59"/>
      <c r="JMX157" s="57" t="s">
        <v>17</v>
      </c>
      <c r="JND157" s="58"/>
      <c r="JNE157" s="59"/>
      <c r="JNF157" s="57" t="s">
        <v>17</v>
      </c>
      <c r="JNL157" s="58"/>
      <c r="JNM157" s="59"/>
      <c r="JNN157" s="57" t="s">
        <v>17</v>
      </c>
      <c r="JNT157" s="58"/>
      <c r="JNU157" s="59"/>
      <c r="JNV157" s="57" t="s">
        <v>17</v>
      </c>
      <c r="JOB157" s="58"/>
      <c r="JOC157" s="59"/>
      <c r="JOD157" s="57" t="s">
        <v>17</v>
      </c>
      <c r="JOJ157" s="58"/>
      <c r="JOK157" s="59"/>
      <c r="JOL157" s="57" t="s">
        <v>17</v>
      </c>
      <c r="JOR157" s="58"/>
      <c r="JOS157" s="59"/>
      <c r="JOT157" s="57" t="s">
        <v>17</v>
      </c>
      <c r="JOZ157" s="58"/>
      <c r="JPA157" s="59"/>
      <c r="JPB157" s="57" t="s">
        <v>17</v>
      </c>
      <c r="JPH157" s="58"/>
      <c r="JPI157" s="59"/>
      <c r="JPJ157" s="57" t="s">
        <v>17</v>
      </c>
      <c r="JPP157" s="58"/>
      <c r="JPQ157" s="59"/>
      <c r="JPR157" s="57" t="s">
        <v>17</v>
      </c>
      <c r="JPX157" s="58"/>
      <c r="JPY157" s="59"/>
      <c r="JPZ157" s="57" t="s">
        <v>17</v>
      </c>
      <c r="JQF157" s="58"/>
      <c r="JQG157" s="59"/>
      <c r="JQH157" s="57" t="s">
        <v>17</v>
      </c>
      <c r="JQN157" s="58"/>
      <c r="JQO157" s="59"/>
      <c r="JQP157" s="57" t="s">
        <v>17</v>
      </c>
      <c r="JQV157" s="58"/>
      <c r="JQW157" s="59"/>
      <c r="JQX157" s="57" t="s">
        <v>17</v>
      </c>
      <c r="JRD157" s="58"/>
      <c r="JRE157" s="59"/>
      <c r="JRF157" s="57" t="s">
        <v>17</v>
      </c>
      <c r="JRL157" s="58"/>
      <c r="JRM157" s="59"/>
      <c r="JRN157" s="57" t="s">
        <v>17</v>
      </c>
      <c r="JRT157" s="58"/>
      <c r="JRU157" s="59"/>
      <c r="JRV157" s="57" t="s">
        <v>17</v>
      </c>
      <c r="JSB157" s="58"/>
      <c r="JSC157" s="59"/>
      <c r="JSD157" s="57" t="s">
        <v>17</v>
      </c>
      <c r="JSJ157" s="58"/>
      <c r="JSK157" s="59"/>
      <c r="JSL157" s="57" t="s">
        <v>17</v>
      </c>
      <c r="JSR157" s="58"/>
      <c r="JSS157" s="59"/>
      <c r="JST157" s="57" t="s">
        <v>17</v>
      </c>
      <c r="JSZ157" s="58"/>
      <c r="JTA157" s="59"/>
      <c r="JTB157" s="57" t="s">
        <v>17</v>
      </c>
      <c r="JTH157" s="58"/>
      <c r="JTI157" s="59"/>
      <c r="JTJ157" s="57" t="s">
        <v>17</v>
      </c>
      <c r="JTP157" s="58"/>
      <c r="JTQ157" s="59"/>
      <c r="JTR157" s="57" t="s">
        <v>17</v>
      </c>
      <c r="JTX157" s="58"/>
      <c r="JTY157" s="59"/>
      <c r="JTZ157" s="57" t="s">
        <v>17</v>
      </c>
      <c r="JUF157" s="58"/>
      <c r="JUG157" s="59"/>
      <c r="JUH157" s="57" t="s">
        <v>17</v>
      </c>
      <c r="JUN157" s="58"/>
      <c r="JUO157" s="59"/>
      <c r="JUP157" s="57" t="s">
        <v>17</v>
      </c>
      <c r="JUV157" s="58"/>
      <c r="JUW157" s="59"/>
      <c r="JUX157" s="57" t="s">
        <v>17</v>
      </c>
      <c r="JVD157" s="58"/>
      <c r="JVE157" s="59"/>
      <c r="JVF157" s="57" t="s">
        <v>17</v>
      </c>
      <c r="JVL157" s="58"/>
      <c r="JVM157" s="59"/>
      <c r="JVN157" s="57" t="s">
        <v>17</v>
      </c>
      <c r="JVT157" s="58"/>
      <c r="JVU157" s="59"/>
      <c r="JVV157" s="57" t="s">
        <v>17</v>
      </c>
      <c r="JWB157" s="58"/>
      <c r="JWC157" s="59"/>
      <c r="JWD157" s="57" t="s">
        <v>17</v>
      </c>
      <c r="JWJ157" s="58"/>
      <c r="JWK157" s="59"/>
      <c r="JWL157" s="57" t="s">
        <v>17</v>
      </c>
      <c r="JWR157" s="58"/>
      <c r="JWS157" s="59"/>
      <c r="JWT157" s="57" t="s">
        <v>17</v>
      </c>
      <c r="JWZ157" s="58"/>
      <c r="JXA157" s="59"/>
      <c r="JXB157" s="57" t="s">
        <v>17</v>
      </c>
      <c r="JXH157" s="58"/>
      <c r="JXI157" s="59"/>
      <c r="JXJ157" s="57" t="s">
        <v>17</v>
      </c>
      <c r="JXP157" s="58"/>
      <c r="JXQ157" s="59"/>
      <c r="JXR157" s="57" t="s">
        <v>17</v>
      </c>
      <c r="JXX157" s="58"/>
      <c r="JXY157" s="59"/>
      <c r="JXZ157" s="57" t="s">
        <v>17</v>
      </c>
      <c r="JYF157" s="58"/>
      <c r="JYG157" s="59"/>
      <c r="JYH157" s="57" t="s">
        <v>17</v>
      </c>
      <c r="JYN157" s="58"/>
      <c r="JYO157" s="59"/>
      <c r="JYP157" s="57" t="s">
        <v>17</v>
      </c>
      <c r="JYV157" s="58"/>
      <c r="JYW157" s="59"/>
      <c r="JYX157" s="57" t="s">
        <v>17</v>
      </c>
      <c r="JZD157" s="58"/>
      <c r="JZE157" s="59"/>
      <c r="JZF157" s="57" t="s">
        <v>17</v>
      </c>
      <c r="JZL157" s="58"/>
      <c r="JZM157" s="59"/>
      <c r="JZN157" s="57" t="s">
        <v>17</v>
      </c>
      <c r="JZT157" s="58"/>
      <c r="JZU157" s="59"/>
      <c r="JZV157" s="57" t="s">
        <v>17</v>
      </c>
      <c r="KAB157" s="58"/>
      <c r="KAC157" s="59"/>
      <c r="KAD157" s="57" t="s">
        <v>17</v>
      </c>
      <c r="KAJ157" s="58"/>
      <c r="KAK157" s="59"/>
      <c r="KAL157" s="57" t="s">
        <v>17</v>
      </c>
      <c r="KAR157" s="58"/>
      <c r="KAS157" s="59"/>
      <c r="KAT157" s="57" t="s">
        <v>17</v>
      </c>
      <c r="KAZ157" s="58"/>
      <c r="KBA157" s="59"/>
      <c r="KBB157" s="57" t="s">
        <v>17</v>
      </c>
      <c r="KBH157" s="58"/>
      <c r="KBI157" s="59"/>
      <c r="KBJ157" s="57" t="s">
        <v>17</v>
      </c>
      <c r="KBP157" s="58"/>
      <c r="KBQ157" s="59"/>
      <c r="KBR157" s="57" t="s">
        <v>17</v>
      </c>
      <c r="KBX157" s="58"/>
      <c r="KBY157" s="59"/>
      <c r="KBZ157" s="57" t="s">
        <v>17</v>
      </c>
      <c r="KCF157" s="58"/>
      <c r="KCG157" s="59"/>
      <c r="KCH157" s="57" t="s">
        <v>17</v>
      </c>
      <c r="KCN157" s="58"/>
      <c r="KCO157" s="59"/>
      <c r="KCP157" s="57" t="s">
        <v>17</v>
      </c>
      <c r="KCV157" s="58"/>
      <c r="KCW157" s="59"/>
      <c r="KCX157" s="57" t="s">
        <v>17</v>
      </c>
      <c r="KDD157" s="58"/>
      <c r="KDE157" s="59"/>
      <c r="KDF157" s="57" t="s">
        <v>17</v>
      </c>
      <c r="KDL157" s="58"/>
      <c r="KDM157" s="59"/>
      <c r="KDN157" s="57" t="s">
        <v>17</v>
      </c>
      <c r="KDT157" s="58"/>
      <c r="KDU157" s="59"/>
      <c r="KDV157" s="57" t="s">
        <v>17</v>
      </c>
      <c r="KEB157" s="58"/>
      <c r="KEC157" s="59"/>
      <c r="KED157" s="57" t="s">
        <v>17</v>
      </c>
      <c r="KEJ157" s="58"/>
      <c r="KEK157" s="59"/>
      <c r="KEL157" s="57" t="s">
        <v>17</v>
      </c>
      <c r="KER157" s="58"/>
      <c r="KES157" s="59"/>
      <c r="KET157" s="57" t="s">
        <v>17</v>
      </c>
      <c r="KEZ157" s="58"/>
      <c r="KFA157" s="59"/>
      <c r="KFB157" s="57" t="s">
        <v>17</v>
      </c>
      <c r="KFH157" s="58"/>
      <c r="KFI157" s="59"/>
      <c r="KFJ157" s="57" t="s">
        <v>17</v>
      </c>
      <c r="KFP157" s="58"/>
      <c r="KFQ157" s="59"/>
      <c r="KFR157" s="57" t="s">
        <v>17</v>
      </c>
      <c r="KFX157" s="58"/>
      <c r="KFY157" s="59"/>
      <c r="KFZ157" s="57" t="s">
        <v>17</v>
      </c>
      <c r="KGF157" s="58"/>
      <c r="KGG157" s="59"/>
      <c r="KGH157" s="57" t="s">
        <v>17</v>
      </c>
      <c r="KGN157" s="58"/>
      <c r="KGO157" s="59"/>
      <c r="KGP157" s="57" t="s">
        <v>17</v>
      </c>
      <c r="KGV157" s="58"/>
      <c r="KGW157" s="59"/>
      <c r="KGX157" s="57" t="s">
        <v>17</v>
      </c>
      <c r="KHD157" s="58"/>
      <c r="KHE157" s="59"/>
      <c r="KHF157" s="57" t="s">
        <v>17</v>
      </c>
      <c r="KHL157" s="58"/>
      <c r="KHM157" s="59"/>
      <c r="KHN157" s="57" t="s">
        <v>17</v>
      </c>
      <c r="KHT157" s="58"/>
      <c r="KHU157" s="59"/>
      <c r="KHV157" s="57" t="s">
        <v>17</v>
      </c>
      <c r="KIB157" s="58"/>
      <c r="KIC157" s="59"/>
      <c r="KID157" s="57" t="s">
        <v>17</v>
      </c>
      <c r="KIJ157" s="58"/>
      <c r="KIK157" s="59"/>
      <c r="KIL157" s="57" t="s">
        <v>17</v>
      </c>
      <c r="KIR157" s="58"/>
      <c r="KIS157" s="59"/>
      <c r="KIT157" s="57" t="s">
        <v>17</v>
      </c>
      <c r="KIZ157" s="58"/>
      <c r="KJA157" s="59"/>
      <c r="KJB157" s="57" t="s">
        <v>17</v>
      </c>
      <c r="KJH157" s="58"/>
      <c r="KJI157" s="59"/>
      <c r="KJJ157" s="57" t="s">
        <v>17</v>
      </c>
      <c r="KJP157" s="58"/>
      <c r="KJQ157" s="59"/>
      <c r="KJR157" s="57" t="s">
        <v>17</v>
      </c>
      <c r="KJX157" s="58"/>
      <c r="KJY157" s="59"/>
      <c r="KJZ157" s="57" t="s">
        <v>17</v>
      </c>
      <c r="KKF157" s="58"/>
      <c r="KKG157" s="59"/>
      <c r="KKH157" s="57" t="s">
        <v>17</v>
      </c>
      <c r="KKN157" s="58"/>
      <c r="KKO157" s="59"/>
      <c r="KKP157" s="57" t="s">
        <v>17</v>
      </c>
      <c r="KKV157" s="58"/>
      <c r="KKW157" s="59"/>
      <c r="KKX157" s="57" t="s">
        <v>17</v>
      </c>
      <c r="KLD157" s="58"/>
      <c r="KLE157" s="59"/>
      <c r="KLF157" s="57" t="s">
        <v>17</v>
      </c>
      <c r="KLL157" s="58"/>
      <c r="KLM157" s="59"/>
      <c r="KLN157" s="57" t="s">
        <v>17</v>
      </c>
      <c r="KLT157" s="58"/>
      <c r="KLU157" s="59"/>
      <c r="KLV157" s="57" t="s">
        <v>17</v>
      </c>
      <c r="KMB157" s="58"/>
      <c r="KMC157" s="59"/>
      <c r="KMD157" s="57" t="s">
        <v>17</v>
      </c>
      <c r="KMJ157" s="58"/>
      <c r="KMK157" s="59"/>
      <c r="KML157" s="57" t="s">
        <v>17</v>
      </c>
      <c r="KMR157" s="58"/>
      <c r="KMS157" s="59"/>
      <c r="KMT157" s="57" t="s">
        <v>17</v>
      </c>
      <c r="KMZ157" s="58"/>
      <c r="KNA157" s="59"/>
      <c r="KNB157" s="57" t="s">
        <v>17</v>
      </c>
      <c r="KNH157" s="58"/>
      <c r="KNI157" s="59"/>
      <c r="KNJ157" s="57" t="s">
        <v>17</v>
      </c>
      <c r="KNP157" s="58"/>
      <c r="KNQ157" s="59"/>
      <c r="KNR157" s="57" t="s">
        <v>17</v>
      </c>
      <c r="KNX157" s="58"/>
      <c r="KNY157" s="59"/>
      <c r="KNZ157" s="57" t="s">
        <v>17</v>
      </c>
      <c r="KOF157" s="58"/>
      <c r="KOG157" s="59"/>
      <c r="KOH157" s="57" t="s">
        <v>17</v>
      </c>
      <c r="KON157" s="58"/>
      <c r="KOO157" s="59"/>
      <c r="KOP157" s="57" t="s">
        <v>17</v>
      </c>
      <c r="KOV157" s="58"/>
      <c r="KOW157" s="59"/>
      <c r="KOX157" s="57" t="s">
        <v>17</v>
      </c>
      <c r="KPD157" s="58"/>
      <c r="KPE157" s="59"/>
      <c r="KPF157" s="57" t="s">
        <v>17</v>
      </c>
      <c r="KPL157" s="58"/>
      <c r="KPM157" s="59"/>
      <c r="KPN157" s="57" t="s">
        <v>17</v>
      </c>
      <c r="KPT157" s="58"/>
      <c r="KPU157" s="59"/>
      <c r="KPV157" s="57" t="s">
        <v>17</v>
      </c>
      <c r="KQB157" s="58"/>
      <c r="KQC157" s="59"/>
      <c r="KQD157" s="57" t="s">
        <v>17</v>
      </c>
      <c r="KQJ157" s="58"/>
      <c r="KQK157" s="59"/>
      <c r="KQL157" s="57" t="s">
        <v>17</v>
      </c>
      <c r="KQR157" s="58"/>
      <c r="KQS157" s="59"/>
      <c r="KQT157" s="57" t="s">
        <v>17</v>
      </c>
      <c r="KQZ157" s="58"/>
      <c r="KRA157" s="59"/>
      <c r="KRB157" s="57" t="s">
        <v>17</v>
      </c>
      <c r="KRH157" s="58"/>
      <c r="KRI157" s="59"/>
      <c r="KRJ157" s="57" t="s">
        <v>17</v>
      </c>
      <c r="KRP157" s="58"/>
      <c r="KRQ157" s="59"/>
      <c r="KRR157" s="57" t="s">
        <v>17</v>
      </c>
      <c r="KRX157" s="58"/>
      <c r="KRY157" s="59"/>
      <c r="KRZ157" s="57" t="s">
        <v>17</v>
      </c>
      <c r="KSF157" s="58"/>
      <c r="KSG157" s="59"/>
      <c r="KSH157" s="57" t="s">
        <v>17</v>
      </c>
      <c r="KSN157" s="58"/>
      <c r="KSO157" s="59"/>
      <c r="KSP157" s="57" t="s">
        <v>17</v>
      </c>
      <c r="KSV157" s="58"/>
      <c r="KSW157" s="59"/>
      <c r="KSX157" s="57" t="s">
        <v>17</v>
      </c>
      <c r="KTD157" s="58"/>
      <c r="KTE157" s="59"/>
      <c r="KTF157" s="57" t="s">
        <v>17</v>
      </c>
      <c r="KTL157" s="58"/>
      <c r="KTM157" s="59"/>
      <c r="KTN157" s="57" t="s">
        <v>17</v>
      </c>
      <c r="KTT157" s="58"/>
      <c r="KTU157" s="59"/>
      <c r="KTV157" s="57" t="s">
        <v>17</v>
      </c>
      <c r="KUB157" s="58"/>
      <c r="KUC157" s="59"/>
      <c r="KUD157" s="57" t="s">
        <v>17</v>
      </c>
      <c r="KUJ157" s="58"/>
      <c r="KUK157" s="59"/>
      <c r="KUL157" s="57" t="s">
        <v>17</v>
      </c>
      <c r="KUR157" s="58"/>
      <c r="KUS157" s="59"/>
      <c r="KUT157" s="57" t="s">
        <v>17</v>
      </c>
      <c r="KUZ157" s="58"/>
      <c r="KVA157" s="59"/>
      <c r="KVB157" s="57" t="s">
        <v>17</v>
      </c>
      <c r="KVH157" s="58"/>
      <c r="KVI157" s="59"/>
      <c r="KVJ157" s="57" t="s">
        <v>17</v>
      </c>
      <c r="KVP157" s="58"/>
      <c r="KVQ157" s="59"/>
      <c r="KVR157" s="57" t="s">
        <v>17</v>
      </c>
      <c r="KVX157" s="58"/>
      <c r="KVY157" s="59"/>
      <c r="KVZ157" s="57" t="s">
        <v>17</v>
      </c>
      <c r="KWF157" s="58"/>
      <c r="KWG157" s="59"/>
      <c r="KWH157" s="57" t="s">
        <v>17</v>
      </c>
      <c r="KWN157" s="58"/>
      <c r="KWO157" s="59"/>
      <c r="KWP157" s="57" t="s">
        <v>17</v>
      </c>
      <c r="KWV157" s="58"/>
      <c r="KWW157" s="59"/>
      <c r="KWX157" s="57" t="s">
        <v>17</v>
      </c>
      <c r="KXD157" s="58"/>
      <c r="KXE157" s="59"/>
      <c r="KXF157" s="57" t="s">
        <v>17</v>
      </c>
      <c r="KXL157" s="58"/>
      <c r="KXM157" s="59"/>
      <c r="KXN157" s="57" t="s">
        <v>17</v>
      </c>
      <c r="KXT157" s="58"/>
      <c r="KXU157" s="59"/>
      <c r="KXV157" s="57" t="s">
        <v>17</v>
      </c>
      <c r="KYB157" s="58"/>
      <c r="KYC157" s="59"/>
      <c r="KYD157" s="57" t="s">
        <v>17</v>
      </c>
      <c r="KYJ157" s="58"/>
      <c r="KYK157" s="59"/>
      <c r="KYL157" s="57" t="s">
        <v>17</v>
      </c>
      <c r="KYR157" s="58"/>
      <c r="KYS157" s="59"/>
      <c r="KYT157" s="57" t="s">
        <v>17</v>
      </c>
      <c r="KYZ157" s="58"/>
      <c r="KZA157" s="59"/>
      <c r="KZB157" s="57" t="s">
        <v>17</v>
      </c>
      <c r="KZH157" s="58"/>
      <c r="KZI157" s="59"/>
      <c r="KZJ157" s="57" t="s">
        <v>17</v>
      </c>
      <c r="KZP157" s="58"/>
      <c r="KZQ157" s="59"/>
      <c r="KZR157" s="57" t="s">
        <v>17</v>
      </c>
      <c r="KZX157" s="58"/>
      <c r="KZY157" s="59"/>
      <c r="KZZ157" s="57" t="s">
        <v>17</v>
      </c>
      <c r="LAF157" s="58"/>
      <c r="LAG157" s="59"/>
      <c r="LAH157" s="57" t="s">
        <v>17</v>
      </c>
      <c r="LAN157" s="58"/>
      <c r="LAO157" s="59"/>
      <c r="LAP157" s="57" t="s">
        <v>17</v>
      </c>
      <c r="LAV157" s="58"/>
      <c r="LAW157" s="59"/>
      <c r="LAX157" s="57" t="s">
        <v>17</v>
      </c>
      <c r="LBD157" s="58"/>
      <c r="LBE157" s="59"/>
      <c r="LBF157" s="57" t="s">
        <v>17</v>
      </c>
      <c r="LBL157" s="58"/>
      <c r="LBM157" s="59"/>
      <c r="LBN157" s="57" t="s">
        <v>17</v>
      </c>
      <c r="LBT157" s="58"/>
      <c r="LBU157" s="59"/>
      <c r="LBV157" s="57" t="s">
        <v>17</v>
      </c>
      <c r="LCB157" s="58"/>
      <c r="LCC157" s="59"/>
      <c r="LCD157" s="57" t="s">
        <v>17</v>
      </c>
      <c r="LCJ157" s="58"/>
      <c r="LCK157" s="59"/>
      <c r="LCL157" s="57" t="s">
        <v>17</v>
      </c>
      <c r="LCR157" s="58"/>
      <c r="LCS157" s="59"/>
      <c r="LCT157" s="57" t="s">
        <v>17</v>
      </c>
      <c r="LCZ157" s="58"/>
      <c r="LDA157" s="59"/>
      <c r="LDB157" s="57" t="s">
        <v>17</v>
      </c>
      <c r="LDH157" s="58"/>
      <c r="LDI157" s="59"/>
      <c r="LDJ157" s="57" t="s">
        <v>17</v>
      </c>
      <c r="LDP157" s="58"/>
      <c r="LDQ157" s="59"/>
      <c r="LDR157" s="57" t="s">
        <v>17</v>
      </c>
      <c r="LDX157" s="58"/>
      <c r="LDY157" s="59"/>
      <c r="LDZ157" s="57" t="s">
        <v>17</v>
      </c>
      <c r="LEF157" s="58"/>
      <c r="LEG157" s="59"/>
      <c r="LEH157" s="57" t="s">
        <v>17</v>
      </c>
      <c r="LEN157" s="58"/>
      <c r="LEO157" s="59"/>
      <c r="LEP157" s="57" t="s">
        <v>17</v>
      </c>
      <c r="LEV157" s="58"/>
      <c r="LEW157" s="59"/>
      <c r="LEX157" s="57" t="s">
        <v>17</v>
      </c>
      <c r="LFD157" s="58"/>
      <c r="LFE157" s="59"/>
      <c r="LFF157" s="57" t="s">
        <v>17</v>
      </c>
      <c r="LFL157" s="58"/>
      <c r="LFM157" s="59"/>
      <c r="LFN157" s="57" t="s">
        <v>17</v>
      </c>
      <c r="LFT157" s="58"/>
      <c r="LFU157" s="59"/>
      <c r="LFV157" s="57" t="s">
        <v>17</v>
      </c>
      <c r="LGB157" s="58"/>
      <c r="LGC157" s="59"/>
      <c r="LGD157" s="57" t="s">
        <v>17</v>
      </c>
      <c r="LGJ157" s="58"/>
      <c r="LGK157" s="59"/>
      <c r="LGL157" s="57" t="s">
        <v>17</v>
      </c>
      <c r="LGR157" s="58"/>
      <c r="LGS157" s="59"/>
      <c r="LGT157" s="57" t="s">
        <v>17</v>
      </c>
      <c r="LGZ157" s="58"/>
      <c r="LHA157" s="59"/>
      <c r="LHB157" s="57" t="s">
        <v>17</v>
      </c>
      <c r="LHH157" s="58"/>
      <c r="LHI157" s="59"/>
      <c r="LHJ157" s="57" t="s">
        <v>17</v>
      </c>
      <c r="LHP157" s="58"/>
      <c r="LHQ157" s="59"/>
      <c r="LHR157" s="57" t="s">
        <v>17</v>
      </c>
      <c r="LHX157" s="58"/>
      <c r="LHY157" s="59"/>
      <c r="LHZ157" s="57" t="s">
        <v>17</v>
      </c>
      <c r="LIF157" s="58"/>
      <c r="LIG157" s="59"/>
      <c r="LIH157" s="57" t="s">
        <v>17</v>
      </c>
      <c r="LIN157" s="58"/>
      <c r="LIO157" s="59"/>
      <c r="LIP157" s="57" t="s">
        <v>17</v>
      </c>
      <c r="LIV157" s="58"/>
      <c r="LIW157" s="59"/>
      <c r="LIX157" s="57" t="s">
        <v>17</v>
      </c>
      <c r="LJD157" s="58"/>
      <c r="LJE157" s="59"/>
      <c r="LJF157" s="57" t="s">
        <v>17</v>
      </c>
      <c r="LJL157" s="58"/>
      <c r="LJM157" s="59"/>
      <c r="LJN157" s="57" t="s">
        <v>17</v>
      </c>
      <c r="LJT157" s="58"/>
      <c r="LJU157" s="59"/>
      <c r="LJV157" s="57" t="s">
        <v>17</v>
      </c>
      <c r="LKB157" s="58"/>
      <c r="LKC157" s="59"/>
      <c r="LKD157" s="57" t="s">
        <v>17</v>
      </c>
      <c r="LKJ157" s="58"/>
      <c r="LKK157" s="59"/>
      <c r="LKL157" s="57" t="s">
        <v>17</v>
      </c>
      <c r="LKR157" s="58"/>
      <c r="LKS157" s="59"/>
      <c r="LKT157" s="57" t="s">
        <v>17</v>
      </c>
      <c r="LKZ157" s="58"/>
      <c r="LLA157" s="59"/>
      <c r="LLB157" s="57" t="s">
        <v>17</v>
      </c>
      <c r="LLH157" s="58"/>
      <c r="LLI157" s="59"/>
      <c r="LLJ157" s="57" t="s">
        <v>17</v>
      </c>
      <c r="LLP157" s="58"/>
      <c r="LLQ157" s="59"/>
      <c r="LLR157" s="57" t="s">
        <v>17</v>
      </c>
      <c r="LLX157" s="58"/>
      <c r="LLY157" s="59"/>
      <c r="LLZ157" s="57" t="s">
        <v>17</v>
      </c>
      <c r="LMF157" s="58"/>
      <c r="LMG157" s="59"/>
      <c r="LMH157" s="57" t="s">
        <v>17</v>
      </c>
      <c r="LMN157" s="58"/>
      <c r="LMO157" s="59"/>
      <c r="LMP157" s="57" t="s">
        <v>17</v>
      </c>
      <c r="LMV157" s="58"/>
      <c r="LMW157" s="59"/>
      <c r="LMX157" s="57" t="s">
        <v>17</v>
      </c>
      <c r="LND157" s="58"/>
      <c r="LNE157" s="59"/>
      <c r="LNF157" s="57" t="s">
        <v>17</v>
      </c>
      <c r="LNL157" s="58"/>
      <c r="LNM157" s="59"/>
      <c r="LNN157" s="57" t="s">
        <v>17</v>
      </c>
      <c r="LNT157" s="58"/>
      <c r="LNU157" s="59"/>
      <c r="LNV157" s="57" t="s">
        <v>17</v>
      </c>
      <c r="LOB157" s="58"/>
      <c r="LOC157" s="59"/>
      <c r="LOD157" s="57" t="s">
        <v>17</v>
      </c>
      <c r="LOJ157" s="58"/>
      <c r="LOK157" s="59"/>
      <c r="LOL157" s="57" t="s">
        <v>17</v>
      </c>
      <c r="LOR157" s="58"/>
      <c r="LOS157" s="59"/>
      <c r="LOT157" s="57" t="s">
        <v>17</v>
      </c>
      <c r="LOZ157" s="58"/>
      <c r="LPA157" s="59"/>
      <c r="LPB157" s="57" t="s">
        <v>17</v>
      </c>
      <c r="LPH157" s="58"/>
      <c r="LPI157" s="59"/>
      <c r="LPJ157" s="57" t="s">
        <v>17</v>
      </c>
      <c r="LPP157" s="58"/>
      <c r="LPQ157" s="59"/>
      <c r="LPR157" s="57" t="s">
        <v>17</v>
      </c>
      <c r="LPX157" s="58"/>
      <c r="LPY157" s="59"/>
      <c r="LPZ157" s="57" t="s">
        <v>17</v>
      </c>
      <c r="LQF157" s="58"/>
      <c r="LQG157" s="59"/>
      <c r="LQH157" s="57" t="s">
        <v>17</v>
      </c>
      <c r="LQN157" s="58"/>
      <c r="LQO157" s="59"/>
      <c r="LQP157" s="57" t="s">
        <v>17</v>
      </c>
      <c r="LQV157" s="58"/>
      <c r="LQW157" s="59"/>
      <c r="LQX157" s="57" t="s">
        <v>17</v>
      </c>
      <c r="LRD157" s="58"/>
      <c r="LRE157" s="59"/>
      <c r="LRF157" s="57" t="s">
        <v>17</v>
      </c>
      <c r="LRL157" s="58"/>
      <c r="LRM157" s="59"/>
      <c r="LRN157" s="57" t="s">
        <v>17</v>
      </c>
      <c r="LRT157" s="58"/>
      <c r="LRU157" s="59"/>
      <c r="LRV157" s="57" t="s">
        <v>17</v>
      </c>
      <c r="LSB157" s="58"/>
      <c r="LSC157" s="59"/>
      <c r="LSD157" s="57" t="s">
        <v>17</v>
      </c>
      <c r="LSJ157" s="58"/>
      <c r="LSK157" s="59"/>
      <c r="LSL157" s="57" t="s">
        <v>17</v>
      </c>
      <c r="LSR157" s="58"/>
      <c r="LSS157" s="59"/>
      <c r="LST157" s="57" t="s">
        <v>17</v>
      </c>
      <c r="LSZ157" s="58"/>
      <c r="LTA157" s="59"/>
      <c r="LTB157" s="57" t="s">
        <v>17</v>
      </c>
      <c r="LTH157" s="58"/>
      <c r="LTI157" s="59"/>
      <c r="LTJ157" s="57" t="s">
        <v>17</v>
      </c>
      <c r="LTP157" s="58"/>
      <c r="LTQ157" s="59"/>
      <c r="LTR157" s="57" t="s">
        <v>17</v>
      </c>
      <c r="LTX157" s="58"/>
      <c r="LTY157" s="59"/>
      <c r="LTZ157" s="57" t="s">
        <v>17</v>
      </c>
      <c r="LUF157" s="58"/>
      <c r="LUG157" s="59"/>
      <c r="LUH157" s="57" t="s">
        <v>17</v>
      </c>
      <c r="LUN157" s="58"/>
      <c r="LUO157" s="59"/>
      <c r="LUP157" s="57" t="s">
        <v>17</v>
      </c>
      <c r="LUV157" s="58"/>
      <c r="LUW157" s="59"/>
      <c r="LUX157" s="57" t="s">
        <v>17</v>
      </c>
      <c r="LVD157" s="58"/>
      <c r="LVE157" s="59"/>
      <c r="LVF157" s="57" t="s">
        <v>17</v>
      </c>
      <c r="LVL157" s="58"/>
      <c r="LVM157" s="59"/>
      <c r="LVN157" s="57" t="s">
        <v>17</v>
      </c>
      <c r="LVT157" s="58"/>
      <c r="LVU157" s="59"/>
      <c r="LVV157" s="57" t="s">
        <v>17</v>
      </c>
      <c r="LWB157" s="58"/>
      <c r="LWC157" s="59"/>
      <c r="LWD157" s="57" t="s">
        <v>17</v>
      </c>
      <c r="LWJ157" s="58"/>
      <c r="LWK157" s="59"/>
      <c r="LWL157" s="57" t="s">
        <v>17</v>
      </c>
      <c r="LWR157" s="58"/>
      <c r="LWS157" s="59"/>
      <c r="LWT157" s="57" t="s">
        <v>17</v>
      </c>
      <c r="LWZ157" s="58"/>
      <c r="LXA157" s="59"/>
      <c r="LXB157" s="57" t="s">
        <v>17</v>
      </c>
      <c r="LXH157" s="58"/>
      <c r="LXI157" s="59"/>
      <c r="LXJ157" s="57" t="s">
        <v>17</v>
      </c>
      <c r="LXP157" s="58"/>
      <c r="LXQ157" s="59"/>
      <c r="LXR157" s="57" t="s">
        <v>17</v>
      </c>
      <c r="LXX157" s="58"/>
      <c r="LXY157" s="59"/>
      <c r="LXZ157" s="57" t="s">
        <v>17</v>
      </c>
      <c r="LYF157" s="58"/>
      <c r="LYG157" s="59"/>
      <c r="LYH157" s="57" t="s">
        <v>17</v>
      </c>
      <c r="LYN157" s="58"/>
      <c r="LYO157" s="59"/>
      <c r="LYP157" s="57" t="s">
        <v>17</v>
      </c>
      <c r="LYV157" s="58"/>
      <c r="LYW157" s="59"/>
      <c r="LYX157" s="57" t="s">
        <v>17</v>
      </c>
      <c r="LZD157" s="58"/>
      <c r="LZE157" s="59"/>
      <c r="LZF157" s="57" t="s">
        <v>17</v>
      </c>
      <c r="LZL157" s="58"/>
      <c r="LZM157" s="59"/>
      <c r="LZN157" s="57" t="s">
        <v>17</v>
      </c>
      <c r="LZT157" s="58"/>
      <c r="LZU157" s="59"/>
      <c r="LZV157" s="57" t="s">
        <v>17</v>
      </c>
      <c r="MAB157" s="58"/>
      <c r="MAC157" s="59"/>
      <c r="MAD157" s="57" t="s">
        <v>17</v>
      </c>
      <c r="MAJ157" s="58"/>
      <c r="MAK157" s="59"/>
      <c r="MAL157" s="57" t="s">
        <v>17</v>
      </c>
      <c r="MAR157" s="58"/>
      <c r="MAS157" s="59"/>
      <c r="MAT157" s="57" t="s">
        <v>17</v>
      </c>
      <c r="MAZ157" s="58"/>
      <c r="MBA157" s="59"/>
      <c r="MBB157" s="57" t="s">
        <v>17</v>
      </c>
      <c r="MBH157" s="58"/>
      <c r="MBI157" s="59"/>
      <c r="MBJ157" s="57" t="s">
        <v>17</v>
      </c>
      <c r="MBP157" s="58"/>
      <c r="MBQ157" s="59"/>
      <c r="MBR157" s="57" t="s">
        <v>17</v>
      </c>
      <c r="MBX157" s="58"/>
      <c r="MBY157" s="59"/>
      <c r="MBZ157" s="57" t="s">
        <v>17</v>
      </c>
      <c r="MCF157" s="58"/>
      <c r="MCG157" s="59"/>
      <c r="MCH157" s="57" t="s">
        <v>17</v>
      </c>
      <c r="MCN157" s="58"/>
      <c r="MCO157" s="59"/>
      <c r="MCP157" s="57" t="s">
        <v>17</v>
      </c>
      <c r="MCV157" s="58"/>
      <c r="MCW157" s="59"/>
      <c r="MCX157" s="57" t="s">
        <v>17</v>
      </c>
      <c r="MDD157" s="58"/>
      <c r="MDE157" s="59"/>
      <c r="MDF157" s="57" t="s">
        <v>17</v>
      </c>
      <c r="MDL157" s="58"/>
      <c r="MDM157" s="59"/>
      <c r="MDN157" s="57" t="s">
        <v>17</v>
      </c>
      <c r="MDT157" s="58"/>
      <c r="MDU157" s="59"/>
      <c r="MDV157" s="57" t="s">
        <v>17</v>
      </c>
      <c r="MEB157" s="58"/>
      <c r="MEC157" s="59"/>
      <c r="MED157" s="57" t="s">
        <v>17</v>
      </c>
      <c r="MEJ157" s="58"/>
      <c r="MEK157" s="59"/>
      <c r="MEL157" s="57" t="s">
        <v>17</v>
      </c>
      <c r="MER157" s="58"/>
      <c r="MES157" s="59"/>
      <c r="MET157" s="57" t="s">
        <v>17</v>
      </c>
      <c r="MEZ157" s="58"/>
      <c r="MFA157" s="59"/>
      <c r="MFB157" s="57" t="s">
        <v>17</v>
      </c>
      <c r="MFH157" s="58"/>
      <c r="MFI157" s="59"/>
      <c r="MFJ157" s="57" t="s">
        <v>17</v>
      </c>
      <c r="MFP157" s="58"/>
      <c r="MFQ157" s="59"/>
      <c r="MFR157" s="57" t="s">
        <v>17</v>
      </c>
      <c r="MFX157" s="58"/>
      <c r="MFY157" s="59"/>
      <c r="MFZ157" s="57" t="s">
        <v>17</v>
      </c>
      <c r="MGF157" s="58"/>
      <c r="MGG157" s="59"/>
      <c r="MGH157" s="57" t="s">
        <v>17</v>
      </c>
      <c r="MGN157" s="58"/>
      <c r="MGO157" s="59"/>
      <c r="MGP157" s="57" t="s">
        <v>17</v>
      </c>
      <c r="MGV157" s="58"/>
      <c r="MGW157" s="59"/>
      <c r="MGX157" s="57" t="s">
        <v>17</v>
      </c>
      <c r="MHD157" s="58"/>
      <c r="MHE157" s="59"/>
      <c r="MHF157" s="57" t="s">
        <v>17</v>
      </c>
      <c r="MHL157" s="58"/>
      <c r="MHM157" s="59"/>
      <c r="MHN157" s="57" t="s">
        <v>17</v>
      </c>
      <c r="MHT157" s="58"/>
      <c r="MHU157" s="59"/>
      <c r="MHV157" s="57" t="s">
        <v>17</v>
      </c>
      <c r="MIB157" s="58"/>
      <c r="MIC157" s="59"/>
      <c r="MID157" s="57" t="s">
        <v>17</v>
      </c>
      <c r="MIJ157" s="58"/>
      <c r="MIK157" s="59"/>
      <c r="MIL157" s="57" t="s">
        <v>17</v>
      </c>
      <c r="MIR157" s="58"/>
      <c r="MIS157" s="59"/>
      <c r="MIT157" s="57" t="s">
        <v>17</v>
      </c>
      <c r="MIZ157" s="58"/>
      <c r="MJA157" s="59"/>
      <c r="MJB157" s="57" t="s">
        <v>17</v>
      </c>
      <c r="MJH157" s="58"/>
      <c r="MJI157" s="59"/>
      <c r="MJJ157" s="57" t="s">
        <v>17</v>
      </c>
      <c r="MJP157" s="58"/>
      <c r="MJQ157" s="59"/>
      <c r="MJR157" s="57" t="s">
        <v>17</v>
      </c>
      <c r="MJX157" s="58"/>
      <c r="MJY157" s="59"/>
      <c r="MJZ157" s="57" t="s">
        <v>17</v>
      </c>
      <c r="MKF157" s="58"/>
      <c r="MKG157" s="59"/>
      <c r="MKH157" s="57" t="s">
        <v>17</v>
      </c>
      <c r="MKN157" s="58"/>
      <c r="MKO157" s="59"/>
      <c r="MKP157" s="57" t="s">
        <v>17</v>
      </c>
      <c r="MKV157" s="58"/>
      <c r="MKW157" s="59"/>
      <c r="MKX157" s="57" t="s">
        <v>17</v>
      </c>
      <c r="MLD157" s="58"/>
      <c r="MLE157" s="59"/>
      <c r="MLF157" s="57" t="s">
        <v>17</v>
      </c>
      <c r="MLL157" s="58"/>
      <c r="MLM157" s="59"/>
      <c r="MLN157" s="57" t="s">
        <v>17</v>
      </c>
      <c r="MLT157" s="58"/>
      <c r="MLU157" s="59"/>
      <c r="MLV157" s="57" t="s">
        <v>17</v>
      </c>
      <c r="MMB157" s="58"/>
      <c r="MMC157" s="59"/>
      <c r="MMD157" s="57" t="s">
        <v>17</v>
      </c>
      <c r="MMJ157" s="58"/>
      <c r="MMK157" s="59"/>
      <c r="MML157" s="57" t="s">
        <v>17</v>
      </c>
      <c r="MMR157" s="58"/>
      <c r="MMS157" s="59"/>
      <c r="MMT157" s="57" t="s">
        <v>17</v>
      </c>
      <c r="MMZ157" s="58"/>
      <c r="MNA157" s="59"/>
      <c r="MNB157" s="57" t="s">
        <v>17</v>
      </c>
      <c r="MNH157" s="58"/>
      <c r="MNI157" s="59"/>
      <c r="MNJ157" s="57" t="s">
        <v>17</v>
      </c>
      <c r="MNP157" s="58"/>
      <c r="MNQ157" s="59"/>
      <c r="MNR157" s="57" t="s">
        <v>17</v>
      </c>
      <c r="MNX157" s="58"/>
      <c r="MNY157" s="59"/>
      <c r="MNZ157" s="57" t="s">
        <v>17</v>
      </c>
      <c r="MOF157" s="58"/>
      <c r="MOG157" s="59"/>
      <c r="MOH157" s="57" t="s">
        <v>17</v>
      </c>
      <c r="MON157" s="58"/>
      <c r="MOO157" s="59"/>
      <c r="MOP157" s="57" t="s">
        <v>17</v>
      </c>
      <c r="MOV157" s="58"/>
      <c r="MOW157" s="59"/>
      <c r="MOX157" s="57" t="s">
        <v>17</v>
      </c>
      <c r="MPD157" s="58"/>
      <c r="MPE157" s="59"/>
      <c r="MPF157" s="57" t="s">
        <v>17</v>
      </c>
      <c r="MPL157" s="58"/>
      <c r="MPM157" s="59"/>
      <c r="MPN157" s="57" t="s">
        <v>17</v>
      </c>
      <c r="MPT157" s="58"/>
      <c r="MPU157" s="59"/>
      <c r="MPV157" s="57" t="s">
        <v>17</v>
      </c>
      <c r="MQB157" s="58"/>
      <c r="MQC157" s="59"/>
      <c r="MQD157" s="57" t="s">
        <v>17</v>
      </c>
      <c r="MQJ157" s="58"/>
      <c r="MQK157" s="59"/>
      <c r="MQL157" s="57" t="s">
        <v>17</v>
      </c>
      <c r="MQR157" s="58"/>
      <c r="MQS157" s="59"/>
      <c r="MQT157" s="57" t="s">
        <v>17</v>
      </c>
      <c r="MQZ157" s="58"/>
      <c r="MRA157" s="59"/>
      <c r="MRB157" s="57" t="s">
        <v>17</v>
      </c>
      <c r="MRH157" s="58"/>
      <c r="MRI157" s="59"/>
      <c r="MRJ157" s="57" t="s">
        <v>17</v>
      </c>
      <c r="MRP157" s="58"/>
      <c r="MRQ157" s="59"/>
      <c r="MRR157" s="57" t="s">
        <v>17</v>
      </c>
      <c r="MRX157" s="58"/>
      <c r="MRY157" s="59"/>
      <c r="MRZ157" s="57" t="s">
        <v>17</v>
      </c>
      <c r="MSF157" s="58"/>
      <c r="MSG157" s="59"/>
      <c r="MSH157" s="57" t="s">
        <v>17</v>
      </c>
      <c r="MSN157" s="58"/>
      <c r="MSO157" s="59"/>
      <c r="MSP157" s="57" t="s">
        <v>17</v>
      </c>
      <c r="MSV157" s="58"/>
      <c r="MSW157" s="59"/>
      <c r="MSX157" s="57" t="s">
        <v>17</v>
      </c>
      <c r="MTD157" s="58"/>
      <c r="MTE157" s="59"/>
      <c r="MTF157" s="57" t="s">
        <v>17</v>
      </c>
      <c r="MTL157" s="58"/>
      <c r="MTM157" s="59"/>
      <c r="MTN157" s="57" t="s">
        <v>17</v>
      </c>
      <c r="MTT157" s="58"/>
      <c r="MTU157" s="59"/>
      <c r="MTV157" s="57" t="s">
        <v>17</v>
      </c>
      <c r="MUB157" s="58"/>
      <c r="MUC157" s="59"/>
      <c r="MUD157" s="57" t="s">
        <v>17</v>
      </c>
      <c r="MUJ157" s="58"/>
      <c r="MUK157" s="59"/>
      <c r="MUL157" s="57" t="s">
        <v>17</v>
      </c>
      <c r="MUR157" s="58"/>
      <c r="MUS157" s="59"/>
      <c r="MUT157" s="57" t="s">
        <v>17</v>
      </c>
      <c r="MUZ157" s="58"/>
      <c r="MVA157" s="59"/>
      <c r="MVB157" s="57" t="s">
        <v>17</v>
      </c>
      <c r="MVH157" s="58"/>
      <c r="MVI157" s="59"/>
      <c r="MVJ157" s="57" t="s">
        <v>17</v>
      </c>
      <c r="MVP157" s="58"/>
      <c r="MVQ157" s="59"/>
      <c r="MVR157" s="57" t="s">
        <v>17</v>
      </c>
      <c r="MVX157" s="58"/>
      <c r="MVY157" s="59"/>
      <c r="MVZ157" s="57" t="s">
        <v>17</v>
      </c>
      <c r="MWF157" s="58"/>
      <c r="MWG157" s="59"/>
      <c r="MWH157" s="57" t="s">
        <v>17</v>
      </c>
      <c r="MWN157" s="58"/>
      <c r="MWO157" s="59"/>
      <c r="MWP157" s="57" t="s">
        <v>17</v>
      </c>
      <c r="MWV157" s="58"/>
      <c r="MWW157" s="59"/>
      <c r="MWX157" s="57" t="s">
        <v>17</v>
      </c>
      <c r="MXD157" s="58"/>
      <c r="MXE157" s="59"/>
      <c r="MXF157" s="57" t="s">
        <v>17</v>
      </c>
      <c r="MXL157" s="58"/>
      <c r="MXM157" s="59"/>
      <c r="MXN157" s="57" t="s">
        <v>17</v>
      </c>
      <c r="MXT157" s="58"/>
      <c r="MXU157" s="59"/>
      <c r="MXV157" s="57" t="s">
        <v>17</v>
      </c>
      <c r="MYB157" s="58"/>
      <c r="MYC157" s="59"/>
      <c r="MYD157" s="57" t="s">
        <v>17</v>
      </c>
      <c r="MYJ157" s="58"/>
      <c r="MYK157" s="59"/>
      <c r="MYL157" s="57" t="s">
        <v>17</v>
      </c>
      <c r="MYR157" s="58"/>
      <c r="MYS157" s="59"/>
      <c r="MYT157" s="57" t="s">
        <v>17</v>
      </c>
      <c r="MYZ157" s="58"/>
      <c r="MZA157" s="59"/>
      <c r="MZB157" s="57" t="s">
        <v>17</v>
      </c>
      <c r="MZH157" s="58"/>
      <c r="MZI157" s="59"/>
      <c r="MZJ157" s="57" t="s">
        <v>17</v>
      </c>
      <c r="MZP157" s="58"/>
      <c r="MZQ157" s="59"/>
      <c r="MZR157" s="57" t="s">
        <v>17</v>
      </c>
      <c r="MZX157" s="58"/>
      <c r="MZY157" s="59"/>
      <c r="MZZ157" s="57" t="s">
        <v>17</v>
      </c>
      <c r="NAF157" s="58"/>
      <c r="NAG157" s="59"/>
      <c r="NAH157" s="57" t="s">
        <v>17</v>
      </c>
      <c r="NAN157" s="58"/>
      <c r="NAO157" s="59"/>
      <c r="NAP157" s="57" t="s">
        <v>17</v>
      </c>
      <c r="NAV157" s="58"/>
      <c r="NAW157" s="59"/>
      <c r="NAX157" s="57" t="s">
        <v>17</v>
      </c>
      <c r="NBD157" s="58"/>
      <c r="NBE157" s="59"/>
      <c r="NBF157" s="57" t="s">
        <v>17</v>
      </c>
      <c r="NBL157" s="58"/>
      <c r="NBM157" s="59"/>
      <c r="NBN157" s="57" t="s">
        <v>17</v>
      </c>
      <c r="NBT157" s="58"/>
      <c r="NBU157" s="59"/>
      <c r="NBV157" s="57" t="s">
        <v>17</v>
      </c>
      <c r="NCB157" s="58"/>
      <c r="NCC157" s="59"/>
      <c r="NCD157" s="57" t="s">
        <v>17</v>
      </c>
      <c r="NCJ157" s="58"/>
      <c r="NCK157" s="59"/>
      <c r="NCL157" s="57" t="s">
        <v>17</v>
      </c>
      <c r="NCR157" s="58"/>
      <c r="NCS157" s="59"/>
      <c r="NCT157" s="57" t="s">
        <v>17</v>
      </c>
      <c r="NCZ157" s="58"/>
      <c r="NDA157" s="59"/>
      <c r="NDB157" s="57" t="s">
        <v>17</v>
      </c>
      <c r="NDH157" s="58"/>
      <c r="NDI157" s="59"/>
      <c r="NDJ157" s="57" t="s">
        <v>17</v>
      </c>
      <c r="NDP157" s="58"/>
      <c r="NDQ157" s="59"/>
      <c r="NDR157" s="57" t="s">
        <v>17</v>
      </c>
      <c r="NDX157" s="58"/>
      <c r="NDY157" s="59"/>
      <c r="NDZ157" s="57" t="s">
        <v>17</v>
      </c>
      <c r="NEF157" s="58"/>
      <c r="NEG157" s="59"/>
      <c r="NEH157" s="57" t="s">
        <v>17</v>
      </c>
      <c r="NEN157" s="58"/>
      <c r="NEO157" s="59"/>
      <c r="NEP157" s="57" t="s">
        <v>17</v>
      </c>
      <c r="NEV157" s="58"/>
      <c r="NEW157" s="59"/>
      <c r="NEX157" s="57" t="s">
        <v>17</v>
      </c>
      <c r="NFD157" s="58"/>
      <c r="NFE157" s="59"/>
      <c r="NFF157" s="57" t="s">
        <v>17</v>
      </c>
      <c r="NFL157" s="58"/>
      <c r="NFM157" s="59"/>
      <c r="NFN157" s="57" t="s">
        <v>17</v>
      </c>
      <c r="NFT157" s="58"/>
      <c r="NFU157" s="59"/>
      <c r="NFV157" s="57" t="s">
        <v>17</v>
      </c>
      <c r="NGB157" s="58"/>
      <c r="NGC157" s="59"/>
      <c r="NGD157" s="57" t="s">
        <v>17</v>
      </c>
      <c r="NGJ157" s="58"/>
      <c r="NGK157" s="59"/>
      <c r="NGL157" s="57" t="s">
        <v>17</v>
      </c>
      <c r="NGR157" s="58"/>
      <c r="NGS157" s="59"/>
      <c r="NGT157" s="57" t="s">
        <v>17</v>
      </c>
      <c r="NGZ157" s="58"/>
      <c r="NHA157" s="59"/>
      <c r="NHB157" s="57" t="s">
        <v>17</v>
      </c>
      <c r="NHH157" s="58"/>
      <c r="NHI157" s="59"/>
      <c r="NHJ157" s="57" t="s">
        <v>17</v>
      </c>
      <c r="NHP157" s="58"/>
      <c r="NHQ157" s="59"/>
      <c r="NHR157" s="57" t="s">
        <v>17</v>
      </c>
      <c r="NHX157" s="58"/>
      <c r="NHY157" s="59"/>
      <c r="NHZ157" s="57" t="s">
        <v>17</v>
      </c>
      <c r="NIF157" s="58"/>
      <c r="NIG157" s="59"/>
      <c r="NIH157" s="57" t="s">
        <v>17</v>
      </c>
      <c r="NIN157" s="58"/>
      <c r="NIO157" s="59"/>
      <c r="NIP157" s="57" t="s">
        <v>17</v>
      </c>
      <c r="NIV157" s="58"/>
      <c r="NIW157" s="59"/>
      <c r="NIX157" s="57" t="s">
        <v>17</v>
      </c>
      <c r="NJD157" s="58"/>
      <c r="NJE157" s="59"/>
      <c r="NJF157" s="57" t="s">
        <v>17</v>
      </c>
      <c r="NJL157" s="58"/>
      <c r="NJM157" s="59"/>
      <c r="NJN157" s="57" t="s">
        <v>17</v>
      </c>
      <c r="NJT157" s="58"/>
      <c r="NJU157" s="59"/>
      <c r="NJV157" s="57" t="s">
        <v>17</v>
      </c>
      <c r="NKB157" s="58"/>
      <c r="NKC157" s="59"/>
      <c r="NKD157" s="57" t="s">
        <v>17</v>
      </c>
      <c r="NKJ157" s="58"/>
      <c r="NKK157" s="59"/>
      <c r="NKL157" s="57" t="s">
        <v>17</v>
      </c>
      <c r="NKR157" s="58"/>
      <c r="NKS157" s="59"/>
      <c r="NKT157" s="57" t="s">
        <v>17</v>
      </c>
      <c r="NKZ157" s="58"/>
      <c r="NLA157" s="59"/>
      <c r="NLB157" s="57" t="s">
        <v>17</v>
      </c>
      <c r="NLH157" s="58"/>
      <c r="NLI157" s="59"/>
      <c r="NLJ157" s="57" t="s">
        <v>17</v>
      </c>
      <c r="NLP157" s="58"/>
      <c r="NLQ157" s="59"/>
      <c r="NLR157" s="57" t="s">
        <v>17</v>
      </c>
      <c r="NLX157" s="58"/>
      <c r="NLY157" s="59"/>
      <c r="NLZ157" s="57" t="s">
        <v>17</v>
      </c>
      <c r="NMF157" s="58"/>
      <c r="NMG157" s="59"/>
      <c r="NMH157" s="57" t="s">
        <v>17</v>
      </c>
      <c r="NMN157" s="58"/>
      <c r="NMO157" s="59"/>
      <c r="NMP157" s="57" t="s">
        <v>17</v>
      </c>
      <c r="NMV157" s="58"/>
      <c r="NMW157" s="59"/>
      <c r="NMX157" s="57" t="s">
        <v>17</v>
      </c>
      <c r="NND157" s="58"/>
      <c r="NNE157" s="59"/>
      <c r="NNF157" s="57" t="s">
        <v>17</v>
      </c>
      <c r="NNL157" s="58"/>
      <c r="NNM157" s="59"/>
      <c r="NNN157" s="57" t="s">
        <v>17</v>
      </c>
      <c r="NNT157" s="58"/>
      <c r="NNU157" s="59"/>
      <c r="NNV157" s="57" t="s">
        <v>17</v>
      </c>
      <c r="NOB157" s="58"/>
      <c r="NOC157" s="59"/>
      <c r="NOD157" s="57" t="s">
        <v>17</v>
      </c>
      <c r="NOJ157" s="58"/>
      <c r="NOK157" s="59"/>
      <c r="NOL157" s="57" t="s">
        <v>17</v>
      </c>
      <c r="NOR157" s="58"/>
      <c r="NOS157" s="59"/>
      <c r="NOT157" s="57" t="s">
        <v>17</v>
      </c>
      <c r="NOZ157" s="58"/>
      <c r="NPA157" s="59"/>
      <c r="NPB157" s="57" t="s">
        <v>17</v>
      </c>
      <c r="NPH157" s="58"/>
      <c r="NPI157" s="59"/>
      <c r="NPJ157" s="57" t="s">
        <v>17</v>
      </c>
      <c r="NPP157" s="58"/>
      <c r="NPQ157" s="59"/>
      <c r="NPR157" s="57" t="s">
        <v>17</v>
      </c>
      <c r="NPX157" s="58"/>
      <c r="NPY157" s="59"/>
      <c r="NPZ157" s="57" t="s">
        <v>17</v>
      </c>
      <c r="NQF157" s="58"/>
      <c r="NQG157" s="59"/>
      <c r="NQH157" s="57" t="s">
        <v>17</v>
      </c>
      <c r="NQN157" s="58"/>
      <c r="NQO157" s="59"/>
      <c r="NQP157" s="57" t="s">
        <v>17</v>
      </c>
      <c r="NQV157" s="58"/>
      <c r="NQW157" s="59"/>
      <c r="NQX157" s="57" t="s">
        <v>17</v>
      </c>
      <c r="NRD157" s="58"/>
      <c r="NRE157" s="59"/>
      <c r="NRF157" s="57" t="s">
        <v>17</v>
      </c>
      <c r="NRL157" s="58"/>
      <c r="NRM157" s="59"/>
      <c r="NRN157" s="57" t="s">
        <v>17</v>
      </c>
      <c r="NRT157" s="58"/>
      <c r="NRU157" s="59"/>
      <c r="NRV157" s="57" t="s">
        <v>17</v>
      </c>
      <c r="NSB157" s="58"/>
      <c r="NSC157" s="59"/>
      <c r="NSD157" s="57" t="s">
        <v>17</v>
      </c>
      <c r="NSJ157" s="58"/>
      <c r="NSK157" s="59"/>
      <c r="NSL157" s="57" t="s">
        <v>17</v>
      </c>
      <c r="NSR157" s="58"/>
      <c r="NSS157" s="59"/>
      <c r="NST157" s="57" t="s">
        <v>17</v>
      </c>
      <c r="NSZ157" s="58"/>
      <c r="NTA157" s="59"/>
      <c r="NTB157" s="57" t="s">
        <v>17</v>
      </c>
      <c r="NTH157" s="58"/>
      <c r="NTI157" s="59"/>
      <c r="NTJ157" s="57" t="s">
        <v>17</v>
      </c>
      <c r="NTP157" s="58"/>
      <c r="NTQ157" s="59"/>
      <c r="NTR157" s="57" t="s">
        <v>17</v>
      </c>
      <c r="NTX157" s="58"/>
      <c r="NTY157" s="59"/>
      <c r="NTZ157" s="57" t="s">
        <v>17</v>
      </c>
      <c r="NUF157" s="58"/>
      <c r="NUG157" s="59"/>
      <c r="NUH157" s="57" t="s">
        <v>17</v>
      </c>
      <c r="NUN157" s="58"/>
      <c r="NUO157" s="59"/>
      <c r="NUP157" s="57" t="s">
        <v>17</v>
      </c>
      <c r="NUV157" s="58"/>
      <c r="NUW157" s="59"/>
      <c r="NUX157" s="57" t="s">
        <v>17</v>
      </c>
      <c r="NVD157" s="58"/>
      <c r="NVE157" s="59"/>
      <c r="NVF157" s="57" t="s">
        <v>17</v>
      </c>
      <c r="NVL157" s="58"/>
      <c r="NVM157" s="59"/>
      <c r="NVN157" s="57" t="s">
        <v>17</v>
      </c>
      <c r="NVT157" s="58"/>
      <c r="NVU157" s="59"/>
      <c r="NVV157" s="57" t="s">
        <v>17</v>
      </c>
      <c r="NWB157" s="58"/>
      <c r="NWC157" s="59"/>
      <c r="NWD157" s="57" t="s">
        <v>17</v>
      </c>
      <c r="NWJ157" s="58"/>
      <c r="NWK157" s="59"/>
      <c r="NWL157" s="57" t="s">
        <v>17</v>
      </c>
      <c r="NWR157" s="58"/>
      <c r="NWS157" s="59"/>
      <c r="NWT157" s="57" t="s">
        <v>17</v>
      </c>
      <c r="NWZ157" s="58"/>
      <c r="NXA157" s="59"/>
      <c r="NXB157" s="57" t="s">
        <v>17</v>
      </c>
      <c r="NXH157" s="58"/>
      <c r="NXI157" s="59"/>
      <c r="NXJ157" s="57" t="s">
        <v>17</v>
      </c>
      <c r="NXP157" s="58"/>
      <c r="NXQ157" s="59"/>
      <c r="NXR157" s="57" t="s">
        <v>17</v>
      </c>
      <c r="NXX157" s="58"/>
      <c r="NXY157" s="59"/>
      <c r="NXZ157" s="57" t="s">
        <v>17</v>
      </c>
      <c r="NYF157" s="58"/>
      <c r="NYG157" s="59"/>
      <c r="NYH157" s="57" t="s">
        <v>17</v>
      </c>
      <c r="NYN157" s="58"/>
      <c r="NYO157" s="59"/>
      <c r="NYP157" s="57" t="s">
        <v>17</v>
      </c>
      <c r="NYV157" s="58"/>
      <c r="NYW157" s="59"/>
      <c r="NYX157" s="57" t="s">
        <v>17</v>
      </c>
      <c r="NZD157" s="58"/>
      <c r="NZE157" s="59"/>
      <c r="NZF157" s="57" t="s">
        <v>17</v>
      </c>
      <c r="NZL157" s="58"/>
      <c r="NZM157" s="59"/>
      <c r="NZN157" s="57" t="s">
        <v>17</v>
      </c>
      <c r="NZT157" s="58"/>
      <c r="NZU157" s="59"/>
      <c r="NZV157" s="57" t="s">
        <v>17</v>
      </c>
      <c r="OAB157" s="58"/>
      <c r="OAC157" s="59"/>
      <c r="OAD157" s="57" t="s">
        <v>17</v>
      </c>
      <c r="OAJ157" s="58"/>
      <c r="OAK157" s="59"/>
      <c r="OAL157" s="57" t="s">
        <v>17</v>
      </c>
      <c r="OAR157" s="58"/>
      <c r="OAS157" s="59"/>
      <c r="OAT157" s="57" t="s">
        <v>17</v>
      </c>
      <c r="OAZ157" s="58"/>
      <c r="OBA157" s="59"/>
      <c r="OBB157" s="57" t="s">
        <v>17</v>
      </c>
      <c r="OBH157" s="58"/>
      <c r="OBI157" s="59"/>
      <c r="OBJ157" s="57" t="s">
        <v>17</v>
      </c>
      <c r="OBP157" s="58"/>
      <c r="OBQ157" s="59"/>
      <c r="OBR157" s="57" t="s">
        <v>17</v>
      </c>
      <c r="OBX157" s="58"/>
      <c r="OBY157" s="59"/>
      <c r="OBZ157" s="57" t="s">
        <v>17</v>
      </c>
      <c r="OCF157" s="58"/>
      <c r="OCG157" s="59"/>
      <c r="OCH157" s="57" t="s">
        <v>17</v>
      </c>
      <c r="OCN157" s="58"/>
      <c r="OCO157" s="59"/>
      <c r="OCP157" s="57" t="s">
        <v>17</v>
      </c>
      <c r="OCV157" s="58"/>
      <c r="OCW157" s="59"/>
      <c r="OCX157" s="57" t="s">
        <v>17</v>
      </c>
      <c r="ODD157" s="58"/>
      <c r="ODE157" s="59"/>
      <c r="ODF157" s="57" t="s">
        <v>17</v>
      </c>
      <c r="ODL157" s="58"/>
      <c r="ODM157" s="59"/>
      <c r="ODN157" s="57" t="s">
        <v>17</v>
      </c>
      <c r="ODT157" s="58"/>
      <c r="ODU157" s="59"/>
      <c r="ODV157" s="57" t="s">
        <v>17</v>
      </c>
      <c r="OEB157" s="58"/>
      <c r="OEC157" s="59"/>
      <c r="OED157" s="57" t="s">
        <v>17</v>
      </c>
      <c r="OEJ157" s="58"/>
      <c r="OEK157" s="59"/>
      <c r="OEL157" s="57" t="s">
        <v>17</v>
      </c>
      <c r="OER157" s="58"/>
      <c r="OES157" s="59"/>
      <c r="OET157" s="57" t="s">
        <v>17</v>
      </c>
      <c r="OEZ157" s="58"/>
      <c r="OFA157" s="59"/>
      <c r="OFB157" s="57" t="s">
        <v>17</v>
      </c>
      <c r="OFH157" s="58"/>
      <c r="OFI157" s="59"/>
      <c r="OFJ157" s="57" t="s">
        <v>17</v>
      </c>
      <c r="OFP157" s="58"/>
      <c r="OFQ157" s="59"/>
      <c r="OFR157" s="57" t="s">
        <v>17</v>
      </c>
      <c r="OFX157" s="58"/>
      <c r="OFY157" s="59"/>
      <c r="OFZ157" s="57" t="s">
        <v>17</v>
      </c>
      <c r="OGF157" s="58"/>
      <c r="OGG157" s="59"/>
      <c r="OGH157" s="57" t="s">
        <v>17</v>
      </c>
      <c r="OGN157" s="58"/>
      <c r="OGO157" s="59"/>
      <c r="OGP157" s="57" t="s">
        <v>17</v>
      </c>
      <c r="OGV157" s="58"/>
      <c r="OGW157" s="59"/>
      <c r="OGX157" s="57" t="s">
        <v>17</v>
      </c>
      <c r="OHD157" s="58"/>
      <c r="OHE157" s="59"/>
      <c r="OHF157" s="57" t="s">
        <v>17</v>
      </c>
      <c r="OHL157" s="58"/>
      <c r="OHM157" s="59"/>
      <c r="OHN157" s="57" t="s">
        <v>17</v>
      </c>
      <c r="OHT157" s="58"/>
      <c r="OHU157" s="59"/>
      <c r="OHV157" s="57" t="s">
        <v>17</v>
      </c>
      <c r="OIB157" s="58"/>
      <c r="OIC157" s="59"/>
      <c r="OID157" s="57" t="s">
        <v>17</v>
      </c>
      <c r="OIJ157" s="58"/>
      <c r="OIK157" s="59"/>
      <c r="OIL157" s="57" t="s">
        <v>17</v>
      </c>
      <c r="OIR157" s="58"/>
      <c r="OIS157" s="59"/>
      <c r="OIT157" s="57" t="s">
        <v>17</v>
      </c>
      <c r="OIZ157" s="58"/>
      <c r="OJA157" s="59"/>
      <c r="OJB157" s="57" t="s">
        <v>17</v>
      </c>
      <c r="OJH157" s="58"/>
      <c r="OJI157" s="59"/>
      <c r="OJJ157" s="57" t="s">
        <v>17</v>
      </c>
      <c r="OJP157" s="58"/>
      <c r="OJQ157" s="59"/>
      <c r="OJR157" s="57" t="s">
        <v>17</v>
      </c>
      <c r="OJX157" s="58"/>
      <c r="OJY157" s="59"/>
      <c r="OJZ157" s="57" t="s">
        <v>17</v>
      </c>
      <c r="OKF157" s="58"/>
      <c r="OKG157" s="59"/>
      <c r="OKH157" s="57" t="s">
        <v>17</v>
      </c>
      <c r="OKN157" s="58"/>
      <c r="OKO157" s="59"/>
      <c r="OKP157" s="57" t="s">
        <v>17</v>
      </c>
      <c r="OKV157" s="58"/>
      <c r="OKW157" s="59"/>
      <c r="OKX157" s="57" t="s">
        <v>17</v>
      </c>
      <c r="OLD157" s="58"/>
      <c r="OLE157" s="59"/>
      <c r="OLF157" s="57" t="s">
        <v>17</v>
      </c>
      <c r="OLL157" s="58"/>
      <c r="OLM157" s="59"/>
      <c r="OLN157" s="57" t="s">
        <v>17</v>
      </c>
      <c r="OLT157" s="58"/>
      <c r="OLU157" s="59"/>
      <c r="OLV157" s="57" t="s">
        <v>17</v>
      </c>
      <c r="OMB157" s="58"/>
      <c r="OMC157" s="59"/>
      <c r="OMD157" s="57" t="s">
        <v>17</v>
      </c>
      <c r="OMJ157" s="58"/>
      <c r="OMK157" s="59"/>
      <c r="OML157" s="57" t="s">
        <v>17</v>
      </c>
      <c r="OMR157" s="58"/>
      <c r="OMS157" s="59"/>
      <c r="OMT157" s="57" t="s">
        <v>17</v>
      </c>
      <c r="OMZ157" s="58"/>
      <c r="ONA157" s="59"/>
      <c r="ONB157" s="57" t="s">
        <v>17</v>
      </c>
      <c r="ONH157" s="58"/>
      <c r="ONI157" s="59"/>
      <c r="ONJ157" s="57" t="s">
        <v>17</v>
      </c>
      <c r="ONP157" s="58"/>
      <c r="ONQ157" s="59"/>
      <c r="ONR157" s="57" t="s">
        <v>17</v>
      </c>
      <c r="ONX157" s="58"/>
      <c r="ONY157" s="59"/>
      <c r="ONZ157" s="57" t="s">
        <v>17</v>
      </c>
      <c r="OOF157" s="58"/>
      <c r="OOG157" s="59"/>
      <c r="OOH157" s="57" t="s">
        <v>17</v>
      </c>
      <c r="OON157" s="58"/>
      <c r="OOO157" s="59"/>
      <c r="OOP157" s="57" t="s">
        <v>17</v>
      </c>
      <c r="OOV157" s="58"/>
      <c r="OOW157" s="59"/>
      <c r="OOX157" s="57" t="s">
        <v>17</v>
      </c>
      <c r="OPD157" s="58"/>
      <c r="OPE157" s="59"/>
      <c r="OPF157" s="57" t="s">
        <v>17</v>
      </c>
      <c r="OPL157" s="58"/>
      <c r="OPM157" s="59"/>
      <c r="OPN157" s="57" t="s">
        <v>17</v>
      </c>
      <c r="OPT157" s="58"/>
      <c r="OPU157" s="59"/>
      <c r="OPV157" s="57" t="s">
        <v>17</v>
      </c>
      <c r="OQB157" s="58"/>
      <c r="OQC157" s="59"/>
      <c r="OQD157" s="57" t="s">
        <v>17</v>
      </c>
      <c r="OQJ157" s="58"/>
      <c r="OQK157" s="59"/>
      <c r="OQL157" s="57" t="s">
        <v>17</v>
      </c>
      <c r="OQR157" s="58"/>
      <c r="OQS157" s="59"/>
      <c r="OQT157" s="57" t="s">
        <v>17</v>
      </c>
      <c r="OQZ157" s="58"/>
      <c r="ORA157" s="59"/>
      <c r="ORB157" s="57" t="s">
        <v>17</v>
      </c>
      <c r="ORH157" s="58"/>
      <c r="ORI157" s="59"/>
      <c r="ORJ157" s="57" t="s">
        <v>17</v>
      </c>
      <c r="ORP157" s="58"/>
      <c r="ORQ157" s="59"/>
      <c r="ORR157" s="57" t="s">
        <v>17</v>
      </c>
      <c r="ORX157" s="58"/>
      <c r="ORY157" s="59"/>
      <c r="ORZ157" s="57" t="s">
        <v>17</v>
      </c>
      <c r="OSF157" s="58"/>
      <c r="OSG157" s="59"/>
      <c r="OSH157" s="57" t="s">
        <v>17</v>
      </c>
      <c r="OSN157" s="58"/>
      <c r="OSO157" s="59"/>
      <c r="OSP157" s="57" t="s">
        <v>17</v>
      </c>
      <c r="OSV157" s="58"/>
      <c r="OSW157" s="59"/>
      <c r="OSX157" s="57" t="s">
        <v>17</v>
      </c>
      <c r="OTD157" s="58"/>
      <c r="OTE157" s="59"/>
      <c r="OTF157" s="57" t="s">
        <v>17</v>
      </c>
      <c r="OTL157" s="58"/>
      <c r="OTM157" s="59"/>
      <c r="OTN157" s="57" t="s">
        <v>17</v>
      </c>
      <c r="OTT157" s="58"/>
      <c r="OTU157" s="59"/>
      <c r="OTV157" s="57" t="s">
        <v>17</v>
      </c>
      <c r="OUB157" s="58"/>
      <c r="OUC157" s="59"/>
      <c r="OUD157" s="57" t="s">
        <v>17</v>
      </c>
      <c r="OUJ157" s="58"/>
      <c r="OUK157" s="59"/>
      <c r="OUL157" s="57" t="s">
        <v>17</v>
      </c>
      <c r="OUR157" s="58"/>
      <c r="OUS157" s="59"/>
      <c r="OUT157" s="57" t="s">
        <v>17</v>
      </c>
      <c r="OUZ157" s="58"/>
      <c r="OVA157" s="59"/>
      <c r="OVB157" s="57" t="s">
        <v>17</v>
      </c>
      <c r="OVH157" s="58"/>
      <c r="OVI157" s="59"/>
      <c r="OVJ157" s="57" t="s">
        <v>17</v>
      </c>
      <c r="OVP157" s="58"/>
      <c r="OVQ157" s="59"/>
      <c r="OVR157" s="57" t="s">
        <v>17</v>
      </c>
      <c r="OVX157" s="58"/>
      <c r="OVY157" s="59"/>
      <c r="OVZ157" s="57" t="s">
        <v>17</v>
      </c>
      <c r="OWF157" s="58"/>
      <c r="OWG157" s="59"/>
      <c r="OWH157" s="57" t="s">
        <v>17</v>
      </c>
      <c r="OWN157" s="58"/>
      <c r="OWO157" s="59"/>
      <c r="OWP157" s="57" t="s">
        <v>17</v>
      </c>
      <c r="OWV157" s="58"/>
      <c r="OWW157" s="59"/>
      <c r="OWX157" s="57" t="s">
        <v>17</v>
      </c>
      <c r="OXD157" s="58"/>
      <c r="OXE157" s="59"/>
      <c r="OXF157" s="57" t="s">
        <v>17</v>
      </c>
      <c r="OXL157" s="58"/>
      <c r="OXM157" s="59"/>
      <c r="OXN157" s="57" t="s">
        <v>17</v>
      </c>
      <c r="OXT157" s="58"/>
      <c r="OXU157" s="59"/>
      <c r="OXV157" s="57" t="s">
        <v>17</v>
      </c>
      <c r="OYB157" s="58"/>
      <c r="OYC157" s="59"/>
      <c r="OYD157" s="57" t="s">
        <v>17</v>
      </c>
      <c r="OYJ157" s="58"/>
      <c r="OYK157" s="59"/>
      <c r="OYL157" s="57" t="s">
        <v>17</v>
      </c>
      <c r="OYR157" s="58"/>
      <c r="OYS157" s="59"/>
      <c r="OYT157" s="57" t="s">
        <v>17</v>
      </c>
      <c r="OYZ157" s="58"/>
      <c r="OZA157" s="59"/>
      <c r="OZB157" s="57" t="s">
        <v>17</v>
      </c>
      <c r="OZH157" s="58"/>
      <c r="OZI157" s="59"/>
      <c r="OZJ157" s="57" t="s">
        <v>17</v>
      </c>
      <c r="OZP157" s="58"/>
      <c r="OZQ157" s="59"/>
      <c r="OZR157" s="57" t="s">
        <v>17</v>
      </c>
      <c r="OZX157" s="58"/>
      <c r="OZY157" s="59"/>
      <c r="OZZ157" s="57" t="s">
        <v>17</v>
      </c>
      <c r="PAF157" s="58"/>
      <c r="PAG157" s="59"/>
      <c r="PAH157" s="57" t="s">
        <v>17</v>
      </c>
      <c r="PAN157" s="58"/>
      <c r="PAO157" s="59"/>
      <c r="PAP157" s="57" t="s">
        <v>17</v>
      </c>
      <c r="PAV157" s="58"/>
      <c r="PAW157" s="59"/>
      <c r="PAX157" s="57" t="s">
        <v>17</v>
      </c>
      <c r="PBD157" s="58"/>
      <c r="PBE157" s="59"/>
      <c r="PBF157" s="57" t="s">
        <v>17</v>
      </c>
      <c r="PBL157" s="58"/>
      <c r="PBM157" s="59"/>
      <c r="PBN157" s="57" t="s">
        <v>17</v>
      </c>
      <c r="PBT157" s="58"/>
      <c r="PBU157" s="59"/>
      <c r="PBV157" s="57" t="s">
        <v>17</v>
      </c>
      <c r="PCB157" s="58"/>
      <c r="PCC157" s="59"/>
      <c r="PCD157" s="57" t="s">
        <v>17</v>
      </c>
      <c r="PCJ157" s="58"/>
      <c r="PCK157" s="59"/>
      <c r="PCL157" s="57" t="s">
        <v>17</v>
      </c>
      <c r="PCR157" s="58"/>
      <c r="PCS157" s="59"/>
      <c r="PCT157" s="57" t="s">
        <v>17</v>
      </c>
      <c r="PCZ157" s="58"/>
      <c r="PDA157" s="59"/>
      <c r="PDB157" s="57" t="s">
        <v>17</v>
      </c>
      <c r="PDH157" s="58"/>
      <c r="PDI157" s="59"/>
      <c r="PDJ157" s="57" t="s">
        <v>17</v>
      </c>
      <c r="PDP157" s="58"/>
      <c r="PDQ157" s="59"/>
      <c r="PDR157" s="57" t="s">
        <v>17</v>
      </c>
      <c r="PDX157" s="58"/>
      <c r="PDY157" s="59"/>
      <c r="PDZ157" s="57" t="s">
        <v>17</v>
      </c>
      <c r="PEF157" s="58"/>
      <c r="PEG157" s="59"/>
      <c r="PEH157" s="57" t="s">
        <v>17</v>
      </c>
      <c r="PEN157" s="58"/>
      <c r="PEO157" s="59"/>
      <c r="PEP157" s="57" t="s">
        <v>17</v>
      </c>
      <c r="PEV157" s="58"/>
      <c r="PEW157" s="59"/>
      <c r="PEX157" s="57" t="s">
        <v>17</v>
      </c>
      <c r="PFD157" s="58"/>
      <c r="PFE157" s="59"/>
      <c r="PFF157" s="57" t="s">
        <v>17</v>
      </c>
      <c r="PFL157" s="58"/>
      <c r="PFM157" s="59"/>
      <c r="PFN157" s="57" t="s">
        <v>17</v>
      </c>
      <c r="PFT157" s="58"/>
      <c r="PFU157" s="59"/>
      <c r="PFV157" s="57" t="s">
        <v>17</v>
      </c>
      <c r="PGB157" s="58"/>
      <c r="PGC157" s="59"/>
      <c r="PGD157" s="57" t="s">
        <v>17</v>
      </c>
      <c r="PGJ157" s="58"/>
      <c r="PGK157" s="59"/>
      <c r="PGL157" s="57" t="s">
        <v>17</v>
      </c>
      <c r="PGR157" s="58"/>
      <c r="PGS157" s="59"/>
      <c r="PGT157" s="57" t="s">
        <v>17</v>
      </c>
      <c r="PGZ157" s="58"/>
      <c r="PHA157" s="59"/>
      <c r="PHB157" s="57" t="s">
        <v>17</v>
      </c>
      <c r="PHH157" s="58"/>
      <c r="PHI157" s="59"/>
      <c r="PHJ157" s="57" t="s">
        <v>17</v>
      </c>
      <c r="PHP157" s="58"/>
      <c r="PHQ157" s="59"/>
      <c r="PHR157" s="57" t="s">
        <v>17</v>
      </c>
      <c r="PHX157" s="58"/>
      <c r="PHY157" s="59"/>
      <c r="PHZ157" s="57" t="s">
        <v>17</v>
      </c>
      <c r="PIF157" s="58"/>
      <c r="PIG157" s="59"/>
      <c r="PIH157" s="57" t="s">
        <v>17</v>
      </c>
      <c r="PIN157" s="58"/>
      <c r="PIO157" s="59"/>
      <c r="PIP157" s="57" t="s">
        <v>17</v>
      </c>
      <c r="PIV157" s="58"/>
      <c r="PIW157" s="59"/>
      <c r="PIX157" s="57" t="s">
        <v>17</v>
      </c>
      <c r="PJD157" s="58"/>
      <c r="PJE157" s="59"/>
      <c r="PJF157" s="57" t="s">
        <v>17</v>
      </c>
      <c r="PJL157" s="58"/>
      <c r="PJM157" s="59"/>
      <c r="PJN157" s="57" t="s">
        <v>17</v>
      </c>
      <c r="PJT157" s="58"/>
      <c r="PJU157" s="59"/>
      <c r="PJV157" s="57" t="s">
        <v>17</v>
      </c>
      <c r="PKB157" s="58"/>
      <c r="PKC157" s="59"/>
      <c r="PKD157" s="57" t="s">
        <v>17</v>
      </c>
      <c r="PKJ157" s="58"/>
      <c r="PKK157" s="59"/>
      <c r="PKL157" s="57" t="s">
        <v>17</v>
      </c>
      <c r="PKR157" s="58"/>
      <c r="PKS157" s="59"/>
      <c r="PKT157" s="57" t="s">
        <v>17</v>
      </c>
      <c r="PKZ157" s="58"/>
      <c r="PLA157" s="59"/>
      <c r="PLB157" s="57" t="s">
        <v>17</v>
      </c>
      <c r="PLH157" s="58"/>
      <c r="PLI157" s="59"/>
      <c r="PLJ157" s="57" t="s">
        <v>17</v>
      </c>
      <c r="PLP157" s="58"/>
      <c r="PLQ157" s="59"/>
      <c r="PLR157" s="57" t="s">
        <v>17</v>
      </c>
      <c r="PLX157" s="58"/>
      <c r="PLY157" s="59"/>
      <c r="PLZ157" s="57" t="s">
        <v>17</v>
      </c>
      <c r="PMF157" s="58"/>
      <c r="PMG157" s="59"/>
      <c r="PMH157" s="57" t="s">
        <v>17</v>
      </c>
      <c r="PMN157" s="58"/>
      <c r="PMO157" s="59"/>
      <c r="PMP157" s="57" t="s">
        <v>17</v>
      </c>
      <c r="PMV157" s="58"/>
      <c r="PMW157" s="59"/>
      <c r="PMX157" s="57" t="s">
        <v>17</v>
      </c>
      <c r="PND157" s="58"/>
      <c r="PNE157" s="59"/>
      <c r="PNF157" s="57" t="s">
        <v>17</v>
      </c>
      <c r="PNL157" s="58"/>
      <c r="PNM157" s="59"/>
      <c r="PNN157" s="57" t="s">
        <v>17</v>
      </c>
      <c r="PNT157" s="58"/>
      <c r="PNU157" s="59"/>
      <c r="PNV157" s="57" t="s">
        <v>17</v>
      </c>
      <c r="POB157" s="58"/>
      <c r="POC157" s="59"/>
      <c r="POD157" s="57" t="s">
        <v>17</v>
      </c>
      <c r="POJ157" s="58"/>
      <c r="POK157" s="59"/>
      <c r="POL157" s="57" t="s">
        <v>17</v>
      </c>
      <c r="POR157" s="58"/>
      <c r="POS157" s="59"/>
      <c r="POT157" s="57" t="s">
        <v>17</v>
      </c>
      <c r="POZ157" s="58"/>
      <c r="PPA157" s="59"/>
      <c r="PPB157" s="57" t="s">
        <v>17</v>
      </c>
      <c r="PPH157" s="58"/>
      <c r="PPI157" s="59"/>
      <c r="PPJ157" s="57" t="s">
        <v>17</v>
      </c>
      <c r="PPP157" s="58"/>
      <c r="PPQ157" s="59"/>
      <c r="PPR157" s="57" t="s">
        <v>17</v>
      </c>
      <c r="PPX157" s="58"/>
      <c r="PPY157" s="59"/>
      <c r="PPZ157" s="57" t="s">
        <v>17</v>
      </c>
      <c r="PQF157" s="58"/>
      <c r="PQG157" s="59"/>
      <c r="PQH157" s="57" t="s">
        <v>17</v>
      </c>
      <c r="PQN157" s="58"/>
      <c r="PQO157" s="59"/>
      <c r="PQP157" s="57" t="s">
        <v>17</v>
      </c>
      <c r="PQV157" s="58"/>
      <c r="PQW157" s="59"/>
      <c r="PQX157" s="57" t="s">
        <v>17</v>
      </c>
      <c r="PRD157" s="58"/>
      <c r="PRE157" s="59"/>
      <c r="PRF157" s="57" t="s">
        <v>17</v>
      </c>
      <c r="PRL157" s="58"/>
      <c r="PRM157" s="59"/>
      <c r="PRN157" s="57" t="s">
        <v>17</v>
      </c>
      <c r="PRT157" s="58"/>
      <c r="PRU157" s="59"/>
      <c r="PRV157" s="57" t="s">
        <v>17</v>
      </c>
      <c r="PSB157" s="58"/>
      <c r="PSC157" s="59"/>
      <c r="PSD157" s="57" t="s">
        <v>17</v>
      </c>
      <c r="PSJ157" s="58"/>
      <c r="PSK157" s="59"/>
      <c r="PSL157" s="57" t="s">
        <v>17</v>
      </c>
      <c r="PSR157" s="58"/>
      <c r="PSS157" s="59"/>
      <c r="PST157" s="57" t="s">
        <v>17</v>
      </c>
      <c r="PSZ157" s="58"/>
      <c r="PTA157" s="59"/>
      <c r="PTB157" s="57" t="s">
        <v>17</v>
      </c>
      <c r="PTH157" s="58"/>
      <c r="PTI157" s="59"/>
      <c r="PTJ157" s="57" t="s">
        <v>17</v>
      </c>
      <c r="PTP157" s="58"/>
      <c r="PTQ157" s="59"/>
      <c r="PTR157" s="57" t="s">
        <v>17</v>
      </c>
      <c r="PTX157" s="58"/>
      <c r="PTY157" s="59"/>
      <c r="PTZ157" s="57" t="s">
        <v>17</v>
      </c>
      <c r="PUF157" s="58"/>
      <c r="PUG157" s="59"/>
      <c r="PUH157" s="57" t="s">
        <v>17</v>
      </c>
      <c r="PUN157" s="58"/>
      <c r="PUO157" s="59"/>
      <c r="PUP157" s="57" t="s">
        <v>17</v>
      </c>
      <c r="PUV157" s="58"/>
      <c r="PUW157" s="59"/>
      <c r="PUX157" s="57" t="s">
        <v>17</v>
      </c>
      <c r="PVD157" s="58"/>
      <c r="PVE157" s="59"/>
      <c r="PVF157" s="57" t="s">
        <v>17</v>
      </c>
      <c r="PVL157" s="58"/>
      <c r="PVM157" s="59"/>
      <c r="PVN157" s="57" t="s">
        <v>17</v>
      </c>
      <c r="PVT157" s="58"/>
      <c r="PVU157" s="59"/>
      <c r="PVV157" s="57" t="s">
        <v>17</v>
      </c>
      <c r="PWB157" s="58"/>
      <c r="PWC157" s="59"/>
      <c r="PWD157" s="57" t="s">
        <v>17</v>
      </c>
      <c r="PWJ157" s="58"/>
      <c r="PWK157" s="59"/>
      <c r="PWL157" s="57" t="s">
        <v>17</v>
      </c>
      <c r="PWR157" s="58"/>
      <c r="PWS157" s="59"/>
      <c r="PWT157" s="57" t="s">
        <v>17</v>
      </c>
      <c r="PWZ157" s="58"/>
      <c r="PXA157" s="59"/>
      <c r="PXB157" s="57" t="s">
        <v>17</v>
      </c>
      <c r="PXH157" s="58"/>
      <c r="PXI157" s="59"/>
      <c r="PXJ157" s="57" t="s">
        <v>17</v>
      </c>
      <c r="PXP157" s="58"/>
      <c r="PXQ157" s="59"/>
      <c r="PXR157" s="57" t="s">
        <v>17</v>
      </c>
      <c r="PXX157" s="58"/>
      <c r="PXY157" s="59"/>
      <c r="PXZ157" s="57" t="s">
        <v>17</v>
      </c>
      <c r="PYF157" s="58"/>
      <c r="PYG157" s="59"/>
      <c r="PYH157" s="57" t="s">
        <v>17</v>
      </c>
      <c r="PYN157" s="58"/>
      <c r="PYO157" s="59"/>
      <c r="PYP157" s="57" t="s">
        <v>17</v>
      </c>
      <c r="PYV157" s="58"/>
      <c r="PYW157" s="59"/>
      <c r="PYX157" s="57" t="s">
        <v>17</v>
      </c>
      <c r="PZD157" s="58"/>
      <c r="PZE157" s="59"/>
      <c r="PZF157" s="57" t="s">
        <v>17</v>
      </c>
      <c r="PZL157" s="58"/>
      <c r="PZM157" s="59"/>
      <c r="PZN157" s="57" t="s">
        <v>17</v>
      </c>
      <c r="PZT157" s="58"/>
      <c r="PZU157" s="59"/>
      <c r="PZV157" s="57" t="s">
        <v>17</v>
      </c>
      <c r="QAB157" s="58"/>
      <c r="QAC157" s="59"/>
      <c r="QAD157" s="57" t="s">
        <v>17</v>
      </c>
      <c r="QAJ157" s="58"/>
      <c r="QAK157" s="59"/>
      <c r="QAL157" s="57" t="s">
        <v>17</v>
      </c>
      <c r="QAR157" s="58"/>
      <c r="QAS157" s="59"/>
      <c r="QAT157" s="57" t="s">
        <v>17</v>
      </c>
      <c r="QAZ157" s="58"/>
      <c r="QBA157" s="59"/>
      <c r="QBB157" s="57" t="s">
        <v>17</v>
      </c>
      <c r="QBH157" s="58"/>
      <c r="QBI157" s="59"/>
      <c r="QBJ157" s="57" t="s">
        <v>17</v>
      </c>
      <c r="QBP157" s="58"/>
      <c r="QBQ157" s="59"/>
      <c r="QBR157" s="57" t="s">
        <v>17</v>
      </c>
      <c r="QBX157" s="58"/>
      <c r="QBY157" s="59"/>
      <c r="QBZ157" s="57" t="s">
        <v>17</v>
      </c>
      <c r="QCF157" s="58"/>
      <c r="QCG157" s="59"/>
      <c r="QCH157" s="57" t="s">
        <v>17</v>
      </c>
      <c r="QCN157" s="58"/>
      <c r="QCO157" s="59"/>
      <c r="QCP157" s="57" t="s">
        <v>17</v>
      </c>
      <c r="QCV157" s="58"/>
      <c r="QCW157" s="59"/>
      <c r="QCX157" s="57" t="s">
        <v>17</v>
      </c>
      <c r="QDD157" s="58"/>
      <c r="QDE157" s="59"/>
      <c r="QDF157" s="57" t="s">
        <v>17</v>
      </c>
      <c r="QDL157" s="58"/>
      <c r="QDM157" s="59"/>
      <c r="QDN157" s="57" t="s">
        <v>17</v>
      </c>
      <c r="QDT157" s="58"/>
      <c r="QDU157" s="59"/>
      <c r="QDV157" s="57" t="s">
        <v>17</v>
      </c>
      <c r="QEB157" s="58"/>
      <c r="QEC157" s="59"/>
      <c r="QED157" s="57" t="s">
        <v>17</v>
      </c>
      <c r="QEJ157" s="58"/>
      <c r="QEK157" s="59"/>
      <c r="QEL157" s="57" t="s">
        <v>17</v>
      </c>
      <c r="QER157" s="58"/>
      <c r="QES157" s="59"/>
      <c r="QET157" s="57" t="s">
        <v>17</v>
      </c>
      <c r="QEZ157" s="58"/>
      <c r="QFA157" s="59"/>
      <c r="QFB157" s="57" t="s">
        <v>17</v>
      </c>
      <c r="QFH157" s="58"/>
      <c r="QFI157" s="59"/>
      <c r="QFJ157" s="57" t="s">
        <v>17</v>
      </c>
      <c r="QFP157" s="58"/>
      <c r="QFQ157" s="59"/>
      <c r="QFR157" s="57" t="s">
        <v>17</v>
      </c>
      <c r="QFX157" s="58"/>
      <c r="QFY157" s="59"/>
      <c r="QFZ157" s="57" t="s">
        <v>17</v>
      </c>
      <c r="QGF157" s="58"/>
      <c r="QGG157" s="59"/>
      <c r="QGH157" s="57" t="s">
        <v>17</v>
      </c>
      <c r="QGN157" s="58"/>
      <c r="QGO157" s="59"/>
      <c r="QGP157" s="57" t="s">
        <v>17</v>
      </c>
      <c r="QGV157" s="58"/>
      <c r="QGW157" s="59"/>
      <c r="QGX157" s="57" t="s">
        <v>17</v>
      </c>
      <c r="QHD157" s="58"/>
      <c r="QHE157" s="59"/>
      <c r="QHF157" s="57" t="s">
        <v>17</v>
      </c>
      <c r="QHL157" s="58"/>
      <c r="QHM157" s="59"/>
      <c r="QHN157" s="57" t="s">
        <v>17</v>
      </c>
      <c r="QHT157" s="58"/>
      <c r="QHU157" s="59"/>
      <c r="QHV157" s="57" t="s">
        <v>17</v>
      </c>
      <c r="QIB157" s="58"/>
      <c r="QIC157" s="59"/>
      <c r="QID157" s="57" t="s">
        <v>17</v>
      </c>
      <c r="QIJ157" s="58"/>
      <c r="QIK157" s="59"/>
      <c r="QIL157" s="57" t="s">
        <v>17</v>
      </c>
      <c r="QIR157" s="58"/>
      <c r="QIS157" s="59"/>
      <c r="QIT157" s="57" t="s">
        <v>17</v>
      </c>
      <c r="QIZ157" s="58"/>
      <c r="QJA157" s="59"/>
      <c r="QJB157" s="57" t="s">
        <v>17</v>
      </c>
      <c r="QJH157" s="58"/>
      <c r="QJI157" s="59"/>
      <c r="QJJ157" s="57" t="s">
        <v>17</v>
      </c>
      <c r="QJP157" s="58"/>
      <c r="QJQ157" s="59"/>
      <c r="QJR157" s="57" t="s">
        <v>17</v>
      </c>
      <c r="QJX157" s="58"/>
      <c r="QJY157" s="59"/>
      <c r="QJZ157" s="57" t="s">
        <v>17</v>
      </c>
      <c r="QKF157" s="58"/>
      <c r="QKG157" s="59"/>
      <c r="QKH157" s="57" t="s">
        <v>17</v>
      </c>
      <c r="QKN157" s="58"/>
      <c r="QKO157" s="59"/>
      <c r="QKP157" s="57" t="s">
        <v>17</v>
      </c>
      <c r="QKV157" s="58"/>
      <c r="QKW157" s="59"/>
      <c r="QKX157" s="57" t="s">
        <v>17</v>
      </c>
      <c r="QLD157" s="58"/>
      <c r="QLE157" s="59"/>
      <c r="QLF157" s="57" t="s">
        <v>17</v>
      </c>
      <c r="QLL157" s="58"/>
      <c r="QLM157" s="59"/>
      <c r="QLN157" s="57" t="s">
        <v>17</v>
      </c>
      <c r="QLT157" s="58"/>
      <c r="QLU157" s="59"/>
      <c r="QLV157" s="57" t="s">
        <v>17</v>
      </c>
      <c r="QMB157" s="58"/>
      <c r="QMC157" s="59"/>
      <c r="QMD157" s="57" t="s">
        <v>17</v>
      </c>
      <c r="QMJ157" s="58"/>
      <c r="QMK157" s="59"/>
      <c r="QML157" s="57" t="s">
        <v>17</v>
      </c>
      <c r="QMR157" s="58"/>
      <c r="QMS157" s="59"/>
      <c r="QMT157" s="57" t="s">
        <v>17</v>
      </c>
      <c r="QMZ157" s="58"/>
      <c r="QNA157" s="59"/>
      <c r="QNB157" s="57" t="s">
        <v>17</v>
      </c>
      <c r="QNH157" s="58"/>
      <c r="QNI157" s="59"/>
      <c r="QNJ157" s="57" t="s">
        <v>17</v>
      </c>
      <c r="QNP157" s="58"/>
      <c r="QNQ157" s="59"/>
      <c r="QNR157" s="57" t="s">
        <v>17</v>
      </c>
      <c r="QNX157" s="58"/>
      <c r="QNY157" s="59"/>
      <c r="QNZ157" s="57" t="s">
        <v>17</v>
      </c>
      <c r="QOF157" s="58"/>
      <c r="QOG157" s="59"/>
      <c r="QOH157" s="57" t="s">
        <v>17</v>
      </c>
      <c r="QON157" s="58"/>
      <c r="QOO157" s="59"/>
      <c r="QOP157" s="57" t="s">
        <v>17</v>
      </c>
      <c r="QOV157" s="58"/>
      <c r="QOW157" s="59"/>
      <c r="QOX157" s="57" t="s">
        <v>17</v>
      </c>
      <c r="QPD157" s="58"/>
      <c r="QPE157" s="59"/>
      <c r="QPF157" s="57" t="s">
        <v>17</v>
      </c>
      <c r="QPL157" s="58"/>
      <c r="QPM157" s="59"/>
      <c r="QPN157" s="57" t="s">
        <v>17</v>
      </c>
      <c r="QPT157" s="58"/>
      <c r="QPU157" s="59"/>
      <c r="QPV157" s="57" t="s">
        <v>17</v>
      </c>
      <c r="QQB157" s="58"/>
      <c r="QQC157" s="59"/>
      <c r="QQD157" s="57" t="s">
        <v>17</v>
      </c>
      <c r="QQJ157" s="58"/>
      <c r="QQK157" s="59"/>
      <c r="QQL157" s="57" t="s">
        <v>17</v>
      </c>
      <c r="QQR157" s="58"/>
      <c r="QQS157" s="59"/>
      <c r="QQT157" s="57" t="s">
        <v>17</v>
      </c>
      <c r="QQZ157" s="58"/>
      <c r="QRA157" s="59"/>
      <c r="QRB157" s="57" t="s">
        <v>17</v>
      </c>
      <c r="QRH157" s="58"/>
      <c r="QRI157" s="59"/>
      <c r="QRJ157" s="57" t="s">
        <v>17</v>
      </c>
      <c r="QRP157" s="58"/>
      <c r="QRQ157" s="59"/>
      <c r="QRR157" s="57" t="s">
        <v>17</v>
      </c>
      <c r="QRX157" s="58"/>
      <c r="QRY157" s="59"/>
      <c r="QRZ157" s="57" t="s">
        <v>17</v>
      </c>
      <c r="QSF157" s="58"/>
      <c r="QSG157" s="59"/>
      <c r="QSH157" s="57" t="s">
        <v>17</v>
      </c>
      <c r="QSN157" s="58"/>
      <c r="QSO157" s="59"/>
      <c r="QSP157" s="57" t="s">
        <v>17</v>
      </c>
      <c r="QSV157" s="58"/>
      <c r="QSW157" s="59"/>
      <c r="QSX157" s="57" t="s">
        <v>17</v>
      </c>
      <c r="QTD157" s="58"/>
      <c r="QTE157" s="59"/>
      <c r="QTF157" s="57" t="s">
        <v>17</v>
      </c>
      <c r="QTL157" s="58"/>
      <c r="QTM157" s="59"/>
      <c r="QTN157" s="57" t="s">
        <v>17</v>
      </c>
      <c r="QTT157" s="58"/>
      <c r="QTU157" s="59"/>
      <c r="QTV157" s="57" t="s">
        <v>17</v>
      </c>
      <c r="QUB157" s="58"/>
      <c r="QUC157" s="59"/>
      <c r="QUD157" s="57" t="s">
        <v>17</v>
      </c>
      <c r="QUJ157" s="58"/>
      <c r="QUK157" s="59"/>
      <c r="QUL157" s="57" t="s">
        <v>17</v>
      </c>
      <c r="QUR157" s="58"/>
      <c r="QUS157" s="59"/>
      <c r="QUT157" s="57" t="s">
        <v>17</v>
      </c>
      <c r="QUZ157" s="58"/>
      <c r="QVA157" s="59"/>
      <c r="QVB157" s="57" t="s">
        <v>17</v>
      </c>
      <c r="QVH157" s="58"/>
      <c r="QVI157" s="59"/>
      <c r="QVJ157" s="57" t="s">
        <v>17</v>
      </c>
      <c r="QVP157" s="58"/>
      <c r="QVQ157" s="59"/>
      <c r="QVR157" s="57" t="s">
        <v>17</v>
      </c>
      <c r="QVX157" s="58"/>
      <c r="QVY157" s="59"/>
      <c r="QVZ157" s="57" t="s">
        <v>17</v>
      </c>
      <c r="QWF157" s="58"/>
      <c r="QWG157" s="59"/>
      <c r="QWH157" s="57" t="s">
        <v>17</v>
      </c>
      <c r="QWN157" s="58"/>
      <c r="QWO157" s="59"/>
      <c r="QWP157" s="57" t="s">
        <v>17</v>
      </c>
      <c r="QWV157" s="58"/>
      <c r="QWW157" s="59"/>
      <c r="QWX157" s="57" t="s">
        <v>17</v>
      </c>
      <c r="QXD157" s="58"/>
      <c r="QXE157" s="59"/>
      <c r="QXF157" s="57" t="s">
        <v>17</v>
      </c>
      <c r="QXL157" s="58"/>
      <c r="QXM157" s="59"/>
      <c r="QXN157" s="57" t="s">
        <v>17</v>
      </c>
      <c r="QXT157" s="58"/>
      <c r="QXU157" s="59"/>
      <c r="QXV157" s="57" t="s">
        <v>17</v>
      </c>
      <c r="QYB157" s="58"/>
      <c r="QYC157" s="59"/>
      <c r="QYD157" s="57" t="s">
        <v>17</v>
      </c>
      <c r="QYJ157" s="58"/>
      <c r="QYK157" s="59"/>
      <c r="QYL157" s="57" t="s">
        <v>17</v>
      </c>
      <c r="QYR157" s="58"/>
      <c r="QYS157" s="59"/>
      <c r="QYT157" s="57" t="s">
        <v>17</v>
      </c>
      <c r="QYZ157" s="58"/>
      <c r="QZA157" s="59"/>
      <c r="QZB157" s="57" t="s">
        <v>17</v>
      </c>
      <c r="QZH157" s="58"/>
      <c r="QZI157" s="59"/>
      <c r="QZJ157" s="57" t="s">
        <v>17</v>
      </c>
      <c r="QZP157" s="58"/>
      <c r="QZQ157" s="59"/>
      <c r="QZR157" s="57" t="s">
        <v>17</v>
      </c>
      <c r="QZX157" s="58"/>
      <c r="QZY157" s="59"/>
      <c r="QZZ157" s="57" t="s">
        <v>17</v>
      </c>
      <c r="RAF157" s="58"/>
      <c r="RAG157" s="59"/>
      <c r="RAH157" s="57" t="s">
        <v>17</v>
      </c>
      <c r="RAN157" s="58"/>
      <c r="RAO157" s="59"/>
      <c r="RAP157" s="57" t="s">
        <v>17</v>
      </c>
      <c r="RAV157" s="58"/>
      <c r="RAW157" s="59"/>
      <c r="RAX157" s="57" t="s">
        <v>17</v>
      </c>
      <c r="RBD157" s="58"/>
      <c r="RBE157" s="59"/>
      <c r="RBF157" s="57" t="s">
        <v>17</v>
      </c>
      <c r="RBL157" s="58"/>
      <c r="RBM157" s="59"/>
      <c r="RBN157" s="57" t="s">
        <v>17</v>
      </c>
      <c r="RBT157" s="58"/>
      <c r="RBU157" s="59"/>
      <c r="RBV157" s="57" t="s">
        <v>17</v>
      </c>
      <c r="RCB157" s="58"/>
      <c r="RCC157" s="59"/>
      <c r="RCD157" s="57" t="s">
        <v>17</v>
      </c>
      <c r="RCJ157" s="58"/>
      <c r="RCK157" s="59"/>
      <c r="RCL157" s="57" t="s">
        <v>17</v>
      </c>
      <c r="RCR157" s="58"/>
      <c r="RCS157" s="59"/>
      <c r="RCT157" s="57" t="s">
        <v>17</v>
      </c>
      <c r="RCZ157" s="58"/>
      <c r="RDA157" s="59"/>
      <c r="RDB157" s="57" t="s">
        <v>17</v>
      </c>
      <c r="RDH157" s="58"/>
      <c r="RDI157" s="59"/>
      <c r="RDJ157" s="57" t="s">
        <v>17</v>
      </c>
      <c r="RDP157" s="58"/>
      <c r="RDQ157" s="59"/>
      <c r="RDR157" s="57" t="s">
        <v>17</v>
      </c>
      <c r="RDX157" s="58"/>
      <c r="RDY157" s="59"/>
      <c r="RDZ157" s="57" t="s">
        <v>17</v>
      </c>
      <c r="REF157" s="58"/>
      <c r="REG157" s="59"/>
      <c r="REH157" s="57" t="s">
        <v>17</v>
      </c>
      <c r="REN157" s="58"/>
      <c r="REO157" s="59"/>
      <c r="REP157" s="57" t="s">
        <v>17</v>
      </c>
      <c r="REV157" s="58"/>
      <c r="REW157" s="59"/>
      <c r="REX157" s="57" t="s">
        <v>17</v>
      </c>
      <c r="RFD157" s="58"/>
      <c r="RFE157" s="59"/>
      <c r="RFF157" s="57" t="s">
        <v>17</v>
      </c>
      <c r="RFL157" s="58"/>
      <c r="RFM157" s="59"/>
      <c r="RFN157" s="57" t="s">
        <v>17</v>
      </c>
      <c r="RFT157" s="58"/>
      <c r="RFU157" s="59"/>
      <c r="RFV157" s="57" t="s">
        <v>17</v>
      </c>
      <c r="RGB157" s="58"/>
      <c r="RGC157" s="59"/>
      <c r="RGD157" s="57" t="s">
        <v>17</v>
      </c>
      <c r="RGJ157" s="58"/>
      <c r="RGK157" s="59"/>
      <c r="RGL157" s="57" t="s">
        <v>17</v>
      </c>
      <c r="RGR157" s="58"/>
      <c r="RGS157" s="59"/>
      <c r="RGT157" s="57" t="s">
        <v>17</v>
      </c>
      <c r="RGZ157" s="58"/>
      <c r="RHA157" s="59"/>
      <c r="RHB157" s="57" t="s">
        <v>17</v>
      </c>
      <c r="RHH157" s="58"/>
      <c r="RHI157" s="59"/>
      <c r="RHJ157" s="57" t="s">
        <v>17</v>
      </c>
      <c r="RHP157" s="58"/>
      <c r="RHQ157" s="59"/>
      <c r="RHR157" s="57" t="s">
        <v>17</v>
      </c>
      <c r="RHX157" s="58"/>
      <c r="RHY157" s="59"/>
      <c r="RHZ157" s="57" t="s">
        <v>17</v>
      </c>
      <c r="RIF157" s="58"/>
      <c r="RIG157" s="59"/>
      <c r="RIH157" s="57" t="s">
        <v>17</v>
      </c>
      <c r="RIN157" s="58"/>
      <c r="RIO157" s="59"/>
      <c r="RIP157" s="57" t="s">
        <v>17</v>
      </c>
      <c r="RIV157" s="58"/>
      <c r="RIW157" s="59"/>
      <c r="RIX157" s="57" t="s">
        <v>17</v>
      </c>
      <c r="RJD157" s="58"/>
      <c r="RJE157" s="59"/>
      <c r="RJF157" s="57" t="s">
        <v>17</v>
      </c>
      <c r="RJL157" s="58"/>
      <c r="RJM157" s="59"/>
      <c r="RJN157" s="57" t="s">
        <v>17</v>
      </c>
      <c r="RJT157" s="58"/>
      <c r="RJU157" s="59"/>
      <c r="RJV157" s="57" t="s">
        <v>17</v>
      </c>
      <c r="RKB157" s="58"/>
      <c r="RKC157" s="59"/>
      <c r="RKD157" s="57" t="s">
        <v>17</v>
      </c>
      <c r="RKJ157" s="58"/>
      <c r="RKK157" s="59"/>
      <c r="RKL157" s="57" t="s">
        <v>17</v>
      </c>
      <c r="RKR157" s="58"/>
      <c r="RKS157" s="59"/>
      <c r="RKT157" s="57" t="s">
        <v>17</v>
      </c>
      <c r="RKZ157" s="58"/>
      <c r="RLA157" s="59"/>
      <c r="RLB157" s="57" t="s">
        <v>17</v>
      </c>
      <c r="RLH157" s="58"/>
      <c r="RLI157" s="59"/>
      <c r="RLJ157" s="57" t="s">
        <v>17</v>
      </c>
      <c r="RLP157" s="58"/>
      <c r="RLQ157" s="59"/>
      <c r="RLR157" s="57" t="s">
        <v>17</v>
      </c>
      <c r="RLX157" s="58"/>
      <c r="RLY157" s="59"/>
      <c r="RLZ157" s="57" t="s">
        <v>17</v>
      </c>
      <c r="RMF157" s="58"/>
      <c r="RMG157" s="59"/>
      <c r="RMH157" s="57" t="s">
        <v>17</v>
      </c>
      <c r="RMN157" s="58"/>
      <c r="RMO157" s="59"/>
      <c r="RMP157" s="57" t="s">
        <v>17</v>
      </c>
      <c r="RMV157" s="58"/>
      <c r="RMW157" s="59"/>
      <c r="RMX157" s="57" t="s">
        <v>17</v>
      </c>
      <c r="RND157" s="58"/>
      <c r="RNE157" s="59"/>
      <c r="RNF157" s="57" t="s">
        <v>17</v>
      </c>
      <c r="RNL157" s="58"/>
      <c r="RNM157" s="59"/>
      <c r="RNN157" s="57" t="s">
        <v>17</v>
      </c>
      <c r="RNT157" s="58"/>
      <c r="RNU157" s="59"/>
      <c r="RNV157" s="57" t="s">
        <v>17</v>
      </c>
      <c r="ROB157" s="58"/>
      <c r="ROC157" s="59"/>
      <c r="ROD157" s="57" t="s">
        <v>17</v>
      </c>
      <c r="ROJ157" s="58"/>
      <c r="ROK157" s="59"/>
      <c r="ROL157" s="57" t="s">
        <v>17</v>
      </c>
      <c r="ROR157" s="58"/>
      <c r="ROS157" s="59"/>
      <c r="ROT157" s="57" t="s">
        <v>17</v>
      </c>
      <c r="ROZ157" s="58"/>
      <c r="RPA157" s="59"/>
      <c r="RPB157" s="57" t="s">
        <v>17</v>
      </c>
      <c r="RPH157" s="58"/>
      <c r="RPI157" s="59"/>
      <c r="RPJ157" s="57" t="s">
        <v>17</v>
      </c>
      <c r="RPP157" s="58"/>
      <c r="RPQ157" s="59"/>
      <c r="RPR157" s="57" t="s">
        <v>17</v>
      </c>
      <c r="RPX157" s="58"/>
      <c r="RPY157" s="59"/>
      <c r="RPZ157" s="57" t="s">
        <v>17</v>
      </c>
      <c r="RQF157" s="58"/>
      <c r="RQG157" s="59"/>
      <c r="RQH157" s="57" t="s">
        <v>17</v>
      </c>
      <c r="RQN157" s="58"/>
      <c r="RQO157" s="59"/>
      <c r="RQP157" s="57" t="s">
        <v>17</v>
      </c>
      <c r="RQV157" s="58"/>
      <c r="RQW157" s="59"/>
      <c r="RQX157" s="57" t="s">
        <v>17</v>
      </c>
      <c r="RRD157" s="58"/>
      <c r="RRE157" s="59"/>
      <c r="RRF157" s="57" t="s">
        <v>17</v>
      </c>
      <c r="RRL157" s="58"/>
      <c r="RRM157" s="59"/>
      <c r="RRN157" s="57" t="s">
        <v>17</v>
      </c>
      <c r="RRT157" s="58"/>
      <c r="RRU157" s="59"/>
      <c r="RRV157" s="57" t="s">
        <v>17</v>
      </c>
      <c r="RSB157" s="58"/>
      <c r="RSC157" s="59"/>
      <c r="RSD157" s="57" t="s">
        <v>17</v>
      </c>
      <c r="RSJ157" s="58"/>
      <c r="RSK157" s="59"/>
      <c r="RSL157" s="57" t="s">
        <v>17</v>
      </c>
      <c r="RSR157" s="58"/>
      <c r="RSS157" s="59"/>
      <c r="RST157" s="57" t="s">
        <v>17</v>
      </c>
      <c r="RSZ157" s="58"/>
      <c r="RTA157" s="59"/>
      <c r="RTB157" s="57" t="s">
        <v>17</v>
      </c>
      <c r="RTH157" s="58"/>
      <c r="RTI157" s="59"/>
      <c r="RTJ157" s="57" t="s">
        <v>17</v>
      </c>
      <c r="RTP157" s="58"/>
      <c r="RTQ157" s="59"/>
      <c r="RTR157" s="57" t="s">
        <v>17</v>
      </c>
      <c r="RTX157" s="58"/>
      <c r="RTY157" s="59"/>
      <c r="RTZ157" s="57" t="s">
        <v>17</v>
      </c>
      <c r="RUF157" s="58"/>
      <c r="RUG157" s="59"/>
      <c r="RUH157" s="57" t="s">
        <v>17</v>
      </c>
      <c r="RUN157" s="58"/>
      <c r="RUO157" s="59"/>
      <c r="RUP157" s="57" t="s">
        <v>17</v>
      </c>
      <c r="RUV157" s="58"/>
      <c r="RUW157" s="59"/>
      <c r="RUX157" s="57" t="s">
        <v>17</v>
      </c>
      <c r="RVD157" s="58"/>
      <c r="RVE157" s="59"/>
      <c r="RVF157" s="57" t="s">
        <v>17</v>
      </c>
      <c r="RVL157" s="58"/>
      <c r="RVM157" s="59"/>
      <c r="RVN157" s="57" t="s">
        <v>17</v>
      </c>
      <c r="RVT157" s="58"/>
      <c r="RVU157" s="59"/>
      <c r="RVV157" s="57" t="s">
        <v>17</v>
      </c>
      <c r="RWB157" s="58"/>
      <c r="RWC157" s="59"/>
      <c r="RWD157" s="57" t="s">
        <v>17</v>
      </c>
      <c r="RWJ157" s="58"/>
      <c r="RWK157" s="59"/>
      <c r="RWL157" s="57" t="s">
        <v>17</v>
      </c>
      <c r="RWR157" s="58"/>
      <c r="RWS157" s="59"/>
      <c r="RWT157" s="57" t="s">
        <v>17</v>
      </c>
      <c r="RWZ157" s="58"/>
      <c r="RXA157" s="59"/>
      <c r="RXB157" s="57" t="s">
        <v>17</v>
      </c>
      <c r="RXH157" s="58"/>
      <c r="RXI157" s="59"/>
      <c r="RXJ157" s="57" t="s">
        <v>17</v>
      </c>
      <c r="RXP157" s="58"/>
      <c r="RXQ157" s="59"/>
      <c r="RXR157" s="57" t="s">
        <v>17</v>
      </c>
      <c r="RXX157" s="58"/>
      <c r="RXY157" s="59"/>
      <c r="RXZ157" s="57" t="s">
        <v>17</v>
      </c>
      <c r="RYF157" s="58"/>
      <c r="RYG157" s="59"/>
      <c r="RYH157" s="57" t="s">
        <v>17</v>
      </c>
      <c r="RYN157" s="58"/>
      <c r="RYO157" s="59"/>
      <c r="RYP157" s="57" t="s">
        <v>17</v>
      </c>
      <c r="RYV157" s="58"/>
      <c r="RYW157" s="59"/>
      <c r="RYX157" s="57" t="s">
        <v>17</v>
      </c>
      <c r="RZD157" s="58"/>
      <c r="RZE157" s="59"/>
      <c r="RZF157" s="57" t="s">
        <v>17</v>
      </c>
      <c r="RZL157" s="58"/>
      <c r="RZM157" s="59"/>
      <c r="RZN157" s="57" t="s">
        <v>17</v>
      </c>
      <c r="RZT157" s="58"/>
      <c r="RZU157" s="59"/>
      <c r="RZV157" s="57" t="s">
        <v>17</v>
      </c>
      <c r="SAB157" s="58"/>
      <c r="SAC157" s="59"/>
      <c r="SAD157" s="57" t="s">
        <v>17</v>
      </c>
      <c r="SAJ157" s="58"/>
      <c r="SAK157" s="59"/>
      <c r="SAL157" s="57" t="s">
        <v>17</v>
      </c>
      <c r="SAR157" s="58"/>
      <c r="SAS157" s="59"/>
      <c r="SAT157" s="57" t="s">
        <v>17</v>
      </c>
      <c r="SAZ157" s="58"/>
      <c r="SBA157" s="59"/>
      <c r="SBB157" s="57" t="s">
        <v>17</v>
      </c>
      <c r="SBH157" s="58"/>
      <c r="SBI157" s="59"/>
      <c r="SBJ157" s="57" t="s">
        <v>17</v>
      </c>
      <c r="SBP157" s="58"/>
      <c r="SBQ157" s="59"/>
      <c r="SBR157" s="57" t="s">
        <v>17</v>
      </c>
      <c r="SBX157" s="58"/>
      <c r="SBY157" s="59"/>
      <c r="SBZ157" s="57" t="s">
        <v>17</v>
      </c>
      <c r="SCF157" s="58"/>
      <c r="SCG157" s="59"/>
      <c r="SCH157" s="57" t="s">
        <v>17</v>
      </c>
      <c r="SCN157" s="58"/>
      <c r="SCO157" s="59"/>
      <c r="SCP157" s="57" t="s">
        <v>17</v>
      </c>
      <c r="SCV157" s="58"/>
      <c r="SCW157" s="59"/>
      <c r="SCX157" s="57" t="s">
        <v>17</v>
      </c>
      <c r="SDD157" s="58"/>
      <c r="SDE157" s="59"/>
      <c r="SDF157" s="57" t="s">
        <v>17</v>
      </c>
      <c r="SDL157" s="58"/>
      <c r="SDM157" s="59"/>
      <c r="SDN157" s="57" t="s">
        <v>17</v>
      </c>
      <c r="SDT157" s="58"/>
      <c r="SDU157" s="59"/>
      <c r="SDV157" s="57" t="s">
        <v>17</v>
      </c>
      <c r="SEB157" s="58"/>
      <c r="SEC157" s="59"/>
      <c r="SED157" s="57" t="s">
        <v>17</v>
      </c>
      <c r="SEJ157" s="58"/>
      <c r="SEK157" s="59"/>
      <c r="SEL157" s="57" t="s">
        <v>17</v>
      </c>
      <c r="SER157" s="58"/>
      <c r="SES157" s="59"/>
      <c r="SET157" s="57" t="s">
        <v>17</v>
      </c>
      <c r="SEZ157" s="58"/>
      <c r="SFA157" s="59"/>
      <c r="SFB157" s="57" t="s">
        <v>17</v>
      </c>
      <c r="SFH157" s="58"/>
      <c r="SFI157" s="59"/>
      <c r="SFJ157" s="57" t="s">
        <v>17</v>
      </c>
      <c r="SFP157" s="58"/>
      <c r="SFQ157" s="59"/>
      <c r="SFR157" s="57" t="s">
        <v>17</v>
      </c>
      <c r="SFX157" s="58"/>
      <c r="SFY157" s="59"/>
      <c r="SFZ157" s="57" t="s">
        <v>17</v>
      </c>
      <c r="SGF157" s="58"/>
      <c r="SGG157" s="59"/>
      <c r="SGH157" s="57" t="s">
        <v>17</v>
      </c>
      <c r="SGN157" s="58"/>
      <c r="SGO157" s="59"/>
      <c r="SGP157" s="57" t="s">
        <v>17</v>
      </c>
      <c r="SGV157" s="58"/>
      <c r="SGW157" s="59"/>
      <c r="SGX157" s="57" t="s">
        <v>17</v>
      </c>
      <c r="SHD157" s="58"/>
      <c r="SHE157" s="59"/>
      <c r="SHF157" s="57" t="s">
        <v>17</v>
      </c>
      <c r="SHL157" s="58"/>
      <c r="SHM157" s="59"/>
      <c r="SHN157" s="57" t="s">
        <v>17</v>
      </c>
      <c r="SHT157" s="58"/>
      <c r="SHU157" s="59"/>
      <c r="SHV157" s="57" t="s">
        <v>17</v>
      </c>
      <c r="SIB157" s="58"/>
      <c r="SIC157" s="59"/>
      <c r="SID157" s="57" t="s">
        <v>17</v>
      </c>
      <c r="SIJ157" s="58"/>
      <c r="SIK157" s="59"/>
      <c r="SIL157" s="57" t="s">
        <v>17</v>
      </c>
      <c r="SIR157" s="58"/>
      <c r="SIS157" s="59"/>
      <c r="SIT157" s="57" t="s">
        <v>17</v>
      </c>
      <c r="SIZ157" s="58"/>
      <c r="SJA157" s="59"/>
      <c r="SJB157" s="57" t="s">
        <v>17</v>
      </c>
      <c r="SJH157" s="58"/>
      <c r="SJI157" s="59"/>
      <c r="SJJ157" s="57" t="s">
        <v>17</v>
      </c>
      <c r="SJP157" s="58"/>
      <c r="SJQ157" s="59"/>
      <c r="SJR157" s="57" t="s">
        <v>17</v>
      </c>
      <c r="SJX157" s="58"/>
      <c r="SJY157" s="59"/>
      <c r="SJZ157" s="57" t="s">
        <v>17</v>
      </c>
      <c r="SKF157" s="58"/>
      <c r="SKG157" s="59"/>
      <c r="SKH157" s="57" t="s">
        <v>17</v>
      </c>
      <c r="SKN157" s="58"/>
      <c r="SKO157" s="59"/>
      <c r="SKP157" s="57" t="s">
        <v>17</v>
      </c>
      <c r="SKV157" s="58"/>
      <c r="SKW157" s="59"/>
      <c r="SKX157" s="57" t="s">
        <v>17</v>
      </c>
      <c r="SLD157" s="58"/>
      <c r="SLE157" s="59"/>
      <c r="SLF157" s="57" t="s">
        <v>17</v>
      </c>
      <c r="SLL157" s="58"/>
      <c r="SLM157" s="59"/>
      <c r="SLN157" s="57" t="s">
        <v>17</v>
      </c>
      <c r="SLT157" s="58"/>
      <c r="SLU157" s="59"/>
      <c r="SLV157" s="57" t="s">
        <v>17</v>
      </c>
      <c r="SMB157" s="58"/>
      <c r="SMC157" s="59"/>
      <c r="SMD157" s="57" t="s">
        <v>17</v>
      </c>
      <c r="SMJ157" s="58"/>
      <c r="SMK157" s="59"/>
      <c r="SML157" s="57" t="s">
        <v>17</v>
      </c>
      <c r="SMR157" s="58"/>
      <c r="SMS157" s="59"/>
      <c r="SMT157" s="57" t="s">
        <v>17</v>
      </c>
      <c r="SMZ157" s="58"/>
      <c r="SNA157" s="59"/>
      <c r="SNB157" s="57" t="s">
        <v>17</v>
      </c>
      <c r="SNH157" s="58"/>
      <c r="SNI157" s="59"/>
      <c r="SNJ157" s="57" t="s">
        <v>17</v>
      </c>
      <c r="SNP157" s="58"/>
      <c r="SNQ157" s="59"/>
      <c r="SNR157" s="57" t="s">
        <v>17</v>
      </c>
      <c r="SNX157" s="58"/>
      <c r="SNY157" s="59"/>
      <c r="SNZ157" s="57" t="s">
        <v>17</v>
      </c>
      <c r="SOF157" s="58"/>
      <c r="SOG157" s="59"/>
      <c r="SOH157" s="57" t="s">
        <v>17</v>
      </c>
      <c r="SON157" s="58"/>
      <c r="SOO157" s="59"/>
      <c r="SOP157" s="57" t="s">
        <v>17</v>
      </c>
      <c r="SOV157" s="58"/>
      <c r="SOW157" s="59"/>
      <c r="SOX157" s="57" t="s">
        <v>17</v>
      </c>
      <c r="SPD157" s="58"/>
      <c r="SPE157" s="59"/>
      <c r="SPF157" s="57" t="s">
        <v>17</v>
      </c>
      <c r="SPL157" s="58"/>
      <c r="SPM157" s="59"/>
      <c r="SPN157" s="57" t="s">
        <v>17</v>
      </c>
      <c r="SPT157" s="58"/>
      <c r="SPU157" s="59"/>
      <c r="SPV157" s="57" t="s">
        <v>17</v>
      </c>
      <c r="SQB157" s="58"/>
      <c r="SQC157" s="59"/>
      <c r="SQD157" s="57" t="s">
        <v>17</v>
      </c>
      <c r="SQJ157" s="58"/>
      <c r="SQK157" s="59"/>
      <c r="SQL157" s="57" t="s">
        <v>17</v>
      </c>
      <c r="SQR157" s="58"/>
      <c r="SQS157" s="59"/>
      <c r="SQT157" s="57" t="s">
        <v>17</v>
      </c>
      <c r="SQZ157" s="58"/>
      <c r="SRA157" s="59"/>
      <c r="SRB157" s="57" t="s">
        <v>17</v>
      </c>
      <c r="SRH157" s="58"/>
      <c r="SRI157" s="59"/>
      <c r="SRJ157" s="57" t="s">
        <v>17</v>
      </c>
      <c r="SRP157" s="58"/>
      <c r="SRQ157" s="59"/>
      <c r="SRR157" s="57" t="s">
        <v>17</v>
      </c>
      <c r="SRX157" s="58"/>
      <c r="SRY157" s="59"/>
      <c r="SRZ157" s="57" t="s">
        <v>17</v>
      </c>
      <c r="SSF157" s="58"/>
      <c r="SSG157" s="59"/>
      <c r="SSH157" s="57" t="s">
        <v>17</v>
      </c>
      <c r="SSN157" s="58"/>
      <c r="SSO157" s="59"/>
      <c r="SSP157" s="57" t="s">
        <v>17</v>
      </c>
      <c r="SSV157" s="58"/>
      <c r="SSW157" s="59"/>
      <c r="SSX157" s="57" t="s">
        <v>17</v>
      </c>
      <c r="STD157" s="58"/>
      <c r="STE157" s="59"/>
      <c r="STF157" s="57" t="s">
        <v>17</v>
      </c>
      <c r="STL157" s="58"/>
      <c r="STM157" s="59"/>
      <c r="STN157" s="57" t="s">
        <v>17</v>
      </c>
      <c r="STT157" s="58"/>
      <c r="STU157" s="59"/>
      <c r="STV157" s="57" t="s">
        <v>17</v>
      </c>
      <c r="SUB157" s="58"/>
      <c r="SUC157" s="59"/>
      <c r="SUD157" s="57" t="s">
        <v>17</v>
      </c>
      <c r="SUJ157" s="58"/>
      <c r="SUK157" s="59"/>
      <c r="SUL157" s="57" t="s">
        <v>17</v>
      </c>
      <c r="SUR157" s="58"/>
      <c r="SUS157" s="59"/>
      <c r="SUT157" s="57" t="s">
        <v>17</v>
      </c>
      <c r="SUZ157" s="58"/>
      <c r="SVA157" s="59"/>
      <c r="SVB157" s="57" t="s">
        <v>17</v>
      </c>
      <c r="SVH157" s="58"/>
      <c r="SVI157" s="59"/>
      <c r="SVJ157" s="57" t="s">
        <v>17</v>
      </c>
      <c r="SVP157" s="58"/>
      <c r="SVQ157" s="59"/>
      <c r="SVR157" s="57" t="s">
        <v>17</v>
      </c>
      <c r="SVX157" s="58"/>
      <c r="SVY157" s="59"/>
      <c r="SVZ157" s="57" t="s">
        <v>17</v>
      </c>
      <c r="SWF157" s="58"/>
      <c r="SWG157" s="59"/>
      <c r="SWH157" s="57" t="s">
        <v>17</v>
      </c>
      <c r="SWN157" s="58"/>
      <c r="SWO157" s="59"/>
      <c r="SWP157" s="57" t="s">
        <v>17</v>
      </c>
      <c r="SWV157" s="58"/>
      <c r="SWW157" s="59"/>
      <c r="SWX157" s="57" t="s">
        <v>17</v>
      </c>
      <c r="SXD157" s="58"/>
      <c r="SXE157" s="59"/>
      <c r="SXF157" s="57" t="s">
        <v>17</v>
      </c>
      <c r="SXL157" s="58"/>
      <c r="SXM157" s="59"/>
      <c r="SXN157" s="57" t="s">
        <v>17</v>
      </c>
      <c r="SXT157" s="58"/>
      <c r="SXU157" s="59"/>
      <c r="SXV157" s="57" t="s">
        <v>17</v>
      </c>
      <c r="SYB157" s="58"/>
      <c r="SYC157" s="59"/>
      <c r="SYD157" s="57" t="s">
        <v>17</v>
      </c>
      <c r="SYJ157" s="58"/>
      <c r="SYK157" s="59"/>
      <c r="SYL157" s="57" t="s">
        <v>17</v>
      </c>
      <c r="SYR157" s="58"/>
      <c r="SYS157" s="59"/>
      <c r="SYT157" s="57" t="s">
        <v>17</v>
      </c>
      <c r="SYZ157" s="58"/>
      <c r="SZA157" s="59"/>
      <c r="SZB157" s="57" t="s">
        <v>17</v>
      </c>
      <c r="SZH157" s="58"/>
      <c r="SZI157" s="59"/>
      <c r="SZJ157" s="57" t="s">
        <v>17</v>
      </c>
      <c r="SZP157" s="58"/>
      <c r="SZQ157" s="59"/>
      <c r="SZR157" s="57" t="s">
        <v>17</v>
      </c>
      <c r="SZX157" s="58"/>
      <c r="SZY157" s="59"/>
      <c r="SZZ157" s="57" t="s">
        <v>17</v>
      </c>
      <c r="TAF157" s="58"/>
      <c r="TAG157" s="59"/>
      <c r="TAH157" s="57" t="s">
        <v>17</v>
      </c>
      <c r="TAN157" s="58"/>
      <c r="TAO157" s="59"/>
      <c r="TAP157" s="57" t="s">
        <v>17</v>
      </c>
      <c r="TAV157" s="58"/>
      <c r="TAW157" s="59"/>
      <c r="TAX157" s="57" t="s">
        <v>17</v>
      </c>
      <c r="TBD157" s="58"/>
      <c r="TBE157" s="59"/>
      <c r="TBF157" s="57" t="s">
        <v>17</v>
      </c>
      <c r="TBL157" s="58"/>
      <c r="TBM157" s="59"/>
      <c r="TBN157" s="57" t="s">
        <v>17</v>
      </c>
      <c r="TBT157" s="58"/>
      <c r="TBU157" s="59"/>
      <c r="TBV157" s="57" t="s">
        <v>17</v>
      </c>
      <c r="TCB157" s="58"/>
      <c r="TCC157" s="59"/>
      <c r="TCD157" s="57" t="s">
        <v>17</v>
      </c>
      <c r="TCJ157" s="58"/>
      <c r="TCK157" s="59"/>
      <c r="TCL157" s="57" t="s">
        <v>17</v>
      </c>
      <c r="TCR157" s="58"/>
      <c r="TCS157" s="59"/>
      <c r="TCT157" s="57" t="s">
        <v>17</v>
      </c>
      <c r="TCZ157" s="58"/>
      <c r="TDA157" s="59"/>
      <c r="TDB157" s="57" t="s">
        <v>17</v>
      </c>
      <c r="TDH157" s="58"/>
      <c r="TDI157" s="59"/>
      <c r="TDJ157" s="57" t="s">
        <v>17</v>
      </c>
      <c r="TDP157" s="58"/>
      <c r="TDQ157" s="59"/>
      <c r="TDR157" s="57" t="s">
        <v>17</v>
      </c>
      <c r="TDX157" s="58"/>
      <c r="TDY157" s="59"/>
      <c r="TDZ157" s="57" t="s">
        <v>17</v>
      </c>
      <c r="TEF157" s="58"/>
      <c r="TEG157" s="59"/>
      <c r="TEH157" s="57" t="s">
        <v>17</v>
      </c>
      <c r="TEN157" s="58"/>
      <c r="TEO157" s="59"/>
      <c r="TEP157" s="57" t="s">
        <v>17</v>
      </c>
      <c r="TEV157" s="58"/>
      <c r="TEW157" s="59"/>
      <c r="TEX157" s="57" t="s">
        <v>17</v>
      </c>
      <c r="TFD157" s="58"/>
      <c r="TFE157" s="59"/>
      <c r="TFF157" s="57" t="s">
        <v>17</v>
      </c>
      <c r="TFL157" s="58"/>
      <c r="TFM157" s="59"/>
      <c r="TFN157" s="57" t="s">
        <v>17</v>
      </c>
      <c r="TFT157" s="58"/>
      <c r="TFU157" s="59"/>
      <c r="TFV157" s="57" t="s">
        <v>17</v>
      </c>
      <c r="TGB157" s="58"/>
      <c r="TGC157" s="59"/>
      <c r="TGD157" s="57" t="s">
        <v>17</v>
      </c>
      <c r="TGJ157" s="58"/>
      <c r="TGK157" s="59"/>
      <c r="TGL157" s="57" t="s">
        <v>17</v>
      </c>
      <c r="TGR157" s="58"/>
      <c r="TGS157" s="59"/>
      <c r="TGT157" s="57" t="s">
        <v>17</v>
      </c>
      <c r="TGZ157" s="58"/>
      <c r="THA157" s="59"/>
      <c r="THB157" s="57" t="s">
        <v>17</v>
      </c>
      <c r="THH157" s="58"/>
      <c r="THI157" s="59"/>
      <c r="THJ157" s="57" t="s">
        <v>17</v>
      </c>
      <c r="THP157" s="58"/>
      <c r="THQ157" s="59"/>
      <c r="THR157" s="57" t="s">
        <v>17</v>
      </c>
      <c r="THX157" s="58"/>
      <c r="THY157" s="59"/>
      <c r="THZ157" s="57" t="s">
        <v>17</v>
      </c>
      <c r="TIF157" s="58"/>
      <c r="TIG157" s="59"/>
      <c r="TIH157" s="57" t="s">
        <v>17</v>
      </c>
      <c r="TIN157" s="58"/>
      <c r="TIO157" s="59"/>
      <c r="TIP157" s="57" t="s">
        <v>17</v>
      </c>
      <c r="TIV157" s="58"/>
      <c r="TIW157" s="59"/>
      <c r="TIX157" s="57" t="s">
        <v>17</v>
      </c>
      <c r="TJD157" s="58"/>
      <c r="TJE157" s="59"/>
      <c r="TJF157" s="57" t="s">
        <v>17</v>
      </c>
      <c r="TJL157" s="58"/>
      <c r="TJM157" s="59"/>
      <c r="TJN157" s="57" t="s">
        <v>17</v>
      </c>
      <c r="TJT157" s="58"/>
      <c r="TJU157" s="59"/>
      <c r="TJV157" s="57" t="s">
        <v>17</v>
      </c>
      <c r="TKB157" s="58"/>
      <c r="TKC157" s="59"/>
      <c r="TKD157" s="57" t="s">
        <v>17</v>
      </c>
      <c r="TKJ157" s="58"/>
      <c r="TKK157" s="59"/>
      <c r="TKL157" s="57" t="s">
        <v>17</v>
      </c>
      <c r="TKR157" s="58"/>
      <c r="TKS157" s="59"/>
      <c r="TKT157" s="57" t="s">
        <v>17</v>
      </c>
      <c r="TKZ157" s="58"/>
      <c r="TLA157" s="59"/>
      <c r="TLB157" s="57" t="s">
        <v>17</v>
      </c>
      <c r="TLH157" s="58"/>
      <c r="TLI157" s="59"/>
      <c r="TLJ157" s="57" t="s">
        <v>17</v>
      </c>
      <c r="TLP157" s="58"/>
      <c r="TLQ157" s="59"/>
      <c r="TLR157" s="57" t="s">
        <v>17</v>
      </c>
      <c r="TLX157" s="58"/>
      <c r="TLY157" s="59"/>
      <c r="TLZ157" s="57" t="s">
        <v>17</v>
      </c>
      <c r="TMF157" s="58"/>
      <c r="TMG157" s="59"/>
      <c r="TMH157" s="57" t="s">
        <v>17</v>
      </c>
      <c r="TMN157" s="58"/>
      <c r="TMO157" s="59"/>
      <c r="TMP157" s="57" t="s">
        <v>17</v>
      </c>
      <c r="TMV157" s="58"/>
      <c r="TMW157" s="59"/>
      <c r="TMX157" s="57" t="s">
        <v>17</v>
      </c>
      <c r="TND157" s="58"/>
      <c r="TNE157" s="59"/>
      <c r="TNF157" s="57" t="s">
        <v>17</v>
      </c>
      <c r="TNL157" s="58"/>
      <c r="TNM157" s="59"/>
      <c r="TNN157" s="57" t="s">
        <v>17</v>
      </c>
      <c r="TNT157" s="58"/>
      <c r="TNU157" s="59"/>
      <c r="TNV157" s="57" t="s">
        <v>17</v>
      </c>
      <c r="TOB157" s="58"/>
      <c r="TOC157" s="59"/>
      <c r="TOD157" s="57" t="s">
        <v>17</v>
      </c>
      <c r="TOJ157" s="58"/>
      <c r="TOK157" s="59"/>
      <c r="TOL157" s="57" t="s">
        <v>17</v>
      </c>
      <c r="TOR157" s="58"/>
      <c r="TOS157" s="59"/>
      <c r="TOT157" s="57" t="s">
        <v>17</v>
      </c>
      <c r="TOZ157" s="58"/>
      <c r="TPA157" s="59"/>
      <c r="TPB157" s="57" t="s">
        <v>17</v>
      </c>
      <c r="TPH157" s="58"/>
      <c r="TPI157" s="59"/>
      <c r="TPJ157" s="57" t="s">
        <v>17</v>
      </c>
      <c r="TPP157" s="58"/>
      <c r="TPQ157" s="59"/>
      <c r="TPR157" s="57" t="s">
        <v>17</v>
      </c>
      <c r="TPX157" s="58"/>
      <c r="TPY157" s="59"/>
      <c r="TPZ157" s="57" t="s">
        <v>17</v>
      </c>
      <c r="TQF157" s="58"/>
      <c r="TQG157" s="59"/>
      <c r="TQH157" s="57" t="s">
        <v>17</v>
      </c>
      <c r="TQN157" s="58"/>
      <c r="TQO157" s="59"/>
      <c r="TQP157" s="57" t="s">
        <v>17</v>
      </c>
      <c r="TQV157" s="58"/>
      <c r="TQW157" s="59"/>
      <c r="TQX157" s="57" t="s">
        <v>17</v>
      </c>
      <c r="TRD157" s="58"/>
      <c r="TRE157" s="59"/>
      <c r="TRF157" s="57" t="s">
        <v>17</v>
      </c>
      <c r="TRL157" s="58"/>
      <c r="TRM157" s="59"/>
      <c r="TRN157" s="57" t="s">
        <v>17</v>
      </c>
      <c r="TRT157" s="58"/>
      <c r="TRU157" s="59"/>
      <c r="TRV157" s="57" t="s">
        <v>17</v>
      </c>
      <c r="TSB157" s="58"/>
      <c r="TSC157" s="59"/>
      <c r="TSD157" s="57" t="s">
        <v>17</v>
      </c>
      <c r="TSJ157" s="58"/>
      <c r="TSK157" s="59"/>
      <c r="TSL157" s="57" t="s">
        <v>17</v>
      </c>
      <c r="TSR157" s="58"/>
      <c r="TSS157" s="59"/>
      <c r="TST157" s="57" t="s">
        <v>17</v>
      </c>
      <c r="TSZ157" s="58"/>
      <c r="TTA157" s="59"/>
      <c r="TTB157" s="57" t="s">
        <v>17</v>
      </c>
      <c r="TTH157" s="58"/>
      <c r="TTI157" s="59"/>
      <c r="TTJ157" s="57" t="s">
        <v>17</v>
      </c>
      <c r="TTP157" s="58"/>
      <c r="TTQ157" s="59"/>
      <c r="TTR157" s="57" t="s">
        <v>17</v>
      </c>
      <c r="TTX157" s="58"/>
      <c r="TTY157" s="59"/>
      <c r="TTZ157" s="57" t="s">
        <v>17</v>
      </c>
      <c r="TUF157" s="58"/>
      <c r="TUG157" s="59"/>
      <c r="TUH157" s="57" t="s">
        <v>17</v>
      </c>
      <c r="TUN157" s="58"/>
      <c r="TUO157" s="59"/>
      <c r="TUP157" s="57" t="s">
        <v>17</v>
      </c>
      <c r="TUV157" s="58"/>
      <c r="TUW157" s="59"/>
      <c r="TUX157" s="57" t="s">
        <v>17</v>
      </c>
      <c r="TVD157" s="58"/>
      <c r="TVE157" s="59"/>
      <c r="TVF157" s="57" t="s">
        <v>17</v>
      </c>
      <c r="TVL157" s="58"/>
      <c r="TVM157" s="59"/>
      <c r="TVN157" s="57" t="s">
        <v>17</v>
      </c>
      <c r="TVT157" s="58"/>
      <c r="TVU157" s="59"/>
      <c r="TVV157" s="57" t="s">
        <v>17</v>
      </c>
      <c r="TWB157" s="58"/>
      <c r="TWC157" s="59"/>
      <c r="TWD157" s="57" t="s">
        <v>17</v>
      </c>
      <c r="TWJ157" s="58"/>
      <c r="TWK157" s="59"/>
      <c r="TWL157" s="57" t="s">
        <v>17</v>
      </c>
      <c r="TWR157" s="58"/>
      <c r="TWS157" s="59"/>
      <c r="TWT157" s="57" t="s">
        <v>17</v>
      </c>
      <c r="TWZ157" s="58"/>
      <c r="TXA157" s="59"/>
      <c r="TXB157" s="57" t="s">
        <v>17</v>
      </c>
      <c r="TXH157" s="58"/>
      <c r="TXI157" s="59"/>
      <c r="TXJ157" s="57" t="s">
        <v>17</v>
      </c>
      <c r="TXP157" s="58"/>
      <c r="TXQ157" s="59"/>
      <c r="TXR157" s="57" t="s">
        <v>17</v>
      </c>
      <c r="TXX157" s="58"/>
      <c r="TXY157" s="59"/>
      <c r="TXZ157" s="57" t="s">
        <v>17</v>
      </c>
      <c r="TYF157" s="58"/>
      <c r="TYG157" s="59"/>
      <c r="TYH157" s="57" t="s">
        <v>17</v>
      </c>
      <c r="TYN157" s="58"/>
      <c r="TYO157" s="59"/>
      <c r="TYP157" s="57" t="s">
        <v>17</v>
      </c>
      <c r="TYV157" s="58"/>
      <c r="TYW157" s="59"/>
      <c r="TYX157" s="57" t="s">
        <v>17</v>
      </c>
      <c r="TZD157" s="58"/>
      <c r="TZE157" s="59"/>
      <c r="TZF157" s="57" t="s">
        <v>17</v>
      </c>
      <c r="TZL157" s="58"/>
      <c r="TZM157" s="59"/>
      <c r="TZN157" s="57" t="s">
        <v>17</v>
      </c>
      <c r="TZT157" s="58"/>
      <c r="TZU157" s="59"/>
      <c r="TZV157" s="57" t="s">
        <v>17</v>
      </c>
      <c r="UAB157" s="58"/>
      <c r="UAC157" s="59"/>
      <c r="UAD157" s="57" t="s">
        <v>17</v>
      </c>
      <c r="UAJ157" s="58"/>
      <c r="UAK157" s="59"/>
      <c r="UAL157" s="57" t="s">
        <v>17</v>
      </c>
      <c r="UAR157" s="58"/>
      <c r="UAS157" s="59"/>
      <c r="UAT157" s="57" t="s">
        <v>17</v>
      </c>
      <c r="UAZ157" s="58"/>
      <c r="UBA157" s="59"/>
      <c r="UBB157" s="57" t="s">
        <v>17</v>
      </c>
      <c r="UBH157" s="58"/>
      <c r="UBI157" s="59"/>
      <c r="UBJ157" s="57" t="s">
        <v>17</v>
      </c>
      <c r="UBP157" s="58"/>
      <c r="UBQ157" s="59"/>
      <c r="UBR157" s="57" t="s">
        <v>17</v>
      </c>
      <c r="UBX157" s="58"/>
      <c r="UBY157" s="59"/>
      <c r="UBZ157" s="57" t="s">
        <v>17</v>
      </c>
      <c r="UCF157" s="58"/>
      <c r="UCG157" s="59"/>
      <c r="UCH157" s="57" t="s">
        <v>17</v>
      </c>
      <c r="UCN157" s="58"/>
      <c r="UCO157" s="59"/>
      <c r="UCP157" s="57" t="s">
        <v>17</v>
      </c>
      <c r="UCV157" s="58"/>
      <c r="UCW157" s="59"/>
      <c r="UCX157" s="57" t="s">
        <v>17</v>
      </c>
      <c r="UDD157" s="58"/>
      <c r="UDE157" s="59"/>
      <c r="UDF157" s="57" t="s">
        <v>17</v>
      </c>
      <c r="UDL157" s="58"/>
      <c r="UDM157" s="59"/>
      <c r="UDN157" s="57" t="s">
        <v>17</v>
      </c>
      <c r="UDT157" s="58"/>
      <c r="UDU157" s="59"/>
      <c r="UDV157" s="57" t="s">
        <v>17</v>
      </c>
      <c r="UEB157" s="58"/>
      <c r="UEC157" s="59"/>
      <c r="UED157" s="57" t="s">
        <v>17</v>
      </c>
      <c r="UEJ157" s="58"/>
      <c r="UEK157" s="59"/>
      <c r="UEL157" s="57" t="s">
        <v>17</v>
      </c>
      <c r="UER157" s="58"/>
      <c r="UES157" s="59"/>
      <c r="UET157" s="57" t="s">
        <v>17</v>
      </c>
      <c r="UEZ157" s="58"/>
      <c r="UFA157" s="59"/>
      <c r="UFB157" s="57" t="s">
        <v>17</v>
      </c>
      <c r="UFH157" s="58"/>
      <c r="UFI157" s="59"/>
      <c r="UFJ157" s="57" t="s">
        <v>17</v>
      </c>
      <c r="UFP157" s="58"/>
      <c r="UFQ157" s="59"/>
      <c r="UFR157" s="57" t="s">
        <v>17</v>
      </c>
      <c r="UFX157" s="58"/>
      <c r="UFY157" s="59"/>
      <c r="UFZ157" s="57" t="s">
        <v>17</v>
      </c>
      <c r="UGF157" s="58"/>
      <c r="UGG157" s="59"/>
      <c r="UGH157" s="57" t="s">
        <v>17</v>
      </c>
      <c r="UGN157" s="58"/>
      <c r="UGO157" s="59"/>
      <c r="UGP157" s="57" t="s">
        <v>17</v>
      </c>
      <c r="UGV157" s="58"/>
      <c r="UGW157" s="59"/>
      <c r="UGX157" s="57" t="s">
        <v>17</v>
      </c>
      <c r="UHD157" s="58"/>
      <c r="UHE157" s="59"/>
      <c r="UHF157" s="57" t="s">
        <v>17</v>
      </c>
      <c r="UHL157" s="58"/>
      <c r="UHM157" s="59"/>
      <c r="UHN157" s="57" t="s">
        <v>17</v>
      </c>
      <c r="UHT157" s="58"/>
      <c r="UHU157" s="59"/>
      <c r="UHV157" s="57" t="s">
        <v>17</v>
      </c>
      <c r="UIB157" s="58"/>
      <c r="UIC157" s="59"/>
      <c r="UID157" s="57" t="s">
        <v>17</v>
      </c>
      <c r="UIJ157" s="58"/>
      <c r="UIK157" s="59"/>
      <c r="UIL157" s="57" t="s">
        <v>17</v>
      </c>
      <c r="UIR157" s="58"/>
      <c r="UIS157" s="59"/>
      <c r="UIT157" s="57" t="s">
        <v>17</v>
      </c>
      <c r="UIZ157" s="58"/>
      <c r="UJA157" s="59"/>
      <c r="UJB157" s="57" t="s">
        <v>17</v>
      </c>
      <c r="UJH157" s="58"/>
      <c r="UJI157" s="59"/>
      <c r="UJJ157" s="57" t="s">
        <v>17</v>
      </c>
      <c r="UJP157" s="58"/>
      <c r="UJQ157" s="59"/>
      <c r="UJR157" s="57" t="s">
        <v>17</v>
      </c>
      <c r="UJX157" s="58"/>
      <c r="UJY157" s="59"/>
      <c r="UJZ157" s="57" t="s">
        <v>17</v>
      </c>
      <c r="UKF157" s="58"/>
      <c r="UKG157" s="59"/>
      <c r="UKH157" s="57" t="s">
        <v>17</v>
      </c>
      <c r="UKN157" s="58"/>
      <c r="UKO157" s="59"/>
      <c r="UKP157" s="57" t="s">
        <v>17</v>
      </c>
      <c r="UKV157" s="58"/>
      <c r="UKW157" s="59"/>
      <c r="UKX157" s="57" t="s">
        <v>17</v>
      </c>
      <c r="ULD157" s="58"/>
      <c r="ULE157" s="59"/>
      <c r="ULF157" s="57" t="s">
        <v>17</v>
      </c>
      <c r="ULL157" s="58"/>
      <c r="ULM157" s="59"/>
      <c r="ULN157" s="57" t="s">
        <v>17</v>
      </c>
      <c r="ULT157" s="58"/>
      <c r="ULU157" s="59"/>
      <c r="ULV157" s="57" t="s">
        <v>17</v>
      </c>
      <c r="UMB157" s="58"/>
      <c r="UMC157" s="59"/>
      <c r="UMD157" s="57" t="s">
        <v>17</v>
      </c>
      <c r="UMJ157" s="58"/>
      <c r="UMK157" s="59"/>
      <c r="UML157" s="57" t="s">
        <v>17</v>
      </c>
      <c r="UMR157" s="58"/>
      <c r="UMS157" s="59"/>
      <c r="UMT157" s="57" t="s">
        <v>17</v>
      </c>
      <c r="UMZ157" s="58"/>
      <c r="UNA157" s="59"/>
      <c r="UNB157" s="57" t="s">
        <v>17</v>
      </c>
      <c r="UNH157" s="58"/>
      <c r="UNI157" s="59"/>
      <c r="UNJ157" s="57" t="s">
        <v>17</v>
      </c>
      <c r="UNP157" s="58"/>
      <c r="UNQ157" s="59"/>
      <c r="UNR157" s="57" t="s">
        <v>17</v>
      </c>
      <c r="UNX157" s="58"/>
      <c r="UNY157" s="59"/>
      <c r="UNZ157" s="57" t="s">
        <v>17</v>
      </c>
      <c r="UOF157" s="58"/>
      <c r="UOG157" s="59"/>
      <c r="UOH157" s="57" t="s">
        <v>17</v>
      </c>
      <c r="UON157" s="58"/>
      <c r="UOO157" s="59"/>
      <c r="UOP157" s="57" t="s">
        <v>17</v>
      </c>
      <c r="UOV157" s="58"/>
      <c r="UOW157" s="59"/>
      <c r="UOX157" s="57" t="s">
        <v>17</v>
      </c>
      <c r="UPD157" s="58"/>
      <c r="UPE157" s="59"/>
      <c r="UPF157" s="57" t="s">
        <v>17</v>
      </c>
      <c r="UPL157" s="58"/>
      <c r="UPM157" s="59"/>
      <c r="UPN157" s="57" t="s">
        <v>17</v>
      </c>
      <c r="UPT157" s="58"/>
      <c r="UPU157" s="59"/>
      <c r="UPV157" s="57" t="s">
        <v>17</v>
      </c>
      <c r="UQB157" s="58"/>
      <c r="UQC157" s="59"/>
      <c r="UQD157" s="57" t="s">
        <v>17</v>
      </c>
      <c r="UQJ157" s="58"/>
      <c r="UQK157" s="59"/>
      <c r="UQL157" s="57" t="s">
        <v>17</v>
      </c>
      <c r="UQR157" s="58"/>
      <c r="UQS157" s="59"/>
      <c r="UQT157" s="57" t="s">
        <v>17</v>
      </c>
      <c r="UQZ157" s="58"/>
      <c r="URA157" s="59"/>
      <c r="URB157" s="57" t="s">
        <v>17</v>
      </c>
      <c r="URH157" s="58"/>
      <c r="URI157" s="59"/>
      <c r="URJ157" s="57" t="s">
        <v>17</v>
      </c>
      <c r="URP157" s="58"/>
      <c r="URQ157" s="59"/>
      <c r="URR157" s="57" t="s">
        <v>17</v>
      </c>
      <c r="URX157" s="58"/>
      <c r="URY157" s="59"/>
      <c r="URZ157" s="57" t="s">
        <v>17</v>
      </c>
      <c r="USF157" s="58"/>
      <c r="USG157" s="59"/>
      <c r="USH157" s="57" t="s">
        <v>17</v>
      </c>
      <c r="USN157" s="58"/>
      <c r="USO157" s="59"/>
      <c r="USP157" s="57" t="s">
        <v>17</v>
      </c>
      <c r="USV157" s="58"/>
      <c r="USW157" s="59"/>
      <c r="USX157" s="57" t="s">
        <v>17</v>
      </c>
      <c r="UTD157" s="58"/>
      <c r="UTE157" s="59"/>
      <c r="UTF157" s="57" t="s">
        <v>17</v>
      </c>
      <c r="UTL157" s="58"/>
      <c r="UTM157" s="59"/>
      <c r="UTN157" s="57" t="s">
        <v>17</v>
      </c>
      <c r="UTT157" s="58"/>
      <c r="UTU157" s="59"/>
      <c r="UTV157" s="57" t="s">
        <v>17</v>
      </c>
      <c r="UUB157" s="58"/>
      <c r="UUC157" s="59"/>
      <c r="UUD157" s="57" t="s">
        <v>17</v>
      </c>
      <c r="UUJ157" s="58"/>
      <c r="UUK157" s="59"/>
      <c r="UUL157" s="57" t="s">
        <v>17</v>
      </c>
      <c r="UUR157" s="58"/>
      <c r="UUS157" s="59"/>
      <c r="UUT157" s="57" t="s">
        <v>17</v>
      </c>
      <c r="UUZ157" s="58"/>
      <c r="UVA157" s="59"/>
      <c r="UVB157" s="57" t="s">
        <v>17</v>
      </c>
      <c r="UVH157" s="58"/>
      <c r="UVI157" s="59"/>
      <c r="UVJ157" s="57" t="s">
        <v>17</v>
      </c>
      <c r="UVP157" s="58"/>
      <c r="UVQ157" s="59"/>
      <c r="UVR157" s="57" t="s">
        <v>17</v>
      </c>
      <c r="UVX157" s="58"/>
      <c r="UVY157" s="59"/>
      <c r="UVZ157" s="57" t="s">
        <v>17</v>
      </c>
      <c r="UWF157" s="58"/>
      <c r="UWG157" s="59"/>
      <c r="UWH157" s="57" t="s">
        <v>17</v>
      </c>
      <c r="UWN157" s="58"/>
      <c r="UWO157" s="59"/>
      <c r="UWP157" s="57" t="s">
        <v>17</v>
      </c>
      <c r="UWV157" s="58"/>
      <c r="UWW157" s="59"/>
      <c r="UWX157" s="57" t="s">
        <v>17</v>
      </c>
      <c r="UXD157" s="58"/>
      <c r="UXE157" s="59"/>
      <c r="UXF157" s="57" t="s">
        <v>17</v>
      </c>
      <c r="UXL157" s="58"/>
      <c r="UXM157" s="59"/>
      <c r="UXN157" s="57" t="s">
        <v>17</v>
      </c>
      <c r="UXT157" s="58"/>
      <c r="UXU157" s="59"/>
      <c r="UXV157" s="57" t="s">
        <v>17</v>
      </c>
      <c r="UYB157" s="58"/>
      <c r="UYC157" s="59"/>
      <c r="UYD157" s="57" t="s">
        <v>17</v>
      </c>
      <c r="UYJ157" s="58"/>
      <c r="UYK157" s="59"/>
      <c r="UYL157" s="57" t="s">
        <v>17</v>
      </c>
      <c r="UYR157" s="58"/>
      <c r="UYS157" s="59"/>
      <c r="UYT157" s="57" t="s">
        <v>17</v>
      </c>
      <c r="UYZ157" s="58"/>
      <c r="UZA157" s="59"/>
      <c r="UZB157" s="57" t="s">
        <v>17</v>
      </c>
      <c r="UZH157" s="58"/>
      <c r="UZI157" s="59"/>
      <c r="UZJ157" s="57" t="s">
        <v>17</v>
      </c>
      <c r="UZP157" s="58"/>
      <c r="UZQ157" s="59"/>
      <c r="UZR157" s="57" t="s">
        <v>17</v>
      </c>
      <c r="UZX157" s="58"/>
      <c r="UZY157" s="59"/>
      <c r="UZZ157" s="57" t="s">
        <v>17</v>
      </c>
      <c r="VAF157" s="58"/>
      <c r="VAG157" s="59"/>
      <c r="VAH157" s="57" t="s">
        <v>17</v>
      </c>
      <c r="VAN157" s="58"/>
      <c r="VAO157" s="59"/>
      <c r="VAP157" s="57" t="s">
        <v>17</v>
      </c>
      <c r="VAV157" s="58"/>
      <c r="VAW157" s="59"/>
      <c r="VAX157" s="57" t="s">
        <v>17</v>
      </c>
      <c r="VBD157" s="58"/>
      <c r="VBE157" s="59"/>
      <c r="VBF157" s="57" t="s">
        <v>17</v>
      </c>
      <c r="VBL157" s="58"/>
      <c r="VBM157" s="59"/>
      <c r="VBN157" s="57" t="s">
        <v>17</v>
      </c>
      <c r="VBT157" s="58"/>
      <c r="VBU157" s="59"/>
      <c r="VBV157" s="57" t="s">
        <v>17</v>
      </c>
      <c r="VCB157" s="58"/>
      <c r="VCC157" s="59"/>
      <c r="VCD157" s="57" t="s">
        <v>17</v>
      </c>
      <c r="VCJ157" s="58"/>
      <c r="VCK157" s="59"/>
      <c r="VCL157" s="57" t="s">
        <v>17</v>
      </c>
      <c r="VCR157" s="58"/>
      <c r="VCS157" s="59"/>
      <c r="VCT157" s="57" t="s">
        <v>17</v>
      </c>
      <c r="VCZ157" s="58"/>
      <c r="VDA157" s="59"/>
      <c r="VDB157" s="57" t="s">
        <v>17</v>
      </c>
      <c r="VDH157" s="58"/>
      <c r="VDI157" s="59"/>
      <c r="VDJ157" s="57" t="s">
        <v>17</v>
      </c>
      <c r="VDP157" s="58"/>
      <c r="VDQ157" s="59"/>
      <c r="VDR157" s="57" t="s">
        <v>17</v>
      </c>
      <c r="VDX157" s="58"/>
      <c r="VDY157" s="59"/>
      <c r="VDZ157" s="57" t="s">
        <v>17</v>
      </c>
      <c r="VEF157" s="58"/>
      <c r="VEG157" s="59"/>
      <c r="VEH157" s="57" t="s">
        <v>17</v>
      </c>
      <c r="VEN157" s="58"/>
      <c r="VEO157" s="59"/>
      <c r="VEP157" s="57" t="s">
        <v>17</v>
      </c>
      <c r="VEV157" s="58"/>
      <c r="VEW157" s="59"/>
      <c r="VEX157" s="57" t="s">
        <v>17</v>
      </c>
      <c r="VFD157" s="58"/>
      <c r="VFE157" s="59"/>
      <c r="VFF157" s="57" t="s">
        <v>17</v>
      </c>
      <c r="VFL157" s="58"/>
      <c r="VFM157" s="59"/>
      <c r="VFN157" s="57" t="s">
        <v>17</v>
      </c>
      <c r="VFT157" s="58"/>
      <c r="VFU157" s="59"/>
      <c r="VFV157" s="57" t="s">
        <v>17</v>
      </c>
      <c r="VGB157" s="58"/>
      <c r="VGC157" s="59"/>
      <c r="VGD157" s="57" t="s">
        <v>17</v>
      </c>
      <c r="VGJ157" s="58"/>
      <c r="VGK157" s="59"/>
      <c r="VGL157" s="57" t="s">
        <v>17</v>
      </c>
      <c r="VGR157" s="58"/>
      <c r="VGS157" s="59"/>
      <c r="VGT157" s="57" t="s">
        <v>17</v>
      </c>
      <c r="VGZ157" s="58"/>
      <c r="VHA157" s="59"/>
      <c r="VHB157" s="57" t="s">
        <v>17</v>
      </c>
      <c r="VHH157" s="58"/>
      <c r="VHI157" s="59"/>
      <c r="VHJ157" s="57" t="s">
        <v>17</v>
      </c>
      <c r="VHP157" s="58"/>
      <c r="VHQ157" s="59"/>
      <c r="VHR157" s="57" t="s">
        <v>17</v>
      </c>
      <c r="VHX157" s="58"/>
      <c r="VHY157" s="59"/>
      <c r="VHZ157" s="57" t="s">
        <v>17</v>
      </c>
      <c r="VIF157" s="58"/>
      <c r="VIG157" s="59"/>
      <c r="VIH157" s="57" t="s">
        <v>17</v>
      </c>
      <c r="VIN157" s="58"/>
      <c r="VIO157" s="59"/>
      <c r="VIP157" s="57" t="s">
        <v>17</v>
      </c>
      <c r="VIV157" s="58"/>
      <c r="VIW157" s="59"/>
      <c r="VIX157" s="57" t="s">
        <v>17</v>
      </c>
      <c r="VJD157" s="58"/>
      <c r="VJE157" s="59"/>
      <c r="VJF157" s="57" t="s">
        <v>17</v>
      </c>
      <c r="VJL157" s="58"/>
      <c r="VJM157" s="59"/>
      <c r="VJN157" s="57" t="s">
        <v>17</v>
      </c>
      <c r="VJT157" s="58"/>
      <c r="VJU157" s="59"/>
      <c r="VJV157" s="57" t="s">
        <v>17</v>
      </c>
      <c r="VKB157" s="58"/>
      <c r="VKC157" s="59"/>
      <c r="VKD157" s="57" t="s">
        <v>17</v>
      </c>
      <c r="VKJ157" s="58"/>
      <c r="VKK157" s="59"/>
      <c r="VKL157" s="57" t="s">
        <v>17</v>
      </c>
      <c r="VKR157" s="58"/>
      <c r="VKS157" s="59"/>
      <c r="VKT157" s="57" t="s">
        <v>17</v>
      </c>
      <c r="VKZ157" s="58"/>
      <c r="VLA157" s="59"/>
      <c r="VLB157" s="57" t="s">
        <v>17</v>
      </c>
      <c r="VLH157" s="58"/>
      <c r="VLI157" s="59"/>
      <c r="VLJ157" s="57" t="s">
        <v>17</v>
      </c>
      <c r="VLP157" s="58"/>
      <c r="VLQ157" s="59"/>
      <c r="VLR157" s="57" t="s">
        <v>17</v>
      </c>
      <c r="VLX157" s="58"/>
      <c r="VLY157" s="59"/>
      <c r="VLZ157" s="57" t="s">
        <v>17</v>
      </c>
      <c r="VMF157" s="58"/>
      <c r="VMG157" s="59"/>
      <c r="VMH157" s="57" t="s">
        <v>17</v>
      </c>
      <c r="VMN157" s="58"/>
      <c r="VMO157" s="59"/>
      <c r="VMP157" s="57" t="s">
        <v>17</v>
      </c>
      <c r="VMV157" s="58"/>
      <c r="VMW157" s="59"/>
      <c r="VMX157" s="57" t="s">
        <v>17</v>
      </c>
      <c r="VND157" s="58"/>
      <c r="VNE157" s="59"/>
      <c r="VNF157" s="57" t="s">
        <v>17</v>
      </c>
      <c r="VNL157" s="58"/>
      <c r="VNM157" s="59"/>
      <c r="VNN157" s="57" t="s">
        <v>17</v>
      </c>
      <c r="VNT157" s="58"/>
      <c r="VNU157" s="59"/>
      <c r="VNV157" s="57" t="s">
        <v>17</v>
      </c>
      <c r="VOB157" s="58"/>
      <c r="VOC157" s="59"/>
      <c r="VOD157" s="57" t="s">
        <v>17</v>
      </c>
      <c r="VOJ157" s="58"/>
      <c r="VOK157" s="59"/>
      <c r="VOL157" s="57" t="s">
        <v>17</v>
      </c>
      <c r="VOR157" s="58"/>
      <c r="VOS157" s="59"/>
      <c r="VOT157" s="57" t="s">
        <v>17</v>
      </c>
      <c r="VOZ157" s="58"/>
      <c r="VPA157" s="59"/>
      <c r="VPB157" s="57" t="s">
        <v>17</v>
      </c>
      <c r="VPH157" s="58"/>
      <c r="VPI157" s="59"/>
      <c r="VPJ157" s="57" t="s">
        <v>17</v>
      </c>
      <c r="VPP157" s="58"/>
      <c r="VPQ157" s="59"/>
      <c r="VPR157" s="57" t="s">
        <v>17</v>
      </c>
      <c r="VPX157" s="58"/>
      <c r="VPY157" s="59"/>
      <c r="VPZ157" s="57" t="s">
        <v>17</v>
      </c>
      <c r="VQF157" s="58"/>
      <c r="VQG157" s="59"/>
      <c r="VQH157" s="57" t="s">
        <v>17</v>
      </c>
      <c r="VQN157" s="58"/>
      <c r="VQO157" s="59"/>
      <c r="VQP157" s="57" t="s">
        <v>17</v>
      </c>
      <c r="VQV157" s="58"/>
      <c r="VQW157" s="59"/>
      <c r="VQX157" s="57" t="s">
        <v>17</v>
      </c>
      <c r="VRD157" s="58"/>
      <c r="VRE157" s="59"/>
      <c r="VRF157" s="57" t="s">
        <v>17</v>
      </c>
      <c r="VRL157" s="58"/>
      <c r="VRM157" s="59"/>
      <c r="VRN157" s="57" t="s">
        <v>17</v>
      </c>
      <c r="VRT157" s="58"/>
      <c r="VRU157" s="59"/>
      <c r="VRV157" s="57" t="s">
        <v>17</v>
      </c>
      <c r="VSB157" s="58"/>
      <c r="VSC157" s="59"/>
      <c r="VSD157" s="57" t="s">
        <v>17</v>
      </c>
      <c r="VSJ157" s="58"/>
      <c r="VSK157" s="59"/>
      <c r="VSL157" s="57" t="s">
        <v>17</v>
      </c>
      <c r="VSR157" s="58"/>
      <c r="VSS157" s="59"/>
      <c r="VST157" s="57" t="s">
        <v>17</v>
      </c>
      <c r="VSZ157" s="58"/>
      <c r="VTA157" s="59"/>
      <c r="VTB157" s="57" t="s">
        <v>17</v>
      </c>
      <c r="VTH157" s="58"/>
      <c r="VTI157" s="59"/>
      <c r="VTJ157" s="57" t="s">
        <v>17</v>
      </c>
      <c r="VTP157" s="58"/>
      <c r="VTQ157" s="59"/>
      <c r="VTR157" s="57" t="s">
        <v>17</v>
      </c>
      <c r="VTX157" s="58"/>
      <c r="VTY157" s="59"/>
      <c r="VTZ157" s="57" t="s">
        <v>17</v>
      </c>
      <c r="VUF157" s="58"/>
      <c r="VUG157" s="59"/>
      <c r="VUH157" s="57" t="s">
        <v>17</v>
      </c>
      <c r="VUN157" s="58"/>
      <c r="VUO157" s="59"/>
      <c r="VUP157" s="57" t="s">
        <v>17</v>
      </c>
      <c r="VUV157" s="58"/>
      <c r="VUW157" s="59"/>
      <c r="VUX157" s="57" t="s">
        <v>17</v>
      </c>
      <c r="VVD157" s="58"/>
      <c r="VVE157" s="59"/>
      <c r="VVF157" s="57" t="s">
        <v>17</v>
      </c>
      <c r="VVL157" s="58"/>
      <c r="VVM157" s="59"/>
      <c r="VVN157" s="57" t="s">
        <v>17</v>
      </c>
      <c r="VVT157" s="58"/>
      <c r="VVU157" s="59"/>
      <c r="VVV157" s="57" t="s">
        <v>17</v>
      </c>
      <c r="VWB157" s="58"/>
      <c r="VWC157" s="59"/>
      <c r="VWD157" s="57" t="s">
        <v>17</v>
      </c>
      <c r="VWJ157" s="58"/>
      <c r="VWK157" s="59"/>
      <c r="VWL157" s="57" t="s">
        <v>17</v>
      </c>
      <c r="VWR157" s="58"/>
      <c r="VWS157" s="59"/>
      <c r="VWT157" s="57" t="s">
        <v>17</v>
      </c>
      <c r="VWZ157" s="58"/>
      <c r="VXA157" s="59"/>
      <c r="VXB157" s="57" t="s">
        <v>17</v>
      </c>
      <c r="VXH157" s="58"/>
      <c r="VXI157" s="59"/>
      <c r="VXJ157" s="57" t="s">
        <v>17</v>
      </c>
      <c r="VXP157" s="58"/>
      <c r="VXQ157" s="59"/>
      <c r="VXR157" s="57" t="s">
        <v>17</v>
      </c>
      <c r="VXX157" s="58"/>
      <c r="VXY157" s="59"/>
      <c r="VXZ157" s="57" t="s">
        <v>17</v>
      </c>
      <c r="VYF157" s="58"/>
      <c r="VYG157" s="59"/>
      <c r="VYH157" s="57" t="s">
        <v>17</v>
      </c>
      <c r="VYN157" s="58"/>
      <c r="VYO157" s="59"/>
      <c r="VYP157" s="57" t="s">
        <v>17</v>
      </c>
      <c r="VYV157" s="58"/>
      <c r="VYW157" s="59"/>
      <c r="VYX157" s="57" t="s">
        <v>17</v>
      </c>
      <c r="VZD157" s="58"/>
      <c r="VZE157" s="59"/>
      <c r="VZF157" s="57" t="s">
        <v>17</v>
      </c>
      <c r="VZL157" s="58"/>
      <c r="VZM157" s="59"/>
      <c r="VZN157" s="57" t="s">
        <v>17</v>
      </c>
      <c r="VZT157" s="58"/>
      <c r="VZU157" s="59"/>
      <c r="VZV157" s="57" t="s">
        <v>17</v>
      </c>
      <c r="WAB157" s="58"/>
      <c r="WAC157" s="59"/>
      <c r="WAD157" s="57" t="s">
        <v>17</v>
      </c>
      <c r="WAJ157" s="58"/>
      <c r="WAK157" s="59"/>
      <c r="WAL157" s="57" t="s">
        <v>17</v>
      </c>
      <c r="WAR157" s="58"/>
      <c r="WAS157" s="59"/>
      <c r="WAT157" s="57" t="s">
        <v>17</v>
      </c>
      <c r="WAZ157" s="58"/>
      <c r="WBA157" s="59"/>
      <c r="WBB157" s="57" t="s">
        <v>17</v>
      </c>
      <c r="WBH157" s="58"/>
      <c r="WBI157" s="59"/>
      <c r="WBJ157" s="57" t="s">
        <v>17</v>
      </c>
      <c r="WBP157" s="58"/>
      <c r="WBQ157" s="59"/>
      <c r="WBR157" s="57" t="s">
        <v>17</v>
      </c>
      <c r="WBX157" s="58"/>
      <c r="WBY157" s="59"/>
      <c r="WBZ157" s="57" t="s">
        <v>17</v>
      </c>
      <c r="WCF157" s="58"/>
      <c r="WCG157" s="59"/>
      <c r="WCH157" s="57" t="s">
        <v>17</v>
      </c>
      <c r="WCN157" s="58"/>
      <c r="WCO157" s="59"/>
      <c r="WCP157" s="57" t="s">
        <v>17</v>
      </c>
      <c r="WCV157" s="58"/>
      <c r="WCW157" s="59"/>
      <c r="WCX157" s="57" t="s">
        <v>17</v>
      </c>
      <c r="WDD157" s="58"/>
      <c r="WDE157" s="59"/>
      <c r="WDF157" s="57" t="s">
        <v>17</v>
      </c>
      <c r="WDL157" s="58"/>
      <c r="WDM157" s="59"/>
      <c r="WDN157" s="57" t="s">
        <v>17</v>
      </c>
      <c r="WDT157" s="58"/>
      <c r="WDU157" s="59"/>
      <c r="WDV157" s="57" t="s">
        <v>17</v>
      </c>
      <c r="WEB157" s="58"/>
      <c r="WEC157" s="59"/>
      <c r="WED157" s="57" t="s">
        <v>17</v>
      </c>
      <c r="WEJ157" s="58"/>
      <c r="WEK157" s="59"/>
      <c r="WEL157" s="57" t="s">
        <v>17</v>
      </c>
      <c r="WER157" s="58"/>
      <c r="WES157" s="59"/>
      <c r="WET157" s="57" t="s">
        <v>17</v>
      </c>
      <c r="WEZ157" s="58"/>
      <c r="WFA157" s="59"/>
      <c r="WFB157" s="57" t="s">
        <v>17</v>
      </c>
      <c r="WFH157" s="58"/>
      <c r="WFI157" s="59"/>
      <c r="WFJ157" s="57" t="s">
        <v>17</v>
      </c>
      <c r="WFP157" s="58"/>
      <c r="WFQ157" s="59"/>
      <c r="WFR157" s="57" t="s">
        <v>17</v>
      </c>
      <c r="WFX157" s="58"/>
      <c r="WFY157" s="59"/>
      <c r="WFZ157" s="57" t="s">
        <v>17</v>
      </c>
      <c r="WGF157" s="58"/>
      <c r="WGG157" s="59"/>
      <c r="WGH157" s="57" t="s">
        <v>17</v>
      </c>
      <c r="WGN157" s="58"/>
      <c r="WGO157" s="59"/>
      <c r="WGP157" s="57" t="s">
        <v>17</v>
      </c>
      <c r="WGV157" s="58"/>
      <c r="WGW157" s="59"/>
      <c r="WGX157" s="57" t="s">
        <v>17</v>
      </c>
      <c r="WHD157" s="58"/>
      <c r="WHE157" s="59"/>
      <c r="WHF157" s="57" t="s">
        <v>17</v>
      </c>
      <c r="WHL157" s="58"/>
      <c r="WHM157" s="59"/>
      <c r="WHN157" s="57" t="s">
        <v>17</v>
      </c>
      <c r="WHT157" s="58"/>
      <c r="WHU157" s="59"/>
      <c r="WHV157" s="57" t="s">
        <v>17</v>
      </c>
      <c r="WIB157" s="58"/>
      <c r="WIC157" s="59"/>
      <c r="WID157" s="57" t="s">
        <v>17</v>
      </c>
      <c r="WIJ157" s="58"/>
      <c r="WIK157" s="59"/>
      <c r="WIL157" s="57" t="s">
        <v>17</v>
      </c>
      <c r="WIR157" s="58"/>
      <c r="WIS157" s="59"/>
      <c r="WIT157" s="57" t="s">
        <v>17</v>
      </c>
      <c r="WIZ157" s="58"/>
      <c r="WJA157" s="59"/>
      <c r="WJB157" s="57" t="s">
        <v>17</v>
      </c>
      <c r="WJH157" s="58"/>
      <c r="WJI157" s="59"/>
      <c r="WJJ157" s="57" t="s">
        <v>17</v>
      </c>
      <c r="WJP157" s="58"/>
      <c r="WJQ157" s="59"/>
      <c r="WJR157" s="57" t="s">
        <v>17</v>
      </c>
      <c r="WJX157" s="58"/>
      <c r="WJY157" s="59"/>
      <c r="WJZ157" s="57" t="s">
        <v>17</v>
      </c>
      <c r="WKF157" s="58"/>
      <c r="WKG157" s="59"/>
      <c r="WKH157" s="57" t="s">
        <v>17</v>
      </c>
      <c r="WKN157" s="58"/>
      <c r="WKO157" s="59"/>
      <c r="WKP157" s="57" t="s">
        <v>17</v>
      </c>
      <c r="WKV157" s="58"/>
      <c r="WKW157" s="59"/>
      <c r="WKX157" s="57" t="s">
        <v>17</v>
      </c>
      <c r="WLD157" s="58"/>
      <c r="WLE157" s="59"/>
      <c r="WLF157" s="57" t="s">
        <v>17</v>
      </c>
      <c r="WLL157" s="58"/>
      <c r="WLM157" s="59"/>
      <c r="WLN157" s="57" t="s">
        <v>17</v>
      </c>
      <c r="WLT157" s="58"/>
      <c r="WLU157" s="59"/>
      <c r="WLV157" s="57" t="s">
        <v>17</v>
      </c>
      <c r="WMB157" s="58"/>
      <c r="WMC157" s="59"/>
      <c r="WMD157" s="57" t="s">
        <v>17</v>
      </c>
      <c r="WMJ157" s="58"/>
      <c r="WMK157" s="59"/>
      <c r="WML157" s="57" t="s">
        <v>17</v>
      </c>
      <c r="WMR157" s="58"/>
      <c r="WMS157" s="59"/>
      <c r="WMT157" s="57" t="s">
        <v>17</v>
      </c>
      <c r="WMZ157" s="58"/>
      <c r="WNA157" s="59"/>
      <c r="WNB157" s="57" t="s">
        <v>17</v>
      </c>
      <c r="WNH157" s="58"/>
      <c r="WNI157" s="59"/>
      <c r="WNJ157" s="57" t="s">
        <v>17</v>
      </c>
      <c r="WNP157" s="58"/>
      <c r="WNQ157" s="59"/>
      <c r="WNR157" s="57" t="s">
        <v>17</v>
      </c>
      <c r="WNX157" s="58"/>
      <c r="WNY157" s="59"/>
      <c r="WNZ157" s="57" t="s">
        <v>17</v>
      </c>
      <c r="WOF157" s="58"/>
      <c r="WOG157" s="59"/>
      <c r="WOH157" s="57" t="s">
        <v>17</v>
      </c>
      <c r="WON157" s="58"/>
      <c r="WOO157" s="59"/>
      <c r="WOP157" s="57" t="s">
        <v>17</v>
      </c>
      <c r="WOV157" s="58"/>
      <c r="WOW157" s="59"/>
      <c r="WOX157" s="57" t="s">
        <v>17</v>
      </c>
      <c r="WPD157" s="58"/>
      <c r="WPE157" s="59"/>
      <c r="WPF157" s="57" t="s">
        <v>17</v>
      </c>
      <c r="WPL157" s="58"/>
      <c r="WPM157" s="59"/>
      <c r="WPN157" s="57" t="s">
        <v>17</v>
      </c>
      <c r="WPT157" s="58"/>
      <c r="WPU157" s="59"/>
      <c r="WPV157" s="57" t="s">
        <v>17</v>
      </c>
      <c r="WQB157" s="58"/>
      <c r="WQC157" s="59"/>
      <c r="WQD157" s="57" t="s">
        <v>17</v>
      </c>
      <c r="WQJ157" s="58"/>
      <c r="WQK157" s="59"/>
      <c r="WQL157" s="57" t="s">
        <v>17</v>
      </c>
      <c r="WQR157" s="58"/>
      <c r="WQS157" s="59"/>
      <c r="WQT157" s="57" t="s">
        <v>17</v>
      </c>
      <c r="WQZ157" s="58"/>
      <c r="WRA157" s="59"/>
      <c r="WRB157" s="57" t="s">
        <v>17</v>
      </c>
      <c r="WRH157" s="58"/>
      <c r="WRI157" s="59"/>
      <c r="WRJ157" s="57" t="s">
        <v>17</v>
      </c>
      <c r="WRP157" s="58"/>
      <c r="WRQ157" s="59"/>
      <c r="WRR157" s="57" t="s">
        <v>17</v>
      </c>
      <c r="WRX157" s="58"/>
      <c r="WRY157" s="59"/>
      <c r="WRZ157" s="57" t="s">
        <v>17</v>
      </c>
      <c r="WSF157" s="58"/>
      <c r="WSG157" s="59"/>
      <c r="WSH157" s="57" t="s">
        <v>17</v>
      </c>
      <c r="WSN157" s="58"/>
      <c r="WSO157" s="59"/>
      <c r="WSP157" s="57" t="s">
        <v>17</v>
      </c>
      <c r="WSV157" s="58"/>
      <c r="WSW157" s="59"/>
      <c r="WSX157" s="57" t="s">
        <v>17</v>
      </c>
      <c r="WTD157" s="58"/>
      <c r="WTE157" s="59"/>
      <c r="WTF157" s="57" t="s">
        <v>17</v>
      </c>
      <c r="WTL157" s="58"/>
      <c r="WTM157" s="59"/>
      <c r="WTN157" s="57" t="s">
        <v>17</v>
      </c>
      <c r="WTT157" s="58"/>
      <c r="WTU157" s="59"/>
      <c r="WTV157" s="57" t="s">
        <v>17</v>
      </c>
      <c r="WUB157" s="58"/>
      <c r="WUC157" s="59"/>
      <c r="WUD157" s="57" t="s">
        <v>17</v>
      </c>
      <c r="WUJ157" s="58"/>
      <c r="WUK157" s="59"/>
      <c r="WUL157" s="57" t="s">
        <v>17</v>
      </c>
      <c r="WUR157" s="58"/>
      <c r="WUS157" s="59"/>
      <c r="WUT157" s="57" t="s">
        <v>17</v>
      </c>
      <c r="WUZ157" s="58"/>
      <c r="WVA157" s="59"/>
      <c r="WVB157" s="57" t="s">
        <v>17</v>
      </c>
      <c r="WVH157" s="58"/>
      <c r="WVI157" s="59"/>
      <c r="WVJ157" s="57" t="s">
        <v>17</v>
      </c>
      <c r="WVP157" s="58"/>
      <c r="WVQ157" s="59"/>
      <c r="WVR157" s="57" t="s">
        <v>17</v>
      </c>
      <c r="WVX157" s="58"/>
      <c r="WVY157" s="59"/>
      <c r="WVZ157" s="57" t="s">
        <v>17</v>
      </c>
      <c r="WWF157" s="58"/>
      <c r="WWG157" s="59"/>
      <c r="WWH157" s="57" t="s">
        <v>17</v>
      </c>
      <c r="WWN157" s="58"/>
      <c r="WWO157" s="59"/>
      <c r="WWP157" s="57" t="s">
        <v>17</v>
      </c>
      <c r="WWV157" s="58"/>
      <c r="WWW157" s="59"/>
      <c r="WWX157" s="57" t="s">
        <v>17</v>
      </c>
      <c r="WXD157" s="58"/>
      <c r="WXE157" s="59"/>
      <c r="WXF157" s="57" t="s">
        <v>17</v>
      </c>
      <c r="WXL157" s="58"/>
      <c r="WXM157" s="59"/>
      <c r="WXN157" s="57" t="s">
        <v>17</v>
      </c>
      <c r="WXT157" s="58"/>
      <c r="WXU157" s="59"/>
      <c r="WXV157" s="57" t="s">
        <v>17</v>
      </c>
      <c r="WYB157" s="58"/>
      <c r="WYC157" s="59"/>
      <c r="WYD157" s="57" t="s">
        <v>17</v>
      </c>
      <c r="WYJ157" s="58"/>
      <c r="WYK157" s="59"/>
      <c r="WYL157" s="57" t="s">
        <v>17</v>
      </c>
      <c r="WYR157" s="58"/>
      <c r="WYS157" s="59"/>
      <c r="WYT157" s="57" t="s">
        <v>17</v>
      </c>
      <c r="WYZ157" s="58"/>
      <c r="WZA157" s="59"/>
      <c r="WZB157" s="57" t="s">
        <v>17</v>
      </c>
      <c r="WZH157" s="58"/>
      <c r="WZI157" s="59"/>
      <c r="WZJ157" s="57" t="s">
        <v>17</v>
      </c>
      <c r="WZP157" s="58"/>
      <c r="WZQ157" s="59"/>
      <c r="WZR157" s="57" t="s">
        <v>17</v>
      </c>
      <c r="WZX157" s="58"/>
      <c r="WZY157" s="59"/>
      <c r="WZZ157" s="57" t="s">
        <v>17</v>
      </c>
      <c r="XAF157" s="58"/>
      <c r="XAG157" s="59"/>
      <c r="XAH157" s="57" t="s">
        <v>17</v>
      </c>
      <c r="XAN157" s="58"/>
      <c r="XAO157" s="59"/>
      <c r="XAP157" s="57" t="s">
        <v>17</v>
      </c>
      <c r="XAV157" s="58"/>
      <c r="XAW157" s="59"/>
      <c r="XAX157" s="57" t="s">
        <v>17</v>
      </c>
      <c r="XBD157" s="58"/>
      <c r="XBE157" s="59"/>
      <c r="XBF157" s="57" t="s">
        <v>17</v>
      </c>
      <c r="XBL157" s="58"/>
      <c r="XBM157" s="59"/>
      <c r="XBN157" s="57" t="s">
        <v>17</v>
      </c>
      <c r="XBT157" s="58"/>
      <c r="XBU157" s="59"/>
      <c r="XBV157" s="57" t="s">
        <v>17</v>
      </c>
      <c r="XCB157" s="58"/>
      <c r="XCC157" s="59"/>
      <c r="XCD157" s="57" t="s">
        <v>17</v>
      </c>
      <c r="XCJ157" s="58"/>
      <c r="XCK157" s="59"/>
      <c r="XCL157" s="57" t="s">
        <v>17</v>
      </c>
      <c r="XCR157" s="58"/>
      <c r="XCS157" s="59"/>
      <c r="XCT157" s="57" t="s">
        <v>17</v>
      </c>
      <c r="XCZ157" s="58"/>
      <c r="XDA157" s="59"/>
      <c r="XDB157" s="57" t="s">
        <v>17</v>
      </c>
      <c r="XDH157" s="58"/>
      <c r="XDI157" s="59"/>
      <c r="XDJ157" s="57" t="s">
        <v>17</v>
      </c>
      <c r="XDP157" s="58"/>
      <c r="XDQ157" s="59"/>
      <c r="XDR157" s="57" t="s">
        <v>17</v>
      </c>
      <c r="XDX157" s="58"/>
      <c r="XDY157" s="59"/>
      <c r="XDZ157" s="57" t="s">
        <v>17</v>
      </c>
      <c r="XEF157" s="58"/>
      <c r="XEG157" s="59"/>
      <c r="XEH157" s="57" t="s">
        <v>17</v>
      </c>
      <c r="XEN157" s="58"/>
      <c r="XEO157" s="59"/>
      <c r="XEP157" s="57" t="s">
        <v>17</v>
      </c>
      <c r="XEV157" s="58"/>
      <c r="XEW157" s="59"/>
    </row>
    <row r="158" spans="1:16384" s="57" customFormat="1" ht="15" hidden="1" customHeight="1" x14ac:dyDescent="0.3">
      <c r="A158" s="16"/>
      <c r="B158" s="28"/>
      <c r="C158" s="28"/>
      <c r="D158" s="28"/>
      <c r="E158" s="60"/>
      <c r="F158" s="60"/>
      <c r="G158" s="60"/>
      <c r="H158" s="60"/>
      <c r="I158" s="56"/>
      <c r="P158" s="58"/>
      <c r="Q158" s="59"/>
      <c r="X158" s="58"/>
      <c r="Y158" s="59"/>
      <c r="AF158" s="58"/>
      <c r="AG158" s="59"/>
      <c r="AN158" s="58"/>
      <c r="AO158" s="59"/>
      <c r="AV158" s="58"/>
      <c r="AW158" s="59"/>
      <c r="BD158" s="58"/>
      <c r="BE158" s="59"/>
      <c r="BL158" s="58"/>
      <c r="BM158" s="59"/>
      <c r="BT158" s="58"/>
      <c r="BU158" s="59"/>
      <c r="CB158" s="58"/>
      <c r="CC158" s="59"/>
      <c r="CJ158" s="58"/>
      <c r="CK158" s="59"/>
      <c r="CR158" s="58"/>
      <c r="CS158" s="59"/>
      <c r="CZ158" s="58"/>
      <c r="DA158" s="59"/>
      <c r="DH158" s="58"/>
      <c r="DI158" s="59"/>
      <c r="DP158" s="58"/>
      <c r="DQ158" s="59"/>
      <c r="DX158" s="58"/>
      <c r="DY158" s="59"/>
      <c r="EF158" s="58"/>
      <c r="EG158" s="59"/>
      <c r="EN158" s="58"/>
      <c r="EO158" s="59"/>
      <c r="EV158" s="58"/>
      <c r="EW158" s="59"/>
      <c r="FD158" s="58"/>
      <c r="FE158" s="59"/>
      <c r="FL158" s="58"/>
      <c r="FM158" s="59"/>
      <c r="FT158" s="58"/>
      <c r="FU158" s="59"/>
      <c r="GB158" s="58"/>
      <c r="GC158" s="59"/>
      <c r="GJ158" s="58"/>
      <c r="GK158" s="59"/>
      <c r="GR158" s="58"/>
      <c r="GS158" s="59"/>
      <c r="GZ158" s="58"/>
      <c r="HA158" s="59"/>
      <c r="HH158" s="58"/>
      <c r="HI158" s="59"/>
      <c r="HP158" s="58"/>
      <c r="HQ158" s="59"/>
      <c r="HX158" s="58"/>
      <c r="HY158" s="59"/>
      <c r="IF158" s="58"/>
      <c r="IG158" s="59"/>
      <c r="IN158" s="58"/>
      <c r="IO158" s="59"/>
      <c r="IV158" s="58"/>
      <c r="IW158" s="59"/>
      <c r="JD158" s="58"/>
      <c r="JE158" s="59"/>
      <c r="JL158" s="58"/>
      <c r="JM158" s="59"/>
      <c r="JT158" s="58"/>
      <c r="JU158" s="59"/>
      <c r="KB158" s="58"/>
      <c r="KC158" s="59"/>
      <c r="KJ158" s="58"/>
      <c r="KK158" s="59"/>
      <c r="KR158" s="58"/>
      <c r="KS158" s="59"/>
      <c r="KZ158" s="58"/>
      <c r="LA158" s="59"/>
      <c r="LH158" s="58"/>
      <c r="LI158" s="59"/>
      <c r="LP158" s="58"/>
      <c r="LQ158" s="59"/>
      <c r="LX158" s="58"/>
      <c r="LY158" s="59"/>
      <c r="MF158" s="58"/>
      <c r="MG158" s="59"/>
      <c r="MN158" s="58"/>
      <c r="MO158" s="59"/>
      <c r="MV158" s="58"/>
      <c r="MW158" s="59"/>
      <c r="ND158" s="58"/>
      <c r="NE158" s="59"/>
      <c r="NL158" s="58"/>
      <c r="NM158" s="59"/>
      <c r="NT158" s="58"/>
      <c r="NU158" s="59"/>
      <c r="OB158" s="58"/>
      <c r="OC158" s="59"/>
      <c r="OJ158" s="58"/>
      <c r="OK158" s="59"/>
      <c r="OR158" s="58"/>
      <c r="OS158" s="59"/>
      <c r="OZ158" s="58"/>
      <c r="PA158" s="59"/>
      <c r="PH158" s="58"/>
      <c r="PI158" s="59"/>
      <c r="PP158" s="58"/>
      <c r="PQ158" s="59"/>
      <c r="PX158" s="58"/>
      <c r="PY158" s="59"/>
      <c r="QF158" s="58"/>
      <c r="QG158" s="59"/>
      <c r="QN158" s="58"/>
      <c r="QO158" s="59"/>
      <c r="QV158" s="58"/>
      <c r="QW158" s="59"/>
      <c r="RD158" s="58"/>
      <c r="RE158" s="59"/>
      <c r="RL158" s="58"/>
      <c r="RM158" s="59"/>
      <c r="RT158" s="58"/>
      <c r="RU158" s="59"/>
      <c r="SB158" s="58"/>
      <c r="SC158" s="59"/>
      <c r="SJ158" s="58"/>
      <c r="SK158" s="59"/>
      <c r="SR158" s="58"/>
      <c r="SS158" s="59"/>
      <c r="SZ158" s="58"/>
      <c r="TA158" s="59"/>
      <c r="TH158" s="58"/>
      <c r="TI158" s="59"/>
      <c r="TP158" s="58"/>
      <c r="TQ158" s="59"/>
      <c r="TX158" s="58"/>
      <c r="TY158" s="59"/>
      <c r="UF158" s="58"/>
      <c r="UG158" s="59"/>
      <c r="UN158" s="58"/>
      <c r="UO158" s="59"/>
      <c r="UV158" s="58"/>
      <c r="UW158" s="59"/>
      <c r="VD158" s="58"/>
      <c r="VE158" s="59"/>
      <c r="VL158" s="58"/>
      <c r="VM158" s="59"/>
      <c r="VT158" s="58"/>
      <c r="VU158" s="59"/>
      <c r="WB158" s="58"/>
      <c r="WC158" s="59"/>
      <c r="WJ158" s="58"/>
      <c r="WK158" s="59"/>
      <c r="WR158" s="58"/>
      <c r="WS158" s="59"/>
      <c r="WZ158" s="58"/>
      <c r="XA158" s="59"/>
      <c r="XH158" s="58"/>
      <c r="XI158" s="59"/>
      <c r="XP158" s="58"/>
      <c r="XQ158" s="59"/>
      <c r="XX158" s="58"/>
      <c r="XY158" s="59"/>
      <c r="YF158" s="58"/>
      <c r="YG158" s="59"/>
      <c r="YN158" s="58"/>
      <c r="YO158" s="59"/>
      <c r="YV158" s="58"/>
      <c r="YW158" s="59"/>
      <c r="ZD158" s="58"/>
      <c r="ZE158" s="59"/>
      <c r="ZL158" s="58"/>
      <c r="ZM158" s="59"/>
      <c r="ZT158" s="58"/>
      <c r="ZU158" s="59"/>
      <c r="AAB158" s="58"/>
      <c r="AAC158" s="59"/>
      <c r="AAJ158" s="58"/>
      <c r="AAK158" s="59"/>
      <c r="AAR158" s="58"/>
      <c r="AAS158" s="59"/>
      <c r="AAZ158" s="58"/>
      <c r="ABA158" s="59"/>
      <c r="ABH158" s="58"/>
      <c r="ABI158" s="59"/>
      <c r="ABP158" s="58"/>
      <c r="ABQ158" s="59"/>
      <c r="ABX158" s="58"/>
      <c r="ABY158" s="59"/>
      <c r="ACF158" s="58"/>
      <c r="ACG158" s="59"/>
      <c r="ACN158" s="58"/>
      <c r="ACO158" s="59"/>
      <c r="ACV158" s="58"/>
      <c r="ACW158" s="59"/>
      <c r="ADD158" s="58"/>
      <c r="ADE158" s="59"/>
      <c r="ADL158" s="58"/>
      <c r="ADM158" s="59"/>
      <c r="ADT158" s="58"/>
      <c r="ADU158" s="59"/>
      <c r="AEB158" s="58"/>
      <c r="AEC158" s="59"/>
      <c r="AEJ158" s="58"/>
      <c r="AEK158" s="59"/>
      <c r="AER158" s="58"/>
      <c r="AES158" s="59"/>
      <c r="AEZ158" s="58"/>
      <c r="AFA158" s="59"/>
      <c r="AFH158" s="58"/>
      <c r="AFI158" s="59"/>
      <c r="AFP158" s="58"/>
      <c r="AFQ158" s="59"/>
      <c r="AFX158" s="58"/>
      <c r="AFY158" s="59"/>
      <c r="AGF158" s="58"/>
      <c r="AGG158" s="59"/>
      <c r="AGN158" s="58"/>
      <c r="AGO158" s="59"/>
      <c r="AGV158" s="58"/>
      <c r="AGW158" s="59"/>
      <c r="AHD158" s="58"/>
      <c r="AHE158" s="59"/>
      <c r="AHL158" s="58"/>
      <c r="AHM158" s="59"/>
      <c r="AHT158" s="58"/>
      <c r="AHU158" s="59"/>
      <c r="AIB158" s="58"/>
      <c r="AIC158" s="59"/>
      <c r="AIJ158" s="58"/>
      <c r="AIK158" s="59"/>
      <c r="AIR158" s="58"/>
      <c r="AIS158" s="59"/>
      <c r="AIZ158" s="58"/>
      <c r="AJA158" s="59"/>
      <c r="AJH158" s="58"/>
      <c r="AJI158" s="59"/>
      <c r="AJP158" s="58"/>
      <c r="AJQ158" s="59"/>
      <c r="AJX158" s="58"/>
      <c r="AJY158" s="59"/>
      <c r="AKF158" s="58"/>
      <c r="AKG158" s="59"/>
      <c r="AKN158" s="58"/>
      <c r="AKO158" s="59"/>
      <c r="AKV158" s="58"/>
      <c r="AKW158" s="59"/>
      <c r="ALD158" s="58"/>
      <c r="ALE158" s="59"/>
      <c r="ALL158" s="58"/>
      <c r="ALM158" s="59"/>
      <c r="ALT158" s="58"/>
      <c r="ALU158" s="59"/>
      <c r="AMB158" s="58"/>
      <c r="AMC158" s="59"/>
      <c r="AMJ158" s="58"/>
      <c r="AMK158" s="59"/>
      <c r="AMR158" s="58"/>
      <c r="AMS158" s="59"/>
      <c r="AMZ158" s="58"/>
      <c r="ANA158" s="59"/>
      <c r="ANH158" s="58"/>
      <c r="ANI158" s="59"/>
      <c r="ANP158" s="58"/>
      <c r="ANQ158" s="59"/>
      <c r="ANX158" s="58"/>
      <c r="ANY158" s="59"/>
      <c r="AOF158" s="58"/>
      <c r="AOG158" s="59"/>
      <c r="AON158" s="58"/>
      <c r="AOO158" s="59"/>
      <c r="AOV158" s="58"/>
      <c r="AOW158" s="59"/>
      <c r="APD158" s="58"/>
      <c r="APE158" s="59"/>
      <c r="APL158" s="58"/>
      <c r="APM158" s="59"/>
      <c r="APT158" s="58"/>
      <c r="APU158" s="59"/>
      <c r="AQB158" s="58"/>
      <c r="AQC158" s="59"/>
      <c r="AQJ158" s="58"/>
      <c r="AQK158" s="59"/>
      <c r="AQR158" s="58"/>
      <c r="AQS158" s="59"/>
      <c r="AQZ158" s="58"/>
      <c r="ARA158" s="59"/>
      <c r="ARH158" s="58"/>
      <c r="ARI158" s="59"/>
      <c r="ARP158" s="58"/>
      <c r="ARQ158" s="59"/>
      <c r="ARX158" s="58"/>
      <c r="ARY158" s="59"/>
      <c r="ASF158" s="58"/>
      <c r="ASG158" s="59"/>
      <c r="ASN158" s="58"/>
      <c r="ASO158" s="59"/>
      <c r="ASV158" s="58"/>
      <c r="ASW158" s="59"/>
      <c r="ATD158" s="58"/>
      <c r="ATE158" s="59"/>
      <c r="ATL158" s="58"/>
      <c r="ATM158" s="59"/>
      <c r="ATT158" s="58"/>
      <c r="ATU158" s="59"/>
      <c r="AUB158" s="58"/>
      <c r="AUC158" s="59"/>
      <c r="AUJ158" s="58"/>
      <c r="AUK158" s="59"/>
      <c r="AUR158" s="58"/>
      <c r="AUS158" s="59"/>
      <c r="AUZ158" s="58"/>
      <c r="AVA158" s="59"/>
      <c r="AVH158" s="58"/>
      <c r="AVI158" s="59"/>
      <c r="AVP158" s="58"/>
      <c r="AVQ158" s="59"/>
      <c r="AVX158" s="58"/>
      <c r="AVY158" s="59"/>
      <c r="AWF158" s="58"/>
      <c r="AWG158" s="59"/>
      <c r="AWN158" s="58"/>
      <c r="AWO158" s="59"/>
      <c r="AWV158" s="58"/>
      <c r="AWW158" s="59"/>
      <c r="AXD158" s="58"/>
      <c r="AXE158" s="59"/>
      <c r="AXL158" s="58"/>
      <c r="AXM158" s="59"/>
      <c r="AXT158" s="58"/>
      <c r="AXU158" s="59"/>
      <c r="AYB158" s="58"/>
      <c r="AYC158" s="59"/>
      <c r="AYJ158" s="58"/>
      <c r="AYK158" s="59"/>
      <c r="AYR158" s="58"/>
      <c r="AYS158" s="59"/>
      <c r="AYZ158" s="58"/>
      <c r="AZA158" s="59"/>
      <c r="AZH158" s="58"/>
      <c r="AZI158" s="59"/>
      <c r="AZP158" s="58"/>
      <c r="AZQ158" s="59"/>
      <c r="AZX158" s="58"/>
      <c r="AZY158" s="59"/>
      <c r="BAF158" s="58"/>
      <c r="BAG158" s="59"/>
      <c r="BAN158" s="58"/>
      <c r="BAO158" s="59"/>
      <c r="BAV158" s="58"/>
      <c r="BAW158" s="59"/>
      <c r="BBD158" s="58"/>
      <c r="BBE158" s="59"/>
      <c r="BBL158" s="58"/>
      <c r="BBM158" s="59"/>
      <c r="BBT158" s="58"/>
      <c r="BBU158" s="59"/>
      <c r="BCB158" s="58"/>
      <c r="BCC158" s="59"/>
      <c r="BCJ158" s="58"/>
      <c r="BCK158" s="59"/>
      <c r="BCR158" s="58"/>
      <c r="BCS158" s="59"/>
      <c r="BCZ158" s="58"/>
      <c r="BDA158" s="59"/>
      <c r="BDH158" s="58"/>
      <c r="BDI158" s="59"/>
      <c r="BDP158" s="58"/>
      <c r="BDQ158" s="59"/>
      <c r="BDX158" s="58"/>
      <c r="BDY158" s="59"/>
      <c r="BEF158" s="58"/>
      <c r="BEG158" s="59"/>
      <c r="BEN158" s="58"/>
      <c r="BEO158" s="59"/>
      <c r="BEV158" s="58"/>
      <c r="BEW158" s="59"/>
      <c r="BFD158" s="58"/>
      <c r="BFE158" s="59"/>
      <c r="BFL158" s="58"/>
      <c r="BFM158" s="59"/>
      <c r="BFT158" s="58"/>
      <c r="BFU158" s="59"/>
      <c r="BGB158" s="58"/>
      <c r="BGC158" s="59"/>
      <c r="BGJ158" s="58"/>
      <c r="BGK158" s="59"/>
      <c r="BGR158" s="58"/>
      <c r="BGS158" s="59"/>
      <c r="BGZ158" s="58"/>
      <c r="BHA158" s="59"/>
      <c r="BHH158" s="58"/>
      <c r="BHI158" s="59"/>
      <c r="BHP158" s="58"/>
      <c r="BHQ158" s="59"/>
      <c r="BHX158" s="58"/>
      <c r="BHY158" s="59"/>
      <c r="BIF158" s="58"/>
      <c r="BIG158" s="59"/>
      <c r="BIN158" s="58"/>
      <c r="BIO158" s="59"/>
      <c r="BIV158" s="58"/>
      <c r="BIW158" s="59"/>
      <c r="BJD158" s="58"/>
      <c r="BJE158" s="59"/>
      <c r="BJL158" s="58"/>
      <c r="BJM158" s="59"/>
      <c r="BJT158" s="58"/>
      <c r="BJU158" s="59"/>
      <c r="BKB158" s="58"/>
      <c r="BKC158" s="59"/>
      <c r="BKJ158" s="58"/>
      <c r="BKK158" s="59"/>
      <c r="BKR158" s="58"/>
      <c r="BKS158" s="59"/>
      <c r="BKZ158" s="58"/>
      <c r="BLA158" s="59"/>
      <c r="BLH158" s="58"/>
      <c r="BLI158" s="59"/>
      <c r="BLP158" s="58"/>
      <c r="BLQ158" s="59"/>
      <c r="BLX158" s="58"/>
      <c r="BLY158" s="59"/>
      <c r="BMF158" s="58"/>
      <c r="BMG158" s="59"/>
      <c r="BMN158" s="58"/>
      <c r="BMO158" s="59"/>
      <c r="BMV158" s="58"/>
      <c r="BMW158" s="59"/>
      <c r="BND158" s="58"/>
      <c r="BNE158" s="59"/>
      <c r="BNL158" s="58"/>
      <c r="BNM158" s="59"/>
      <c r="BNT158" s="58"/>
      <c r="BNU158" s="59"/>
      <c r="BOB158" s="58"/>
      <c r="BOC158" s="59"/>
      <c r="BOJ158" s="58"/>
      <c r="BOK158" s="59"/>
      <c r="BOR158" s="58"/>
      <c r="BOS158" s="59"/>
      <c r="BOZ158" s="58"/>
      <c r="BPA158" s="59"/>
      <c r="BPH158" s="58"/>
      <c r="BPI158" s="59"/>
      <c r="BPP158" s="58"/>
      <c r="BPQ158" s="59"/>
      <c r="BPX158" s="58"/>
      <c r="BPY158" s="59"/>
      <c r="BQF158" s="58"/>
      <c r="BQG158" s="59"/>
      <c r="BQN158" s="58"/>
      <c r="BQO158" s="59"/>
      <c r="BQV158" s="58"/>
      <c r="BQW158" s="59"/>
      <c r="BRD158" s="58"/>
      <c r="BRE158" s="59"/>
      <c r="BRL158" s="58"/>
      <c r="BRM158" s="59"/>
      <c r="BRT158" s="58"/>
      <c r="BRU158" s="59"/>
      <c r="BSB158" s="58"/>
      <c r="BSC158" s="59"/>
      <c r="BSJ158" s="58"/>
      <c r="BSK158" s="59"/>
      <c r="BSR158" s="58"/>
      <c r="BSS158" s="59"/>
      <c r="BSZ158" s="58"/>
      <c r="BTA158" s="59"/>
      <c r="BTH158" s="58"/>
      <c r="BTI158" s="59"/>
      <c r="BTP158" s="58"/>
      <c r="BTQ158" s="59"/>
      <c r="BTX158" s="58"/>
      <c r="BTY158" s="59"/>
      <c r="BUF158" s="58"/>
      <c r="BUG158" s="59"/>
      <c r="BUN158" s="58"/>
      <c r="BUO158" s="59"/>
      <c r="BUV158" s="58"/>
      <c r="BUW158" s="59"/>
      <c r="BVD158" s="58"/>
      <c r="BVE158" s="59"/>
      <c r="BVL158" s="58"/>
      <c r="BVM158" s="59"/>
      <c r="BVT158" s="58"/>
      <c r="BVU158" s="59"/>
      <c r="BWB158" s="58"/>
      <c r="BWC158" s="59"/>
      <c r="BWJ158" s="58"/>
      <c r="BWK158" s="59"/>
      <c r="BWR158" s="58"/>
      <c r="BWS158" s="59"/>
      <c r="BWZ158" s="58"/>
      <c r="BXA158" s="59"/>
      <c r="BXH158" s="58"/>
      <c r="BXI158" s="59"/>
      <c r="BXP158" s="58"/>
      <c r="BXQ158" s="59"/>
      <c r="BXX158" s="58"/>
      <c r="BXY158" s="59"/>
      <c r="BYF158" s="58"/>
      <c r="BYG158" s="59"/>
      <c r="BYN158" s="58"/>
      <c r="BYO158" s="59"/>
      <c r="BYV158" s="58"/>
      <c r="BYW158" s="59"/>
      <c r="BZD158" s="58"/>
      <c r="BZE158" s="59"/>
      <c r="BZL158" s="58"/>
      <c r="BZM158" s="59"/>
      <c r="BZT158" s="58"/>
      <c r="BZU158" s="59"/>
      <c r="CAB158" s="58"/>
      <c r="CAC158" s="59"/>
      <c r="CAJ158" s="58"/>
      <c r="CAK158" s="59"/>
      <c r="CAR158" s="58"/>
      <c r="CAS158" s="59"/>
      <c r="CAZ158" s="58"/>
      <c r="CBA158" s="59"/>
      <c r="CBH158" s="58"/>
      <c r="CBI158" s="59"/>
      <c r="CBP158" s="58"/>
      <c r="CBQ158" s="59"/>
      <c r="CBX158" s="58"/>
      <c r="CBY158" s="59"/>
      <c r="CCF158" s="58"/>
      <c r="CCG158" s="59"/>
      <c r="CCN158" s="58"/>
      <c r="CCO158" s="59"/>
      <c r="CCV158" s="58"/>
      <c r="CCW158" s="59"/>
      <c r="CDD158" s="58"/>
      <c r="CDE158" s="59"/>
      <c r="CDL158" s="58"/>
      <c r="CDM158" s="59"/>
      <c r="CDT158" s="58"/>
      <c r="CDU158" s="59"/>
      <c r="CEB158" s="58"/>
      <c r="CEC158" s="59"/>
      <c r="CEJ158" s="58"/>
      <c r="CEK158" s="59"/>
      <c r="CER158" s="58"/>
      <c r="CES158" s="59"/>
      <c r="CEZ158" s="58"/>
      <c r="CFA158" s="59"/>
      <c r="CFH158" s="58"/>
      <c r="CFI158" s="59"/>
      <c r="CFP158" s="58"/>
      <c r="CFQ158" s="59"/>
      <c r="CFX158" s="58"/>
      <c r="CFY158" s="59"/>
      <c r="CGF158" s="58"/>
      <c r="CGG158" s="59"/>
      <c r="CGN158" s="58"/>
      <c r="CGO158" s="59"/>
      <c r="CGV158" s="58"/>
      <c r="CGW158" s="59"/>
      <c r="CHD158" s="58"/>
      <c r="CHE158" s="59"/>
      <c r="CHL158" s="58"/>
      <c r="CHM158" s="59"/>
      <c r="CHT158" s="58"/>
      <c r="CHU158" s="59"/>
      <c r="CIB158" s="58"/>
      <c r="CIC158" s="59"/>
      <c r="CIJ158" s="58"/>
      <c r="CIK158" s="59"/>
      <c r="CIR158" s="58"/>
      <c r="CIS158" s="59"/>
      <c r="CIZ158" s="58"/>
      <c r="CJA158" s="59"/>
      <c r="CJH158" s="58"/>
      <c r="CJI158" s="59"/>
      <c r="CJP158" s="58"/>
      <c r="CJQ158" s="59"/>
      <c r="CJX158" s="58"/>
      <c r="CJY158" s="59"/>
      <c r="CKF158" s="58"/>
      <c r="CKG158" s="59"/>
      <c r="CKN158" s="58"/>
      <c r="CKO158" s="59"/>
      <c r="CKV158" s="58"/>
      <c r="CKW158" s="59"/>
      <c r="CLD158" s="58"/>
      <c r="CLE158" s="59"/>
      <c r="CLL158" s="58"/>
      <c r="CLM158" s="59"/>
      <c r="CLT158" s="58"/>
      <c r="CLU158" s="59"/>
      <c r="CMB158" s="58"/>
      <c r="CMC158" s="59"/>
      <c r="CMJ158" s="58"/>
      <c r="CMK158" s="59"/>
      <c r="CMR158" s="58"/>
      <c r="CMS158" s="59"/>
      <c r="CMZ158" s="58"/>
      <c r="CNA158" s="59"/>
      <c r="CNH158" s="58"/>
      <c r="CNI158" s="59"/>
      <c r="CNP158" s="58"/>
      <c r="CNQ158" s="59"/>
      <c r="CNX158" s="58"/>
      <c r="CNY158" s="59"/>
      <c r="COF158" s="58"/>
      <c r="COG158" s="59"/>
      <c r="CON158" s="58"/>
      <c r="COO158" s="59"/>
      <c r="COV158" s="58"/>
      <c r="COW158" s="59"/>
      <c r="CPD158" s="58"/>
      <c r="CPE158" s="59"/>
      <c r="CPL158" s="58"/>
      <c r="CPM158" s="59"/>
      <c r="CPT158" s="58"/>
      <c r="CPU158" s="59"/>
      <c r="CQB158" s="58"/>
      <c r="CQC158" s="59"/>
      <c r="CQJ158" s="58"/>
      <c r="CQK158" s="59"/>
      <c r="CQR158" s="58"/>
      <c r="CQS158" s="59"/>
      <c r="CQZ158" s="58"/>
      <c r="CRA158" s="59"/>
      <c r="CRH158" s="58"/>
      <c r="CRI158" s="59"/>
      <c r="CRP158" s="58"/>
      <c r="CRQ158" s="59"/>
      <c r="CRX158" s="58"/>
      <c r="CRY158" s="59"/>
      <c r="CSF158" s="58"/>
      <c r="CSG158" s="59"/>
      <c r="CSN158" s="58"/>
      <c r="CSO158" s="59"/>
      <c r="CSV158" s="58"/>
      <c r="CSW158" s="59"/>
      <c r="CTD158" s="58"/>
      <c r="CTE158" s="59"/>
      <c r="CTL158" s="58"/>
      <c r="CTM158" s="59"/>
      <c r="CTT158" s="58"/>
      <c r="CTU158" s="59"/>
      <c r="CUB158" s="58"/>
      <c r="CUC158" s="59"/>
      <c r="CUJ158" s="58"/>
      <c r="CUK158" s="59"/>
      <c r="CUR158" s="58"/>
      <c r="CUS158" s="59"/>
      <c r="CUZ158" s="58"/>
      <c r="CVA158" s="59"/>
      <c r="CVH158" s="58"/>
      <c r="CVI158" s="59"/>
      <c r="CVP158" s="58"/>
      <c r="CVQ158" s="59"/>
      <c r="CVX158" s="58"/>
      <c r="CVY158" s="59"/>
      <c r="CWF158" s="58"/>
      <c r="CWG158" s="59"/>
      <c r="CWN158" s="58"/>
      <c r="CWO158" s="59"/>
      <c r="CWV158" s="58"/>
      <c r="CWW158" s="59"/>
      <c r="CXD158" s="58"/>
      <c r="CXE158" s="59"/>
      <c r="CXL158" s="58"/>
      <c r="CXM158" s="59"/>
      <c r="CXT158" s="58"/>
      <c r="CXU158" s="59"/>
      <c r="CYB158" s="58"/>
      <c r="CYC158" s="59"/>
      <c r="CYJ158" s="58"/>
      <c r="CYK158" s="59"/>
      <c r="CYR158" s="58"/>
      <c r="CYS158" s="59"/>
      <c r="CYZ158" s="58"/>
      <c r="CZA158" s="59"/>
      <c r="CZH158" s="58"/>
      <c r="CZI158" s="59"/>
      <c r="CZP158" s="58"/>
      <c r="CZQ158" s="59"/>
      <c r="CZX158" s="58"/>
      <c r="CZY158" s="59"/>
      <c r="DAF158" s="58"/>
      <c r="DAG158" s="59"/>
      <c r="DAN158" s="58"/>
      <c r="DAO158" s="59"/>
      <c r="DAV158" s="58"/>
      <c r="DAW158" s="59"/>
      <c r="DBD158" s="58"/>
      <c r="DBE158" s="59"/>
      <c r="DBL158" s="58"/>
      <c r="DBM158" s="59"/>
      <c r="DBT158" s="58"/>
      <c r="DBU158" s="59"/>
      <c r="DCB158" s="58"/>
      <c r="DCC158" s="59"/>
      <c r="DCJ158" s="58"/>
      <c r="DCK158" s="59"/>
      <c r="DCR158" s="58"/>
      <c r="DCS158" s="59"/>
      <c r="DCZ158" s="58"/>
      <c r="DDA158" s="59"/>
      <c r="DDH158" s="58"/>
      <c r="DDI158" s="59"/>
      <c r="DDP158" s="58"/>
      <c r="DDQ158" s="59"/>
      <c r="DDX158" s="58"/>
      <c r="DDY158" s="59"/>
      <c r="DEF158" s="58"/>
      <c r="DEG158" s="59"/>
      <c r="DEN158" s="58"/>
      <c r="DEO158" s="59"/>
      <c r="DEV158" s="58"/>
      <c r="DEW158" s="59"/>
      <c r="DFD158" s="58"/>
      <c r="DFE158" s="59"/>
      <c r="DFL158" s="58"/>
      <c r="DFM158" s="59"/>
      <c r="DFT158" s="58"/>
      <c r="DFU158" s="59"/>
      <c r="DGB158" s="58"/>
      <c r="DGC158" s="59"/>
      <c r="DGJ158" s="58"/>
      <c r="DGK158" s="59"/>
      <c r="DGR158" s="58"/>
      <c r="DGS158" s="59"/>
      <c r="DGZ158" s="58"/>
      <c r="DHA158" s="59"/>
      <c r="DHH158" s="58"/>
      <c r="DHI158" s="59"/>
      <c r="DHP158" s="58"/>
      <c r="DHQ158" s="59"/>
      <c r="DHX158" s="58"/>
      <c r="DHY158" s="59"/>
      <c r="DIF158" s="58"/>
      <c r="DIG158" s="59"/>
      <c r="DIN158" s="58"/>
      <c r="DIO158" s="59"/>
      <c r="DIV158" s="58"/>
      <c r="DIW158" s="59"/>
      <c r="DJD158" s="58"/>
      <c r="DJE158" s="59"/>
      <c r="DJL158" s="58"/>
      <c r="DJM158" s="59"/>
      <c r="DJT158" s="58"/>
      <c r="DJU158" s="59"/>
      <c r="DKB158" s="58"/>
      <c r="DKC158" s="59"/>
      <c r="DKJ158" s="58"/>
      <c r="DKK158" s="59"/>
      <c r="DKR158" s="58"/>
      <c r="DKS158" s="59"/>
      <c r="DKZ158" s="58"/>
      <c r="DLA158" s="59"/>
      <c r="DLH158" s="58"/>
      <c r="DLI158" s="59"/>
      <c r="DLP158" s="58"/>
      <c r="DLQ158" s="59"/>
      <c r="DLX158" s="58"/>
      <c r="DLY158" s="59"/>
      <c r="DMF158" s="58"/>
      <c r="DMG158" s="59"/>
      <c r="DMN158" s="58"/>
      <c r="DMO158" s="59"/>
      <c r="DMV158" s="58"/>
      <c r="DMW158" s="59"/>
      <c r="DND158" s="58"/>
      <c r="DNE158" s="59"/>
      <c r="DNL158" s="58"/>
      <c r="DNM158" s="59"/>
      <c r="DNT158" s="58"/>
      <c r="DNU158" s="59"/>
      <c r="DOB158" s="58"/>
      <c r="DOC158" s="59"/>
      <c r="DOJ158" s="58"/>
      <c r="DOK158" s="59"/>
      <c r="DOR158" s="58"/>
      <c r="DOS158" s="59"/>
      <c r="DOZ158" s="58"/>
      <c r="DPA158" s="59"/>
      <c r="DPH158" s="58"/>
      <c r="DPI158" s="59"/>
      <c r="DPP158" s="58"/>
      <c r="DPQ158" s="59"/>
      <c r="DPX158" s="58"/>
      <c r="DPY158" s="59"/>
      <c r="DQF158" s="58"/>
      <c r="DQG158" s="59"/>
      <c r="DQN158" s="58"/>
      <c r="DQO158" s="59"/>
      <c r="DQV158" s="58"/>
      <c r="DQW158" s="59"/>
      <c r="DRD158" s="58"/>
      <c r="DRE158" s="59"/>
      <c r="DRL158" s="58"/>
      <c r="DRM158" s="59"/>
      <c r="DRT158" s="58"/>
      <c r="DRU158" s="59"/>
      <c r="DSB158" s="58"/>
      <c r="DSC158" s="59"/>
      <c r="DSJ158" s="58"/>
      <c r="DSK158" s="59"/>
      <c r="DSR158" s="58"/>
      <c r="DSS158" s="59"/>
      <c r="DSZ158" s="58"/>
      <c r="DTA158" s="59"/>
      <c r="DTH158" s="58"/>
      <c r="DTI158" s="59"/>
      <c r="DTP158" s="58"/>
      <c r="DTQ158" s="59"/>
      <c r="DTX158" s="58"/>
      <c r="DTY158" s="59"/>
      <c r="DUF158" s="58"/>
      <c r="DUG158" s="59"/>
      <c r="DUN158" s="58"/>
      <c r="DUO158" s="59"/>
      <c r="DUV158" s="58"/>
      <c r="DUW158" s="59"/>
      <c r="DVD158" s="58"/>
      <c r="DVE158" s="59"/>
      <c r="DVL158" s="58"/>
      <c r="DVM158" s="59"/>
      <c r="DVT158" s="58"/>
      <c r="DVU158" s="59"/>
      <c r="DWB158" s="58"/>
      <c r="DWC158" s="59"/>
      <c r="DWJ158" s="58"/>
      <c r="DWK158" s="59"/>
      <c r="DWR158" s="58"/>
      <c r="DWS158" s="59"/>
      <c r="DWZ158" s="58"/>
      <c r="DXA158" s="59"/>
      <c r="DXH158" s="58"/>
      <c r="DXI158" s="59"/>
      <c r="DXP158" s="58"/>
      <c r="DXQ158" s="59"/>
      <c r="DXX158" s="58"/>
      <c r="DXY158" s="59"/>
      <c r="DYF158" s="58"/>
      <c r="DYG158" s="59"/>
      <c r="DYN158" s="58"/>
      <c r="DYO158" s="59"/>
      <c r="DYV158" s="58"/>
      <c r="DYW158" s="59"/>
      <c r="DZD158" s="58"/>
      <c r="DZE158" s="59"/>
      <c r="DZL158" s="58"/>
      <c r="DZM158" s="59"/>
      <c r="DZT158" s="58"/>
      <c r="DZU158" s="59"/>
      <c r="EAB158" s="58"/>
      <c r="EAC158" s="59"/>
      <c r="EAJ158" s="58"/>
      <c r="EAK158" s="59"/>
      <c r="EAR158" s="58"/>
      <c r="EAS158" s="59"/>
      <c r="EAZ158" s="58"/>
      <c r="EBA158" s="59"/>
      <c r="EBH158" s="58"/>
      <c r="EBI158" s="59"/>
      <c r="EBP158" s="58"/>
      <c r="EBQ158" s="59"/>
      <c r="EBX158" s="58"/>
      <c r="EBY158" s="59"/>
      <c r="ECF158" s="58"/>
      <c r="ECG158" s="59"/>
      <c r="ECN158" s="58"/>
      <c r="ECO158" s="59"/>
      <c r="ECV158" s="58"/>
      <c r="ECW158" s="59"/>
      <c r="EDD158" s="58"/>
      <c r="EDE158" s="59"/>
      <c r="EDL158" s="58"/>
      <c r="EDM158" s="59"/>
      <c r="EDT158" s="58"/>
      <c r="EDU158" s="59"/>
      <c r="EEB158" s="58"/>
      <c r="EEC158" s="59"/>
      <c r="EEJ158" s="58"/>
      <c r="EEK158" s="59"/>
      <c r="EER158" s="58"/>
      <c r="EES158" s="59"/>
      <c r="EEZ158" s="58"/>
      <c r="EFA158" s="59"/>
      <c r="EFH158" s="58"/>
      <c r="EFI158" s="59"/>
      <c r="EFP158" s="58"/>
      <c r="EFQ158" s="59"/>
      <c r="EFX158" s="58"/>
      <c r="EFY158" s="59"/>
      <c r="EGF158" s="58"/>
      <c r="EGG158" s="59"/>
      <c r="EGN158" s="58"/>
      <c r="EGO158" s="59"/>
      <c r="EGV158" s="58"/>
      <c r="EGW158" s="59"/>
      <c r="EHD158" s="58"/>
      <c r="EHE158" s="59"/>
      <c r="EHL158" s="58"/>
      <c r="EHM158" s="59"/>
      <c r="EHT158" s="58"/>
      <c r="EHU158" s="59"/>
      <c r="EIB158" s="58"/>
      <c r="EIC158" s="59"/>
      <c r="EIJ158" s="58"/>
      <c r="EIK158" s="59"/>
      <c r="EIR158" s="58"/>
      <c r="EIS158" s="59"/>
      <c r="EIZ158" s="58"/>
      <c r="EJA158" s="59"/>
      <c r="EJH158" s="58"/>
      <c r="EJI158" s="59"/>
      <c r="EJP158" s="58"/>
      <c r="EJQ158" s="59"/>
      <c r="EJX158" s="58"/>
      <c r="EJY158" s="59"/>
      <c r="EKF158" s="58"/>
      <c r="EKG158" s="59"/>
      <c r="EKN158" s="58"/>
      <c r="EKO158" s="59"/>
      <c r="EKV158" s="58"/>
      <c r="EKW158" s="59"/>
      <c r="ELD158" s="58"/>
      <c r="ELE158" s="59"/>
      <c r="ELL158" s="58"/>
      <c r="ELM158" s="59"/>
      <c r="ELT158" s="58"/>
      <c r="ELU158" s="59"/>
      <c r="EMB158" s="58"/>
      <c r="EMC158" s="59"/>
      <c r="EMJ158" s="58"/>
      <c r="EMK158" s="59"/>
      <c r="EMR158" s="58"/>
      <c r="EMS158" s="59"/>
      <c r="EMZ158" s="58"/>
      <c r="ENA158" s="59"/>
      <c r="ENH158" s="58"/>
      <c r="ENI158" s="59"/>
      <c r="ENP158" s="58"/>
      <c r="ENQ158" s="59"/>
      <c r="ENX158" s="58"/>
      <c r="ENY158" s="59"/>
      <c r="EOF158" s="58"/>
      <c r="EOG158" s="59"/>
      <c r="EON158" s="58"/>
      <c r="EOO158" s="59"/>
      <c r="EOV158" s="58"/>
      <c r="EOW158" s="59"/>
      <c r="EPD158" s="58"/>
      <c r="EPE158" s="59"/>
      <c r="EPL158" s="58"/>
      <c r="EPM158" s="59"/>
      <c r="EPT158" s="58"/>
      <c r="EPU158" s="59"/>
      <c r="EQB158" s="58"/>
      <c r="EQC158" s="59"/>
      <c r="EQJ158" s="58"/>
      <c r="EQK158" s="59"/>
      <c r="EQR158" s="58"/>
      <c r="EQS158" s="59"/>
      <c r="EQZ158" s="58"/>
      <c r="ERA158" s="59"/>
      <c r="ERH158" s="58"/>
      <c r="ERI158" s="59"/>
      <c r="ERP158" s="58"/>
      <c r="ERQ158" s="59"/>
      <c r="ERX158" s="58"/>
      <c r="ERY158" s="59"/>
      <c r="ESF158" s="58"/>
      <c r="ESG158" s="59"/>
      <c r="ESN158" s="58"/>
      <c r="ESO158" s="59"/>
      <c r="ESV158" s="58"/>
      <c r="ESW158" s="59"/>
      <c r="ETD158" s="58"/>
      <c r="ETE158" s="59"/>
      <c r="ETL158" s="58"/>
      <c r="ETM158" s="59"/>
      <c r="ETT158" s="58"/>
      <c r="ETU158" s="59"/>
      <c r="EUB158" s="58"/>
      <c r="EUC158" s="59"/>
      <c r="EUJ158" s="58"/>
      <c r="EUK158" s="59"/>
      <c r="EUR158" s="58"/>
      <c r="EUS158" s="59"/>
      <c r="EUZ158" s="58"/>
      <c r="EVA158" s="59"/>
      <c r="EVH158" s="58"/>
      <c r="EVI158" s="59"/>
      <c r="EVP158" s="58"/>
      <c r="EVQ158" s="59"/>
      <c r="EVX158" s="58"/>
      <c r="EVY158" s="59"/>
      <c r="EWF158" s="58"/>
      <c r="EWG158" s="59"/>
      <c r="EWN158" s="58"/>
      <c r="EWO158" s="59"/>
      <c r="EWV158" s="58"/>
      <c r="EWW158" s="59"/>
      <c r="EXD158" s="58"/>
      <c r="EXE158" s="59"/>
      <c r="EXL158" s="58"/>
      <c r="EXM158" s="59"/>
      <c r="EXT158" s="58"/>
      <c r="EXU158" s="59"/>
      <c r="EYB158" s="58"/>
      <c r="EYC158" s="59"/>
      <c r="EYJ158" s="58"/>
      <c r="EYK158" s="59"/>
      <c r="EYR158" s="58"/>
      <c r="EYS158" s="59"/>
      <c r="EYZ158" s="58"/>
      <c r="EZA158" s="59"/>
      <c r="EZH158" s="58"/>
      <c r="EZI158" s="59"/>
      <c r="EZP158" s="58"/>
      <c r="EZQ158" s="59"/>
      <c r="EZX158" s="58"/>
      <c r="EZY158" s="59"/>
      <c r="FAF158" s="58"/>
      <c r="FAG158" s="59"/>
      <c r="FAN158" s="58"/>
      <c r="FAO158" s="59"/>
      <c r="FAV158" s="58"/>
      <c r="FAW158" s="59"/>
      <c r="FBD158" s="58"/>
      <c r="FBE158" s="59"/>
      <c r="FBL158" s="58"/>
      <c r="FBM158" s="59"/>
      <c r="FBT158" s="58"/>
      <c r="FBU158" s="59"/>
      <c r="FCB158" s="58"/>
      <c r="FCC158" s="59"/>
      <c r="FCJ158" s="58"/>
      <c r="FCK158" s="59"/>
      <c r="FCR158" s="58"/>
      <c r="FCS158" s="59"/>
      <c r="FCZ158" s="58"/>
      <c r="FDA158" s="59"/>
      <c r="FDH158" s="58"/>
      <c r="FDI158" s="59"/>
      <c r="FDP158" s="58"/>
      <c r="FDQ158" s="59"/>
      <c r="FDX158" s="58"/>
      <c r="FDY158" s="59"/>
      <c r="FEF158" s="58"/>
      <c r="FEG158" s="59"/>
      <c r="FEN158" s="58"/>
      <c r="FEO158" s="59"/>
      <c r="FEV158" s="58"/>
      <c r="FEW158" s="59"/>
      <c r="FFD158" s="58"/>
      <c r="FFE158" s="59"/>
      <c r="FFL158" s="58"/>
      <c r="FFM158" s="59"/>
      <c r="FFT158" s="58"/>
      <c r="FFU158" s="59"/>
      <c r="FGB158" s="58"/>
      <c r="FGC158" s="59"/>
      <c r="FGJ158" s="58"/>
      <c r="FGK158" s="59"/>
      <c r="FGR158" s="58"/>
      <c r="FGS158" s="59"/>
      <c r="FGZ158" s="58"/>
      <c r="FHA158" s="59"/>
      <c r="FHH158" s="58"/>
      <c r="FHI158" s="59"/>
      <c r="FHP158" s="58"/>
      <c r="FHQ158" s="59"/>
      <c r="FHX158" s="58"/>
      <c r="FHY158" s="59"/>
      <c r="FIF158" s="58"/>
      <c r="FIG158" s="59"/>
      <c r="FIN158" s="58"/>
      <c r="FIO158" s="59"/>
      <c r="FIV158" s="58"/>
      <c r="FIW158" s="59"/>
      <c r="FJD158" s="58"/>
      <c r="FJE158" s="59"/>
      <c r="FJL158" s="58"/>
      <c r="FJM158" s="59"/>
      <c r="FJT158" s="58"/>
      <c r="FJU158" s="59"/>
      <c r="FKB158" s="58"/>
      <c r="FKC158" s="59"/>
      <c r="FKJ158" s="58"/>
      <c r="FKK158" s="59"/>
      <c r="FKR158" s="58"/>
      <c r="FKS158" s="59"/>
      <c r="FKZ158" s="58"/>
      <c r="FLA158" s="59"/>
      <c r="FLH158" s="58"/>
      <c r="FLI158" s="59"/>
      <c r="FLP158" s="58"/>
      <c r="FLQ158" s="59"/>
      <c r="FLX158" s="58"/>
      <c r="FLY158" s="59"/>
      <c r="FMF158" s="58"/>
      <c r="FMG158" s="59"/>
      <c r="FMN158" s="58"/>
      <c r="FMO158" s="59"/>
      <c r="FMV158" s="58"/>
      <c r="FMW158" s="59"/>
      <c r="FND158" s="58"/>
      <c r="FNE158" s="59"/>
      <c r="FNL158" s="58"/>
      <c r="FNM158" s="59"/>
      <c r="FNT158" s="58"/>
      <c r="FNU158" s="59"/>
      <c r="FOB158" s="58"/>
      <c r="FOC158" s="59"/>
      <c r="FOJ158" s="58"/>
      <c r="FOK158" s="59"/>
      <c r="FOR158" s="58"/>
      <c r="FOS158" s="59"/>
      <c r="FOZ158" s="58"/>
      <c r="FPA158" s="59"/>
      <c r="FPH158" s="58"/>
      <c r="FPI158" s="59"/>
      <c r="FPP158" s="58"/>
      <c r="FPQ158" s="59"/>
      <c r="FPX158" s="58"/>
      <c r="FPY158" s="59"/>
      <c r="FQF158" s="58"/>
      <c r="FQG158" s="59"/>
      <c r="FQN158" s="58"/>
      <c r="FQO158" s="59"/>
      <c r="FQV158" s="58"/>
      <c r="FQW158" s="59"/>
      <c r="FRD158" s="58"/>
      <c r="FRE158" s="59"/>
      <c r="FRL158" s="58"/>
      <c r="FRM158" s="59"/>
      <c r="FRT158" s="58"/>
      <c r="FRU158" s="59"/>
      <c r="FSB158" s="58"/>
      <c r="FSC158" s="59"/>
      <c r="FSJ158" s="58"/>
      <c r="FSK158" s="59"/>
      <c r="FSR158" s="58"/>
      <c r="FSS158" s="59"/>
      <c r="FSZ158" s="58"/>
      <c r="FTA158" s="59"/>
      <c r="FTH158" s="58"/>
      <c r="FTI158" s="59"/>
      <c r="FTP158" s="58"/>
      <c r="FTQ158" s="59"/>
      <c r="FTX158" s="58"/>
      <c r="FTY158" s="59"/>
      <c r="FUF158" s="58"/>
      <c r="FUG158" s="59"/>
      <c r="FUN158" s="58"/>
      <c r="FUO158" s="59"/>
      <c r="FUV158" s="58"/>
      <c r="FUW158" s="59"/>
      <c r="FVD158" s="58"/>
      <c r="FVE158" s="59"/>
      <c r="FVL158" s="58"/>
      <c r="FVM158" s="59"/>
      <c r="FVT158" s="58"/>
      <c r="FVU158" s="59"/>
      <c r="FWB158" s="58"/>
      <c r="FWC158" s="59"/>
      <c r="FWJ158" s="58"/>
      <c r="FWK158" s="59"/>
      <c r="FWR158" s="58"/>
      <c r="FWS158" s="59"/>
      <c r="FWZ158" s="58"/>
      <c r="FXA158" s="59"/>
      <c r="FXH158" s="58"/>
      <c r="FXI158" s="59"/>
      <c r="FXP158" s="58"/>
      <c r="FXQ158" s="59"/>
      <c r="FXX158" s="58"/>
      <c r="FXY158" s="59"/>
      <c r="FYF158" s="58"/>
      <c r="FYG158" s="59"/>
      <c r="FYN158" s="58"/>
      <c r="FYO158" s="59"/>
      <c r="FYV158" s="58"/>
      <c r="FYW158" s="59"/>
      <c r="FZD158" s="58"/>
      <c r="FZE158" s="59"/>
      <c r="FZL158" s="58"/>
      <c r="FZM158" s="59"/>
      <c r="FZT158" s="58"/>
      <c r="FZU158" s="59"/>
      <c r="GAB158" s="58"/>
      <c r="GAC158" s="59"/>
      <c r="GAJ158" s="58"/>
      <c r="GAK158" s="59"/>
      <c r="GAR158" s="58"/>
      <c r="GAS158" s="59"/>
      <c r="GAZ158" s="58"/>
      <c r="GBA158" s="59"/>
      <c r="GBH158" s="58"/>
      <c r="GBI158" s="59"/>
      <c r="GBP158" s="58"/>
      <c r="GBQ158" s="59"/>
      <c r="GBX158" s="58"/>
      <c r="GBY158" s="59"/>
      <c r="GCF158" s="58"/>
      <c r="GCG158" s="59"/>
      <c r="GCN158" s="58"/>
      <c r="GCO158" s="59"/>
      <c r="GCV158" s="58"/>
      <c r="GCW158" s="59"/>
      <c r="GDD158" s="58"/>
      <c r="GDE158" s="59"/>
      <c r="GDL158" s="58"/>
      <c r="GDM158" s="59"/>
      <c r="GDT158" s="58"/>
      <c r="GDU158" s="59"/>
      <c r="GEB158" s="58"/>
      <c r="GEC158" s="59"/>
      <c r="GEJ158" s="58"/>
      <c r="GEK158" s="59"/>
      <c r="GER158" s="58"/>
      <c r="GES158" s="59"/>
      <c r="GEZ158" s="58"/>
      <c r="GFA158" s="59"/>
      <c r="GFH158" s="58"/>
      <c r="GFI158" s="59"/>
      <c r="GFP158" s="58"/>
      <c r="GFQ158" s="59"/>
      <c r="GFX158" s="58"/>
      <c r="GFY158" s="59"/>
      <c r="GGF158" s="58"/>
      <c r="GGG158" s="59"/>
      <c r="GGN158" s="58"/>
      <c r="GGO158" s="59"/>
      <c r="GGV158" s="58"/>
      <c r="GGW158" s="59"/>
      <c r="GHD158" s="58"/>
      <c r="GHE158" s="59"/>
      <c r="GHL158" s="58"/>
      <c r="GHM158" s="59"/>
      <c r="GHT158" s="58"/>
      <c r="GHU158" s="59"/>
      <c r="GIB158" s="58"/>
      <c r="GIC158" s="59"/>
      <c r="GIJ158" s="58"/>
      <c r="GIK158" s="59"/>
      <c r="GIR158" s="58"/>
      <c r="GIS158" s="59"/>
      <c r="GIZ158" s="58"/>
      <c r="GJA158" s="59"/>
      <c r="GJH158" s="58"/>
      <c r="GJI158" s="59"/>
      <c r="GJP158" s="58"/>
      <c r="GJQ158" s="59"/>
      <c r="GJX158" s="58"/>
      <c r="GJY158" s="59"/>
      <c r="GKF158" s="58"/>
      <c r="GKG158" s="59"/>
      <c r="GKN158" s="58"/>
      <c r="GKO158" s="59"/>
      <c r="GKV158" s="58"/>
      <c r="GKW158" s="59"/>
      <c r="GLD158" s="58"/>
      <c r="GLE158" s="59"/>
      <c r="GLL158" s="58"/>
      <c r="GLM158" s="59"/>
      <c r="GLT158" s="58"/>
      <c r="GLU158" s="59"/>
      <c r="GMB158" s="58"/>
      <c r="GMC158" s="59"/>
      <c r="GMJ158" s="58"/>
      <c r="GMK158" s="59"/>
      <c r="GMR158" s="58"/>
      <c r="GMS158" s="59"/>
      <c r="GMZ158" s="58"/>
      <c r="GNA158" s="59"/>
      <c r="GNH158" s="58"/>
      <c r="GNI158" s="59"/>
      <c r="GNP158" s="58"/>
      <c r="GNQ158" s="59"/>
      <c r="GNX158" s="58"/>
      <c r="GNY158" s="59"/>
      <c r="GOF158" s="58"/>
      <c r="GOG158" s="59"/>
      <c r="GON158" s="58"/>
      <c r="GOO158" s="59"/>
      <c r="GOV158" s="58"/>
      <c r="GOW158" s="59"/>
      <c r="GPD158" s="58"/>
      <c r="GPE158" s="59"/>
      <c r="GPL158" s="58"/>
      <c r="GPM158" s="59"/>
      <c r="GPT158" s="58"/>
      <c r="GPU158" s="59"/>
      <c r="GQB158" s="58"/>
      <c r="GQC158" s="59"/>
      <c r="GQJ158" s="58"/>
      <c r="GQK158" s="59"/>
      <c r="GQR158" s="58"/>
      <c r="GQS158" s="59"/>
      <c r="GQZ158" s="58"/>
      <c r="GRA158" s="59"/>
      <c r="GRH158" s="58"/>
      <c r="GRI158" s="59"/>
      <c r="GRP158" s="58"/>
      <c r="GRQ158" s="59"/>
      <c r="GRX158" s="58"/>
      <c r="GRY158" s="59"/>
      <c r="GSF158" s="58"/>
      <c r="GSG158" s="59"/>
      <c r="GSN158" s="58"/>
      <c r="GSO158" s="59"/>
      <c r="GSV158" s="58"/>
      <c r="GSW158" s="59"/>
      <c r="GTD158" s="58"/>
      <c r="GTE158" s="59"/>
      <c r="GTL158" s="58"/>
      <c r="GTM158" s="59"/>
      <c r="GTT158" s="58"/>
      <c r="GTU158" s="59"/>
      <c r="GUB158" s="58"/>
      <c r="GUC158" s="59"/>
      <c r="GUJ158" s="58"/>
      <c r="GUK158" s="59"/>
      <c r="GUR158" s="58"/>
      <c r="GUS158" s="59"/>
      <c r="GUZ158" s="58"/>
      <c r="GVA158" s="59"/>
      <c r="GVH158" s="58"/>
      <c r="GVI158" s="59"/>
      <c r="GVP158" s="58"/>
      <c r="GVQ158" s="59"/>
      <c r="GVX158" s="58"/>
      <c r="GVY158" s="59"/>
      <c r="GWF158" s="58"/>
      <c r="GWG158" s="59"/>
      <c r="GWN158" s="58"/>
      <c r="GWO158" s="59"/>
      <c r="GWV158" s="58"/>
      <c r="GWW158" s="59"/>
      <c r="GXD158" s="58"/>
      <c r="GXE158" s="59"/>
      <c r="GXL158" s="58"/>
      <c r="GXM158" s="59"/>
      <c r="GXT158" s="58"/>
      <c r="GXU158" s="59"/>
      <c r="GYB158" s="58"/>
      <c r="GYC158" s="59"/>
      <c r="GYJ158" s="58"/>
      <c r="GYK158" s="59"/>
      <c r="GYR158" s="58"/>
      <c r="GYS158" s="59"/>
      <c r="GYZ158" s="58"/>
      <c r="GZA158" s="59"/>
      <c r="GZH158" s="58"/>
      <c r="GZI158" s="59"/>
      <c r="GZP158" s="58"/>
      <c r="GZQ158" s="59"/>
      <c r="GZX158" s="58"/>
      <c r="GZY158" s="59"/>
      <c r="HAF158" s="58"/>
      <c r="HAG158" s="59"/>
      <c r="HAN158" s="58"/>
      <c r="HAO158" s="59"/>
      <c r="HAV158" s="58"/>
      <c r="HAW158" s="59"/>
      <c r="HBD158" s="58"/>
      <c r="HBE158" s="59"/>
      <c r="HBL158" s="58"/>
      <c r="HBM158" s="59"/>
      <c r="HBT158" s="58"/>
      <c r="HBU158" s="59"/>
      <c r="HCB158" s="58"/>
      <c r="HCC158" s="59"/>
      <c r="HCJ158" s="58"/>
      <c r="HCK158" s="59"/>
      <c r="HCR158" s="58"/>
      <c r="HCS158" s="59"/>
      <c r="HCZ158" s="58"/>
      <c r="HDA158" s="59"/>
      <c r="HDH158" s="58"/>
      <c r="HDI158" s="59"/>
      <c r="HDP158" s="58"/>
      <c r="HDQ158" s="59"/>
      <c r="HDX158" s="58"/>
      <c r="HDY158" s="59"/>
      <c r="HEF158" s="58"/>
      <c r="HEG158" s="59"/>
      <c r="HEN158" s="58"/>
      <c r="HEO158" s="59"/>
      <c r="HEV158" s="58"/>
      <c r="HEW158" s="59"/>
      <c r="HFD158" s="58"/>
      <c r="HFE158" s="59"/>
      <c r="HFL158" s="58"/>
      <c r="HFM158" s="59"/>
      <c r="HFT158" s="58"/>
      <c r="HFU158" s="59"/>
      <c r="HGB158" s="58"/>
      <c r="HGC158" s="59"/>
      <c r="HGJ158" s="58"/>
      <c r="HGK158" s="59"/>
      <c r="HGR158" s="58"/>
      <c r="HGS158" s="59"/>
      <c r="HGZ158" s="58"/>
      <c r="HHA158" s="59"/>
      <c r="HHH158" s="58"/>
      <c r="HHI158" s="59"/>
      <c r="HHP158" s="58"/>
      <c r="HHQ158" s="59"/>
      <c r="HHX158" s="58"/>
      <c r="HHY158" s="59"/>
      <c r="HIF158" s="58"/>
      <c r="HIG158" s="59"/>
      <c r="HIN158" s="58"/>
      <c r="HIO158" s="59"/>
      <c r="HIV158" s="58"/>
      <c r="HIW158" s="59"/>
      <c r="HJD158" s="58"/>
      <c r="HJE158" s="59"/>
      <c r="HJL158" s="58"/>
      <c r="HJM158" s="59"/>
      <c r="HJT158" s="58"/>
      <c r="HJU158" s="59"/>
      <c r="HKB158" s="58"/>
      <c r="HKC158" s="59"/>
      <c r="HKJ158" s="58"/>
      <c r="HKK158" s="59"/>
      <c r="HKR158" s="58"/>
      <c r="HKS158" s="59"/>
      <c r="HKZ158" s="58"/>
      <c r="HLA158" s="59"/>
      <c r="HLH158" s="58"/>
      <c r="HLI158" s="59"/>
      <c r="HLP158" s="58"/>
      <c r="HLQ158" s="59"/>
      <c r="HLX158" s="58"/>
      <c r="HLY158" s="59"/>
      <c r="HMF158" s="58"/>
      <c r="HMG158" s="59"/>
      <c r="HMN158" s="58"/>
      <c r="HMO158" s="59"/>
      <c r="HMV158" s="58"/>
      <c r="HMW158" s="59"/>
      <c r="HND158" s="58"/>
      <c r="HNE158" s="59"/>
      <c r="HNL158" s="58"/>
      <c r="HNM158" s="59"/>
      <c r="HNT158" s="58"/>
      <c r="HNU158" s="59"/>
      <c r="HOB158" s="58"/>
      <c r="HOC158" s="59"/>
      <c r="HOJ158" s="58"/>
      <c r="HOK158" s="59"/>
      <c r="HOR158" s="58"/>
      <c r="HOS158" s="59"/>
      <c r="HOZ158" s="58"/>
      <c r="HPA158" s="59"/>
      <c r="HPH158" s="58"/>
      <c r="HPI158" s="59"/>
      <c r="HPP158" s="58"/>
      <c r="HPQ158" s="59"/>
      <c r="HPX158" s="58"/>
      <c r="HPY158" s="59"/>
      <c r="HQF158" s="58"/>
      <c r="HQG158" s="59"/>
      <c r="HQN158" s="58"/>
      <c r="HQO158" s="59"/>
      <c r="HQV158" s="58"/>
      <c r="HQW158" s="59"/>
      <c r="HRD158" s="58"/>
      <c r="HRE158" s="59"/>
      <c r="HRL158" s="58"/>
      <c r="HRM158" s="59"/>
      <c r="HRT158" s="58"/>
      <c r="HRU158" s="59"/>
      <c r="HSB158" s="58"/>
      <c r="HSC158" s="59"/>
      <c r="HSJ158" s="58"/>
      <c r="HSK158" s="59"/>
      <c r="HSR158" s="58"/>
      <c r="HSS158" s="59"/>
      <c r="HSZ158" s="58"/>
      <c r="HTA158" s="59"/>
      <c r="HTH158" s="58"/>
      <c r="HTI158" s="59"/>
      <c r="HTP158" s="58"/>
      <c r="HTQ158" s="59"/>
      <c r="HTX158" s="58"/>
      <c r="HTY158" s="59"/>
      <c r="HUF158" s="58"/>
      <c r="HUG158" s="59"/>
      <c r="HUN158" s="58"/>
      <c r="HUO158" s="59"/>
      <c r="HUV158" s="58"/>
      <c r="HUW158" s="59"/>
      <c r="HVD158" s="58"/>
      <c r="HVE158" s="59"/>
      <c r="HVL158" s="58"/>
      <c r="HVM158" s="59"/>
      <c r="HVT158" s="58"/>
      <c r="HVU158" s="59"/>
      <c r="HWB158" s="58"/>
      <c r="HWC158" s="59"/>
      <c r="HWJ158" s="58"/>
      <c r="HWK158" s="59"/>
      <c r="HWR158" s="58"/>
      <c r="HWS158" s="59"/>
      <c r="HWZ158" s="58"/>
      <c r="HXA158" s="59"/>
      <c r="HXH158" s="58"/>
      <c r="HXI158" s="59"/>
      <c r="HXP158" s="58"/>
      <c r="HXQ158" s="59"/>
      <c r="HXX158" s="58"/>
      <c r="HXY158" s="59"/>
      <c r="HYF158" s="58"/>
      <c r="HYG158" s="59"/>
      <c r="HYN158" s="58"/>
      <c r="HYO158" s="59"/>
      <c r="HYV158" s="58"/>
      <c r="HYW158" s="59"/>
      <c r="HZD158" s="58"/>
      <c r="HZE158" s="59"/>
      <c r="HZL158" s="58"/>
      <c r="HZM158" s="59"/>
      <c r="HZT158" s="58"/>
      <c r="HZU158" s="59"/>
      <c r="IAB158" s="58"/>
      <c r="IAC158" s="59"/>
      <c r="IAJ158" s="58"/>
      <c r="IAK158" s="59"/>
      <c r="IAR158" s="58"/>
      <c r="IAS158" s="59"/>
      <c r="IAZ158" s="58"/>
      <c r="IBA158" s="59"/>
      <c r="IBH158" s="58"/>
      <c r="IBI158" s="59"/>
      <c r="IBP158" s="58"/>
      <c r="IBQ158" s="59"/>
      <c r="IBX158" s="58"/>
      <c r="IBY158" s="59"/>
      <c r="ICF158" s="58"/>
      <c r="ICG158" s="59"/>
      <c r="ICN158" s="58"/>
      <c r="ICO158" s="59"/>
      <c r="ICV158" s="58"/>
      <c r="ICW158" s="59"/>
      <c r="IDD158" s="58"/>
      <c r="IDE158" s="59"/>
      <c r="IDL158" s="58"/>
      <c r="IDM158" s="59"/>
      <c r="IDT158" s="58"/>
      <c r="IDU158" s="59"/>
      <c r="IEB158" s="58"/>
      <c r="IEC158" s="59"/>
      <c r="IEJ158" s="58"/>
      <c r="IEK158" s="59"/>
      <c r="IER158" s="58"/>
      <c r="IES158" s="59"/>
      <c r="IEZ158" s="58"/>
      <c r="IFA158" s="59"/>
      <c r="IFH158" s="58"/>
      <c r="IFI158" s="59"/>
      <c r="IFP158" s="58"/>
      <c r="IFQ158" s="59"/>
      <c r="IFX158" s="58"/>
      <c r="IFY158" s="59"/>
      <c r="IGF158" s="58"/>
      <c r="IGG158" s="59"/>
      <c r="IGN158" s="58"/>
      <c r="IGO158" s="59"/>
      <c r="IGV158" s="58"/>
      <c r="IGW158" s="59"/>
      <c r="IHD158" s="58"/>
      <c r="IHE158" s="59"/>
      <c r="IHL158" s="58"/>
      <c r="IHM158" s="59"/>
      <c r="IHT158" s="58"/>
      <c r="IHU158" s="59"/>
      <c r="IIB158" s="58"/>
      <c r="IIC158" s="59"/>
      <c r="IIJ158" s="58"/>
      <c r="IIK158" s="59"/>
      <c r="IIR158" s="58"/>
      <c r="IIS158" s="59"/>
      <c r="IIZ158" s="58"/>
      <c r="IJA158" s="59"/>
      <c r="IJH158" s="58"/>
      <c r="IJI158" s="59"/>
      <c r="IJP158" s="58"/>
      <c r="IJQ158" s="59"/>
      <c r="IJX158" s="58"/>
      <c r="IJY158" s="59"/>
      <c r="IKF158" s="58"/>
      <c r="IKG158" s="59"/>
      <c r="IKN158" s="58"/>
      <c r="IKO158" s="59"/>
      <c r="IKV158" s="58"/>
      <c r="IKW158" s="59"/>
      <c r="ILD158" s="58"/>
      <c r="ILE158" s="59"/>
      <c r="ILL158" s="58"/>
      <c r="ILM158" s="59"/>
      <c r="ILT158" s="58"/>
      <c r="ILU158" s="59"/>
      <c r="IMB158" s="58"/>
      <c r="IMC158" s="59"/>
      <c r="IMJ158" s="58"/>
      <c r="IMK158" s="59"/>
      <c r="IMR158" s="58"/>
      <c r="IMS158" s="59"/>
      <c r="IMZ158" s="58"/>
      <c r="INA158" s="59"/>
      <c r="INH158" s="58"/>
      <c r="INI158" s="59"/>
      <c r="INP158" s="58"/>
      <c r="INQ158" s="59"/>
      <c r="INX158" s="58"/>
      <c r="INY158" s="59"/>
      <c r="IOF158" s="58"/>
      <c r="IOG158" s="59"/>
      <c r="ION158" s="58"/>
      <c r="IOO158" s="59"/>
      <c r="IOV158" s="58"/>
      <c r="IOW158" s="59"/>
      <c r="IPD158" s="58"/>
      <c r="IPE158" s="59"/>
      <c r="IPL158" s="58"/>
      <c r="IPM158" s="59"/>
      <c r="IPT158" s="58"/>
      <c r="IPU158" s="59"/>
      <c r="IQB158" s="58"/>
      <c r="IQC158" s="59"/>
      <c r="IQJ158" s="58"/>
      <c r="IQK158" s="59"/>
      <c r="IQR158" s="58"/>
      <c r="IQS158" s="59"/>
      <c r="IQZ158" s="58"/>
      <c r="IRA158" s="59"/>
      <c r="IRH158" s="58"/>
      <c r="IRI158" s="59"/>
      <c r="IRP158" s="58"/>
      <c r="IRQ158" s="59"/>
      <c r="IRX158" s="58"/>
      <c r="IRY158" s="59"/>
      <c r="ISF158" s="58"/>
      <c r="ISG158" s="59"/>
      <c r="ISN158" s="58"/>
      <c r="ISO158" s="59"/>
      <c r="ISV158" s="58"/>
      <c r="ISW158" s="59"/>
      <c r="ITD158" s="58"/>
      <c r="ITE158" s="59"/>
      <c r="ITL158" s="58"/>
      <c r="ITM158" s="59"/>
      <c r="ITT158" s="58"/>
      <c r="ITU158" s="59"/>
      <c r="IUB158" s="58"/>
      <c r="IUC158" s="59"/>
      <c r="IUJ158" s="58"/>
      <c r="IUK158" s="59"/>
      <c r="IUR158" s="58"/>
      <c r="IUS158" s="59"/>
      <c r="IUZ158" s="58"/>
      <c r="IVA158" s="59"/>
      <c r="IVH158" s="58"/>
      <c r="IVI158" s="59"/>
      <c r="IVP158" s="58"/>
      <c r="IVQ158" s="59"/>
      <c r="IVX158" s="58"/>
      <c r="IVY158" s="59"/>
      <c r="IWF158" s="58"/>
      <c r="IWG158" s="59"/>
      <c r="IWN158" s="58"/>
      <c r="IWO158" s="59"/>
      <c r="IWV158" s="58"/>
      <c r="IWW158" s="59"/>
      <c r="IXD158" s="58"/>
      <c r="IXE158" s="59"/>
      <c r="IXL158" s="58"/>
      <c r="IXM158" s="59"/>
      <c r="IXT158" s="58"/>
      <c r="IXU158" s="59"/>
      <c r="IYB158" s="58"/>
      <c r="IYC158" s="59"/>
      <c r="IYJ158" s="58"/>
      <c r="IYK158" s="59"/>
      <c r="IYR158" s="58"/>
      <c r="IYS158" s="59"/>
      <c r="IYZ158" s="58"/>
      <c r="IZA158" s="59"/>
      <c r="IZH158" s="58"/>
      <c r="IZI158" s="59"/>
      <c r="IZP158" s="58"/>
      <c r="IZQ158" s="59"/>
      <c r="IZX158" s="58"/>
      <c r="IZY158" s="59"/>
      <c r="JAF158" s="58"/>
      <c r="JAG158" s="59"/>
      <c r="JAN158" s="58"/>
      <c r="JAO158" s="59"/>
      <c r="JAV158" s="58"/>
      <c r="JAW158" s="59"/>
      <c r="JBD158" s="58"/>
      <c r="JBE158" s="59"/>
      <c r="JBL158" s="58"/>
      <c r="JBM158" s="59"/>
      <c r="JBT158" s="58"/>
      <c r="JBU158" s="59"/>
      <c r="JCB158" s="58"/>
      <c r="JCC158" s="59"/>
      <c r="JCJ158" s="58"/>
      <c r="JCK158" s="59"/>
      <c r="JCR158" s="58"/>
      <c r="JCS158" s="59"/>
      <c r="JCZ158" s="58"/>
      <c r="JDA158" s="59"/>
      <c r="JDH158" s="58"/>
      <c r="JDI158" s="59"/>
      <c r="JDP158" s="58"/>
      <c r="JDQ158" s="59"/>
      <c r="JDX158" s="58"/>
      <c r="JDY158" s="59"/>
      <c r="JEF158" s="58"/>
      <c r="JEG158" s="59"/>
      <c r="JEN158" s="58"/>
      <c r="JEO158" s="59"/>
      <c r="JEV158" s="58"/>
      <c r="JEW158" s="59"/>
      <c r="JFD158" s="58"/>
      <c r="JFE158" s="59"/>
      <c r="JFL158" s="58"/>
      <c r="JFM158" s="59"/>
      <c r="JFT158" s="58"/>
      <c r="JFU158" s="59"/>
      <c r="JGB158" s="58"/>
      <c r="JGC158" s="59"/>
      <c r="JGJ158" s="58"/>
      <c r="JGK158" s="59"/>
      <c r="JGR158" s="58"/>
      <c r="JGS158" s="59"/>
      <c r="JGZ158" s="58"/>
      <c r="JHA158" s="59"/>
      <c r="JHH158" s="58"/>
      <c r="JHI158" s="59"/>
      <c r="JHP158" s="58"/>
      <c r="JHQ158" s="59"/>
      <c r="JHX158" s="58"/>
      <c r="JHY158" s="59"/>
      <c r="JIF158" s="58"/>
      <c r="JIG158" s="59"/>
      <c r="JIN158" s="58"/>
      <c r="JIO158" s="59"/>
      <c r="JIV158" s="58"/>
      <c r="JIW158" s="59"/>
      <c r="JJD158" s="58"/>
      <c r="JJE158" s="59"/>
      <c r="JJL158" s="58"/>
      <c r="JJM158" s="59"/>
      <c r="JJT158" s="58"/>
      <c r="JJU158" s="59"/>
      <c r="JKB158" s="58"/>
      <c r="JKC158" s="59"/>
      <c r="JKJ158" s="58"/>
      <c r="JKK158" s="59"/>
      <c r="JKR158" s="58"/>
      <c r="JKS158" s="59"/>
      <c r="JKZ158" s="58"/>
      <c r="JLA158" s="59"/>
      <c r="JLH158" s="58"/>
      <c r="JLI158" s="59"/>
      <c r="JLP158" s="58"/>
      <c r="JLQ158" s="59"/>
      <c r="JLX158" s="58"/>
      <c r="JLY158" s="59"/>
      <c r="JMF158" s="58"/>
      <c r="JMG158" s="59"/>
      <c r="JMN158" s="58"/>
      <c r="JMO158" s="59"/>
      <c r="JMV158" s="58"/>
      <c r="JMW158" s="59"/>
      <c r="JND158" s="58"/>
      <c r="JNE158" s="59"/>
      <c r="JNL158" s="58"/>
      <c r="JNM158" s="59"/>
      <c r="JNT158" s="58"/>
      <c r="JNU158" s="59"/>
      <c r="JOB158" s="58"/>
      <c r="JOC158" s="59"/>
      <c r="JOJ158" s="58"/>
      <c r="JOK158" s="59"/>
      <c r="JOR158" s="58"/>
      <c r="JOS158" s="59"/>
      <c r="JOZ158" s="58"/>
      <c r="JPA158" s="59"/>
      <c r="JPH158" s="58"/>
      <c r="JPI158" s="59"/>
      <c r="JPP158" s="58"/>
      <c r="JPQ158" s="59"/>
      <c r="JPX158" s="58"/>
      <c r="JPY158" s="59"/>
      <c r="JQF158" s="58"/>
      <c r="JQG158" s="59"/>
      <c r="JQN158" s="58"/>
      <c r="JQO158" s="59"/>
      <c r="JQV158" s="58"/>
      <c r="JQW158" s="59"/>
      <c r="JRD158" s="58"/>
      <c r="JRE158" s="59"/>
      <c r="JRL158" s="58"/>
      <c r="JRM158" s="59"/>
      <c r="JRT158" s="58"/>
      <c r="JRU158" s="59"/>
      <c r="JSB158" s="58"/>
      <c r="JSC158" s="59"/>
      <c r="JSJ158" s="58"/>
      <c r="JSK158" s="59"/>
      <c r="JSR158" s="58"/>
      <c r="JSS158" s="59"/>
      <c r="JSZ158" s="58"/>
      <c r="JTA158" s="59"/>
      <c r="JTH158" s="58"/>
      <c r="JTI158" s="59"/>
      <c r="JTP158" s="58"/>
      <c r="JTQ158" s="59"/>
      <c r="JTX158" s="58"/>
      <c r="JTY158" s="59"/>
      <c r="JUF158" s="58"/>
      <c r="JUG158" s="59"/>
      <c r="JUN158" s="58"/>
      <c r="JUO158" s="59"/>
      <c r="JUV158" s="58"/>
      <c r="JUW158" s="59"/>
      <c r="JVD158" s="58"/>
      <c r="JVE158" s="59"/>
      <c r="JVL158" s="58"/>
      <c r="JVM158" s="59"/>
      <c r="JVT158" s="58"/>
      <c r="JVU158" s="59"/>
      <c r="JWB158" s="58"/>
      <c r="JWC158" s="59"/>
      <c r="JWJ158" s="58"/>
      <c r="JWK158" s="59"/>
      <c r="JWR158" s="58"/>
      <c r="JWS158" s="59"/>
      <c r="JWZ158" s="58"/>
      <c r="JXA158" s="59"/>
      <c r="JXH158" s="58"/>
      <c r="JXI158" s="59"/>
      <c r="JXP158" s="58"/>
      <c r="JXQ158" s="59"/>
      <c r="JXX158" s="58"/>
      <c r="JXY158" s="59"/>
      <c r="JYF158" s="58"/>
      <c r="JYG158" s="59"/>
      <c r="JYN158" s="58"/>
      <c r="JYO158" s="59"/>
      <c r="JYV158" s="58"/>
      <c r="JYW158" s="59"/>
      <c r="JZD158" s="58"/>
      <c r="JZE158" s="59"/>
      <c r="JZL158" s="58"/>
      <c r="JZM158" s="59"/>
      <c r="JZT158" s="58"/>
      <c r="JZU158" s="59"/>
      <c r="KAB158" s="58"/>
      <c r="KAC158" s="59"/>
      <c r="KAJ158" s="58"/>
      <c r="KAK158" s="59"/>
      <c r="KAR158" s="58"/>
      <c r="KAS158" s="59"/>
      <c r="KAZ158" s="58"/>
      <c r="KBA158" s="59"/>
      <c r="KBH158" s="58"/>
      <c r="KBI158" s="59"/>
      <c r="KBP158" s="58"/>
      <c r="KBQ158" s="59"/>
      <c r="KBX158" s="58"/>
      <c r="KBY158" s="59"/>
      <c r="KCF158" s="58"/>
      <c r="KCG158" s="59"/>
      <c r="KCN158" s="58"/>
      <c r="KCO158" s="59"/>
      <c r="KCV158" s="58"/>
      <c r="KCW158" s="59"/>
      <c r="KDD158" s="58"/>
      <c r="KDE158" s="59"/>
      <c r="KDL158" s="58"/>
      <c r="KDM158" s="59"/>
      <c r="KDT158" s="58"/>
      <c r="KDU158" s="59"/>
      <c r="KEB158" s="58"/>
      <c r="KEC158" s="59"/>
      <c r="KEJ158" s="58"/>
      <c r="KEK158" s="59"/>
      <c r="KER158" s="58"/>
      <c r="KES158" s="59"/>
      <c r="KEZ158" s="58"/>
      <c r="KFA158" s="59"/>
      <c r="KFH158" s="58"/>
      <c r="KFI158" s="59"/>
      <c r="KFP158" s="58"/>
      <c r="KFQ158" s="59"/>
      <c r="KFX158" s="58"/>
      <c r="KFY158" s="59"/>
      <c r="KGF158" s="58"/>
      <c r="KGG158" s="59"/>
      <c r="KGN158" s="58"/>
      <c r="KGO158" s="59"/>
      <c r="KGV158" s="58"/>
      <c r="KGW158" s="59"/>
      <c r="KHD158" s="58"/>
      <c r="KHE158" s="59"/>
      <c r="KHL158" s="58"/>
      <c r="KHM158" s="59"/>
      <c r="KHT158" s="58"/>
      <c r="KHU158" s="59"/>
      <c r="KIB158" s="58"/>
      <c r="KIC158" s="59"/>
      <c r="KIJ158" s="58"/>
      <c r="KIK158" s="59"/>
      <c r="KIR158" s="58"/>
      <c r="KIS158" s="59"/>
      <c r="KIZ158" s="58"/>
      <c r="KJA158" s="59"/>
      <c r="KJH158" s="58"/>
      <c r="KJI158" s="59"/>
      <c r="KJP158" s="58"/>
      <c r="KJQ158" s="59"/>
      <c r="KJX158" s="58"/>
      <c r="KJY158" s="59"/>
      <c r="KKF158" s="58"/>
      <c r="KKG158" s="59"/>
      <c r="KKN158" s="58"/>
      <c r="KKO158" s="59"/>
      <c r="KKV158" s="58"/>
      <c r="KKW158" s="59"/>
      <c r="KLD158" s="58"/>
      <c r="KLE158" s="59"/>
      <c r="KLL158" s="58"/>
      <c r="KLM158" s="59"/>
      <c r="KLT158" s="58"/>
      <c r="KLU158" s="59"/>
      <c r="KMB158" s="58"/>
      <c r="KMC158" s="59"/>
      <c r="KMJ158" s="58"/>
      <c r="KMK158" s="59"/>
      <c r="KMR158" s="58"/>
      <c r="KMS158" s="59"/>
      <c r="KMZ158" s="58"/>
      <c r="KNA158" s="59"/>
      <c r="KNH158" s="58"/>
      <c r="KNI158" s="59"/>
      <c r="KNP158" s="58"/>
      <c r="KNQ158" s="59"/>
      <c r="KNX158" s="58"/>
      <c r="KNY158" s="59"/>
      <c r="KOF158" s="58"/>
      <c r="KOG158" s="59"/>
      <c r="KON158" s="58"/>
      <c r="KOO158" s="59"/>
      <c r="KOV158" s="58"/>
      <c r="KOW158" s="59"/>
      <c r="KPD158" s="58"/>
      <c r="KPE158" s="59"/>
      <c r="KPL158" s="58"/>
      <c r="KPM158" s="59"/>
      <c r="KPT158" s="58"/>
      <c r="KPU158" s="59"/>
      <c r="KQB158" s="58"/>
      <c r="KQC158" s="59"/>
      <c r="KQJ158" s="58"/>
      <c r="KQK158" s="59"/>
      <c r="KQR158" s="58"/>
      <c r="KQS158" s="59"/>
      <c r="KQZ158" s="58"/>
      <c r="KRA158" s="59"/>
      <c r="KRH158" s="58"/>
      <c r="KRI158" s="59"/>
      <c r="KRP158" s="58"/>
      <c r="KRQ158" s="59"/>
      <c r="KRX158" s="58"/>
      <c r="KRY158" s="59"/>
      <c r="KSF158" s="58"/>
      <c r="KSG158" s="59"/>
      <c r="KSN158" s="58"/>
      <c r="KSO158" s="59"/>
      <c r="KSV158" s="58"/>
      <c r="KSW158" s="59"/>
      <c r="KTD158" s="58"/>
      <c r="KTE158" s="59"/>
      <c r="KTL158" s="58"/>
      <c r="KTM158" s="59"/>
      <c r="KTT158" s="58"/>
      <c r="KTU158" s="59"/>
      <c r="KUB158" s="58"/>
      <c r="KUC158" s="59"/>
      <c r="KUJ158" s="58"/>
      <c r="KUK158" s="59"/>
      <c r="KUR158" s="58"/>
      <c r="KUS158" s="59"/>
      <c r="KUZ158" s="58"/>
      <c r="KVA158" s="59"/>
      <c r="KVH158" s="58"/>
      <c r="KVI158" s="59"/>
      <c r="KVP158" s="58"/>
      <c r="KVQ158" s="59"/>
      <c r="KVX158" s="58"/>
      <c r="KVY158" s="59"/>
      <c r="KWF158" s="58"/>
      <c r="KWG158" s="59"/>
      <c r="KWN158" s="58"/>
      <c r="KWO158" s="59"/>
      <c r="KWV158" s="58"/>
      <c r="KWW158" s="59"/>
      <c r="KXD158" s="58"/>
      <c r="KXE158" s="59"/>
      <c r="KXL158" s="58"/>
      <c r="KXM158" s="59"/>
      <c r="KXT158" s="58"/>
      <c r="KXU158" s="59"/>
      <c r="KYB158" s="58"/>
      <c r="KYC158" s="59"/>
      <c r="KYJ158" s="58"/>
      <c r="KYK158" s="59"/>
      <c r="KYR158" s="58"/>
      <c r="KYS158" s="59"/>
      <c r="KYZ158" s="58"/>
      <c r="KZA158" s="59"/>
      <c r="KZH158" s="58"/>
      <c r="KZI158" s="59"/>
      <c r="KZP158" s="58"/>
      <c r="KZQ158" s="59"/>
      <c r="KZX158" s="58"/>
      <c r="KZY158" s="59"/>
      <c r="LAF158" s="58"/>
      <c r="LAG158" s="59"/>
      <c r="LAN158" s="58"/>
      <c r="LAO158" s="59"/>
      <c r="LAV158" s="58"/>
      <c r="LAW158" s="59"/>
      <c r="LBD158" s="58"/>
      <c r="LBE158" s="59"/>
      <c r="LBL158" s="58"/>
      <c r="LBM158" s="59"/>
      <c r="LBT158" s="58"/>
      <c r="LBU158" s="59"/>
      <c r="LCB158" s="58"/>
      <c r="LCC158" s="59"/>
      <c r="LCJ158" s="58"/>
      <c r="LCK158" s="59"/>
      <c r="LCR158" s="58"/>
      <c r="LCS158" s="59"/>
      <c r="LCZ158" s="58"/>
      <c r="LDA158" s="59"/>
      <c r="LDH158" s="58"/>
      <c r="LDI158" s="59"/>
      <c r="LDP158" s="58"/>
      <c r="LDQ158" s="59"/>
      <c r="LDX158" s="58"/>
      <c r="LDY158" s="59"/>
      <c r="LEF158" s="58"/>
      <c r="LEG158" s="59"/>
      <c r="LEN158" s="58"/>
      <c r="LEO158" s="59"/>
      <c r="LEV158" s="58"/>
      <c r="LEW158" s="59"/>
      <c r="LFD158" s="58"/>
      <c r="LFE158" s="59"/>
      <c r="LFL158" s="58"/>
      <c r="LFM158" s="59"/>
      <c r="LFT158" s="58"/>
      <c r="LFU158" s="59"/>
      <c r="LGB158" s="58"/>
      <c r="LGC158" s="59"/>
      <c r="LGJ158" s="58"/>
      <c r="LGK158" s="59"/>
      <c r="LGR158" s="58"/>
      <c r="LGS158" s="59"/>
      <c r="LGZ158" s="58"/>
      <c r="LHA158" s="59"/>
      <c r="LHH158" s="58"/>
      <c r="LHI158" s="59"/>
      <c r="LHP158" s="58"/>
      <c r="LHQ158" s="59"/>
      <c r="LHX158" s="58"/>
      <c r="LHY158" s="59"/>
      <c r="LIF158" s="58"/>
      <c r="LIG158" s="59"/>
      <c r="LIN158" s="58"/>
      <c r="LIO158" s="59"/>
      <c r="LIV158" s="58"/>
      <c r="LIW158" s="59"/>
      <c r="LJD158" s="58"/>
      <c r="LJE158" s="59"/>
      <c r="LJL158" s="58"/>
      <c r="LJM158" s="59"/>
      <c r="LJT158" s="58"/>
      <c r="LJU158" s="59"/>
      <c r="LKB158" s="58"/>
      <c r="LKC158" s="59"/>
      <c r="LKJ158" s="58"/>
      <c r="LKK158" s="59"/>
      <c r="LKR158" s="58"/>
      <c r="LKS158" s="59"/>
      <c r="LKZ158" s="58"/>
      <c r="LLA158" s="59"/>
      <c r="LLH158" s="58"/>
      <c r="LLI158" s="59"/>
      <c r="LLP158" s="58"/>
      <c r="LLQ158" s="59"/>
      <c r="LLX158" s="58"/>
      <c r="LLY158" s="59"/>
      <c r="LMF158" s="58"/>
      <c r="LMG158" s="59"/>
      <c r="LMN158" s="58"/>
      <c r="LMO158" s="59"/>
      <c r="LMV158" s="58"/>
      <c r="LMW158" s="59"/>
      <c r="LND158" s="58"/>
      <c r="LNE158" s="59"/>
      <c r="LNL158" s="58"/>
      <c r="LNM158" s="59"/>
      <c r="LNT158" s="58"/>
      <c r="LNU158" s="59"/>
      <c r="LOB158" s="58"/>
      <c r="LOC158" s="59"/>
      <c r="LOJ158" s="58"/>
      <c r="LOK158" s="59"/>
      <c r="LOR158" s="58"/>
      <c r="LOS158" s="59"/>
      <c r="LOZ158" s="58"/>
      <c r="LPA158" s="59"/>
      <c r="LPH158" s="58"/>
      <c r="LPI158" s="59"/>
      <c r="LPP158" s="58"/>
      <c r="LPQ158" s="59"/>
      <c r="LPX158" s="58"/>
      <c r="LPY158" s="59"/>
      <c r="LQF158" s="58"/>
      <c r="LQG158" s="59"/>
      <c r="LQN158" s="58"/>
      <c r="LQO158" s="59"/>
      <c r="LQV158" s="58"/>
      <c r="LQW158" s="59"/>
      <c r="LRD158" s="58"/>
      <c r="LRE158" s="59"/>
      <c r="LRL158" s="58"/>
      <c r="LRM158" s="59"/>
      <c r="LRT158" s="58"/>
      <c r="LRU158" s="59"/>
      <c r="LSB158" s="58"/>
      <c r="LSC158" s="59"/>
      <c r="LSJ158" s="58"/>
      <c r="LSK158" s="59"/>
      <c r="LSR158" s="58"/>
      <c r="LSS158" s="59"/>
      <c r="LSZ158" s="58"/>
      <c r="LTA158" s="59"/>
      <c r="LTH158" s="58"/>
      <c r="LTI158" s="59"/>
      <c r="LTP158" s="58"/>
      <c r="LTQ158" s="59"/>
      <c r="LTX158" s="58"/>
      <c r="LTY158" s="59"/>
      <c r="LUF158" s="58"/>
      <c r="LUG158" s="59"/>
      <c r="LUN158" s="58"/>
      <c r="LUO158" s="59"/>
      <c r="LUV158" s="58"/>
      <c r="LUW158" s="59"/>
      <c r="LVD158" s="58"/>
      <c r="LVE158" s="59"/>
      <c r="LVL158" s="58"/>
      <c r="LVM158" s="59"/>
      <c r="LVT158" s="58"/>
      <c r="LVU158" s="59"/>
      <c r="LWB158" s="58"/>
      <c r="LWC158" s="59"/>
      <c r="LWJ158" s="58"/>
      <c r="LWK158" s="59"/>
      <c r="LWR158" s="58"/>
      <c r="LWS158" s="59"/>
      <c r="LWZ158" s="58"/>
      <c r="LXA158" s="59"/>
      <c r="LXH158" s="58"/>
      <c r="LXI158" s="59"/>
      <c r="LXP158" s="58"/>
      <c r="LXQ158" s="59"/>
      <c r="LXX158" s="58"/>
      <c r="LXY158" s="59"/>
      <c r="LYF158" s="58"/>
      <c r="LYG158" s="59"/>
      <c r="LYN158" s="58"/>
      <c r="LYO158" s="59"/>
      <c r="LYV158" s="58"/>
      <c r="LYW158" s="59"/>
      <c r="LZD158" s="58"/>
      <c r="LZE158" s="59"/>
      <c r="LZL158" s="58"/>
      <c r="LZM158" s="59"/>
      <c r="LZT158" s="58"/>
      <c r="LZU158" s="59"/>
      <c r="MAB158" s="58"/>
      <c r="MAC158" s="59"/>
      <c r="MAJ158" s="58"/>
      <c r="MAK158" s="59"/>
      <c r="MAR158" s="58"/>
      <c r="MAS158" s="59"/>
      <c r="MAZ158" s="58"/>
      <c r="MBA158" s="59"/>
      <c r="MBH158" s="58"/>
      <c r="MBI158" s="59"/>
      <c r="MBP158" s="58"/>
      <c r="MBQ158" s="59"/>
      <c r="MBX158" s="58"/>
      <c r="MBY158" s="59"/>
      <c r="MCF158" s="58"/>
      <c r="MCG158" s="59"/>
      <c r="MCN158" s="58"/>
      <c r="MCO158" s="59"/>
      <c r="MCV158" s="58"/>
      <c r="MCW158" s="59"/>
      <c r="MDD158" s="58"/>
      <c r="MDE158" s="59"/>
      <c r="MDL158" s="58"/>
      <c r="MDM158" s="59"/>
      <c r="MDT158" s="58"/>
      <c r="MDU158" s="59"/>
      <c r="MEB158" s="58"/>
      <c r="MEC158" s="59"/>
      <c r="MEJ158" s="58"/>
      <c r="MEK158" s="59"/>
      <c r="MER158" s="58"/>
      <c r="MES158" s="59"/>
      <c r="MEZ158" s="58"/>
      <c r="MFA158" s="59"/>
      <c r="MFH158" s="58"/>
      <c r="MFI158" s="59"/>
      <c r="MFP158" s="58"/>
      <c r="MFQ158" s="59"/>
      <c r="MFX158" s="58"/>
      <c r="MFY158" s="59"/>
      <c r="MGF158" s="58"/>
      <c r="MGG158" s="59"/>
      <c r="MGN158" s="58"/>
      <c r="MGO158" s="59"/>
      <c r="MGV158" s="58"/>
      <c r="MGW158" s="59"/>
      <c r="MHD158" s="58"/>
      <c r="MHE158" s="59"/>
      <c r="MHL158" s="58"/>
      <c r="MHM158" s="59"/>
      <c r="MHT158" s="58"/>
      <c r="MHU158" s="59"/>
      <c r="MIB158" s="58"/>
      <c r="MIC158" s="59"/>
      <c r="MIJ158" s="58"/>
      <c r="MIK158" s="59"/>
      <c r="MIR158" s="58"/>
      <c r="MIS158" s="59"/>
      <c r="MIZ158" s="58"/>
      <c r="MJA158" s="59"/>
      <c r="MJH158" s="58"/>
      <c r="MJI158" s="59"/>
      <c r="MJP158" s="58"/>
      <c r="MJQ158" s="59"/>
      <c r="MJX158" s="58"/>
      <c r="MJY158" s="59"/>
      <c r="MKF158" s="58"/>
      <c r="MKG158" s="59"/>
      <c r="MKN158" s="58"/>
      <c r="MKO158" s="59"/>
      <c r="MKV158" s="58"/>
      <c r="MKW158" s="59"/>
      <c r="MLD158" s="58"/>
      <c r="MLE158" s="59"/>
      <c r="MLL158" s="58"/>
      <c r="MLM158" s="59"/>
      <c r="MLT158" s="58"/>
      <c r="MLU158" s="59"/>
      <c r="MMB158" s="58"/>
      <c r="MMC158" s="59"/>
      <c r="MMJ158" s="58"/>
      <c r="MMK158" s="59"/>
      <c r="MMR158" s="58"/>
      <c r="MMS158" s="59"/>
      <c r="MMZ158" s="58"/>
      <c r="MNA158" s="59"/>
      <c r="MNH158" s="58"/>
      <c r="MNI158" s="59"/>
      <c r="MNP158" s="58"/>
      <c r="MNQ158" s="59"/>
      <c r="MNX158" s="58"/>
      <c r="MNY158" s="59"/>
      <c r="MOF158" s="58"/>
      <c r="MOG158" s="59"/>
      <c r="MON158" s="58"/>
      <c r="MOO158" s="59"/>
      <c r="MOV158" s="58"/>
      <c r="MOW158" s="59"/>
      <c r="MPD158" s="58"/>
      <c r="MPE158" s="59"/>
      <c r="MPL158" s="58"/>
      <c r="MPM158" s="59"/>
      <c r="MPT158" s="58"/>
      <c r="MPU158" s="59"/>
      <c r="MQB158" s="58"/>
      <c r="MQC158" s="59"/>
      <c r="MQJ158" s="58"/>
      <c r="MQK158" s="59"/>
      <c r="MQR158" s="58"/>
      <c r="MQS158" s="59"/>
      <c r="MQZ158" s="58"/>
      <c r="MRA158" s="59"/>
      <c r="MRH158" s="58"/>
      <c r="MRI158" s="59"/>
      <c r="MRP158" s="58"/>
      <c r="MRQ158" s="59"/>
      <c r="MRX158" s="58"/>
      <c r="MRY158" s="59"/>
      <c r="MSF158" s="58"/>
      <c r="MSG158" s="59"/>
      <c r="MSN158" s="58"/>
      <c r="MSO158" s="59"/>
      <c r="MSV158" s="58"/>
      <c r="MSW158" s="59"/>
      <c r="MTD158" s="58"/>
      <c r="MTE158" s="59"/>
      <c r="MTL158" s="58"/>
      <c r="MTM158" s="59"/>
      <c r="MTT158" s="58"/>
      <c r="MTU158" s="59"/>
      <c r="MUB158" s="58"/>
      <c r="MUC158" s="59"/>
      <c r="MUJ158" s="58"/>
      <c r="MUK158" s="59"/>
      <c r="MUR158" s="58"/>
      <c r="MUS158" s="59"/>
      <c r="MUZ158" s="58"/>
      <c r="MVA158" s="59"/>
      <c r="MVH158" s="58"/>
      <c r="MVI158" s="59"/>
      <c r="MVP158" s="58"/>
      <c r="MVQ158" s="59"/>
      <c r="MVX158" s="58"/>
      <c r="MVY158" s="59"/>
      <c r="MWF158" s="58"/>
      <c r="MWG158" s="59"/>
      <c r="MWN158" s="58"/>
      <c r="MWO158" s="59"/>
      <c r="MWV158" s="58"/>
      <c r="MWW158" s="59"/>
      <c r="MXD158" s="58"/>
      <c r="MXE158" s="59"/>
      <c r="MXL158" s="58"/>
      <c r="MXM158" s="59"/>
      <c r="MXT158" s="58"/>
      <c r="MXU158" s="59"/>
      <c r="MYB158" s="58"/>
      <c r="MYC158" s="59"/>
      <c r="MYJ158" s="58"/>
      <c r="MYK158" s="59"/>
      <c r="MYR158" s="58"/>
      <c r="MYS158" s="59"/>
      <c r="MYZ158" s="58"/>
      <c r="MZA158" s="59"/>
      <c r="MZH158" s="58"/>
      <c r="MZI158" s="59"/>
      <c r="MZP158" s="58"/>
      <c r="MZQ158" s="59"/>
      <c r="MZX158" s="58"/>
      <c r="MZY158" s="59"/>
      <c r="NAF158" s="58"/>
      <c r="NAG158" s="59"/>
      <c r="NAN158" s="58"/>
      <c r="NAO158" s="59"/>
      <c r="NAV158" s="58"/>
      <c r="NAW158" s="59"/>
      <c r="NBD158" s="58"/>
      <c r="NBE158" s="59"/>
      <c r="NBL158" s="58"/>
      <c r="NBM158" s="59"/>
      <c r="NBT158" s="58"/>
      <c r="NBU158" s="59"/>
      <c r="NCB158" s="58"/>
      <c r="NCC158" s="59"/>
      <c r="NCJ158" s="58"/>
      <c r="NCK158" s="59"/>
      <c r="NCR158" s="58"/>
      <c r="NCS158" s="59"/>
      <c r="NCZ158" s="58"/>
      <c r="NDA158" s="59"/>
      <c r="NDH158" s="58"/>
      <c r="NDI158" s="59"/>
      <c r="NDP158" s="58"/>
      <c r="NDQ158" s="59"/>
      <c r="NDX158" s="58"/>
      <c r="NDY158" s="59"/>
      <c r="NEF158" s="58"/>
      <c r="NEG158" s="59"/>
      <c r="NEN158" s="58"/>
      <c r="NEO158" s="59"/>
      <c r="NEV158" s="58"/>
      <c r="NEW158" s="59"/>
      <c r="NFD158" s="58"/>
      <c r="NFE158" s="59"/>
      <c r="NFL158" s="58"/>
      <c r="NFM158" s="59"/>
      <c r="NFT158" s="58"/>
      <c r="NFU158" s="59"/>
      <c r="NGB158" s="58"/>
      <c r="NGC158" s="59"/>
      <c r="NGJ158" s="58"/>
      <c r="NGK158" s="59"/>
      <c r="NGR158" s="58"/>
      <c r="NGS158" s="59"/>
      <c r="NGZ158" s="58"/>
      <c r="NHA158" s="59"/>
      <c r="NHH158" s="58"/>
      <c r="NHI158" s="59"/>
      <c r="NHP158" s="58"/>
      <c r="NHQ158" s="59"/>
      <c r="NHX158" s="58"/>
      <c r="NHY158" s="59"/>
      <c r="NIF158" s="58"/>
      <c r="NIG158" s="59"/>
      <c r="NIN158" s="58"/>
      <c r="NIO158" s="59"/>
      <c r="NIV158" s="58"/>
      <c r="NIW158" s="59"/>
      <c r="NJD158" s="58"/>
      <c r="NJE158" s="59"/>
      <c r="NJL158" s="58"/>
      <c r="NJM158" s="59"/>
      <c r="NJT158" s="58"/>
      <c r="NJU158" s="59"/>
      <c r="NKB158" s="58"/>
      <c r="NKC158" s="59"/>
      <c r="NKJ158" s="58"/>
      <c r="NKK158" s="59"/>
      <c r="NKR158" s="58"/>
      <c r="NKS158" s="59"/>
      <c r="NKZ158" s="58"/>
      <c r="NLA158" s="59"/>
      <c r="NLH158" s="58"/>
      <c r="NLI158" s="59"/>
      <c r="NLP158" s="58"/>
      <c r="NLQ158" s="59"/>
      <c r="NLX158" s="58"/>
      <c r="NLY158" s="59"/>
      <c r="NMF158" s="58"/>
      <c r="NMG158" s="59"/>
      <c r="NMN158" s="58"/>
      <c r="NMO158" s="59"/>
      <c r="NMV158" s="58"/>
      <c r="NMW158" s="59"/>
      <c r="NND158" s="58"/>
      <c r="NNE158" s="59"/>
      <c r="NNL158" s="58"/>
      <c r="NNM158" s="59"/>
      <c r="NNT158" s="58"/>
      <c r="NNU158" s="59"/>
      <c r="NOB158" s="58"/>
      <c r="NOC158" s="59"/>
      <c r="NOJ158" s="58"/>
      <c r="NOK158" s="59"/>
      <c r="NOR158" s="58"/>
      <c r="NOS158" s="59"/>
      <c r="NOZ158" s="58"/>
      <c r="NPA158" s="59"/>
      <c r="NPH158" s="58"/>
      <c r="NPI158" s="59"/>
      <c r="NPP158" s="58"/>
      <c r="NPQ158" s="59"/>
      <c r="NPX158" s="58"/>
      <c r="NPY158" s="59"/>
      <c r="NQF158" s="58"/>
      <c r="NQG158" s="59"/>
      <c r="NQN158" s="58"/>
      <c r="NQO158" s="59"/>
      <c r="NQV158" s="58"/>
      <c r="NQW158" s="59"/>
      <c r="NRD158" s="58"/>
      <c r="NRE158" s="59"/>
      <c r="NRL158" s="58"/>
      <c r="NRM158" s="59"/>
      <c r="NRT158" s="58"/>
      <c r="NRU158" s="59"/>
      <c r="NSB158" s="58"/>
      <c r="NSC158" s="59"/>
      <c r="NSJ158" s="58"/>
      <c r="NSK158" s="59"/>
      <c r="NSR158" s="58"/>
      <c r="NSS158" s="59"/>
      <c r="NSZ158" s="58"/>
      <c r="NTA158" s="59"/>
      <c r="NTH158" s="58"/>
      <c r="NTI158" s="59"/>
      <c r="NTP158" s="58"/>
      <c r="NTQ158" s="59"/>
      <c r="NTX158" s="58"/>
      <c r="NTY158" s="59"/>
      <c r="NUF158" s="58"/>
      <c r="NUG158" s="59"/>
      <c r="NUN158" s="58"/>
      <c r="NUO158" s="59"/>
      <c r="NUV158" s="58"/>
      <c r="NUW158" s="59"/>
      <c r="NVD158" s="58"/>
      <c r="NVE158" s="59"/>
      <c r="NVL158" s="58"/>
      <c r="NVM158" s="59"/>
      <c r="NVT158" s="58"/>
      <c r="NVU158" s="59"/>
      <c r="NWB158" s="58"/>
      <c r="NWC158" s="59"/>
      <c r="NWJ158" s="58"/>
      <c r="NWK158" s="59"/>
      <c r="NWR158" s="58"/>
      <c r="NWS158" s="59"/>
      <c r="NWZ158" s="58"/>
      <c r="NXA158" s="59"/>
      <c r="NXH158" s="58"/>
      <c r="NXI158" s="59"/>
      <c r="NXP158" s="58"/>
      <c r="NXQ158" s="59"/>
      <c r="NXX158" s="58"/>
      <c r="NXY158" s="59"/>
      <c r="NYF158" s="58"/>
      <c r="NYG158" s="59"/>
      <c r="NYN158" s="58"/>
      <c r="NYO158" s="59"/>
      <c r="NYV158" s="58"/>
      <c r="NYW158" s="59"/>
      <c r="NZD158" s="58"/>
      <c r="NZE158" s="59"/>
      <c r="NZL158" s="58"/>
      <c r="NZM158" s="59"/>
      <c r="NZT158" s="58"/>
      <c r="NZU158" s="59"/>
      <c r="OAB158" s="58"/>
      <c r="OAC158" s="59"/>
      <c r="OAJ158" s="58"/>
      <c r="OAK158" s="59"/>
      <c r="OAR158" s="58"/>
      <c r="OAS158" s="59"/>
      <c r="OAZ158" s="58"/>
      <c r="OBA158" s="59"/>
      <c r="OBH158" s="58"/>
      <c r="OBI158" s="59"/>
      <c r="OBP158" s="58"/>
      <c r="OBQ158" s="59"/>
      <c r="OBX158" s="58"/>
      <c r="OBY158" s="59"/>
      <c r="OCF158" s="58"/>
      <c r="OCG158" s="59"/>
      <c r="OCN158" s="58"/>
      <c r="OCO158" s="59"/>
      <c r="OCV158" s="58"/>
      <c r="OCW158" s="59"/>
      <c r="ODD158" s="58"/>
      <c r="ODE158" s="59"/>
      <c r="ODL158" s="58"/>
      <c r="ODM158" s="59"/>
      <c r="ODT158" s="58"/>
      <c r="ODU158" s="59"/>
      <c r="OEB158" s="58"/>
      <c r="OEC158" s="59"/>
      <c r="OEJ158" s="58"/>
      <c r="OEK158" s="59"/>
      <c r="OER158" s="58"/>
      <c r="OES158" s="59"/>
      <c r="OEZ158" s="58"/>
      <c r="OFA158" s="59"/>
      <c r="OFH158" s="58"/>
      <c r="OFI158" s="59"/>
      <c r="OFP158" s="58"/>
      <c r="OFQ158" s="59"/>
      <c r="OFX158" s="58"/>
      <c r="OFY158" s="59"/>
      <c r="OGF158" s="58"/>
      <c r="OGG158" s="59"/>
      <c r="OGN158" s="58"/>
      <c r="OGO158" s="59"/>
      <c r="OGV158" s="58"/>
      <c r="OGW158" s="59"/>
      <c r="OHD158" s="58"/>
      <c r="OHE158" s="59"/>
      <c r="OHL158" s="58"/>
      <c r="OHM158" s="59"/>
      <c r="OHT158" s="58"/>
      <c r="OHU158" s="59"/>
      <c r="OIB158" s="58"/>
      <c r="OIC158" s="59"/>
      <c r="OIJ158" s="58"/>
      <c r="OIK158" s="59"/>
      <c r="OIR158" s="58"/>
      <c r="OIS158" s="59"/>
      <c r="OIZ158" s="58"/>
      <c r="OJA158" s="59"/>
      <c r="OJH158" s="58"/>
      <c r="OJI158" s="59"/>
      <c r="OJP158" s="58"/>
      <c r="OJQ158" s="59"/>
      <c r="OJX158" s="58"/>
      <c r="OJY158" s="59"/>
      <c r="OKF158" s="58"/>
      <c r="OKG158" s="59"/>
      <c r="OKN158" s="58"/>
      <c r="OKO158" s="59"/>
      <c r="OKV158" s="58"/>
      <c r="OKW158" s="59"/>
      <c r="OLD158" s="58"/>
      <c r="OLE158" s="59"/>
      <c r="OLL158" s="58"/>
      <c r="OLM158" s="59"/>
      <c r="OLT158" s="58"/>
      <c r="OLU158" s="59"/>
      <c r="OMB158" s="58"/>
      <c r="OMC158" s="59"/>
      <c r="OMJ158" s="58"/>
      <c r="OMK158" s="59"/>
      <c r="OMR158" s="58"/>
      <c r="OMS158" s="59"/>
      <c r="OMZ158" s="58"/>
      <c r="ONA158" s="59"/>
      <c r="ONH158" s="58"/>
      <c r="ONI158" s="59"/>
      <c r="ONP158" s="58"/>
      <c r="ONQ158" s="59"/>
      <c r="ONX158" s="58"/>
      <c r="ONY158" s="59"/>
      <c r="OOF158" s="58"/>
      <c r="OOG158" s="59"/>
      <c r="OON158" s="58"/>
      <c r="OOO158" s="59"/>
      <c r="OOV158" s="58"/>
      <c r="OOW158" s="59"/>
      <c r="OPD158" s="58"/>
      <c r="OPE158" s="59"/>
      <c r="OPL158" s="58"/>
      <c r="OPM158" s="59"/>
      <c r="OPT158" s="58"/>
      <c r="OPU158" s="59"/>
      <c r="OQB158" s="58"/>
      <c r="OQC158" s="59"/>
      <c r="OQJ158" s="58"/>
      <c r="OQK158" s="59"/>
      <c r="OQR158" s="58"/>
      <c r="OQS158" s="59"/>
      <c r="OQZ158" s="58"/>
      <c r="ORA158" s="59"/>
      <c r="ORH158" s="58"/>
      <c r="ORI158" s="59"/>
      <c r="ORP158" s="58"/>
      <c r="ORQ158" s="59"/>
      <c r="ORX158" s="58"/>
      <c r="ORY158" s="59"/>
      <c r="OSF158" s="58"/>
      <c r="OSG158" s="59"/>
      <c r="OSN158" s="58"/>
      <c r="OSO158" s="59"/>
      <c r="OSV158" s="58"/>
      <c r="OSW158" s="59"/>
      <c r="OTD158" s="58"/>
      <c r="OTE158" s="59"/>
      <c r="OTL158" s="58"/>
      <c r="OTM158" s="59"/>
      <c r="OTT158" s="58"/>
      <c r="OTU158" s="59"/>
      <c r="OUB158" s="58"/>
      <c r="OUC158" s="59"/>
      <c r="OUJ158" s="58"/>
      <c r="OUK158" s="59"/>
      <c r="OUR158" s="58"/>
      <c r="OUS158" s="59"/>
      <c r="OUZ158" s="58"/>
      <c r="OVA158" s="59"/>
      <c r="OVH158" s="58"/>
      <c r="OVI158" s="59"/>
      <c r="OVP158" s="58"/>
      <c r="OVQ158" s="59"/>
      <c r="OVX158" s="58"/>
      <c r="OVY158" s="59"/>
      <c r="OWF158" s="58"/>
      <c r="OWG158" s="59"/>
      <c r="OWN158" s="58"/>
      <c r="OWO158" s="59"/>
      <c r="OWV158" s="58"/>
      <c r="OWW158" s="59"/>
      <c r="OXD158" s="58"/>
      <c r="OXE158" s="59"/>
      <c r="OXL158" s="58"/>
      <c r="OXM158" s="59"/>
      <c r="OXT158" s="58"/>
      <c r="OXU158" s="59"/>
      <c r="OYB158" s="58"/>
      <c r="OYC158" s="59"/>
      <c r="OYJ158" s="58"/>
      <c r="OYK158" s="59"/>
      <c r="OYR158" s="58"/>
      <c r="OYS158" s="59"/>
      <c r="OYZ158" s="58"/>
      <c r="OZA158" s="59"/>
      <c r="OZH158" s="58"/>
      <c r="OZI158" s="59"/>
      <c r="OZP158" s="58"/>
      <c r="OZQ158" s="59"/>
      <c r="OZX158" s="58"/>
      <c r="OZY158" s="59"/>
      <c r="PAF158" s="58"/>
      <c r="PAG158" s="59"/>
      <c r="PAN158" s="58"/>
      <c r="PAO158" s="59"/>
      <c r="PAV158" s="58"/>
      <c r="PAW158" s="59"/>
      <c r="PBD158" s="58"/>
      <c r="PBE158" s="59"/>
      <c r="PBL158" s="58"/>
      <c r="PBM158" s="59"/>
      <c r="PBT158" s="58"/>
      <c r="PBU158" s="59"/>
      <c r="PCB158" s="58"/>
      <c r="PCC158" s="59"/>
      <c r="PCJ158" s="58"/>
      <c r="PCK158" s="59"/>
      <c r="PCR158" s="58"/>
      <c r="PCS158" s="59"/>
      <c r="PCZ158" s="58"/>
      <c r="PDA158" s="59"/>
      <c r="PDH158" s="58"/>
      <c r="PDI158" s="59"/>
      <c r="PDP158" s="58"/>
      <c r="PDQ158" s="59"/>
      <c r="PDX158" s="58"/>
      <c r="PDY158" s="59"/>
      <c r="PEF158" s="58"/>
      <c r="PEG158" s="59"/>
      <c r="PEN158" s="58"/>
      <c r="PEO158" s="59"/>
      <c r="PEV158" s="58"/>
      <c r="PEW158" s="59"/>
      <c r="PFD158" s="58"/>
      <c r="PFE158" s="59"/>
      <c r="PFL158" s="58"/>
      <c r="PFM158" s="59"/>
      <c r="PFT158" s="58"/>
      <c r="PFU158" s="59"/>
      <c r="PGB158" s="58"/>
      <c r="PGC158" s="59"/>
      <c r="PGJ158" s="58"/>
      <c r="PGK158" s="59"/>
      <c r="PGR158" s="58"/>
      <c r="PGS158" s="59"/>
      <c r="PGZ158" s="58"/>
      <c r="PHA158" s="59"/>
      <c r="PHH158" s="58"/>
      <c r="PHI158" s="59"/>
      <c r="PHP158" s="58"/>
      <c r="PHQ158" s="59"/>
      <c r="PHX158" s="58"/>
      <c r="PHY158" s="59"/>
      <c r="PIF158" s="58"/>
      <c r="PIG158" s="59"/>
      <c r="PIN158" s="58"/>
      <c r="PIO158" s="59"/>
      <c r="PIV158" s="58"/>
      <c r="PIW158" s="59"/>
      <c r="PJD158" s="58"/>
      <c r="PJE158" s="59"/>
      <c r="PJL158" s="58"/>
      <c r="PJM158" s="59"/>
      <c r="PJT158" s="58"/>
      <c r="PJU158" s="59"/>
      <c r="PKB158" s="58"/>
      <c r="PKC158" s="59"/>
      <c r="PKJ158" s="58"/>
      <c r="PKK158" s="59"/>
      <c r="PKR158" s="58"/>
      <c r="PKS158" s="59"/>
      <c r="PKZ158" s="58"/>
      <c r="PLA158" s="59"/>
      <c r="PLH158" s="58"/>
      <c r="PLI158" s="59"/>
      <c r="PLP158" s="58"/>
      <c r="PLQ158" s="59"/>
      <c r="PLX158" s="58"/>
      <c r="PLY158" s="59"/>
      <c r="PMF158" s="58"/>
      <c r="PMG158" s="59"/>
      <c r="PMN158" s="58"/>
      <c r="PMO158" s="59"/>
      <c r="PMV158" s="58"/>
      <c r="PMW158" s="59"/>
      <c r="PND158" s="58"/>
      <c r="PNE158" s="59"/>
      <c r="PNL158" s="58"/>
      <c r="PNM158" s="59"/>
      <c r="PNT158" s="58"/>
      <c r="PNU158" s="59"/>
      <c r="POB158" s="58"/>
      <c r="POC158" s="59"/>
      <c r="POJ158" s="58"/>
      <c r="POK158" s="59"/>
      <c r="POR158" s="58"/>
      <c r="POS158" s="59"/>
      <c r="POZ158" s="58"/>
      <c r="PPA158" s="59"/>
      <c r="PPH158" s="58"/>
      <c r="PPI158" s="59"/>
      <c r="PPP158" s="58"/>
      <c r="PPQ158" s="59"/>
      <c r="PPX158" s="58"/>
      <c r="PPY158" s="59"/>
      <c r="PQF158" s="58"/>
      <c r="PQG158" s="59"/>
      <c r="PQN158" s="58"/>
      <c r="PQO158" s="59"/>
      <c r="PQV158" s="58"/>
      <c r="PQW158" s="59"/>
      <c r="PRD158" s="58"/>
      <c r="PRE158" s="59"/>
      <c r="PRL158" s="58"/>
      <c r="PRM158" s="59"/>
      <c r="PRT158" s="58"/>
      <c r="PRU158" s="59"/>
      <c r="PSB158" s="58"/>
      <c r="PSC158" s="59"/>
      <c r="PSJ158" s="58"/>
      <c r="PSK158" s="59"/>
      <c r="PSR158" s="58"/>
      <c r="PSS158" s="59"/>
      <c r="PSZ158" s="58"/>
      <c r="PTA158" s="59"/>
      <c r="PTH158" s="58"/>
      <c r="PTI158" s="59"/>
      <c r="PTP158" s="58"/>
      <c r="PTQ158" s="59"/>
      <c r="PTX158" s="58"/>
      <c r="PTY158" s="59"/>
      <c r="PUF158" s="58"/>
      <c r="PUG158" s="59"/>
      <c r="PUN158" s="58"/>
      <c r="PUO158" s="59"/>
      <c r="PUV158" s="58"/>
      <c r="PUW158" s="59"/>
      <c r="PVD158" s="58"/>
      <c r="PVE158" s="59"/>
      <c r="PVL158" s="58"/>
      <c r="PVM158" s="59"/>
      <c r="PVT158" s="58"/>
      <c r="PVU158" s="59"/>
      <c r="PWB158" s="58"/>
      <c r="PWC158" s="59"/>
      <c r="PWJ158" s="58"/>
      <c r="PWK158" s="59"/>
      <c r="PWR158" s="58"/>
      <c r="PWS158" s="59"/>
      <c r="PWZ158" s="58"/>
      <c r="PXA158" s="59"/>
      <c r="PXH158" s="58"/>
      <c r="PXI158" s="59"/>
      <c r="PXP158" s="58"/>
      <c r="PXQ158" s="59"/>
      <c r="PXX158" s="58"/>
      <c r="PXY158" s="59"/>
      <c r="PYF158" s="58"/>
      <c r="PYG158" s="59"/>
      <c r="PYN158" s="58"/>
      <c r="PYO158" s="59"/>
      <c r="PYV158" s="58"/>
      <c r="PYW158" s="59"/>
      <c r="PZD158" s="58"/>
      <c r="PZE158" s="59"/>
      <c r="PZL158" s="58"/>
      <c r="PZM158" s="59"/>
      <c r="PZT158" s="58"/>
      <c r="PZU158" s="59"/>
      <c r="QAB158" s="58"/>
      <c r="QAC158" s="59"/>
      <c r="QAJ158" s="58"/>
      <c r="QAK158" s="59"/>
      <c r="QAR158" s="58"/>
      <c r="QAS158" s="59"/>
      <c r="QAZ158" s="58"/>
      <c r="QBA158" s="59"/>
      <c r="QBH158" s="58"/>
      <c r="QBI158" s="59"/>
      <c r="QBP158" s="58"/>
      <c r="QBQ158" s="59"/>
      <c r="QBX158" s="58"/>
      <c r="QBY158" s="59"/>
      <c r="QCF158" s="58"/>
      <c r="QCG158" s="59"/>
      <c r="QCN158" s="58"/>
      <c r="QCO158" s="59"/>
      <c r="QCV158" s="58"/>
      <c r="QCW158" s="59"/>
      <c r="QDD158" s="58"/>
      <c r="QDE158" s="59"/>
      <c r="QDL158" s="58"/>
      <c r="QDM158" s="59"/>
      <c r="QDT158" s="58"/>
      <c r="QDU158" s="59"/>
      <c r="QEB158" s="58"/>
      <c r="QEC158" s="59"/>
      <c r="QEJ158" s="58"/>
      <c r="QEK158" s="59"/>
      <c r="QER158" s="58"/>
      <c r="QES158" s="59"/>
      <c r="QEZ158" s="58"/>
      <c r="QFA158" s="59"/>
      <c r="QFH158" s="58"/>
      <c r="QFI158" s="59"/>
      <c r="QFP158" s="58"/>
      <c r="QFQ158" s="59"/>
      <c r="QFX158" s="58"/>
      <c r="QFY158" s="59"/>
      <c r="QGF158" s="58"/>
      <c r="QGG158" s="59"/>
      <c r="QGN158" s="58"/>
      <c r="QGO158" s="59"/>
      <c r="QGV158" s="58"/>
      <c r="QGW158" s="59"/>
      <c r="QHD158" s="58"/>
      <c r="QHE158" s="59"/>
      <c r="QHL158" s="58"/>
      <c r="QHM158" s="59"/>
      <c r="QHT158" s="58"/>
      <c r="QHU158" s="59"/>
      <c r="QIB158" s="58"/>
      <c r="QIC158" s="59"/>
      <c r="QIJ158" s="58"/>
      <c r="QIK158" s="59"/>
      <c r="QIR158" s="58"/>
      <c r="QIS158" s="59"/>
      <c r="QIZ158" s="58"/>
      <c r="QJA158" s="59"/>
      <c r="QJH158" s="58"/>
      <c r="QJI158" s="59"/>
      <c r="QJP158" s="58"/>
      <c r="QJQ158" s="59"/>
      <c r="QJX158" s="58"/>
      <c r="QJY158" s="59"/>
      <c r="QKF158" s="58"/>
      <c r="QKG158" s="59"/>
      <c r="QKN158" s="58"/>
      <c r="QKO158" s="59"/>
      <c r="QKV158" s="58"/>
      <c r="QKW158" s="59"/>
      <c r="QLD158" s="58"/>
      <c r="QLE158" s="59"/>
      <c r="QLL158" s="58"/>
      <c r="QLM158" s="59"/>
      <c r="QLT158" s="58"/>
      <c r="QLU158" s="59"/>
      <c r="QMB158" s="58"/>
      <c r="QMC158" s="59"/>
      <c r="QMJ158" s="58"/>
      <c r="QMK158" s="59"/>
      <c r="QMR158" s="58"/>
      <c r="QMS158" s="59"/>
      <c r="QMZ158" s="58"/>
      <c r="QNA158" s="59"/>
      <c r="QNH158" s="58"/>
      <c r="QNI158" s="59"/>
      <c r="QNP158" s="58"/>
      <c r="QNQ158" s="59"/>
      <c r="QNX158" s="58"/>
      <c r="QNY158" s="59"/>
      <c r="QOF158" s="58"/>
      <c r="QOG158" s="59"/>
      <c r="QON158" s="58"/>
      <c r="QOO158" s="59"/>
      <c r="QOV158" s="58"/>
      <c r="QOW158" s="59"/>
      <c r="QPD158" s="58"/>
      <c r="QPE158" s="59"/>
      <c r="QPL158" s="58"/>
      <c r="QPM158" s="59"/>
      <c r="QPT158" s="58"/>
      <c r="QPU158" s="59"/>
      <c r="QQB158" s="58"/>
      <c r="QQC158" s="59"/>
      <c r="QQJ158" s="58"/>
      <c r="QQK158" s="59"/>
      <c r="QQR158" s="58"/>
      <c r="QQS158" s="59"/>
      <c r="QQZ158" s="58"/>
      <c r="QRA158" s="59"/>
      <c r="QRH158" s="58"/>
      <c r="QRI158" s="59"/>
      <c r="QRP158" s="58"/>
      <c r="QRQ158" s="59"/>
      <c r="QRX158" s="58"/>
      <c r="QRY158" s="59"/>
      <c r="QSF158" s="58"/>
      <c r="QSG158" s="59"/>
      <c r="QSN158" s="58"/>
      <c r="QSO158" s="59"/>
      <c r="QSV158" s="58"/>
      <c r="QSW158" s="59"/>
      <c r="QTD158" s="58"/>
      <c r="QTE158" s="59"/>
      <c r="QTL158" s="58"/>
      <c r="QTM158" s="59"/>
      <c r="QTT158" s="58"/>
      <c r="QTU158" s="59"/>
      <c r="QUB158" s="58"/>
      <c r="QUC158" s="59"/>
      <c r="QUJ158" s="58"/>
      <c r="QUK158" s="59"/>
      <c r="QUR158" s="58"/>
      <c r="QUS158" s="59"/>
      <c r="QUZ158" s="58"/>
      <c r="QVA158" s="59"/>
      <c r="QVH158" s="58"/>
      <c r="QVI158" s="59"/>
      <c r="QVP158" s="58"/>
      <c r="QVQ158" s="59"/>
      <c r="QVX158" s="58"/>
      <c r="QVY158" s="59"/>
      <c r="QWF158" s="58"/>
      <c r="QWG158" s="59"/>
      <c r="QWN158" s="58"/>
      <c r="QWO158" s="59"/>
      <c r="QWV158" s="58"/>
      <c r="QWW158" s="59"/>
      <c r="QXD158" s="58"/>
      <c r="QXE158" s="59"/>
      <c r="QXL158" s="58"/>
      <c r="QXM158" s="59"/>
      <c r="QXT158" s="58"/>
      <c r="QXU158" s="59"/>
      <c r="QYB158" s="58"/>
      <c r="QYC158" s="59"/>
      <c r="QYJ158" s="58"/>
      <c r="QYK158" s="59"/>
      <c r="QYR158" s="58"/>
      <c r="QYS158" s="59"/>
      <c r="QYZ158" s="58"/>
      <c r="QZA158" s="59"/>
      <c r="QZH158" s="58"/>
      <c r="QZI158" s="59"/>
      <c r="QZP158" s="58"/>
      <c r="QZQ158" s="59"/>
      <c r="QZX158" s="58"/>
      <c r="QZY158" s="59"/>
      <c r="RAF158" s="58"/>
      <c r="RAG158" s="59"/>
      <c r="RAN158" s="58"/>
      <c r="RAO158" s="59"/>
      <c r="RAV158" s="58"/>
      <c r="RAW158" s="59"/>
      <c r="RBD158" s="58"/>
      <c r="RBE158" s="59"/>
      <c r="RBL158" s="58"/>
      <c r="RBM158" s="59"/>
      <c r="RBT158" s="58"/>
      <c r="RBU158" s="59"/>
      <c r="RCB158" s="58"/>
      <c r="RCC158" s="59"/>
      <c r="RCJ158" s="58"/>
      <c r="RCK158" s="59"/>
      <c r="RCR158" s="58"/>
      <c r="RCS158" s="59"/>
      <c r="RCZ158" s="58"/>
      <c r="RDA158" s="59"/>
      <c r="RDH158" s="58"/>
      <c r="RDI158" s="59"/>
      <c r="RDP158" s="58"/>
      <c r="RDQ158" s="59"/>
      <c r="RDX158" s="58"/>
      <c r="RDY158" s="59"/>
      <c r="REF158" s="58"/>
      <c r="REG158" s="59"/>
      <c r="REN158" s="58"/>
      <c r="REO158" s="59"/>
      <c r="REV158" s="58"/>
      <c r="REW158" s="59"/>
      <c r="RFD158" s="58"/>
      <c r="RFE158" s="59"/>
      <c r="RFL158" s="58"/>
      <c r="RFM158" s="59"/>
      <c r="RFT158" s="58"/>
      <c r="RFU158" s="59"/>
      <c r="RGB158" s="58"/>
      <c r="RGC158" s="59"/>
      <c r="RGJ158" s="58"/>
      <c r="RGK158" s="59"/>
      <c r="RGR158" s="58"/>
      <c r="RGS158" s="59"/>
      <c r="RGZ158" s="58"/>
      <c r="RHA158" s="59"/>
      <c r="RHH158" s="58"/>
      <c r="RHI158" s="59"/>
      <c r="RHP158" s="58"/>
      <c r="RHQ158" s="59"/>
      <c r="RHX158" s="58"/>
      <c r="RHY158" s="59"/>
      <c r="RIF158" s="58"/>
      <c r="RIG158" s="59"/>
      <c r="RIN158" s="58"/>
      <c r="RIO158" s="59"/>
      <c r="RIV158" s="58"/>
      <c r="RIW158" s="59"/>
      <c r="RJD158" s="58"/>
      <c r="RJE158" s="59"/>
      <c r="RJL158" s="58"/>
      <c r="RJM158" s="59"/>
      <c r="RJT158" s="58"/>
      <c r="RJU158" s="59"/>
      <c r="RKB158" s="58"/>
      <c r="RKC158" s="59"/>
      <c r="RKJ158" s="58"/>
      <c r="RKK158" s="59"/>
      <c r="RKR158" s="58"/>
      <c r="RKS158" s="59"/>
      <c r="RKZ158" s="58"/>
      <c r="RLA158" s="59"/>
      <c r="RLH158" s="58"/>
      <c r="RLI158" s="59"/>
      <c r="RLP158" s="58"/>
      <c r="RLQ158" s="59"/>
      <c r="RLX158" s="58"/>
      <c r="RLY158" s="59"/>
      <c r="RMF158" s="58"/>
      <c r="RMG158" s="59"/>
      <c r="RMN158" s="58"/>
      <c r="RMO158" s="59"/>
      <c r="RMV158" s="58"/>
      <c r="RMW158" s="59"/>
      <c r="RND158" s="58"/>
      <c r="RNE158" s="59"/>
      <c r="RNL158" s="58"/>
      <c r="RNM158" s="59"/>
      <c r="RNT158" s="58"/>
      <c r="RNU158" s="59"/>
      <c r="ROB158" s="58"/>
      <c r="ROC158" s="59"/>
      <c r="ROJ158" s="58"/>
      <c r="ROK158" s="59"/>
      <c r="ROR158" s="58"/>
      <c r="ROS158" s="59"/>
      <c r="ROZ158" s="58"/>
      <c r="RPA158" s="59"/>
      <c r="RPH158" s="58"/>
      <c r="RPI158" s="59"/>
      <c r="RPP158" s="58"/>
      <c r="RPQ158" s="59"/>
      <c r="RPX158" s="58"/>
      <c r="RPY158" s="59"/>
      <c r="RQF158" s="58"/>
      <c r="RQG158" s="59"/>
      <c r="RQN158" s="58"/>
      <c r="RQO158" s="59"/>
      <c r="RQV158" s="58"/>
      <c r="RQW158" s="59"/>
      <c r="RRD158" s="58"/>
      <c r="RRE158" s="59"/>
      <c r="RRL158" s="58"/>
      <c r="RRM158" s="59"/>
      <c r="RRT158" s="58"/>
      <c r="RRU158" s="59"/>
      <c r="RSB158" s="58"/>
      <c r="RSC158" s="59"/>
      <c r="RSJ158" s="58"/>
      <c r="RSK158" s="59"/>
      <c r="RSR158" s="58"/>
      <c r="RSS158" s="59"/>
      <c r="RSZ158" s="58"/>
      <c r="RTA158" s="59"/>
      <c r="RTH158" s="58"/>
      <c r="RTI158" s="59"/>
      <c r="RTP158" s="58"/>
      <c r="RTQ158" s="59"/>
      <c r="RTX158" s="58"/>
      <c r="RTY158" s="59"/>
      <c r="RUF158" s="58"/>
      <c r="RUG158" s="59"/>
      <c r="RUN158" s="58"/>
      <c r="RUO158" s="59"/>
      <c r="RUV158" s="58"/>
      <c r="RUW158" s="59"/>
      <c r="RVD158" s="58"/>
      <c r="RVE158" s="59"/>
      <c r="RVL158" s="58"/>
      <c r="RVM158" s="59"/>
      <c r="RVT158" s="58"/>
      <c r="RVU158" s="59"/>
      <c r="RWB158" s="58"/>
      <c r="RWC158" s="59"/>
      <c r="RWJ158" s="58"/>
      <c r="RWK158" s="59"/>
      <c r="RWR158" s="58"/>
      <c r="RWS158" s="59"/>
      <c r="RWZ158" s="58"/>
      <c r="RXA158" s="59"/>
      <c r="RXH158" s="58"/>
      <c r="RXI158" s="59"/>
      <c r="RXP158" s="58"/>
      <c r="RXQ158" s="59"/>
      <c r="RXX158" s="58"/>
      <c r="RXY158" s="59"/>
      <c r="RYF158" s="58"/>
      <c r="RYG158" s="59"/>
      <c r="RYN158" s="58"/>
      <c r="RYO158" s="59"/>
      <c r="RYV158" s="58"/>
      <c r="RYW158" s="59"/>
      <c r="RZD158" s="58"/>
      <c r="RZE158" s="59"/>
      <c r="RZL158" s="58"/>
      <c r="RZM158" s="59"/>
      <c r="RZT158" s="58"/>
      <c r="RZU158" s="59"/>
      <c r="SAB158" s="58"/>
      <c r="SAC158" s="59"/>
      <c r="SAJ158" s="58"/>
      <c r="SAK158" s="59"/>
      <c r="SAR158" s="58"/>
      <c r="SAS158" s="59"/>
      <c r="SAZ158" s="58"/>
      <c r="SBA158" s="59"/>
      <c r="SBH158" s="58"/>
      <c r="SBI158" s="59"/>
      <c r="SBP158" s="58"/>
      <c r="SBQ158" s="59"/>
      <c r="SBX158" s="58"/>
      <c r="SBY158" s="59"/>
      <c r="SCF158" s="58"/>
      <c r="SCG158" s="59"/>
      <c r="SCN158" s="58"/>
      <c r="SCO158" s="59"/>
      <c r="SCV158" s="58"/>
      <c r="SCW158" s="59"/>
      <c r="SDD158" s="58"/>
      <c r="SDE158" s="59"/>
      <c r="SDL158" s="58"/>
      <c r="SDM158" s="59"/>
      <c r="SDT158" s="58"/>
      <c r="SDU158" s="59"/>
      <c r="SEB158" s="58"/>
      <c r="SEC158" s="59"/>
      <c r="SEJ158" s="58"/>
      <c r="SEK158" s="59"/>
      <c r="SER158" s="58"/>
      <c r="SES158" s="59"/>
      <c r="SEZ158" s="58"/>
      <c r="SFA158" s="59"/>
      <c r="SFH158" s="58"/>
      <c r="SFI158" s="59"/>
      <c r="SFP158" s="58"/>
      <c r="SFQ158" s="59"/>
      <c r="SFX158" s="58"/>
      <c r="SFY158" s="59"/>
      <c r="SGF158" s="58"/>
      <c r="SGG158" s="59"/>
      <c r="SGN158" s="58"/>
      <c r="SGO158" s="59"/>
      <c r="SGV158" s="58"/>
      <c r="SGW158" s="59"/>
      <c r="SHD158" s="58"/>
      <c r="SHE158" s="59"/>
      <c r="SHL158" s="58"/>
      <c r="SHM158" s="59"/>
      <c r="SHT158" s="58"/>
      <c r="SHU158" s="59"/>
      <c r="SIB158" s="58"/>
      <c r="SIC158" s="59"/>
      <c r="SIJ158" s="58"/>
      <c r="SIK158" s="59"/>
      <c r="SIR158" s="58"/>
      <c r="SIS158" s="59"/>
      <c r="SIZ158" s="58"/>
      <c r="SJA158" s="59"/>
      <c r="SJH158" s="58"/>
      <c r="SJI158" s="59"/>
      <c r="SJP158" s="58"/>
      <c r="SJQ158" s="59"/>
      <c r="SJX158" s="58"/>
      <c r="SJY158" s="59"/>
      <c r="SKF158" s="58"/>
      <c r="SKG158" s="59"/>
      <c r="SKN158" s="58"/>
      <c r="SKO158" s="59"/>
      <c r="SKV158" s="58"/>
      <c r="SKW158" s="59"/>
      <c r="SLD158" s="58"/>
      <c r="SLE158" s="59"/>
      <c r="SLL158" s="58"/>
      <c r="SLM158" s="59"/>
      <c r="SLT158" s="58"/>
      <c r="SLU158" s="59"/>
      <c r="SMB158" s="58"/>
      <c r="SMC158" s="59"/>
      <c r="SMJ158" s="58"/>
      <c r="SMK158" s="59"/>
      <c r="SMR158" s="58"/>
      <c r="SMS158" s="59"/>
      <c r="SMZ158" s="58"/>
      <c r="SNA158" s="59"/>
      <c r="SNH158" s="58"/>
      <c r="SNI158" s="59"/>
      <c r="SNP158" s="58"/>
      <c r="SNQ158" s="59"/>
      <c r="SNX158" s="58"/>
      <c r="SNY158" s="59"/>
      <c r="SOF158" s="58"/>
      <c r="SOG158" s="59"/>
      <c r="SON158" s="58"/>
      <c r="SOO158" s="59"/>
      <c r="SOV158" s="58"/>
      <c r="SOW158" s="59"/>
      <c r="SPD158" s="58"/>
      <c r="SPE158" s="59"/>
      <c r="SPL158" s="58"/>
      <c r="SPM158" s="59"/>
      <c r="SPT158" s="58"/>
      <c r="SPU158" s="59"/>
      <c r="SQB158" s="58"/>
      <c r="SQC158" s="59"/>
      <c r="SQJ158" s="58"/>
      <c r="SQK158" s="59"/>
      <c r="SQR158" s="58"/>
      <c r="SQS158" s="59"/>
      <c r="SQZ158" s="58"/>
      <c r="SRA158" s="59"/>
      <c r="SRH158" s="58"/>
      <c r="SRI158" s="59"/>
      <c r="SRP158" s="58"/>
      <c r="SRQ158" s="59"/>
      <c r="SRX158" s="58"/>
      <c r="SRY158" s="59"/>
      <c r="SSF158" s="58"/>
      <c r="SSG158" s="59"/>
      <c r="SSN158" s="58"/>
      <c r="SSO158" s="59"/>
      <c r="SSV158" s="58"/>
      <c r="SSW158" s="59"/>
      <c r="STD158" s="58"/>
      <c r="STE158" s="59"/>
      <c r="STL158" s="58"/>
      <c r="STM158" s="59"/>
      <c r="STT158" s="58"/>
      <c r="STU158" s="59"/>
      <c r="SUB158" s="58"/>
      <c r="SUC158" s="59"/>
      <c r="SUJ158" s="58"/>
      <c r="SUK158" s="59"/>
      <c r="SUR158" s="58"/>
      <c r="SUS158" s="59"/>
      <c r="SUZ158" s="58"/>
      <c r="SVA158" s="59"/>
      <c r="SVH158" s="58"/>
      <c r="SVI158" s="59"/>
      <c r="SVP158" s="58"/>
      <c r="SVQ158" s="59"/>
      <c r="SVX158" s="58"/>
      <c r="SVY158" s="59"/>
      <c r="SWF158" s="58"/>
      <c r="SWG158" s="59"/>
      <c r="SWN158" s="58"/>
      <c r="SWO158" s="59"/>
      <c r="SWV158" s="58"/>
      <c r="SWW158" s="59"/>
      <c r="SXD158" s="58"/>
      <c r="SXE158" s="59"/>
      <c r="SXL158" s="58"/>
      <c r="SXM158" s="59"/>
      <c r="SXT158" s="58"/>
      <c r="SXU158" s="59"/>
      <c r="SYB158" s="58"/>
      <c r="SYC158" s="59"/>
      <c r="SYJ158" s="58"/>
      <c r="SYK158" s="59"/>
      <c r="SYR158" s="58"/>
      <c r="SYS158" s="59"/>
      <c r="SYZ158" s="58"/>
      <c r="SZA158" s="59"/>
      <c r="SZH158" s="58"/>
      <c r="SZI158" s="59"/>
      <c r="SZP158" s="58"/>
      <c r="SZQ158" s="59"/>
      <c r="SZX158" s="58"/>
      <c r="SZY158" s="59"/>
      <c r="TAF158" s="58"/>
      <c r="TAG158" s="59"/>
      <c r="TAN158" s="58"/>
      <c r="TAO158" s="59"/>
      <c r="TAV158" s="58"/>
      <c r="TAW158" s="59"/>
      <c r="TBD158" s="58"/>
      <c r="TBE158" s="59"/>
      <c r="TBL158" s="58"/>
      <c r="TBM158" s="59"/>
      <c r="TBT158" s="58"/>
      <c r="TBU158" s="59"/>
      <c r="TCB158" s="58"/>
      <c r="TCC158" s="59"/>
      <c r="TCJ158" s="58"/>
      <c r="TCK158" s="59"/>
      <c r="TCR158" s="58"/>
      <c r="TCS158" s="59"/>
      <c r="TCZ158" s="58"/>
      <c r="TDA158" s="59"/>
      <c r="TDH158" s="58"/>
      <c r="TDI158" s="59"/>
      <c r="TDP158" s="58"/>
      <c r="TDQ158" s="59"/>
      <c r="TDX158" s="58"/>
      <c r="TDY158" s="59"/>
      <c r="TEF158" s="58"/>
      <c r="TEG158" s="59"/>
      <c r="TEN158" s="58"/>
      <c r="TEO158" s="59"/>
      <c r="TEV158" s="58"/>
      <c r="TEW158" s="59"/>
      <c r="TFD158" s="58"/>
      <c r="TFE158" s="59"/>
      <c r="TFL158" s="58"/>
      <c r="TFM158" s="59"/>
      <c r="TFT158" s="58"/>
      <c r="TFU158" s="59"/>
      <c r="TGB158" s="58"/>
      <c r="TGC158" s="59"/>
      <c r="TGJ158" s="58"/>
      <c r="TGK158" s="59"/>
      <c r="TGR158" s="58"/>
      <c r="TGS158" s="59"/>
      <c r="TGZ158" s="58"/>
      <c r="THA158" s="59"/>
      <c r="THH158" s="58"/>
      <c r="THI158" s="59"/>
      <c r="THP158" s="58"/>
      <c r="THQ158" s="59"/>
      <c r="THX158" s="58"/>
      <c r="THY158" s="59"/>
      <c r="TIF158" s="58"/>
      <c r="TIG158" s="59"/>
      <c r="TIN158" s="58"/>
      <c r="TIO158" s="59"/>
      <c r="TIV158" s="58"/>
      <c r="TIW158" s="59"/>
      <c r="TJD158" s="58"/>
      <c r="TJE158" s="59"/>
      <c r="TJL158" s="58"/>
      <c r="TJM158" s="59"/>
      <c r="TJT158" s="58"/>
      <c r="TJU158" s="59"/>
      <c r="TKB158" s="58"/>
      <c r="TKC158" s="59"/>
      <c r="TKJ158" s="58"/>
      <c r="TKK158" s="59"/>
      <c r="TKR158" s="58"/>
      <c r="TKS158" s="59"/>
      <c r="TKZ158" s="58"/>
      <c r="TLA158" s="59"/>
      <c r="TLH158" s="58"/>
      <c r="TLI158" s="59"/>
      <c r="TLP158" s="58"/>
      <c r="TLQ158" s="59"/>
      <c r="TLX158" s="58"/>
      <c r="TLY158" s="59"/>
      <c r="TMF158" s="58"/>
      <c r="TMG158" s="59"/>
      <c r="TMN158" s="58"/>
      <c r="TMO158" s="59"/>
      <c r="TMV158" s="58"/>
      <c r="TMW158" s="59"/>
      <c r="TND158" s="58"/>
      <c r="TNE158" s="59"/>
      <c r="TNL158" s="58"/>
      <c r="TNM158" s="59"/>
      <c r="TNT158" s="58"/>
      <c r="TNU158" s="59"/>
      <c r="TOB158" s="58"/>
      <c r="TOC158" s="59"/>
      <c r="TOJ158" s="58"/>
      <c r="TOK158" s="59"/>
      <c r="TOR158" s="58"/>
      <c r="TOS158" s="59"/>
      <c r="TOZ158" s="58"/>
      <c r="TPA158" s="59"/>
      <c r="TPH158" s="58"/>
      <c r="TPI158" s="59"/>
      <c r="TPP158" s="58"/>
      <c r="TPQ158" s="59"/>
      <c r="TPX158" s="58"/>
      <c r="TPY158" s="59"/>
      <c r="TQF158" s="58"/>
      <c r="TQG158" s="59"/>
      <c r="TQN158" s="58"/>
      <c r="TQO158" s="59"/>
      <c r="TQV158" s="58"/>
      <c r="TQW158" s="59"/>
      <c r="TRD158" s="58"/>
      <c r="TRE158" s="59"/>
      <c r="TRL158" s="58"/>
      <c r="TRM158" s="59"/>
      <c r="TRT158" s="58"/>
      <c r="TRU158" s="59"/>
      <c r="TSB158" s="58"/>
      <c r="TSC158" s="59"/>
      <c r="TSJ158" s="58"/>
      <c r="TSK158" s="59"/>
      <c r="TSR158" s="58"/>
      <c r="TSS158" s="59"/>
      <c r="TSZ158" s="58"/>
      <c r="TTA158" s="59"/>
      <c r="TTH158" s="58"/>
      <c r="TTI158" s="59"/>
      <c r="TTP158" s="58"/>
      <c r="TTQ158" s="59"/>
      <c r="TTX158" s="58"/>
      <c r="TTY158" s="59"/>
      <c r="TUF158" s="58"/>
      <c r="TUG158" s="59"/>
      <c r="TUN158" s="58"/>
      <c r="TUO158" s="59"/>
      <c r="TUV158" s="58"/>
      <c r="TUW158" s="59"/>
      <c r="TVD158" s="58"/>
      <c r="TVE158" s="59"/>
      <c r="TVL158" s="58"/>
      <c r="TVM158" s="59"/>
      <c r="TVT158" s="58"/>
      <c r="TVU158" s="59"/>
      <c r="TWB158" s="58"/>
      <c r="TWC158" s="59"/>
      <c r="TWJ158" s="58"/>
      <c r="TWK158" s="59"/>
      <c r="TWR158" s="58"/>
      <c r="TWS158" s="59"/>
      <c r="TWZ158" s="58"/>
      <c r="TXA158" s="59"/>
      <c r="TXH158" s="58"/>
      <c r="TXI158" s="59"/>
      <c r="TXP158" s="58"/>
      <c r="TXQ158" s="59"/>
      <c r="TXX158" s="58"/>
      <c r="TXY158" s="59"/>
      <c r="TYF158" s="58"/>
      <c r="TYG158" s="59"/>
      <c r="TYN158" s="58"/>
      <c r="TYO158" s="59"/>
      <c r="TYV158" s="58"/>
      <c r="TYW158" s="59"/>
      <c r="TZD158" s="58"/>
      <c r="TZE158" s="59"/>
      <c r="TZL158" s="58"/>
      <c r="TZM158" s="59"/>
      <c r="TZT158" s="58"/>
      <c r="TZU158" s="59"/>
      <c r="UAB158" s="58"/>
      <c r="UAC158" s="59"/>
      <c r="UAJ158" s="58"/>
      <c r="UAK158" s="59"/>
      <c r="UAR158" s="58"/>
      <c r="UAS158" s="59"/>
      <c r="UAZ158" s="58"/>
      <c r="UBA158" s="59"/>
      <c r="UBH158" s="58"/>
      <c r="UBI158" s="59"/>
      <c r="UBP158" s="58"/>
      <c r="UBQ158" s="59"/>
      <c r="UBX158" s="58"/>
      <c r="UBY158" s="59"/>
      <c r="UCF158" s="58"/>
      <c r="UCG158" s="59"/>
      <c r="UCN158" s="58"/>
      <c r="UCO158" s="59"/>
      <c r="UCV158" s="58"/>
      <c r="UCW158" s="59"/>
      <c r="UDD158" s="58"/>
      <c r="UDE158" s="59"/>
      <c r="UDL158" s="58"/>
      <c r="UDM158" s="59"/>
      <c r="UDT158" s="58"/>
      <c r="UDU158" s="59"/>
      <c r="UEB158" s="58"/>
      <c r="UEC158" s="59"/>
      <c r="UEJ158" s="58"/>
      <c r="UEK158" s="59"/>
      <c r="UER158" s="58"/>
      <c r="UES158" s="59"/>
      <c r="UEZ158" s="58"/>
      <c r="UFA158" s="59"/>
      <c r="UFH158" s="58"/>
      <c r="UFI158" s="59"/>
      <c r="UFP158" s="58"/>
      <c r="UFQ158" s="59"/>
      <c r="UFX158" s="58"/>
      <c r="UFY158" s="59"/>
      <c r="UGF158" s="58"/>
      <c r="UGG158" s="59"/>
      <c r="UGN158" s="58"/>
      <c r="UGO158" s="59"/>
      <c r="UGV158" s="58"/>
      <c r="UGW158" s="59"/>
      <c r="UHD158" s="58"/>
      <c r="UHE158" s="59"/>
      <c r="UHL158" s="58"/>
      <c r="UHM158" s="59"/>
      <c r="UHT158" s="58"/>
      <c r="UHU158" s="59"/>
      <c r="UIB158" s="58"/>
      <c r="UIC158" s="59"/>
      <c r="UIJ158" s="58"/>
      <c r="UIK158" s="59"/>
      <c r="UIR158" s="58"/>
      <c r="UIS158" s="59"/>
      <c r="UIZ158" s="58"/>
      <c r="UJA158" s="59"/>
      <c r="UJH158" s="58"/>
      <c r="UJI158" s="59"/>
      <c r="UJP158" s="58"/>
      <c r="UJQ158" s="59"/>
      <c r="UJX158" s="58"/>
      <c r="UJY158" s="59"/>
      <c r="UKF158" s="58"/>
      <c r="UKG158" s="59"/>
      <c r="UKN158" s="58"/>
      <c r="UKO158" s="59"/>
      <c r="UKV158" s="58"/>
      <c r="UKW158" s="59"/>
      <c r="ULD158" s="58"/>
      <c r="ULE158" s="59"/>
      <c r="ULL158" s="58"/>
      <c r="ULM158" s="59"/>
      <c r="ULT158" s="58"/>
      <c r="ULU158" s="59"/>
      <c r="UMB158" s="58"/>
      <c r="UMC158" s="59"/>
      <c r="UMJ158" s="58"/>
      <c r="UMK158" s="59"/>
      <c r="UMR158" s="58"/>
      <c r="UMS158" s="59"/>
      <c r="UMZ158" s="58"/>
      <c r="UNA158" s="59"/>
      <c r="UNH158" s="58"/>
      <c r="UNI158" s="59"/>
      <c r="UNP158" s="58"/>
      <c r="UNQ158" s="59"/>
      <c r="UNX158" s="58"/>
      <c r="UNY158" s="59"/>
      <c r="UOF158" s="58"/>
      <c r="UOG158" s="59"/>
      <c r="UON158" s="58"/>
      <c r="UOO158" s="59"/>
      <c r="UOV158" s="58"/>
      <c r="UOW158" s="59"/>
      <c r="UPD158" s="58"/>
      <c r="UPE158" s="59"/>
      <c r="UPL158" s="58"/>
      <c r="UPM158" s="59"/>
      <c r="UPT158" s="58"/>
      <c r="UPU158" s="59"/>
      <c r="UQB158" s="58"/>
      <c r="UQC158" s="59"/>
      <c r="UQJ158" s="58"/>
      <c r="UQK158" s="59"/>
      <c r="UQR158" s="58"/>
      <c r="UQS158" s="59"/>
      <c r="UQZ158" s="58"/>
      <c r="URA158" s="59"/>
      <c r="URH158" s="58"/>
      <c r="URI158" s="59"/>
      <c r="URP158" s="58"/>
      <c r="URQ158" s="59"/>
      <c r="URX158" s="58"/>
      <c r="URY158" s="59"/>
      <c r="USF158" s="58"/>
      <c r="USG158" s="59"/>
      <c r="USN158" s="58"/>
      <c r="USO158" s="59"/>
      <c r="USV158" s="58"/>
      <c r="USW158" s="59"/>
      <c r="UTD158" s="58"/>
      <c r="UTE158" s="59"/>
      <c r="UTL158" s="58"/>
      <c r="UTM158" s="59"/>
      <c r="UTT158" s="58"/>
      <c r="UTU158" s="59"/>
      <c r="UUB158" s="58"/>
      <c r="UUC158" s="59"/>
      <c r="UUJ158" s="58"/>
      <c r="UUK158" s="59"/>
      <c r="UUR158" s="58"/>
      <c r="UUS158" s="59"/>
      <c r="UUZ158" s="58"/>
      <c r="UVA158" s="59"/>
      <c r="UVH158" s="58"/>
      <c r="UVI158" s="59"/>
      <c r="UVP158" s="58"/>
      <c r="UVQ158" s="59"/>
      <c r="UVX158" s="58"/>
      <c r="UVY158" s="59"/>
      <c r="UWF158" s="58"/>
      <c r="UWG158" s="59"/>
      <c r="UWN158" s="58"/>
      <c r="UWO158" s="59"/>
      <c r="UWV158" s="58"/>
      <c r="UWW158" s="59"/>
      <c r="UXD158" s="58"/>
      <c r="UXE158" s="59"/>
      <c r="UXL158" s="58"/>
      <c r="UXM158" s="59"/>
      <c r="UXT158" s="58"/>
      <c r="UXU158" s="59"/>
      <c r="UYB158" s="58"/>
      <c r="UYC158" s="59"/>
      <c r="UYJ158" s="58"/>
      <c r="UYK158" s="59"/>
      <c r="UYR158" s="58"/>
      <c r="UYS158" s="59"/>
      <c r="UYZ158" s="58"/>
      <c r="UZA158" s="59"/>
      <c r="UZH158" s="58"/>
      <c r="UZI158" s="59"/>
      <c r="UZP158" s="58"/>
      <c r="UZQ158" s="59"/>
      <c r="UZX158" s="58"/>
      <c r="UZY158" s="59"/>
      <c r="VAF158" s="58"/>
      <c r="VAG158" s="59"/>
      <c r="VAN158" s="58"/>
      <c r="VAO158" s="59"/>
      <c r="VAV158" s="58"/>
      <c r="VAW158" s="59"/>
      <c r="VBD158" s="58"/>
      <c r="VBE158" s="59"/>
      <c r="VBL158" s="58"/>
      <c r="VBM158" s="59"/>
      <c r="VBT158" s="58"/>
      <c r="VBU158" s="59"/>
      <c r="VCB158" s="58"/>
      <c r="VCC158" s="59"/>
      <c r="VCJ158" s="58"/>
      <c r="VCK158" s="59"/>
      <c r="VCR158" s="58"/>
      <c r="VCS158" s="59"/>
      <c r="VCZ158" s="58"/>
      <c r="VDA158" s="59"/>
      <c r="VDH158" s="58"/>
      <c r="VDI158" s="59"/>
      <c r="VDP158" s="58"/>
      <c r="VDQ158" s="59"/>
      <c r="VDX158" s="58"/>
      <c r="VDY158" s="59"/>
      <c r="VEF158" s="58"/>
      <c r="VEG158" s="59"/>
      <c r="VEN158" s="58"/>
      <c r="VEO158" s="59"/>
      <c r="VEV158" s="58"/>
      <c r="VEW158" s="59"/>
      <c r="VFD158" s="58"/>
      <c r="VFE158" s="59"/>
      <c r="VFL158" s="58"/>
      <c r="VFM158" s="59"/>
      <c r="VFT158" s="58"/>
      <c r="VFU158" s="59"/>
      <c r="VGB158" s="58"/>
      <c r="VGC158" s="59"/>
      <c r="VGJ158" s="58"/>
      <c r="VGK158" s="59"/>
      <c r="VGR158" s="58"/>
      <c r="VGS158" s="59"/>
      <c r="VGZ158" s="58"/>
      <c r="VHA158" s="59"/>
      <c r="VHH158" s="58"/>
      <c r="VHI158" s="59"/>
      <c r="VHP158" s="58"/>
      <c r="VHQ158" s="59"/>
      <c r="VHX158" s="58"/>
      <c r="VHY158" s="59"/>
      <c r="VIF158" s="58"/>
      <c r="VIG158" s="59"/>
      <c r="VIN158" s="58"/>
      <c r="VIO158" s="59"/>
      <c r="VIV158" s="58"/>
      <c r="VIW158" s="59"/>
      <c r="VJD158" s="58"/>
      <c r="VJE158" s="59"/>
      <c r="VJL158" s="58"/>
      <c r="VJM158" s="59"/>
      <c r="VJT158" s="58"/>
      <c r="VJU158" s="59"/>
      <c r="VKB158" s="58"/>
      <c r="VKC158" s="59"/>
      <c r="VKJ158" s="58"/>
      <c r="VKK158" s="59"/>
      <c r="VKR158" s="58"/>
      <c r="VKS158" s="59"/>
      <c r="VKZ158" s="58"/>
      <c r="VLA158" s="59"/>
      <c r="VLH158" s="58"/>
      <c r="VLI158" s="59"/>
      <c r="VLP158" s="58"/>
      <c r="VLQ158" s="59"/>
      <c r="VLX158" s="58"/>
      <c r="VLY158" s="59"/>
      <c r="VMF158" s="58"/>
      <c r="VMG158" s="59"/>
      <c r="VMN158" s="58"/>
      <c r="VMO158" s="59"/>
      <c r="VMV158" s="58"/>
      <c r="VMW158" s="59"/>
      <c r="VND158" s="58"/>
      <c r="VNE158" s="59"/>
      <c r="VNL158" s="58"/>
      <c r="VNM158" s="59"/>
      <c r="VNT158" s="58"/>
      <c r="VNU158" s="59"/>
      <c r="VOB158" s="58"/>
      <c r="VOC158" s="59"/>
      <c r="VOJ158" s="58"/>
      <c r="VOK158" s="59"/>
      <c r="VOR158" s="58"/>
      <c r="VOS158" s="59"/>
      <c r="VOZ158" s="58"/>
      <c r="VPA158" s="59"/>
      <c r="VPH158" s="58"/>
      <c r="VPI158" s="59"/>
      <c r="VPP158" s="58"/>
      <c r="VPQ158" s="59"/>
      <c r="VPX158" s="58"/>
      <c r="VPY158" s="59"/>
      <c r="VQF158" s="58"/>
      <c r="VQG158" s="59"/>
      <c r="VQN158" s="58"/>
      <c r="VQO158" s="59"/>
      <c r="VQV158" s="58"/>
      <c r="VQW158" s="59"/>
      <c r="VRD158" s="58"/>
      <c r="VRE158" s="59"/>
      <c r="VRL158" s="58"/>
      <c r="VRM158" s="59"/>
      <c r="VRT158" s="58"/>
      <c r="VRU158" s="59"/>
      <c r="VSB158" s="58"/>
      <c r="VSC158" s="59"/>
      <c r="VSJ158" s="58"/>
      <c r="VSK158" s="59"/>
      <c r="VSR158" s="58"/>
      <c r="VSS158" s="59"/>
      <c r="VSZ158" s="58"/>
      <c r="VTA158" s="59"/>
      <c r="VTH158" s="58"/>
      <c r="VTI158" s="59"/>
      <c r="VTP158" s="58"/>
      <c r="VTQ158" s="59"/>
      <c r="VTX158" s="58"/>
      <c r="VTY158" s="59"/>
      <c r="VUF158" s="58"/>
      <c r="VUG158" s="59"/>
      <c r="VUN158" s="58"/>
      <c r="VUO158" s="59"/>
      <c r="VUV158" s="58"/>
      <c r="VUW158" s="59"/>
      <c r="VVD158" s="58"/>
      <c r="VVE158" s="59"/>
      <c r="VVL158" s="58"/>
      <c r="VVM158" s="59"/>
      <c r="VVT158" s="58"/>
      <c r="VVU158" s="59"/>
      <c r="VWB158" s="58"/>
      <c r="VWC158" s="59"/>
      <c r="VWJ158" s="58"/>
      <c r="VWK158" s="59"/>
      <c r="VWR158" s="58"/>
      <c r="VWS158" s="59"/>
      <c r="VWZ158" s="58"/>
      <c r="VXA158" s="59"/>
      <c r="VXH158" s="58"/>
      <c r="VXI158" s="59"/>
      <c r="VXP158" s="58"/>
      <c r="VXQ158" s="59"/>
      <c r="VXX158" s="58"/>
      <c r="VXY158" s="59"/>
      <c r="VYF158" s="58"/>
      <c r="VYG158" s="59"/>
      <c r="VYN158" s="58"/>
      <c r="VYO158" s="59"/>
      <c r="VYV158" s="58"/>
      <c r="VYW158" s="59"/>
      <c r="VZD158" s="58"/>
      <c r="VZE158" s="59"/>
      <c r="VZL158" s="58"/>
      <c r="VZM158" s="59"/>
      <c r="VZT158" s="58"/>
      <c r="VZU158" s="59"/>
      <c r="WAB158" s="58"/>
      <c r="WAC158" s="59"/>
      <c r="WAJ158" s="58"/>
      <c r="WAK158" s="59"/>
      <c r="WAR158" s="58"/>
      <c r="WAS158" s="59"/>
      <c r="WAZ158" s="58"/>
      <c r="WBA158" s="59"/>
      <c r="WBH158" s="58"/>
      <c r="WBI158" s="59"/>
      <c r="WBP158" s="58"/>
      <c r="WBQ158" s="59"/>
      <c r="WBX158" s="58"/>
      <c r="WBY158" s="59"/>
      <c r="WCF158" s="58"/>
      <c r="WCG158" s="59"/>
      <c r="WCN158" s="58"/>
      <c r="WCO158" s="59"/>
      <c r="WCV158" s="58"/>
      <c r="WCW158" s="59"/>
      <c r="WDD158" s="58"/>
      <c r="WDE158" s="59"/>
      <c r="WDL158" s="58"/>
      <c r="WDM158" s="59"/>
      <c r="WDT158" s="58"/>
      <c r="WDU158" s="59"/>
      <c r="WEB158" s="58"/>
      <c r="WEC158" s="59"/>
      <c r="WEJ158" s="58"/>
      <c r="WEK158" s="59"/>
      <c r="WER158" s="58"/>
      <c r="WES158" s="59"/>
      <c r="WEZ158" s="58"/>
      <c r="WFA158" s="59"/>
      <c r="WFH158" s="58"/>
      <c r="WFI158" s="59"/>
      <c r="WFP158" s="58"/>
      <c r="WFQ158" s="59"/>
      <c r="WFX158" s="58"/>
      <c r="WFY158" s="59"/>
      <c r="WGF158" s="58"/>
      <c r="WGG158" s="59"/>
      <c r="WGN158" s="58"/>
      <c r="WGO158" s="59"/>
      <c r="WGV158" s="58"/>
      <c r="WGW158" s="59"/>
      <c r="WHD158" s="58"/>
      <c r="WHE158" s="59"/>
      <c r="WHL158" s="58"/>
      <c r="WHM158" s="59"/>
      <c r="WHT158" s="58"/>
      <c r="WHU158" s="59"/>
      <c r="WIB158" s="58"/>
      <c r="WIC158" s="59"/>
      <c r="WIJ158" s="58"/>
      <c r="WIK158" s="59"/>
      <c r="WIR158" s="58"/>
      <c r="WIS158" s="59"/>
      <c r="WIZ158" s="58"/>
      <c r="WJA158" s="59"/>
      <c r="WJH158" s="58"/>
      <c r="WJI158" s="59"/>
      <c r="WJP158" s="58"/>
      <c r="WJQ158" s="59"/>
      <c r="WJX158" s="58"/>
      <c r="WJY158" s="59"/>
      <c r="WKF158" s="58"/>
      <c r="WKG158" s="59"/>
      <c r="WKN158" s="58"/>
      <c r="WKO158" s="59"/>
      <c r="WKV158" s="58"/>
      <c r="WKW158" s="59"/>
      <c r="WLD158" s="58"/>
      <c r="WLE158" s="59"/>
      <c r="WLL158" s="58"/>
      <c r="WLM158" s="59"/>
      <c r="WLT158" s="58"/>
      <c r="WLU158" s="59"/>
      <c r="WMB158" s="58"/>
      <c r="WMC158" s="59"/>
      <c r="WMJ158" s="58"/>
      <c r="WMK158" s="59"/>
      <c r="WMR158" s="58"/>
      <c r="WMS158" s="59"/>
      <c r="WMZ158" s="58"/>
      <c r="WNA158" s="59"/>
      <c r="WNH158" s="58"/>
      <c r="WNI158" s="59"/>
      <c r="WNP158" s="58"/>
      <c r="WNQ158" s="59"/>
      <c r="WNX158" s="58"/>
      <c r="WNY158" s="59"/>
      <c r="WOF158" s="58"/>
      <c r="WOG158" s="59"/>
      <c r="WON158" s="58"/>
      <c r="WOO158" s="59"/>
      <c r="WOV158" s="58"/>
      <c r="WOW158" s="59"/>
      <c r="WPD158" s="58"/>
      <c r="WPE158" s="59"/>
      <c r="WPL158" s="58"/>
      <c r="WPM158" s="59"/>
      <c r="WPT158" s="58"/>
      <c r="WPU158" s="59"/>
      <c r="WQB158" s="58"/>
      <c r="WQC158" s="59"/>
      <c r="WQJ158" s="58"/>
      <c r="WQK158" s="59"/>
      <c r="WQR158" s="58"/>
      <c r="WQS158" s="59"/>
      <c r="WQZ158" s="58"/>
      <c r="WRA158" s="59"/>
      <c r="WRH158" s="58"/>
      <c r="WRI158" s="59"/>
      <c r="WRP158" s="58"/>
      <c r="WRQ158" s="59"/>
      <c r="WRX158" s="58"/>
      <c r="WRY158" s="59"/>
      <c r="WSF158" s="58"/>
      <c r="WSG158" s="59"/>
      <c r="WSN158" s="58"/>
      <c r="WSO158" s="59"/>
      <c r="WSV158" s="58"/>
      <c r="WSW158" s="59"/>
      <c r="WTD158" s="58"/>
      <c r="WTE158" s="59"/>
      <c r="WTL158" s="58"/>
      <c r="WTM158" s="59"/>
      <c r="WTT158" s="58"/>
      <c r="WTU158" s="59"/>
      <c r="WUB158" s="58"/>
      <c r="WUC158" s="59"/>
      <c r="WUJ158" s="58"/>
      <c r="WUK158" s="59"/>
      <c r="WUR158" s="58"/>
      <c r="WUS158" s="59"/>
      <c r="WUZ158" s="58"/>
      <c r="WVA158" s="59"/>
      <c r="WVH158" s="58"/>
      <c r="WVI158" s="59"/>
      <c r="WVP158" s="58"/>
      <c r="WVQ158" s="59"/>
      <c r="WVX158" s="58"/>
      <c r="WVY158" s="59"/>
      <c r="WWF158" s="58"/>
      <c r="WWG158" s="59"/>
      <c r="WWN158" s="58"/>
      <c r="WWO158" s="59"/>
      <c r="WWV158" s="58"/>
      <c r="WWW158" s="59"/>
      <c r="WXD158" s="58"/>
      <c r="WXE158" s="59"/>
      <c r="WXL158" s="58"/>
      <c r="WXM158" s="59"/>
      <c r="WXT158" s="58"/>
      <c r="WXU158" s="59"/>
      <c r="WYB158" s="58"/>
      <c r="WYC158" s="59"/>
      <c r="WYJ158" s="58"/>
      <c r="WYK158" s="59"/>
      <c r="WYR158" s="58"/>
      <c r="WYS158" s="59"/>
      <c r="WYZ158" s="58"/>
      <c r="WZA158" s="59"/>
      <c r="WZH158" s="58"/>
      <c r="WZI158" s="59"/>
      <c r="WZP158" s="58"/>
      <c r="WZQ158" s="59"/>
      <c r="WZX158" s="58"/>
      <c r="WZY158" s="59"/>
      <c r="XAF158" s="58"/>
      <c r="XAG158" s="59"/>
      <c r="XAN158" s="58"/>
      <c r="XAO158" s="59"/>
      <c r="XAV158" s="58"/>
      <c r="XAW158" s="59"/>
      <c r="XBD158" s="58"/>
      <c r="XBE158" s="59"/>
      <c r="XBL158" s="58"/>
      <c r="XBM158" s="59"/>
      <c r="XBT158" s="58"/>
      <c r="XBU158" s="59"/>
      <c r="XCB158" s="58"/>
      <c r="XCC158" s="59"/>
      <c r="XCJ158" s="58"/>
      <c r="XCK158" s="59"/>
      <c r="XCR158" s="58"/>
      <c r="XCS158" s="59"/>
      <c r="XCZ158" s="58"/>
      <c r="XDA158" s="59"/>
      <c r="XDH158" s="58"/>
      <c r="XDI158" s="59"/>
      <c r="XDP158" s="58"/>
      <c r="XDQ158" s="59"/>
      <c r="XDX158" s="58"/>
      <c r="XDY158" s="59"/>
      <c r="XEF158" s="58"/>
      <c r="XEG158" s="59"/>
      <c r="XEN158" s="58"/>
      <c r="XEO158" s="59"/>
      <c r="XEV158" s="58"/>
      <c r="XEW158" s="59"/>
    </row>
    <row r="159" spans="1:16384" s="15" customFormat="1" ht="409.5" hidden="1" customHeight="1" x14ac:dyDescent="0.3">
      <c r="A159" s="16"/>
      <c r="B159" s="61"/>
      <c r="C159" s="61"/>
      <c r="D159" s="61"/>
      <c r="E159" s="61"/>
      <c r="F159" s="61"/>
      <c r="G159" s="61"/>
      <c r="H159" s="61"/>
      <c r="I159" s="62" t="s">
        <v>18</v>
      </c>
      <c r="J159" s="63"/>
      <c r="K159" s="63"/>
      <c r="L159" s="63"/>
      <c r="M159" s="63"/>
      <c r="N159" s="63"/>
      <c r="O159" s="63"/>
      <c r="P159" s="64"/>
      <c r="Q159" s="62" t="s">
        <v>18</v>
      </c>
      <c r="R159" s="63"/>
      <c r="S159" s="63"/>
      <c r="T159" s="63"/>
      <c r="U159" s="63"/>
      <c r="V159" s="63"/>
      <c r="W159" s="63"/>
      <c r="X159" s="64"/>
      <c r="Y159" s="62" t="s">
        <v>18</v>
      </c>
      <c r="Z159" s="63"/>
      <c r="AA159" s="63"/>
      <c r="AB159" s="63"/>
      <c r="AC159" s="63"/>
      <c r="AD159" s="63"/>
      <c r="AE159" s="63"/>
      <c r="AF159" s="64"/>
      <c r="AG159" s="62" t="s">
        <v>18</v>
      </c>
      <c r="AH159" s="63"/>
      <c r="AI159" s="63"/>
      <c r="AJ159" s="63"/>
      <c r="AK159" s="63"/>
      <c r="AL159" s="63"/>
      <c r="AM159" s="63"/>
      <c r="AN159" s="64"/>
      <c r="AO159" s="62" t="s">
        <v>18</v>
      </c>
      <c r="AP159" s="63"/>
      <c r="AQ159" s="63"/>
      <c r="AR159" s="63"/>
      <c r="AS159" s="63"/>
      <c r="AT159" s="63"/>
      <c r="AU159" s="63"/>
      <c r="AV159" s="64"/>
      <c r="AW159" s="62" t="s">
        <v>18</v>
      </c>
      <c r="AX159" s="63"/>
      <c r="AY159" s="63"/>
      <c r="AZ159" s="63"/>
      <c r="BA159" s="63"/>
      <c r="BB159" s="63"/>
      <c r="BC159" s="63"/>
      <c r="BD159" s="64"/>
      <c r="BE159" s="62" t="s">
        <v>18</v>
      </c>
      <c r="BF159" s="63"/>
      <c r="BG159" s="63"/>
      <c r="BH159" s="63"/>
      <c r="BI159" s="63"/>
      <c r="BJ159" s="63"/>
      <c r="BK159" s="63"/>
      <c r="BL159" s="64"/>
      <c r="BM159" s="62" t="s">
        <v>18</v>
      </c>
      <c r="BN159" s="63"/>
      <c r="BO159" s="63"/>
      <c r="BP159" s="63"/>
      <c r="BQ159" s="63"/>
      <c r="BR159" s="63"/>
      <c r="BS159" s="63"/>
      <c r="BT159" s="64"/>
      <c r="BU159" s="62" t="s">
        <v>18</v>
      </c>
      <c r="BV159" s="63"/>
      <c r="BW159" s="63"/>
      <c r="BX159" s="63"/>
      <c r="BY159" s="63"/>
      <c r="BZ159" s="63"/>
      <c r="CA159" s="63"/>
      <c r="CB159" s="64"/>
      <c r="CC159" s="62" t="s">
        <v>18</v>
      </c>
      <c r="CD159" s="63"/>
      <c r="CE159" s="63"/>
      <c r="CF159" s="63"/>
      <c r="CG159" s="63"/>
      <c r="CH159" s="63"/>
      <c r="CI159" s="63"/>
      <c r="CJ159" s="64"/>
      <c r="CK159" s="62" t="s">
        <v>18</v>
      </c>
      <c r="CL159" s="63"/>
      <c r="CM159" s="63"/>
      <c r="CN159" s="63"/>
      <c r="CO159" s="63"/>
      <c r="CP159" s="63"/>
      <c r="CQ159" s="63"/>
      <c r="CR159" s="64"/>
      <c r="CS159" s="62" t="s">
        <v>18</v>
      </c>
      <c r="CT159" s="63"/>
      <c r="CU159" s="63"/>
      <c r="CV159" s="63"/>
      <c r="CW159" s="63"/>
      <c r="CX159" s="63"/>
      <c r="CY159" s="63"/>
      <c r="CZ159" s="64"/>
      <c r="DA159" s="62" t="s">
        <v>18</v>
      </c>
      <c r="DB159" s="63"/>
      <c r="DC159" s="63"/>
      <c r="DD159" s="63"/>
      <c r="DE159" s="63"/>
      <c r="DF159" s="63"/>
      <c r="DG159" s="63"/>
      <c r="DH159" s="64"/>
      <c r="DI159" s="62" t="s">
        <v>18</v>
      </c>
      <c r="DJ159" s="63"/>
      <c r="DK159" s="63"/>
      <c r="DL159" s="63"/>
      <c r="DM159" s="63"/>
      <c r="DN159" s="63"/>
      <c r="DO159" s="63"/>
      <c r="DP159" s="64"/>
      <c r="DQ159" s="62" t="s">
        <v>18</v>
      </c>
      <c r="DR159" s="63"/>
      <c r="DS159" s="63"/>
      <c r="DT159" s="63"/>
      <c r="DU159" s="63"/>
      <c r="DV159" s="63"/>
      <c r="DW159" s="63"/>
      <c r="DX159" s="64"/>
      <c r="DY159" s="62" t="s">
        <v>18</v>
      </c>
      <c r="DZ159" s="63"/>
      <c r="EA159" s="63"/>
      <c r="EB159" s="63"/>
      <c r="EC159" s="63"/>
      <c r="ED159" s="63"/>
      <c r="EE159" s="63"/>
      <c r="EF159" s="64"/>
      <c r="EG159" s="62" t="s">
        <v>18</v>
      </c>
      <c r="EH159" s="63"/>
      <c r="EI159" s="63"/>
      <c r="EJ159" s="63"/>
      <c r="EK159" s="63"/>
      <c r="EL159" s="63"/>
      <c r="EM159" s="63"/>
      <c r="EN159" s="64"/>
      <c r="EO159" s="62" t="s">
        <v>18</v>
      </c>
      <c r="EP159" s="63"/>
      <c r="EQ159" s="63"/>
      <c r="ER159" s="63"/>
      <c r="ES159" s="63"/>
      <c r="ET159" s="63"/>
      <c r="EU159" s="63"/>
      <c r="EV159" s="64"/>
      <c r="EW159" s="62" t="s">
        <v>18</v>
      </c>
      <c r="EX159" s="63"/>
      <c r="EY159" s="63"/>
      <c r="EZ159" s="63"/>
      <c r="FA159" s="63"/>
      <c r="FB159" s="63"/>
      <c r="FC159" s="63"/>
      <c r="FD159" s="64"/>
      <c r="FE159" s="62" t="s">
        <v>18</v>
      </c>
      <c r="FF159" s="63"/>
      <c r="FG159" s="63"/>
      <c r="FH159" s="63"/>
      <c r="FI159" s="63"/>
      <c r="FJ159" s="63"/>
      <c r="FK159" s="63"/>
      <c r="FL159" s="64"/>
      <c r="FM159" s="62" t="s">
        <v>18</v>
      </c>
      <c r="FN159" s="63"/>
      <c r="FO159" s="63"/>
      <c r="FP159" s="63"/>
      <c r="FQ159" s="63"/>
      <c r="FR159" s="63"/>
      <c r="FS159" s="63"/>
      <c r="FT159" s="64"/>
      <c r="FU159" s="62" t="s">
        <v>18</v>
      </c>
      <c r="FV159" s="63"/>
      <c r="FW159" s="63"/>
      <c r="FX159" s="63"/>
      <c r="FY159" s="63"/>
      <c r="FZ159" s="63"/>
      <c r="GA159" s="63"/>
      <c r="GB159" s="64"/>
      <c r="GC159" s="62" t="s">
        <v>18</v>
      </c>
      <c r="GD159" s="63"/>
      <c r="GE159" s="63"/>
      <c r="GF159" s="63"/>
      <c r="GG159" s="63"/>
      <c r="GH159" s="63"/>
      <c r="GI159" s="63"/>
      <c r="GJ159" s="64"/>
      <c r="GK159" s="62" t="s">
        <v>18</v>
      </c>
      <c r="GL159" s="63"/>
      <c r="GM159" s="63"/>
      <c r="GN159" s="63"/>
      <c r="GO159" s="63"/>
      <c r="GP159" s="63"/>
      <c r="GQ159" s="63"/>
      <c r="GR159" s="64"/>
      <c r="GS159" s="62" t="s">
        <v>18</v>
      </c>
      <c r="GT159" s="63"/>
      <c r="GU159" s="63"/>
      <c r="GV159" s="63"/>
      <c r="GW159" s="63"/>
      <c r="GX159" s="63"/>
      <c r="GY159" s="63"/>
      <c r="GZ159" s="64"/>
      <c r="HA159" s="62" t="s">
        <v>18</v>
      </c>
      <c r="HB159" s="63"/>
      <c r="HC159" s="63"/>
      <c r="HD159" s="63"/>
      <c r="HE159" s="63"/>
      <c r="HF159" s="63"/>
      <c r="HG159" s="63"/>
      <c r="HH159" s="64"/>
      <c r="HI159" s="62" t="s">
        <v>18</v>
      </c>
      <c r="HJ159" s="63"/>
      <c r="HK159" s="63"/>
      <c r="HL159" s="63"/>
      <c r="HM159" s="63"/>
      <c r="HN159" s="63"/>
      <c r="HO159" s="63"/>
      <c r="HP159" s="64"/>
      <c r="HQ159" s="62" t="s">
        <v>18</v>
      </c>
      <c r="HR159" s="63"/>
      <c r="HS159" s="63"/>
      <c r="HT159" s="63"/>
      <c r="HU159" s="63"/>
      <c r="HV159" s="63"/>
      <c r="HW159" s="63"/>
      <c r="HX159" s="64"/>
      <c r="HY159" s="62" t="s">
        <v>18</v>
      </c>
      <c r="HZ159" s="63"/>
      <c r="IA159" s="63"/>
      <c r="IB159" s="63"/>
      <c r="IC159" s="63"/>
      <c r="ID159" s="63"/>
      <c r="IE159" s="63"/>
      <c r="IF159" s="64"/>
      <c r="IG159" s="62" t="s">
        <v>18</v>
      </c>
      <c r="IH159" s="63"/>
      <c r="II159" s="63"/>
      <c r="IJ159" s="63"/>
      <c r="IK159" s="63"/>
      <c r="IL159" s="63"/>
      <c r="IM159" s="63"/>
      <c r="IN159" s="64"/>
      <c r="IO159" s="62" t="s">
        <v>18</v>
      </c>
      <c r="IP159" s="63"/>
      <c r="IQ159" s="63"/>
      <c r="IR159" s="63"/>
      <c r="IS159" s="63"/>
      <c r="IT159" s="63"/>
      <c r="IU159" s="63"/>
      <c r="IV159" s="64"/>
      <c r="IW159" s="62" t="s">
        <v>18</v>
      </c>
      <c r="IX159" s="63"/>
      <c r="IY159" s="63"/>
      <c r="IZ159" s="63"/>
      <c r="JA159" s="63"/>
      <c r="JB159" s="63"/>
      <c r="JC159" s="63"/>
      <c r="JD159" s="64"/>
      <c r="JE159" s="62" t="s">
        <v>18</v>
      </c>
      <c r="JF159" s="63"/>
      <c r="JG159" s="63"/>
      <c r="JH159" s="63"/>
      <c r="JI159" s="63"/>
      <c r="JJ159" s="63"/>
      <c r="JK159" s="63"/>
      <c r="JL159" s="64"/>
      <c r="JM159" s="62" t="s">
        <v>18</v>
      </c>
      <c r="JN159" s="63"/>
      <c r="JO159" s="63"/>
      <c r="JP159" s="63"/>
      <c r="JQ159" s="63"/>
      <c r="JR159" s="63"/>
      <c r="JS159" s="63"/>
      <c r="JT159" s="64"/>
      <c r="JU159" s="62" t="s">
        <v>18</v>
      </c>
      <c r="JV159" s="63"/>
      <c r="JW159" s="63"/>
      <c r="JX159" s="63"/>
      <c r="JY159" s="63"/>
      <c r="JZ159" s="63"/>
      <c r="KA159" s="63"/>
      <c r="KB159" s="64"/>
      <c r="KC159" s="62" t="s">
        <v>18</v>
      </c>
      <c r="KD159" s="63"/>
      <c r="KE159" s="63"/>
      <c r="KF159" s="63"/>
      <c r="KG159" s="63"/>
      <c r="KH159" s="63"/>
      <c r="KI159" s="63"/>
      <c r="KJ159" s="64"/>
      <c r="KK159" s="62" t="s">
        <v>18</v>
      </c>
      <c r="KL159" s="63"/>
      <c r="KM159" s="63"/>
      <c r="KN159" s="63"/>
      <c r="KO159" s="63"/>
      <c r="KP159" s="63"/>
      <c r="KQ159" s="63"/>
      <c r="KR159" s="64"/>
      <c r="KS159" s="62" t="s">
        <v>18</v>
      </c>
      <c r="KT159" s="63"/>
      <c r="KU159" s="63"/>
      <c r="KV159" s="63"/>
      <c r="KW159" s="63"/>
      <c r="KX159" s="63"/>
      <c r="KY159" s="63"/>
      <c r="KZ159" s="64"/>
      <c r="LA159" s="62" t="s">
        <v>18</v>
      </c>
      <c r="LB159" s="63"/>
      <c r="LC159" s="63"/>
      <c r="LD159" s="63"/>
      <c r="LE159" s="63"/>
      <c r="LF159" s="63"/>
      <c r="LG159" s="63"/>
      <c r="LH159" s="64"/>
      <c r="LI159" s="62" t="s">
        <v>18</v>
      </c>
      <c r="LJ159" s="63"/>
      <c r="LK159" s="63"/>
      <c r="LL159" s="63"/>
      <c r="LM159" s="63"/>
      <c r="LN159" s="63"/>
      <c r="LO159" s="63"/>
      <c r="LP159" s="64"/>
      <c r="LQ159" s="62" t="s">
        <v>18</v>
      </c>
      <c r="LR159" s="63"/>
      <c r="LS159" s="63"/>
      <c r="LT159" s="63"/>
      <c r="LU159" s="63"/>
      <c r="LV159" s="63"/>
      <c r="LW159" s="63"/>
      <c r="LX159" s="64"/>
      <c r="LY159" s="62" t="s">
        <v>18</v>
      </c>
      <c r="LZ159" s="63"/>
      <c r="MA159" s="63"/>
      <c r="MB159" s="63"/>
      <c r="MC159" s="63"/>
      <c r="MD159" s="63"/>
      <c r="ME159" s="63"/>
      <c r="MF159" s="64"/>
      <c r="MG159" s="62" t="s">
        <v>18</v>
      </c>
      <c r="MH159" s="63"/>
      <c r="MI159" s="63"/>
      <c r="MJ159" s="63"/>
      <c r="MK159" s="63"/>
      <c r="ML159" s="63"/>
      <c r="MM159" s="63"/>
      <c r="MN159" s="64"/>
      <c r="MO159" s="62" t="s">
        <v>18</v>
      </c>
      <c r="MP159" s="63"/>
      <c r="MQ159" s="63"/>
      <c r="MR159" s="63"/>
      <c r="MS159" s="63"/>
      <c r="MT159" s="63"/>
      <c r="MU159" s="63"/>
      <c r="MV159" s="64"/>
      <c r="MW159" s="62" t="s">
        <v>18</v>
      </c>
      <c r="MX159" s="63"/>
      <c r="MY159" s="63"/>
      <c r="MZ159" s="63"/>
      <c r="NA159" s="63"/>
      <c r="NB159" s="63"/>
      <c r="NC159" s="63"/>
      <c r="ND159" s="64"/>
      <c r="NE159" s="62" t="s">
        <v>18</v>
      </c>
      <c r="NF159" s="63"/>
      <c r="NG159" s="63"/>
      <c r="NH159" s="63"/>
      <c r="NI159" s="63"/>
      <c r="NJ159" s="63"/>
      <c r="NK159" s="63"/>
      <c r="NL159" s="64"/>
      <c r="NM159" s="62" t="s">
        <v>18</v>
      </c>
      <c r="NN159" s="63"/>
      <c r="NO159" s="63"/>
      <c r="NP159" s="63"/>
      <c r="NQ159" s="63"/>
      <c r="NR159" s="63"/>
      <c r="NS159" s="63"/>
      <c r="NT159" s="64"/>
      <c r="NU159" s="62" t="s">
        <v>18</v>
      </c>
      <c r="NV159" s="63"/>
      <c r="NW159" s="63"/>
      <c r="NX159" s="63"/>
      <c r="NY159" s="63"/>
      <c r="NZ159" s="63"/>
      <c r="OA159" s="63"/>
      <c r="OB159" s="64"/>
      <c r="OC159" s="62" t="s">
        <v>18</v>
      </c>
      <c r="OD159" s="63"/>
      <c r="OE159" s="63"/>
      <c r="OF159" s="63"/>
      <c r="OG159" s="63"/>
      <c r="OH159" s="63"/>
      <c r="OI159" s="63"/>
      <c r="OJ159" s="64"/>
      <c r="OK159" s="62" t="s">
        <v>18</v>
      </c>
      <c r="OL159" s="63"/>
      <c r="OM159" s="63"/>
      <c r="ON159" s="63"/>
      <c r="OO159" s="63"/>
      <c r="OP159" s="63"/>
      <c r="OQ159" s="63"/>
      <c r="OR159" s="64"/>
      <c r="OS159" s="62" t="s">
        <v>18</v>
      </c>
      <c r="OT159" s="63"/>
      <c r="OU159" s="63"/>
      <c r="OV159" s="63"/>
      <c r="OW159" s="63"/>
      <c r="OX159" s="63"/>
      <c r="OY159" s="63"/>
      <c r="OZ159" s="64"/>
      <c r="PA159" s="62" t="s">
        <v>18</v>
      </c>
      <c r="PB159" s="63"/>
      <c r="PC159" s="63"/>
      <c r="PD159" s="63"/>
      <c r="PE159" s="63"/>
      <c r="PF159" s="63"/>
      <c r="PG159" s="63"/>
      <c r="PH159" s="64"/>
      <c r="PI159" s="62" t="s">
        <v>18</v>
      </c>
      <c r="PJ159" s="63"/>
      <c r="PK159" s="63"/>
      <c r="PL159" s="63"/>
      <c r="PM159" s="63"/>
      <c r="PN159" s="63"/>
      <c r="PO159" s="63"/>
      <c r="PP159" s="64"/>
      <c r="PQ159" s="62" t="s">
        <v>18</v>
      </c>
      <c r="PR159" s="63"/>
      <c r="PS159" s="63"/>
      <c r="PT159" s="63"/>
      <c r="PU159" s="63"/>
      <c r="PV159" s="63"/>
      <c r="PW159" s="63"/>
      <c r="PX159" s="64"/>
      <c r="PY159" s="62" t="s">
        <v>18</v>
      </c>
      <c r="PZ159" s="63"/>
      <c r="QA159" s="63"/>
      <c r="QB159" s="63"/>
      <c r="QC159" s="63"/>
      <c r="QD159" s="63"/>
      <c r="QE159" s="63"/>
      <c r="QF159" s="64"/>
      <c r="QG159" s="62" t="s">
        <v>18</v>
      </c>
      <c r="QH159" s="63"/>
      <c r="QI159" s="63"/>
      <c r="QJ159" s="63"/>
      <c r="QK159" s="63"/>
      <c r="QL159" s="63"/>
      <c r="QM159" s="63"/>
      <c r="QN159" s="64"/>
      <c r="QO159" s="62" t="s">
        <v>18</v>
      </c>
      <c r="QP159" s="63"/>
      <c r="QQ159" s="63"/>
      <c r="QR159" s="63"/>
      <c r="QS159" s="63"/>
      <c r="QT159" s="63"/>
      <c r="QU159" s="63"/>
      <c r="QV159" s="64"/>
      <c r="QW159" s="62" t="s">
        <v>18</v>
      </c>
      <c r="QX159" s="63"/>
      <c r="QY159" s="63"/>
      <c r="QZ159" s="63"/>
      <c r="RA159" s="63"/>
      <c r="RB159" s="63"/>
      <c r="RC159" s="63"/>
      <c r="RD159" s="64"/>
      <c r="RE159" s="62" t="s">
        <v>18</v>
      </c>
      <c r="RF159" s="63"/>
      <c r="RG159" s="63"/>
      <c r="RH159" s="63"/>
      <c r="RI159" s="63"/>
      <c r="RJ159" s="63"/>
      <c r="RK159" s="63"/>
      <c r="RL159" s="64"/>
      <c r="RM159" s="62" t="s">
        <v>18</v>
      </c>
      <c r="RN159" s="63"/>
      <c r="RO159" s="63"/>
      <c r="RP159" s="63"/>
      <c r="RQ159" s="63"/>
      <c r="RR159" s="63"/>
      <c r="RS159" s="63"/>
      <c r="RT159" s="64"/>
      <c r="RU159" s="62" t="s">
        <v>18</v>
      </c>
      <c r="RV159" s="63"/>
      <c r="RW159" s="63"/>
      <c r="RX159" s="63"/>
      <c r="RY159" s="63"/>
      <c r="RZ159" s="63"/>
      <c r="SA159" s="63"/>
      <c r="SB159" s="64"/>
      <c r="SC159" s="62" t="s">
        <v>18</v>
      </c>
      <c r="SD159" s="63"/>
      <c r="SE159" s="63"/>
      <c r="SF159" s="63"/>
      <c r="SG159" s="63"/>
      <c r="SH159" s="63"/>
      <c r="SI159" s="63"/>
      <c r="SJ159" s="64"/>
      <c r="SK159" s="62" t="s">
        <v>18</v>
      </c>
      <c r="SL159" s="63"/>
      <c r="SM159" s="63"/>
      <c r="SN159" s="63"/>
      <c r="SO159" s="63"/>
      <c r="SP159" s="63"/>
      <c r="SQ159" s="63"/>
      <c r="SR159" s="64"/>
      <c r="SS159" s="62" t="s">
        <v>18</v>
      </c>
      <c r="ST159" s="63"/>
      <c r="SU159" s="63"/>
      <c r="SV159" s="63"/>
      <c r="SW159" s="63"/>
      <c r="SX159" s="63"/>
      <c r="SY159" s="63"/>
      <c r="SZ159" s="64"/>
      <c r="TA159" s="62" t="s">
        <v>18</v>
      </c>
      <c r="TB159" s="63"/>
      <c r="TC159" s="63"/>
      <c r="TD159" s="63"/>
      <c r="TE159" s="63"/>
      <c r="TF159" s="63"/>
      <c r="TG159" s="63"/>
      <c r="TH159" s="64"/>
      <c r="TI159" s="62" t="s">
        <v>18</v>
      </c>
      <c r="TJ159" s="63"/>
      <c r="TK159" s="63"/>
      <c r="TL159" s="63"/>
      <c r="TM159" s="63"/>
      <c r="TN159" s="63"/>
      <c r="TO159" s="63"/>
      <c r="TP159" s="64"/>
      <c r="TQ159" s="62" t="s">
        <v>18</v>
      </c>
      <c r="TR159" s="63"/>
      <c r="TS159" s="63"/>
      <c r="TT159" s="63"/>
      <c r="TU159" s="63"/>
      <c r="TV159" s="63"/>
      <c r="TW159" s="63"/>
      <c r="TX159" s="64"/>
      <c r="TY159" s="62" t="s">
        <v>18</v>
      </c>
      <c r="TZ159" s="63"/>
      <c r="UA159" s="63"/>
      <c r="UB159" s="63"/>
      <c r="UC159" s="63"/>
      <c r="UD159" s="63"/>
      <c r="UE159" s="63"/>
      <c r="UF159" s="64"/>
      <c r="UG159" s="62" t="s">
        <v>18</v>
      </c>
      <c r="UH159" s="63"/>
      <c r="UI159" s="63"/>
      <c r="UJ159" s="63"/>
      <c r="UK159" s="63"/>
      <c r="UL159" s="63"/>
      <c r="UM159" s="63"/>
      <c r="UN159" s="64"/>
      <c r="UO159" s="62" t="s">
        <v>18</v>
      </c>
      <c r="UP159" s="63"/>
      <c r="UQ159" s="63"/>
      <c r="UR159" s="63"/>
      <c r="US159" s="63"/>
      <c r="UT159" s="63"/>
      <c r="UU159" s="63"/>
      <c r="UV159" s="64"/>
      <c r="UW159" s="62" t="s">
        <v>18</v>
      </c>
      <c r="UX159" s="63"/>
      <c r="UY159" s="63"/>
      <c r="UZ159" s="63"/>
      <c r="VA159" s="63"/>
      <c r="VB159" s="63"/>
      <c r="VC159" s="63"/>
      <c r="VD159" s="64"/>
      <c r="VE159" s="62" t="s">
        <v>18</v>
      </c>
      <c r="VF159" s="63"/>
      <c r="VG159" s="63"/>
      <c r="VH159" s="63"/>
      <c r="VI159" s="63"/>
      <c r="VJ159" s="63"/>
      <c r="VK159" s="63"/>
      <c r="VL159" s="64"/>
      <c r="VM159" s="62" t="s">
        <v>18</v>
      </c>
      <c r="VN159" s="63"/>
      <c r="VO159" s="63"/>
      <c r="VP159" s="63"/>
      <c r="VQ159" s="63"/>
      <c r="VR159" s="63"/>
      <c r="VS159" s="63"/>
      <c r="VT159" s="64"/>
      <c r="VU159" s="62" t="s">
        <v>18</v>
      </c>
      <c r="VV159" s="63"/>
      <c r="VW159" s="63"/>
      <c r="VX159" s="63"/>
      <c r="VY159" s="63"/>
      <c r="VZ159" s="63"/>
      <c r="WA159" s="63"/>
      <c r="WB159" s="64"/>
      <c r="WC159" s="62" t="s">
        <v>18</v>
      </c>
      <c r="WD159" s="63"/>
      <c r="WE159" s="63"/>
      <c r="WF159" s="63"/>
      <c r="WG159" s="63"/>
      <c r="WH159" s="63"/>
      <c r="WI159" s="63"/>
      <c r="WJ159" s="64"/>
      <c r="WK159" s="62" t="s">
        <v>18</v>
      </c>
      <c r="WL159" s="63"/>
      <c r="WM159" s="63"/>
      <c r="WN159" s="63"/>
      <c r="WO159" s="63"/>
      <c r="WP159" s="63"/>
      <c r="WQ159" s="63"/>
      <c r="WR159" s="64"/>
      <c r="WS159" s="62" t="s">
        <v>18</v>
      </c>
      <c r="WT159" s="63"/>
      <c r="WU159" s="63"/>
      <c r="WV159" s="63"/>
      <c r="WW159" s="63"/>
      <c r="WX159" s="63"/>
      <c r="WY159" s="63"/>
      <c r="WZ159" s="64"/>
      <c r="XA159" s="62" t="s">
        <v>18</v>
      </c>
      <c r="XB159" s="63"/>
      <c r="XC159" s="63"/>
      <c r="XD159" s="63"/>
      <c r="XE159" s="63"/>
      <c r="XF159" s="63"/>
      <c r="XG159" s="63"/>
      <c r="XH159" s="64"/>
      <c r="XI159" s="62" t="s">
        <v>18</v>
      </c>
      <c r="XJ159" s="63"/>
      <c r="XK159" s="63"/>
      <c r="XL159" s="63"/>
      <c r="XM159" s="63"/>
      <c r="XN159" s="63"/>
      <c r="XO159" s="63"/>
      <c r="XP159" s="64"/>
      <c r="XQ159" s="62" t="s">
        <v>18</v>
      </c>
      <c r="XR159" s="63"/>
      <c r="XS159" s="63"/>
      <c r="XT159" s="63"/>
      <c r="XU159" s="63"/>
      <c r="XV159" s="63"/>
      <c r="XW159" s="63"/>
      <c r="XX159" s="64"/>
      <c r="XY159" s="62" t="s">
        <v>18</v>
      </c>
      <c r="XZ159" s="63"/>
      <c r="YA159" s="63"/>
      <c r="YB159" s="63"/>
      <c r="YC159" s="63"/>
      <c r="YD159" s="63"/>
      <c r="YE159" s="63"/>
      <c r="YF159" s="64"/>
      <c r="YG159" s="62" t="s">
        <v>18</v>
      </c>
      <c r="YH159" s="63"/>
      <c r="YI159" s="63"/>
      <c r="YJ159" s="63"/>
      <c r="YK159" s="63"/>
      <c r="YL159" s="63"/>
      <c r="YM159" s="63"/>
      <c r="YN159" s="64"/>
      <c r="YO159" s="62" t="s">
        <v>18</v>
      </c>
      <c r="YP159" s="63"/>
      <c r="YQ159" s="63"/>
      <c r="YR159" s="63"/>
      <c r="YS159" s="63"/>
      <c r="YT159" s="63"/>
      <c r="YU159" s="63"/>
      <c r="YV159" s="64"/>
      <c r="YW159" s="62" t="s">
        <v>18</v>
      </c>
      <c r="YX159" s="63"/>
      <c r="YY159" s="63"/>
      <c r="YZ159" s="63"/>
      <c r="ZA159" s="63"/>
      <c r="ZB159" s="63"/>
      <c r="ZC159" s="63"/>
      <c r="ZD159" s="64"/>
      <c r="ZE159" s="62" t="s">
        <v>18</v>
      </c>
      <c r="ZF159" s="63"/>
      <c r="ZG159" s="63"/>
      <c r="ZH159" s="63"/>
      <c r="ZI159" s="63"/>
      <c r="ZJ159" s="63"/>
      <c r="ZK159" s="63"/>
      <c r="ZL159" s="64"/>
      <c r="ZM159" s="62" t="s">
        <v>18</v>
      </c>
      <c r="ZN159" s="63"/>
      <c r="ZO159" s="63"/>
      <c r="ZP159" s="63"/>
      <c r="ZQ159" s="63"/>
      <c r="ZR159" s="63"/>
      <c r="ZS159" s="63"/>
      <c r="ZT159" s="64"/>
      <c r="ZU159" s="62" t="s">
        <v>18</v>
      </c>
      <c r="ZV159" s="63"/>
      <c r="ZW159" s="63"/>
      <c r="ZX159" s="63"/>
      <c r="ZY159" s="63"/>
      <c r="ZZ159" s="63"/>
      <c r="AAA159" s="63"/>
      <c r="AAB159" s="64"/>
      <c r="AAC159" s="62" t="s">
        <v>18</v>
      </c>
      <c r="AAD159" s="63"/>
      <c r="AAE159" s="63"/>
      <c r="AAF159" s="63"/>
      <c r="AAG159" s="63"/>
      <c r="AAH159" s="63"/>
      <c r="AAI159" s="63"/>
      <c r="AAJ159" s="64"/>
      <c r="AAK159" s="62" t="s">
        <v>18</v>
      </c>
      <c r="AAL159" s="63"/>
      <c r="AAM159" s="63"/>
      <c r="AAN159" s="63"/>
      <c r="AAO159" s="63"/>
      <c r="AAP159" s="63"/>
      <c r="AAQ159" s="63"/>
      <c r="AAR159" s="64"/>
      <c r="AAS159" s="62" t="s">
        <v>18</v>
      </c>
      <c r="AAT159" s="63"/>
      <c r="AAU159" s="63"/>
      <c r="AAV159" s="63"/>
      <c r="AAW159" s="63"/>
      <c r="AAX159" s="63"/>
      <c r="AAY159" s="63"/>
      <c r="AAZ159" s="64"/>
      <c r="ABA159" s="62" t="s">
        <v>18</v>
      </c>
      <c r="ABB159" s="63"/>
      <c r="ABC159" s="63"/>
      <c r="ABD159" s="63"/>
      <c r="ABE159" s="63"/>
      <c r="ABF159" s="63"/>
      <c r="ABG159" s="63"/>
      <c r="ABH159" s="64"/>
      <c r="ABI159" s="62" t="s">
        <v>18</v>
      </c>
      <c r="ABJ159" s="63"/>
      <c r="ABK159" s="63"/>
      <c r="ABL159" s="63"/>
      <c r="ABM159" s="63"/>
      <c r="ABN159" s="63"/>
      <c r="ABO159" s="63"/>
      <c r="ABP159" s="64"/>
      <c r="ABQ159" s="62" t="s">
        <v>18</v>
      </c>
      <c r="ABR159" s="63"/>
      <c r="ABS159" s="63"/>
      <c r="ABT159" s="63"/>
      <c r="ABU159" s="63"/>
      <c r="ABV159" s="63"/>
      <c r="ABW159" s="63"/>
      <c r="ABX159" s="64"/>
      <c r="ABY159" s="62" t="s">
        <v>18</v>
      </c>
      <c r="ABZ159" s="63"/>
      <c r="ACA159" s="63"/>
      <c r="ACB159" s="63"/>
      <c r="ACC159" s="63"/>
      <c r="ACD159" s="63"/>
      <c r="ACE159" s="63"/>
      <c r="ACF159" s="64"/>
      <c r="ACG159" s="62" t="s">
        <v>18</v>
      </c>
      <c r="ACH159" s="63"/>
      <c r="ACI159" s="63"/>
      <c r="ACJ159" s="63"/>
      <c r="ACK159" s="63"/>
      <c r="ACL159" s="63"/>
      <c r="ACM159" s="63"/>
      <c r="ACN159" s="64"/>
      <c r="ACO159" s="62" t="s">
        <v>18</v>
      </c>
      <c r="ACP159" s="63"/>
      <c r="ACQ159" s="63"/>
      <c r="ACR159" s="63"/>
      <c r="ACS159" s="63"/>
      <c r="ACT159" s="63"/>
      <c r="ACU159" s="63"/>
      <c r="ACV159" s="64"/>
      <c r="ACW159" s="62" t="s">
        <v>18</v>
      </c>
      <c r="ACX159" s="63"/>
      <c r="ACY159" s="63"/>
      <c r="ACZ159" s="63"/>
      <c r="ADA159" s="63"/>
      <c r="ADB159" s="63"/>
      <c r="ADC159" s="63"/>
      <c r="ADD159" s="64"/>
      <c r="ADE159" s="62" t="s">
        <v>18</v>
      </c>
      <c r="ADF159" s="63"/>
      <c r="ADG159" s="63"/>
      <c r="ADH159" s="63"/>
      <c r="ADI159" s="63"/>
      <c r="ADJ159" s="63"/>
      <c r="ADK159" s="63"/>
      <c r="ADL159" s="64"/>
      <c r="ADM159" s="62" t="s">
        <v>18</v>
      </c>
      <c r="ADN159" s="63"/>
      <c r="ADO159" s="63"/>
      <c r="ADP159" s="63"/>
      <c r="ADQ159" s="63"/>
      <c r="ADR159" s="63"/>
      <c r="ADS159" s="63"/>
      <c r="ADT159" s="64"/>
      <c r="ADU159" s="62" t="s">
        <v>18</v>
      </c>
      <c r="ADV159" s="63"/>
      <c r="ADW159" s="63"/>
      <c r="ADX159" s="63"/>
      <c r="ADY159" s="63"/>
      <c r="ADZ159" s="63"/>
      <c r="AEA159" s="63"/>
      <c r="AEB159" s="64"/>
      <c r="AEC159" s="62" t="s">
        <v>18</v>
      </c>
      <c r="AED159" s="63"/>
      <c r="AEE159" s="63"/>
      <c r="AEF159" s="63"/>
      <c r="AEG159" s="63"/>
      <c r="AEH159" s="63"/>
      <c r="AEI159" s="63"/>
      <c r="AEJ159" s="64"/>
      <c r="AEK159" s="62" t="s">
        <v>18</v>
      </c>
      <c r="AEL159" s="63"/>
      <c r="AEM159" s="63"/>
      <c r="AEN159" s="63"/>
      <c r="AEO159" s="63"/>
      <c r="AEP159" s="63"/>
      <c r="AEQ159" s="63"/>
      <c r="AER159" s="64"/>
      <c r="AES159" s="62" t="s">
        <v>18</v>
      </c>
      <c r="AET159" s="63"/>
      <c r="AEU159" s="63"/>
      <c r="AEV159" s="63"/>
      <c r="AEW159" s="63"/>
      <c r="AEX159" s="63"/>
      <c r="AEY159" s="63"/>
      <c r="AEZ159" s="64"/>
      <c r="AFA159" s="62" t="s">
        <v>18</v>
      </c>
      <c r="AFB159" s="63"/>
      <c r="AFC159" s="63"/>
      <c r="AFD159" s="63"/>
      <c r="AFE159" s="63"/>
      <c r="AFF159" s="63"/>
      <c r="AFG159" s="63"/>
      <c r="AFH159" s="64"/>
      <c r="AFI159" s="62" t="s">
        <v>18</v>
      </c>
      <c r="AFJ159" s="63"/>
      <c r="AFK159" s="63"/>
      <c r="AFL159" s="63"/>
      <c r="AFM159" s="63"/>
      <c r="AFN159" s="63"/>
      <c r="AFO159" s="63"/>
      <c r="AFP159" s="64"/>
      <c r="AFQ159" s="62" t="s">
        <v>18</v>
      </c>
      <c r="AFR159" s="63"/>
      <c r="AFS159" s="63"/>
      <c r="AFT159" s="63"/>
      <c r="AFU159" s="63"/>
      <c r="AFV159" s="63"/>
      <c r="AFW159" s="63"/>
      <c r="AFX159" s="64"/>
      <c r="AFY159" s="62" t="s">
        <v>18</v>
      </c>
      <c r="AFZ159" s="63"/>
      <c r="AGA159" s="63"/>
      <c r="AGB159" s="63"/>
      <c r="AGC159" s="63"/>
      <c r="AGD159" s="63"/>
      <c r="AGE159" s="63"/>
      <c r="AGF159" s="64"/>
      <c r="AGG159" s="62" t="s">
        <v>18</v>
      </c>
      <c r="AGH159" s="63"/>
      <c r="AGI159" s="63"/>
      <c r="AGJ159" s="63"/>
      <c r="AGK159" s="63"/>
      <c r="AGL159" s="63"/>
      <c r="AGM159" s="63"/>
      <c r="AGN159" s="64"/>
      <c r="AGO159" s="62" t="s">
        <v>18</v>
      </c>
      <c r="AGP159" s="63"/>
      <c r="AGQ159" s="63"/>
      <c r="AGR159" s="63"/>
      <c r="AGS159" s="63"/>
      <c r="AGT159" s="63"/>
      <c r="AGU159" s="63"/>
      <c r="AGV159" s="64"/>
      <c r="AGW159" s="62" t="s">
        <v>18</v>
      </c>
      <c r="AGX159" s="63"/>
      <c r="AGY159" s="63"/>
      <c r="AGZ159" s="63"/>
      <c r="AHA159" s="63"/>
      <c r="AHB159" s="63"/>
      <c r="AHC159" s="63"/>
      <c r="AHD159" s="64"/>
      <c r="AHE159" s="62" t="s">
        <v>18</v>
      </c>
      <c r="AHF159" s="63"/>
      <c r="AHG159" s="63"/>
      <c r="AHH159" s="63"/>
      <c r="AHI159" s="63"/>
      <c r="AHJ159" s="63"/>
      <c r="AHK159" s="63"/>
      <c r="AHL159" s="64"/>
      <c r="AHM159" s="62" t="s">
        <v>18</v>
      </c>
      <c r="AHN159" s="63"/>
      <c r="AHO159" s="63"/>
      <c r="AHP159" s="63"/>
      <c r="AHQ159" s="63"/>
      <c r="AHR159" s="63"/>
      <c r="AHS159" s="63"/>
      <c r="AHT159" s="64"/>
      <c r="AHU159" s="62" t="s">
        <v>18</v>
      </c>
      <c r="AHV159" s="63"/>
      <c r="AHW159" s="63"/>
      <c r="AHX159" s="63"/>
      <c r="AHY159" s="63"/>
      <c r="AHZ159" s="63"/>
      <c r="AIA159" s="63"/>
      <c r="AIB159" s="64"/>
      <c r="AIC159" s="62" t="s">
        <v>18</v>
      </c>
      <c r="AID159" s="63"/>
      <c r="AIE159" s="63"/>
      <c r="AIF159" s="63"/>
      <c r="AIG159" s="63"/>
      <c r="AIH159" s="63"/>
      <c r="AII159" s="63"/>
      <c r="AIJ159" s="64"/>
      <c r="AIK159" s="62" t="s">
        <v>18</v>
      </c>
      <c r="AIL159" s="63"/>
      <c r="AIM159" s="63"/>
      <c r="AIN159" s="63"/>
      <c r="AIO159" s="63"/>
      <c r="AIP159" s="63"/>
      <c r="AIQ159" s="63"/>
      <c r="AIR159" s="64"/>
      <c r="AIS159" s="62" t="s">
        <v>18</v>
      </c>
      <c r="AIT159" s="63"/>
      <c r="AIU159" s="63"/>
      <c r="AIV159" s="63"/>
      <c r="AIW159" s="63"/>
      <c r="AIX159" s="63"/>
      <c r="AIY159" s="63"/>
      <c r="AIZ159" s="64"/>
      <c r="AJA159" s="62" t="s">
        <v>18</v>
      </c>
      <c r="AJB159" s="63"/>
      <c r="AJC159" s="63"/>
      <c r="AJD159" s="63"/>
      <c r="AJE159" s="63"/>
      <c r="AJF159" s="63"/>
      <c r="AJG159" s="63"/>
      <c r="AJH159" s="64"/>
      <c r="AJI159" s="62" t="s">
        <v>18</v>
      </c>
      <c r="AJJ159" s="63"/>
      <c r="AJK159" s="63"/>
      <c r="AJL159" s="63"/>
      <c r="AJM159" s="63"/>
      <c r="AJN159" s="63"/>
      <c r="AJO159" s="63"/>
      <c r="AJP159" s="64"/>
      <c r="AJQ159" s="62" t="s">
        <v>18</v>
      </c>
      <c r="AJR159" s="63"/>
      <c r="AJS159" s="63"/>
      <c r="AJT159" s="63"/>
      <c r="AJU159" s="63"/>
      <c r="AJV159" s="63"/>
      <c r="AJW159" s="63"/>
      <c r="AJX159" s="64"/>
      <c r="AJY159" s="62" t="s">
        <v>18</v>
      </c>
      <c r="AJZ159" s="63"/>
      <c r="AKA159" s="63"/>
      <c r="AKB159" s="63"/>
      <c r="AKC159" s="63"/>
      <c r="AKD159" s="63"/>
      <c r="AKE159" s="63"/>
      <c r="AKF159" s="64"/>
      <c r="AKG159" s="62" t="s">
        <v>18</v>
      </c>
      <c r="AKH159" s="63"/>
      <c r="AKI159" s="63"/>
      <c r="AKJ159" s="63"/>
      <c r="AKK159" s="63"/>
      <c r="AKL159" s="63"/>
      <c r="AKM159" s="63"/>
      <c r="AKN159" s="64"/>
      <c r="AKO159" s="62" t="s">
        <v>18</v>
      </c>
      <c r="AKP159" s="63"/>
      <c r="AKQ159" s="63"/>
      <c r="AKR159" s="63"/>
      <c r="AKS159" s="63"/>
      <c r="AKT159" s="63"/>
      <c r="AKU159" s="63"/>
      <c r="AKV159" s="64"/>
      <c r="AKW159" s="62" t="s">
        <v>18</v>
      </c>
      <c r="AKX159" s="63"/>
      <c r="AKY159" s="63"/>
      <c r="AKZ159" s="63"/>
      <c r="ALA159" s="63"/>
      <c r="ALB159" s="63"/>
      <c r="ALC159" s="63"/>
      <c r="ALD159" s="64"/>
      <c r="ALE159" s="62" t="s">
        <v>18</v>
      </c>
      <c r="ALF159" s="63"/>
      <c r="ALG159" s="63"/>
      <c r="ALH159" s="63"/>
      <c r="ALI159" s="63"/>
      <c r="ALJ159" s="63"/>
      <c r="ALK159" s="63"/>
      <c r="ALL159" s="64"/>
      <c r="ALM159" s="62" t="s">
        <v>18</v>
      </c>
      <c r="ALN159" s="63"/>
      <c r="ALO159" s="63"/>
      <c r="ALP159" s="63"/>
      <c r="ALQ159" s="63"/>
      <c r="ALR159" s="63"/>
      <c r="ALS159" s="63"/>
      <c r="ALT159" s="64"/>
      <c r="ALU159" s="62" t="s">
        <v>18</v>
      </c>
      <c r="ALV159" s="63"/>
      <c r="ALW159" s="63"/>
      <c r="ALX159" s="63"/>
      <c r="ALY159" s="63"/>
      <c r="ALZ159" s="63"/>
      <c r="AMA159" s="63"/>
      <c r="AMB159" s="64"/>
      <c r="AMC159" s="62" t="s">
        <v>18</v>
      </c>
      <c r="AMD159" s="63"/>
      <c r="AME159" s="63"/>
      <c r="AMF159" s="63"/>
      <c r="AMG159" s="63"/>
      <c r="AMH159" s="63"/>
      <c r="AMI159" s="63"/>
      <c r="AMJ159" s="64"/>
      <c r="AMK159" s="62" t="s">
        <v>18</v>
      </c>
      <c r="AML159" s="63"/>
      <c r="AMM159" s="63"/>
      <c r="AMN159" s="63"/>
      <c r="AMO159" s="63"/>
      <c r="AMP159" s="63"/>
      <c r="AMQ159" s="63"/>
      <c r="AMR159" s="64"/>
      <c r="AMS159" s="62" t="s">
        <v>18</v>
      </c>
      <c r="AMT159" s="63"/>
      <c r="AMU159" s="63"/>
      <c r="AMV159" s="63"/>
      <c r="AMW159" s="63"/>
      <c r="AMX159" s="63"/>
      <c r="AMY159" s="63"/>
      <c r="AMZ159" s="64"/>
      <c r="ANA159" s="62" t="s">
        <v>18</v>
      </c>
      <c r="ANB159" s="63"/>
      <c r="ANC159" s="63"/>
      <c r="AND159" s="63"/>
      <c r="ANE159" s="63"/>
      <c r="ANF159" s="63"/>
      <c r="ANG159" s="63"/>
      <c r="ANH159" s="64"/>
      <c r="ANI159" s="62" t="s">
        <v>18</v>
      </c>
      <c r="ANJ159" s="63"/>
      <c r="ANK159" s="63"/>
      <c r="ANL159" s="63"/>
      <c r="ANM159" s="63"/>
      <c r="ANN159" s="63"/>
      <c r="ANO159" s="63"/>
      <c r="ANP159" s="64"/>
      <c r="ANQ159" s="62" t="s">
        <v>18</v>
      </c>
      <c r="ANR159" s="63"/>
      <c r="ANS159" s="63"/>
      <c r="ANT159" s="63"/>
      <c r="ANU159" s="63"/>
      <c r="ANV159" s="63"/>
      <c r="ANW159" s="63"/>
      <c r="ANX159" s="64"/>
      <c r="ANY159" s="62" t="s">
        <v>18</v>
      </c>
      <c r="ANZ159" s="63"/>
      <c r="AOA159" s="63"/>
      <c r="AOB159" s="63"/>
      <c r="AOC159" s="63"/>
      <c r="AOD159" s="63"/>
      <c r="AOE159" s="63"/>
      <c r="AOF159" s="64"/>
      <c r="AOG159" s="62" t="s">
        <v>18</v>
      </c>
      <c r="AOH159" s="63"/>
      <c r="AOI159" s="63"/>
      <c r="AOJ159" s="63"/>
      <c r="AOK159" s="63"/>
      <c r="AOL159" s="63"/>
      <c r="AOM159" s="63"/>
      <c r="AON159" s="64"/>
      <c r="AOO159" s="62" t="s">
        <v>18</v>
      </c>
      <c r="AOP159" s="63"/>
      <c r="AOQ159" s="63"/>
      <c r="AOR159" s="63"/>
      <c r="AOS159" s="63"/>
      <c r="AOT159" s="63"/>
      <c r="AOU159" s="63"/>
      <c r="AOV159" s="64"/>
      <c r="AOW159" s="62" t="s">
        <v>18</v>
      </c>
      <c r="AOX159" s="63"/>
      <c r="AOY159" s="63"/>
      <c r="AOZ159" s="63"/>
      <c r="APA159" s="63"/>
      <c r="APB159" s="63"/>
      <c r="APC159" s="63"/>
      <c r="APD159" s="64"/>
      <c r="APE159" s="62" t="s">
        <v>18</v>
      </c>
      <c r="APF159" s="63"/>
      <c r="APG159" s="63"/>
      <c r="APH159" s="63"/>
      <c r="API159" s="63"/>
      <c r="APJ159" s="63"/>
      <c r="APK159" s="63"/>
      <c r="APL159" s="64"/>
      <c r="APM159" s="62" t="s">
        <v>18</v>
      </c>
      <c r="APN159" s="63"/>
      <c r="APO159" s="63"/>
      <c r="APP159" s="63"/>
      <c r="APQ159" s="63"/>
      <c r="APR159" s="63"/>
      <c r="APS159" s="63"/>
      <c r="APT159" s="64"/>
      <c r="APU159" s="62" t="s">
        <v>18</v>
      </c>
      <c r="APV159" s="63"/>
      <c r="APW159" s="63"/>
      <c r="APX159" s="63"/>
      <c r="APY159" s="63"/>
      <c r="APZ159" s="63"/>
      <c r="AQA159" s="63"/>
      <c r="AQB159" s="64"/>
      <c r="AQC159" s="62" t="s">
        <v>18</v>
      </c>
      <c r="AQD159" s="63"/>
      <c r="AQE159" s="63"/>
      <c r="AQF159" s="63"/>
      <c r="AQG159" s="63"/>
      <c r="AQH159" s="63"/>
      <c r="AQI159" s="63"/>
      <c r="AQJ159" s="64"/>
      <c r="AQK159" s="62" t="s">
        <v>18</v>
      </c>
      <c r="AQL159" s="63"/>
      <c r="AQM159" s="63"/>
      <c r="AQN159" s="63"/>
      <c r="AQO159" s="63"/>
      <c r="AQP159" s="63"/>
      <c r="AQQ159" s="63"/>
      <c r="AQR159" s="64"/>
      <c r="AQS159" s="62" t="s">
        <v>18</v>
      </c>
      <c r="AQT159" s="63"/>
      <c r="AQU159" s="63"/>
      <c r="AQV159" s="63"/>
      <c r="AQW159" s="63"/>
      <c r="AQX159" s="63"/>
      <c r="AQY159" s="63"/>
      <c r="AQZ159" s="64"/>
      <c r="ARA159" s="62" t="s">
        <v>18</v>
      </c>
      <c r="ARB159" s="63"/>
      <c r="ARC159" s="63"/>
      <c r="ARD159" s="63"/>
      <c r="ARE159" s="63"/>
      <c r="ARF159" s="63"/>
      <c r="ARG159" s="63"/>
      <c r="ARH159" s="64"/>
      <c r="ARI159" s="62" t="s">
        <v>18</v>
      </c>
      <c r="ARJ159" s="63"/>
      <c r="ARK159" s="63"/>
      <c r="ARL159" s="63"/>
      <c r="ARM159" s="63"/>
      <c r="ARN159" s="63"/>
      <c r="ARO159" s="63"/>
      <c r="ARP159" s="64"/>
      <c r="ARQ159" s="62" t="s">
        <v>18</v>
      </c>
      <c r="ARR159" s="63"/>
      <c r="ARS159" s="63"/>
      <c r="ART159" s="63"/>
      <c r="ARU159" s="63"/>
      <c r="ARV159" s="63"/>
      <c r="ARW159" s="63"/>
      <c r="ARX159" s="64"/>
      <c r="ARY159" s="62" t="s">
        <v>18</v>
      </c>
      <c r="ARZ159" s="63"/>
      <c r="ASA159" s="63"/>
      <c r="ASB159" s="63"/>
      <c r="ASC159" s="63"/>
      <c r="ASD159" s="63"/>
      <c r="ASE159" s="63"/>
      <c r="ASF159" s="64"/>
      <c r="ASG159" s="62" t="s">
        <v>18</v>
      </c>
      <c r="ASH159" s="63"/>
      <c r="ASI159" s="63"/>
      <c r="ASJ159" s="63"/>
      <c r="ASK159" s="63"/>
      <c r="ASL159" s="63"/>
      <c r="ASM159" s="63"/>
      <c r="ASN159" s="64"/>
      <c r="ASO159" s="62" t="s">
        <v>18</v>
      </c>
      <c r="ASP159" s="63"/>
      <c r="ASQ159" s="63"/>
      <c r="ASR159" s="63"/>
      <c r="ASS159" s="63"/>
      <c r="AST159" s="63"/>
      <c r="ASU159" s="63"/>
      <c r="ASV159" s="64"/>
      <c r="ASW159" s="62" t="s">
        <v>18</v>
      </c>
      <c r="ASX159" s="63"/>
      <c r="ASY159" s="63"/>
      <c r="ASZ159" s="63"/>
      <c r="ATA159" s="63"/>
      <c r="ATB159" s="63"/>
      <c r="ATC159" s="63"/>
      <c r="ATD159" s="64"/>
      <c r="ATE159" s="62" t="s">
        <v>18</v>
      </c>
      <c r="ATF159" s="63"/>
      <c r="ATG159" s="63"/>
      <c r="ATH159" s="63"/>
      <c r="ATI159" s="63"/>
      <c r="ATJ159" s="63"/>
      <c r="ATK159" s="63"/>
      <c r="ATL159" s="64"/>
      <c r="ATM159" s="62" t="s">
        <v>18</v>
      </c>
      <c r="ATN159" s="63"/>
      <c r="ATO159" s="63"/>
      <c r="ATP159" s="63"/>
      <c r="ATQ159" s="63"/>
      <c r="ATR159" s="63"/>
      <c r="ATS159" s="63"/>
      <c r="ATT159" s="64"/>
      <c r="ATU159" s="62" t="s">
        <v>18</v>
      </c>
      <c r="ATV159" s="63"/>
      <c r="ATW159" s="63"/>
      <c r="ATX159" s="63"/>
      <c r="ATY159" s="63"/>
      <c r="ATZ159" s="63"/>
      <c r="AUA159" s="63"/>
      <c r="AUB159" s="64"/>
      <c r="AUC159" s="62" t="s">
        <v>18</v>
      </c>
      <c r="AUD159" s="63"/>
      <c r="AUE159" s="63"/>
      <c r="AUF159" s="63"/>
      <c r="AUG159" s="63"/>
      <c r="AUH159" s="63"/>
      <c r="AUI159" s="63"/>
      <c r="AUJ159" s="64"/>
      <c r="AUK159" s="62" t="s">
        <v>18</v>
      </c>
      <c r="AUL159" s="63"/>
      <c r="AUM159" s="63"/>
      <c r="AUN159" s="63"/>
      <c r="AUO159" s="63"/>
      <c r="AUP159" s="63"/>
      <c r="AUQ159" s="63"/>
      <c r="AUR159" s="64"/>
      <c r="AUS159" s="62" t="s">
        <v>18</v>
      </c>
      <c r="AUT159" s="63"/>
      <c r="AUU159" s="63"/>
      <c r="AUV159" s="63"/>
      <c r="AUW159" s="63"/>
      <c r="AUX159" s="63"/>
      <c r="AUY159" s="63"/>
      <c r="AUZ159" s="64"/>
      <c r="AVA159" s="62" t="s">
        <v>18</v>
      </c>
      <c r="AVB159" s="63"/>
      <c r="AVC159" s="63"/>
      <c r="AVD159" s="63"/>
      <c r="AVE159" s="63"/>
      <c r="AVF159" s="63"/>
      <c r="AVG159" s="63"/>
      <c r="AVH159" s="64"/>
      <c r="AVI159" s="62" t="s">
        <v>18</v>
      </c>
      <c r="AVJ159" s="63"/>
      <c r="AVK159" s="63"/>
      <c r="AVL159" s="63"/>
      <c r="AVM159" s="63"/>
      <c r="AVN159" s="63"/>
      <c r="AVO159" s="63"/>
      <c r="AVP159" s="64"/>
      <c r="AVQ159" s="62" t="s">
        <v>18</v>
      </c>
      <c r="AVR159" s="63"/>
      <c r="AVS159" s="63"/>
      <c r="AVT159" s="63"/>
      <c r="AVU159" s="63"/>
      <c r="AVV159" s="63"/>
      <c r="AVW159" s="63"/>
      <c r="AVX159" s="64"/>
      <c r="AVY159" s="62" t="s">
        <v>18</v>
      </c>
      <c r="AVZ159" s="63"/>
      <c r="AWA159" s="63"/>
      <c r="AWB159" s="63"/>
      <c r="AWC159" s="63"/>
      <c r="AWD159" s="63"/>
      <c r="AWE159" s="63"/>
      <c r="AWF159" s="64"/>
      <c r="AWG159" s="62" t="s">
        <v>18</v>
      </c>
      <c r="AWH159" s="63"/>
      <c r="AWI159" s="63"/>
      <c r="AWJ159" s="63"/>
      <c r="AWK159" s="63"/>
      <c r="AWL159" s="63"/>
      <c r="AWM159" s="63"/>
      <c r="AWN159" s="64"/>
      <c r="AWO159" s="62" t="s">
        <v>18</v>
      </c>
      <c r="AWP159" s="63"/>
      <c r="AWQ159" s="63"/>
      <c r="AWR159" s="63"/>
      <c r="AWS159" s="63"/>
      <c r="AWT159" s="63"/>
      <c r="AWU159" s="63"/>
      <c r="AWV159" s="64"/>
      <c r="AWW159" s="62" t="s">
        <v>18</v>
      </c>
      <c r="AWX159" s="63"/>
      <c r="AWY159" s="63"/>
      <c r="AWZ159" s="63"/>
      <c r="AXA159" s="63"/>
      <c r="AXB159" s="63"/>
      <c r="AXC159" s="63"/>
      <c r="AXD159" s="64"/>
      <c r="AXE159" s="62" t="s">
        <v>18</v>
      </c>
      <c r="AXF159" s="63"/>
      <c r="AXG159" s="63"/>
      <c r="AXH159" s="63"/>
      <c r="AXI159" s="63"/>
      <c r="AXJ159" s="63"/>
      <c r="AXK159" s="63"/>
      <c r="AXL159" s="64"/>
      <c r="AXM159" s="62" t="s">
        <v>18</v>
      </c>
      <c r="AXN159" s="63"/>
      <c r="AXO159" s="63"/>
      <c r="AXP159" s="63"/>
      <c r="AXQ159" s="63"/>
      <c r="AXR159" s="63"/>
      <c r="AXS159" s="63"/>
      <c r="AXT159" s="64"/>
      <c r="AXU159" s="62" t="s">
        <v>18</v>
      </c>
      <c r="AXV159" s="63"/>
      <c r="AXW159" s="63"/>
      <c r="AXX159" s="63"/>
      <c r="AXY159" s="63"/>
      <c r="AXZ159" s="63"/>
      <c r="AYA159" s="63"/>
      <c r="AYB159" s="64"/>
      <c r="AYC159" s="62" t="s">
        <v>18</v>
      </c>
      <c r="AYD159" s="63"/>
      <c r="AYE159" s="63"/>
      <c r="AYF159" s="63"/>
      <c r="AYG159" s="63"/>
      <c r="AYH159" s="63"/>
      <c r="AYI159" s="63"/>
      <c r="AYJ159" s="64"/>
      <c r="AYK159" s="62" t="s">
        <v>18</v>
      </c>
      <c r="AYL159" s="63"/>
      <c r="AYM159" s="63"/>
      <c r="AYN159" s="63"/>
      <c r="AYO159" s="63"/>
      <c r="AYP159" s="63"/>
      <c r="AYQ159" s="63"/>
      <c r="AYR159" s="64"/>
      <c r="AYS159" s="62" t="s">
        <v>18</v>
      </c>
      <c r="AYT159" s="63"/>
      <c r="AYU159" s="63"/>
      <c r="AYV159" s="63"/>
      <c r="AYW159" s="63"/>
      <c r="AYX159" s="63"/>
      <c r="AYY159" s="63"/>
      <c r="AYZ159" s="64"/>
      <c r="AZA159" s="62" t="s">
        <v>18</v>
      </c>
      <c r="AZB159" s="63"/>
      <c r="AZC159" s="63"/>
      <c r="AZD159" s="63"/>
      <c r="AZE159" s="63"/>
      <c r="AZF159" s="63"/>
      <c r="AZG159" s="63"/>
      <c r="AZH159" s="64"/>
      <c r="AZI159" s="62" t="s">
        <v>18</v>
      </c>
      <c r="AZJ159" s="63"/>
      <c r="AZK159" s="63"/>
      <c r="AZL159" s="63"/>
      <c r="AZM159" s="63"/>
      <c r="AZN159" s="63"/>
      <c r="AZO159" s="63"/>
      <c r="AZP159" s="64"/>
      <c r="AZQ159" s="62" t="s">
        <v>18</v>
      </c>
      <c r="AZR159" s="63"/>
      <c r="AZS159" s="63"/>
      <c r="AZT159" s="63"/>
      <c r="AZU159" s="63"/>
      <c r="AZV159" s="63"/>
      <c r="AZW159" s="63"/>
      <c r="AZX159" s="64"/>
      <c r="AZY159" s="62" t="s">
        <v>18</v>
      </c>
      <c r="AZZ159" s="63"/>
      <c r="BAA159" s="63"/>
      <c r="BAB159" s="63"/>
      <c r="BAC159" s="63"/>
      <c r="BAD159" s="63"/>
      <c r="BAE159" s="63"/>
      <c r="BAF159" s="64"/>
      <c r="BAG159" s="62" t="s">
        <v>18</v>
      </c>
      <c r="BAH159" s="63"/>
      <c r="BAI159" s="63"/>
      <c r="BAJ159" s="63"/>
      <c r="BAK159" s="63"/>
      <c r="BAL159" s="63"/>
      <c r="BAM159" s="63"/>
      <c r="BAN159" s="64"/>
      <c r="BAO159" s="62" t="s">
        <v>18</v>
      </c>
      <c r="BAP159" s="63"/>
      <c r="BAQ159" s="63"/>
      <c r="BAR159" s="63"/>
      <c r="BAS159" s="63"/>
      <c r="BAT159" s="63"/>
      <c r="BAU159" s="63"/>
      <c r="BAV159" s="64"/>
      <c r="BAW159" s="62" t="s">
        <v>18</v>
      </c>
      <c r="BAX159" s="63"/>
      <c r="BAY159" s="63"/>
      <c r="BAZ159" s="63"/>
      <c r="BBA159" s="63"/>
      <c r="BBB159" s="63"/>
      <c r="BBC159" s="63"/>
      <c r="BBD159" s="64"/>
      <c r="BBE159" s="62" t="s">
        <v>18</v>
      </c>
      <c r="BBF159" s="63"/>
      <c r="BBG159" s="63"/>
      <c r="BBH159" s="63"/>
      <c r="BBI159" s="63"/>
      <c r="BBJ159" s="63"/>
      <c r="BBK159" s="63"/>
      <c r="BBL159" s="64"/>
      <c r="BBM159" s="62" t="s">
        <v>18</v>
      </c>
      <c r="BBN159" s="63"/>
      <c r="BBO159" s="63"/>
      <c r="BBP159" s="63"/>
      <c r="BBQ159" s="63"/>
      <c r="BBR159" s="63"/>
      <c r="BBS159" s="63"/>
      <c r="BBT159" s="64"/>
      <c r="BBU159" s="62" t="s">
        <v>18</v>
      </c>
      <c r="BBV159" s="63"/>
      <c r="BBW159" s="63"/>
      <c r="BBX159" s="63"/>
      <c r="BBY159" s="63"/>
      <c r="BBZ159" s="63"/>
      <c r="BCA159" s="63"/>
      <c r="BCB159" s="64"/>
      <c r="BCC159" s="62" t="s">
        <v>18</v>
      </c>
      <c r="BCD159" s="63"/>
      <c r="BCE159" s="63"/>
      <c r="BCF159" s="63"/>
      <c r="BCG159" s="63"/>
      <c r="BCH159" s="63"/>
      <c r="BCI159" s="63"/>
      <c r="BCJ159" s="64"/>
      <c r="BCK159" s="62" t="s">
        <v>18</v>
      </c>
      <c r="BCL159" s="63"/>
      <c r="BCM159" s="63"/>
      <c r="BCN159" s="63"/>
      <c r="BCO159" s="63"/>
      <c r="BCP159" s="63"/>
      <c r="BCQ159" s="63"/>
      <c r="BCR159" s="64"/>
      <c r="BCS159" s="62" t="s">
        <v>18</v>
      </c>
      <c r="BCT159" s="63"/>
      <c r="BCU159" s="63"/>
      <c r="BCV159" s="63"/>
      <c r="BCW159" s="63"/>
      <c r="BCX159" s="63"/>
      <c r="BCY159" s="63"/>
      <c r="BCZ159" s="64"/>
      <c r="BDA159" s="62" t="s">
        <v>18</v>
      </c>
      <c r="BDB159" s="63"/>
      <c r="BDC159" s="63"/>
      <c r="BDD159" s="63"/>
      <c r="BDE159" s="63"/>
      <c r="BDF159" s="63"/>
      <c r="BDG159" s="63"/>
      <c r="BDH159" s="64"/>
      <c r="BDI159" s="62" t="s">
        <v>18</v>
      </c>
      <c r="BDJ159" s="63"/>
      <c r="BDK159" s="63"/>
      <c r="BDL159" s="63"/>
      <c r="BDM159" s="63"/>
      <c r="BDN159" s="63"/>
      <c r="BDO159" s="63"/>
      <c r="BDP159" s="64"/>
      <c r="BDQ159" s="62" t="s">
        <v>18</v>
      </c>
      <c r="BDR159" s="63"/>
      <c r="BDS159" s="63"/>
      <c r="BDT159" s="63"/>
      <c r="BDU159" s="63"/>
      <c r="BDV159" s="63"/>
      <c r="BDW159" s="63"/>
      <c r="BDX159" s="64"/>
      <c r="BDY159" s="62" t="s">
        <v>18</v>
      </c>
      <c r="BDZ159" s="63"/>
      <c r="BEA159" s="63"/>
      <c r="BEB159" s="63"/>
      <c r="BEC159" s="63"/>
      <c r="BED159" s="63"/>
      <c r="BEE159" s="63"/>
      <c r="BEF159" s="64"/>
      <c r="BEG159" s="62" t="s">
        <v>18</v>
      </c>
      <c r="BEH159" s="63"/>
      <c r="BEI159" s="63"/>
      <c r="BEJ159" s="63"/>
      <c r="BEK159" s="63"/>
      <c r="BEL159" s="63"/>
      <c r="BEM159" s="63"/>
      <c r="BEN159" s="64"/>
      <c r="BEO159" s="62" t="s">
        <v>18</v>
      </c>
      <c r="BEP159" s="63"/>
      <c r="BEQ159" s="63"/>
      <c r="BER159" s="63"/>
      <c r="BES159" s="63"/>
      <c r="BET159" s="63"/>
      <c r="BEU159" s="63"/>
      <c r="BEV159" s="64"/>
      <c r="BEW159" s="62" t="s">
        <v>18</v>
      </c>
      <c r="BEX159" s="63"/>
      <c r="BEY159" s="63"/>
      <c r="BEZ159" s="63"/>
      <c r="BFA159" s="63"/>
      <c r="BFB159" s="63"/>
      <c r="BFC159" s="63"/>
      <c r="BFD159" s="64"/>
      <c r="BFE159" s="62" t="s">
        <v>18</v>
      </c>
      <c r="BFF159" s="63"/>
      <c r="BFG159" s="63"/>
      <c r="BFH159" s="63"/>
      <c r="BFI159" s="63"/>
      <c r="BFJ159" s="63"/>
      <c r="BFK159" s="63"/>
      <c r="BFL159" s="64"/>
      <c r="BFM159" s="62" t="s">
        <v>18</v>
      </c>
      <c r="BFN159" s="63"/>
      <c r="BFO159" s="63"/>
      <c r="BFP159" s="63"/>
      <c r="BFQ159" s="63"/>
      <c r="BFR159" s="63"/>
      <c r="BFS159" s="63"/>
      <c r="BFT159" s="64"/>
      <c r="BFU159" s="62" t="s">
        <v>18</v>
      </c>
      <c r="BFV159" s="63"/>
      <c r="BFW159" s="63"/>
      <c r="BFX159" s="63"/>
      <c r="BFY159" s="63"/>
      <c r="BFZ159" s="63"/>
      <c r="BGA159" s="63"/>
      <c r="BGB159" s="64"/>
      <c r="BGC159" s="62" t="s">
        <v>18</v>
      </c>
      <c r="BGD159" s="63"/>
      <c r="BGE159" s="63"/>
      <c r="BGF159" s="63"/>
      <c r="BGG159" s="63"/>
      <c r="BGH159" s="63"/>
      <c r="BGI159" s="63"/>
      <c r="BGJ159" s="64"/>
      <c r="BGK159" s="62" t="s">
        <v>18</v>
      </c>
      <c r="BGL159" s="63"/>
      <c r="BGM159" s="63"/>
      <c r="BGN159" s="63"/>
      <c r="BGO159" s="63"/>
      <c r="BGP159" s="63"/>
      <c r="BGQ159" s="63"/>
      <c r="BGR159" s="64"/>
      <c r="BGS159" s="62" t="s">
        <v>18</v>
      </c>
      <c r="BGT159" s="63"/>
      <c r="BGU159" s="63"/>
      <c r="BGV159" s="63"/>
      <c r="BGW159" s="63"/>
      <c r="BGX159" s="63"/>
      <c r="BGY159" s="63"/>
      <c r="BGZ159" s="64"/>
      <c r="BHA159" s="62" t="s">
        <v>18</v>
      </c>
      <c r="BHB159" s="63"/>
      <c r="BHC159" s="63"/>
      <c r="BHD159" s="63"/>
      <c r="BHE159" s="63"/>
      <c r="BHF159" s="63"/>
      <c r="BHG159" s="63"/>
      <c r="BHH159" s="64"/>
      <c r="BHI159" s="62" t="s">
        <v>18</v>
      </c>
      <c r="BHJ159" s="63"/>
      <c r="BHK159" s="63"/>
      <c r="BHL159" s="63"/>
      <c r="BHM159" s="63"/>
      <c r="BHN159" s="63"/>
      <c r="BHO159" s="63"/>
      <c r="BHP159" s="64"/>
      <c r="BHQ159" s="62" t="s">
        <v>18</v>
      </c>
      <c r="BHR159" s="63"/>
      <c r="BHS159" s="63"/>
      <c r="BHT159" s="63"/>
      <c r="BHU159" s="63"/>
      <c r="BHV159" s="63"/>
      <c r="BHW159" s="63"/>
      <c r="BHX159" s="64"/>
      <c r="BHY159" s="62" t="s">
        <v>18</v>
      </c>
      <c r="BHZ159" s="63"/>
      <c r="BIA159" s="63"/>
      <c r="BIB159" s="63"/>
      <c r="BIC159" s="63"/>
      <c r="BID159" s="63"/>
      <c r="BIE159" s="63"/>
      <c r="BIF159" s="64"/>
      <c r="BIG159" s="62" t="s">
        <v>18</v>
      </c>
      <c r="BIH159" s="63"/>
      <c r="BII159" s="63"/>
      <c r="BIJ159" s="63"/>
      <c r="BIK159" s="63"/>
      <c r="BIL159" s="63"/>
      <c r="BIM159" s="63"/>
      <c r="BIN159" s="64"/>
      <c r="BIO159" s="62" t="s">
        <v>18</v>
      </c>
      <c r="BIP159" s="63"/>
      <c r="BIQ159" s="63"/>
      <c r="BIR159" s="63"/>
      <c r="BIS159" s="63"/>
      <c r="BIT159" s="63"/>
      <c r="BIU159" s="63"/>
      <c r="BIV159" s="64"/>
      <c r="BIW159" s="62" t="s">
        <v>18</v>
      </c>
      <c r="BIX159" s="63"/>
      <c r="BIY159" s="63"/>
      <c r="BIZ159" s="63"/>
      <c r="BJA159" s="63"/>
      <c r="BJB159" s="63"/>
      <c r="BJC159" s="63"/>
      <c r="BJD159" s="64"/>
      <c r="BJE159" s="62" t="s">
        <v>18</v>
      </c>
      <c r="BJF159" s="63"/>
      <c r="BJG159" s="63"/>
      <c r="BJH159" s="63"/>
      <c r="BJI159" s="63"/>
      <c r="BJJ159" s="63"/>
      <c r="BJK159" s="63"/>
      <c r="BJL159" s="64"/>
      <c r="BJM159" s="62" t="s">
        <v>18</v>
      </c>
      <c r="BJN159" s="63"/>
      <c r="BJO159" s="63"/>
      <c r="BJP159" s="63"/>
      <c r="BJQ159" s="63"/>
      <c r="BJR159" s="63"/>
      <c r="BJS159" s="63"/>
      <c r="BJT159" s="64"/>
      <c r="BJU159" s="62" t="s">
        <v>18</v>
      </c>
      <c r="BJV159" s="63"/>
      <c r="BJW159" s="63"/>
      <c r="BJX159" s="63"/>
      <c r="BJY159" s="63"/>
      <c r="BJZ159" s="63"/>
      <c r="BKA159" s="63"/>
      <c r="BKB159" s="64"/>
      <c r="BKC159" s="62" t="s">
        <v>18</v>
      </c>
      <c r="BKD159" s="63"/>
      <c r="BKE159" s="63"/>
      <c r="BKF159" s="63"/>
      <c r="BKG159" s="63"/>
      <c r="BKH159" s="63"/>
      <c r="BKI159" s="63"/>
      <c r="BKJ159" s="64"/>
      <c r="BKK159" s="62" t="s">
        <v>18</v>
      </c>
      <c r="BKL159" s="63"/>
      <c r="BKM159" s="63"/>
      <c r="BKN159" s="63"/>
      <c r="BKO159" s="63"/>
      <c r="BKP159" s="63"/>
      <c r="BKQ159" s="63"/>
      <c r="BKR159" s="64"/>
      <c r="BKS159" s="62" t="s">
        <v>18</v>
      </c>
      <c r="BKT159" s="63"/>
      <c r="BKU159" s="63"/>
      <c r="BKV159" s="63"/>
      <c r="BKW159" s="63"/>
      <c r="BKX159" s="63"/>
      <c r="BKY159" s="63"/>
      <c r="BKZ159" s="64"/>
      <c r="BLA159" s="62" t="s">
        <v>18</v>
      </c>
      <c r="BLB159" s="63"/>
      <c r="BLC159" s="63"/>
      <c r="BLD159" s="63"/>
      <c r="BLE159" s="63"/>
      <c r="BLF159" s="63"/>
      <c r="BLG159" s="63"/>
      <c r="BLH159" s="64"/>
      <c r="BLI159" s="62" t="s">
        <v>18</v>
      </c>
      <c r="BLJ159" s="63"/>
      <c r="BLK159" s="63"/>
      <c r="BLL159" s="63"/>
      <c r="BLM159" s="63"/>
      <c r="BLN159" s="63"/>
      <c r="BLO159" s="63"/>
      <c r="BLP159" s="64"/>
      <c r="BLQ159" s="62" t="s">
        <v>18</v>
      </c>
      <c r="BLR159" s="63"/>
      <c r="BLS159" s="63"/>
      <c r="BLT159" s="63"/>
      <c r="BLU159" s="63"/>
      <c r="BLV159" s="63"/>
      <c r="BLW159" s="63"/>
      <c r="BLX159" s="64"/>
      <c r="BLY159" s="62" t="s">
        <v>18</v>
      </c>
      <c r="BLZ159" s="63"/>
      <c r="BMA159" s="63"/>
      <c r="BMB159" s="63"/>
      <c r="BMC159" s="63"/>
      <c r="BMD159" s="63"/>
      <c r="BME159" s="63"/>
      <c r="BMF159" s="64"/>
      <c r="BMG159" s="62" t="s">
        <v>18</v>
      </c>
      <c r="BMH159" s="63"/>
      <c r="BMI159" s="63"/>
      <c r="BMJ159" s="63"/>
      <c r="BMK159" s="63"/>
      <c r="BML159" s="63"/>
      <c r="BMM159" s="63"/>
      <c r="BMN159" s="64"/>
      <c r="BMO159" s="62" t="s">
        <v>18</v>
      </c>
      <c r="BMP159" s="63"/>
      <c r="BMQ159" s="63"/>
      <c r="BMR159" s="63"/>
      <c r="BMS159" s="63"/>
      <c r="BMT159" s="63"/>
      <c r="BMU159" s="63"/>
      <c r="BMV159" s="64"/>
      <c r="BMW159" s="62" t="s">
        <v>18</v>
      </c>
      <c r="BMX159" s="63"/>
      <c r="BMY159" s="63"/>
      <c r="BMZ159" s="63"/>
      <c r="BNA159" s="63"/>
      <c r="BNB159" s="63"/>
      <c r="BNC159" s="63"/>
      <c r="BND159" s="64"/>
      <c r="BNE159" s="62" t="s">
        <v>18</v>
      </c>
      <c r="BNF159" s="63"/>
      <c r="BNG159" s="63"/>
      <c r="BNH159" s="63"/>
      <c r="BNI159" s="63"/>
      <c r="BNJ159" s="63"/>
      <c r="BNK159" s="63"/>
      <c r="BNL159" s="64"/>
      <c r="BNM159" s="62" t="s">
        <v>18</v>
      </c>
      <c r="BNN159" s="63"/>
      <c r="BNO159" s="63"/>
      <c r="BNP159" s="63"/>
      <c r="BNQ159" s="63"/>
      <c r="BNR159" s="63"/>
      <c r="BNS159" s="63"/>
      <c r="BNT159" s="64"/>
      <c r="BNU159" s="62" t="s">
        <v>18</v>
      </c>
      <c r="BNV159" s="63"/>
      <c r="BNW159" s="63"/>
      <c r="BNX159" s="63"/>
      <c r="BNY159" s="63"/>
      <c r="BNZ159" s="63"/>
      <c r="BOA159" s="63"/>
      <c r="BOB159" s="64"/>
      <c r="BOC159" s="62" t="s">
        <v>18</v>
      </c>
      <c r="BOD159" s="63"/>
      <c r="BOE159" s="63"/>
      <c r="BOF159" s="63"/>
      <c r="BOG159" s="63"/>
      <c r="BOH159" s="63"/>
      <c r="BOI159" s="63"/>
      <c r="BOJ159" s="64"/>
      <c r="BOK159" s="62" t="s">
        <v>18</v>
      </c>
      <c r="BOL159" s="63"/>
      <c r="BOM159" s="63"/>
      <c r="BON159" s="63"/>
      <c r="BOO159" s="63"/>
      <c r="BOP159" s="63"/>
      <c r="BOQ159" s="63"/>
      <c r="BOR159" s="64"/>
      <c r="BOS159" s="62" t="s">
        <v>18</v>
      </c>
      <c r="BOT159" s="63"/>
      <c r="BOU159" s="63"/>
      <c r="BOV159" s="63"/>
      <c r="BOW159" s="63"/>
      <c r="BOX159" s="63"/>
      <c r="BOY159" s="63"/>
      <c r="BOZ159" s="64"/>
      <c r="BPA159" s="62" t="s">
        <v>18</v>
      </c>
      <c r="BPB159" s="63"/>
      <c r="BPC159" s="63"/>
      <c r="BPD159" s="63"/>
      <c r="BPE159" s="63"/>
      <c r="BPF159" s="63"/>
      <c r="BPG159" s="63"/>
      <c r="BPH159" s="64"/>
      <c r="BPI159" s="62" t="s">
        <v>18</v>
      </c>
      <c r="BPJ159" s="63"/>
      <c r="BPK159" s="63"/>
      <c r="BPL159" s="63"/>
      <c r="BPM159" s="63"/>
      <c r="BPN159" s="63"/>
      <c r="BPO159" s="63"/>
      <c r="BPP159" s="64"/>
      <c r="BPQ159" s="62" t="s">
        <v>18</v>
      </c>
      <c r="BPR159" s="63"/>
      <c r="BPS159" s="63"/>
      <c r="BPT159" s="63"/>
      <c r="BPU159" s="63"/>
      <c r="BPV159" s="63"/>
      <c r="BPW159" s="63"/>
      <c r="BPX159" s="64"/>
      <c r="BPY159" s="62" t="s">
        <v>18</v>
      </c>
      <c r="BPZ159" s="63"/>
      <c r="BQA159" s="63"/>
      <c r="BQB159" s="63"/>
      <c r="BQC159" s="63"/>
      <c r="BQD159" s="63"/>
      <c r="BQE159" s="63"/>
      <c r="BQF159" s="64"/>
      <c r="BQG159" s="62" t="s">
        <v>18</v>
      </c>
      <c r="BQH159" s="63"/>
      <c r="BQI159" s="63"/>
      <c r="BQJ159" s="63"/>
      <c r="BQK159" s="63"/>
      <c r="BQL159" s="63"/>
      <c r="BQM159" s="63"/>
      <c r="BQN159" s="64"/>
      <c r="BQO159" s="62" t="s">
        <v>18</v>
      </c>
      <c r="BQP159" s="63"/>
      <c r="BQQ159" s="63"/>
      <c r="BQR159" s="63"/>
      <c r="BQS159" s="63"/>
      <c r="BQT159" s="63"/>
      <c r="BQU159" s="63"/>
      <c r="BQV159" s="64"/>
      <c r="BQW159" s="62" t="s">
        <v>18</v>
      </c>
      <c r="BQX159" s="63"/>
      <c r="BQY159" s="63"/>
      <c r="BQZ159" s="63"/>
      <c r="BRA159" s="63"/>
      <c r="BRB159" s="63"/>
      <c r="BRC159" s="63"/>
      <c r="BRD159" s="64"/>
      <c r="BRE159" s="62" t="s">
        <v>18</v>
      </c>
      <c r="BRF159" s="63"/>
      <c r="BRG159" s="63"/>
      <c r="BRH159" s="63"/>
      <c r="BRI159" s="63"/>
      <c r="BRJ159" s="63"/>
      <c r="BRK159" s="63"/>
      <c r="BRL159" s="64"/>
      <c r="BRM159" s="62" t="s">
        <v>18</v>
      </c>
      <c r="BRN159" s="63"/>
      <c r="BRO159" s="63"/>
      <c r="BRP159" s="63"/>
      <c r="BRQ159" s="63"/>
      <c r="BRR159" s="63"/>
      <c r="BRS159" s="63"/>
      <c r="BRT159" s="64"/>
      <c r="BRU159" s="62" t="s">
        <v>18</v>
      </c>
      <c r="BRV159" s="63"/>
      <c r="BRW159" s="63"/>
      <c r="BRX159" s="63"/>
      <c r="BRY159" s="63"/>
      <c r="BRZ159" s="63"/>
      <c r="BSA159" s="63"/>
      <c r="BSB159" s="64"/>
      <c r="BSC159" s="62" t="s">
        <v>18</v>
      </c>
      <c r="BSD159" s="63"/>
      <c r="BSE159" s="63"/>
      <c r="BSF159" s="63"/>
      <c r="BSG159" s="63"/>
      <c r="BSH159" s="63"/>
      <c r="BSI159" s="63"/>
      <c r="BSJ159" s="64"/>
      <c r="BSK159" s="62" t="s">
        <v>18</v>
      </c>
      <c r="BSL159" s="63"/>
      <c r="BSM159" s="63"/>
      <c r="BSN159" s="63"/>
      <c r="BSO159" s="63"/>
      <c r="BSP159" s="63"/>
      <c r="BSQ159" s="63"/>
      <c r="BSR159" s="64"/>
      <c r="BSS159" s="62" t="s">
        <v>18</v>
      </c>
      <c r="BST159" s="63"/>
      <c r="BSU159" s="63"/>
      <c r="BSV159" s="63"/>
      <c r="BSW159" s="63"/>
      <c r="BSX159" s="63"/>
      <c r="BSY159" s="63"/>
      <c r="BSZ159" s="64"/>
      <c r="BTA159" s="62" t="s">
        <v>18</v>
      </c>
      <c r="BTB159" s="63"/>
      <c r="BTC159" s="63"/>
      <c r="BTD159" s="63"/>
      <c r="BTE159" s="63"/>
      <c r="BTF159" s="63"/>
      <c r="BTG159" s="63"/>
      <c r="BTH159" s="64"/>
      <c r="BTI159" s="62" t="s">
        <v>18</v>
      </c>
      <c r="BTJ159" s="63"/>
      <c r="BTK159" s="63"/>
      <c r="BTL159" s="63"/>
      <c r="BTM159" s="63"/>
      <c r="BTN159" s="63"/>
      <c r="BTO159" s="63"/>
      <c r="BTP159" s="64"/>
      <c r="BTQ159" s="62" t="s">
        <v>18</v>
      </c>
      <c r="BTR159" s="63"/>
      <c r="BTS159" s="63"/>
      <c r="BTT159" s="63"/>
      <c r="BTU159" s="63"/>
      <c r="BTV159" s="63"/>
      <c r="BTW159" s="63"/>
      <c r="BTX159" s="64"/>
      <c r="BTY159" s="62" t="s">
        <v>18</v>
      </c>
      <c r="BTZ159" s="63"/>
      <c r="BUA159" s="63"/>
      <c r="BUB159" s="63"/>
      <c r="BUC159" s="63"/>
      <c r="BUD159" s="63"/>
      <c r="BUE159" s="63"/>
      <c r="BUF159" s="64"/>
      <c r="BUG159" s="62" t="s">
        <v>18</v>
      </c>
      <c r="BUH159" s="63"/>
      <c r="BUI159" s="63"/>
      <c r="BUJ159" s="63"/>
      <c r="BUK159" s="63"/>
      <c r="BUL159" s="63"/>
      <c r="BUM159" s="63"/>
      <c r="BUN159" s="64"/>
      <c r="BUO159" s="62" t="s">
        <v>18</v>
      </c>
      <c r="BUP159" s="63"/>
      <c r="BUQ159" s="63"/>
      <c r="BUR159" s="63"/>
      <c r="BUS159" s="63"/>
      <c r="BUT159" s="63"/>
      <c r="BUU159" s="63"/>
      <c r="BUV159" s="64"/>
      <c r="BUW159" s="62" t="s">
        <v>18</v>
      </c>
      <c r="BUX159" s="63"/>
      <c r="BUY159" s="63"/>
      <c r="BUZ159" s="63"/>
      <c r="BVA159" s="63"/>
      <c r="BVB159" s="63"/>
      <c r="BVC159" s="63"/>
      <c r="BVD159" s="64"/>
      <c r="BVE159" s="62" t="s">
        <v>18</v>
      </c>
      <c r="BVF159" s="63"/>
      <c r="BVG159" s="63"/>
      <c r="BVH159" s="63"/>
      <c r="BVI159" s="63"/>
      <c r="BVJ159" s="63"/>
      <c r="BVK159" s="63"/>
      <c r="BVL159" s="64"/>
      <c r="BVM159" s="62" t="s">
        <v>18</v>
      </c>
      <c r="BVN159" s="63"/>
      <c r="BVO159" s="63"/>
      <c r="BVP159" s="63"/>
      <c r="BVQ159" s="63"/>
      <c r="BVR159" s="63"/>
      <c r="BVS159" s="63"/>
      <c r="BVT159" s="64"/>
      <c r="BVU159" s="62" t="s">
        <v>18</v>
      </c>
      <c r="BVV159" s="63"/>
      <c r="BVW159" s="63"/>
      <c r="BVX159" s="63"/>
      <c r="BVY159" s="63"/>
      <c r="BVZ159" s="63"/>
      <c r="BWA159" s="63"/>
      <c r="BWB159" s="64"/>
      <c r="BWC159" s="62" t="s">
        <v>18</v>
      </c>
      <c r="BWD159" s="63"/>
      <c r="BWE159" s="63"/>
      <c r="BWF159" s="63"/>
      <c r="BWG159" s="63"/>
      <c r="BWH159" s="63"/>
      <c r="BWI159" s="63"/>
      <c r="BWJ159" s="64"/>
      <c r="BWK159" s="62" t="s">
        <v>18</v>
      </c>
      <c r="BWL159" s="63"/>
      <c r="BWM159" s="63"/>
      <c r="BWN159" s="63"/>
      <c r="BWO159" s="63"/>
      <c r="BWP159" s="63"/>
      <c r="BWQ159" s="63"/>
      <c r="BWR159" s="64"/>
      <c r="BWS159" s="62" t="s">
        <v>18</v>
      </c>
      <c r="BWT159" s="63"/>
      <c r="BWU159" s="63"/>
      <c r="BWV159" s="63"/>
      <c r="BWW159" s="63"/>
      <c r="BWX159" s="63"/>
      <c r="BWY159" s="63"/>
      <c r="BWZ159" s="64"/>
      <c r="BXA159" s="62" t="s">
        <v>18</v>
      </c>
      <c r="BXB159" s="63"/>
      <c r="BXC159" s="63"/>
      <c r="BXD159" s="63"/>
      <c r="BXE159" s="63"/>
      <c r="BXF159" s="63"/>
      <c r="BXG159" s="63"/>
      <c r="BXH159" s="64"/>
      <c r="BXI159" s="62" t="s">
        <v>18</v>
      </c>
      <c r="BXJ159" s="63"/>
      <c r="BXK159" s="63"/>
      <c r="BXL159" s="63"/>
      <c r="BXM159" s="63"/>
      <c r="BXN159" s="63"/>
      <c r="BXO159" s="63"/>
      <c r="BXP159" s="64"/>
      <c r="BXQ159" s="62" t="s">
        <v>18</v>
      </c>
      <c r="BXR159" s="63"/>
      <c r="BXS159" s="63"/>
      <c r="BXT159" s="63"/>
      <c r="BXU159" s="63"/>
      <c r="BXV159" s="63"/>
      <c r="BXW159" s="63"/>
      <c r="BXX159" s="64"/>
      <c r="BXY159" s="62" t="s">
        <v>18</v>
      </c>
      <c r="BXZ159" s="63"/>
      <c r="BYA159" s="63"/>
      <c r="BYB159" s="63"/>
      <c r="BYC159" s="63"/>
      <c r="BYD159" s="63"/>
      <c r="BYE159" s="63"/>
      <c r="BYF159" s="64"/>
      <c r="BYG159" s="62" t="s">
        <v>18</v>
      </c>
      <c r="BYH159" s="63"/>
      <c r="BYI159" s="63"/>
      <c r="BYJ159" s="63"/>
      <c r="BYK159" s="63"/>
      <c r="BYL159" s="63"/>
      <c r="BYM159" s="63"/>
      <c r="BYN159" s="64"/>
      <c r="BYO159" s="62" t="s">
        <v>18</v>
      </c>
      <c r="BYP159" s="63"/>
      <c r="BYQ159" s="63"/>
      <c r="BYR159" s="63"/>
      <c r="BYS159" s="63"/>
      <c r="BYT159" s="63"/>
      <c r="BYU159" s="63"/>
      <c r="BYV159" s="64"/>
      <c r="BYW159" s="62" t="s">
        <v>18</v>
      </c>
      <c r="BYX159" s="63"/>
      <c r="BYY159" s="63"/>
      <c r="BYZ159" s="63"/>
      <c r="BZA159" s="63"/>
      <c r="BZB159" s="63"/>
      <c r="BZC159" s="63"/>
      <c r="BZD159" s="64"/>
      <c r="BZE159" s="62" t="s">
        <v>18</v>
      </c>
      <c r="BZF159" s="63"/>
      <c r="BZG159" s="63"/>
      <c r="BZH159" s="63"/>
      <c r="BZI159" s="63"/>
      <c r="BZJ159" s="63"/>
      <c r="BZK159" s="63"/>
      <c r="BZL159" s="64"/>
      <c r="BZM159" s="62" t="s">
        <v>18</v>
      </c>
      <c r="BZN159" s="63"/>
      <c r="BZO159" s="63"/>
      <c r="BZP159" s="63"/>
      <c r="BZQ159" s="63"/>
      <c r="BZR159" s="63"/>
      <c r="BZS159" s="63"/>
      <c r="BZT159" s="64"/>
      <c r="BZU159" s="62" t="s">
        <v>18</v>
      </c>
      <c r="BZV159" s="63"/>
      <c r="BZW159" s="63"/>
      <c r="BZX159" s="63"/>
      <c r="BZY159" s="63"/>
      <c r="BZZ159" s="63"/>
      <c r="CAA159" s="63"/>
      <c r="CAB159" s="64"/>
      <c r="CAC159" s="62" t="s">
        <v>18</v>
      </c>
      <c r="CAD159" s="63"/>
      <c r="CAE159" s="63"/>
      <c r="CAF159" s="63"/>
      <c r="CAG159" s="63"/>
      <c r="CAH159" s="63"/>
      <c r="CAI159" s="63"/>
      <c r="CAJ159" s="64"/>
      <c r="CAK159" s="62" t="s">
        <v>18</v>
      </c>
      <c r="CAL159" s="63"/>
      <c r="CAM159" s="63"/>
      <c r="CAN159" s="63"/>
      <c r="CAO159" s="63"/>
      <c r="CAP159" s="63"/>
      <c r="CAQ159" s="63"/>
      <c r="CAR159" s="64"/>
      <c r="CAS159" s="62" t="s">
        <v>18</v>
      </c>
      <c r="CAT159" s="63"/>
      <c r="CAU159" s="63"/>
      <c r="CAV159" s="63"/>
      <c r="CAW159" s="63"/>
      <c r="CAX159" s="63"/>
      <c r="CAY159" s="63"/>
      <c r="CAZ159" s="64"/>
      <c r="CBA159" s="62" t="s">
        <v>18</v>
      </c>
      <c r="CBB159" s="63"/>
      <c r="CBC159" s="63"/>
      <c r="CBD159" s="63"/>
      <c r="CBE159" s="63"/>
      <c r="CBF159" s="63"/>
      <c r="CBG159" s="63"/>
      <c r="CBH159" s="64"/>
      <c r="CBI159" s="62" t="s">
        <v>18</v>
      </c>
      <c r="CBJ159" s="63"/>
      <c r="CBK159" s="63"/>
      <c r="CBL159" s="63"/>
      <c r="CBM159" s="63"/>
      <c r="CBN159" s="63"/>
      <c r="CBO159" s="63"/>
      <c r="CBP159" s="64"/>
      <c r="CBQ159" s="62" t="s">
        <v>18</v>
      </c>
      <c r="CBR159" s="63"/>
      <c r="CBS159" s="63"/>
      <c r="CBT159" s="63"/>
      <c r="CBU159" s="63"/>
      <c r="CBV159" s="63"/>
      <c r="CBW159" s="63"/>
      <c r="CBX159" s="64"/>
      <c r="CBY159" s="62" t="s">
        <v>18</v>
      </c>
      <c r="CBZ159" s="63"/>
      <c r="CCA159" s="63"/>
      <c r="CCB159" s="63"/>
      <c r="CCC159" s="63"/>
      <c r="CCD159" s="63"/>
      <c r="CCE159" s="63"/>
      <c r="CCF159" s="64"/>
      <c r="CCG159" s="62" t="s">
        <v>18</v>
      </c>
      <c r="CCH159" s="63"/>
      <c r="CCI159" s="63"/>
      <c r="CCJ159" s="63"/>
      <c r="CCK159" s="63"/>
      <c r="CCL159" s="63"/>
      <c r="CCM159" s="63"/>
      <c r="CCN159" s="64"/>
      <c r="CCO159" s="62" t="s">
        <v>18</v>
      </c>
      <c r="CCP159" s="63"/>
      <c r="CCQ159" s="63"/>
      <c r="CCR159" s="63"/>
      <c r="CCS159" s="63"/>
      <c r="CCT159" s="63"/>
      <c r="CCU159" s="63"/>
      <c r="CCV159" s="64"/>
      <c r="CCW159" s="62" t="s">
        <v>18</v>
      </c>
      <c r="CCX159" s="63"/>
      <c r="CCY159" s="63"/>
      <c r="CCZ159" s="63"/>
      <c r="CDA159" s="63"/>
      <c r="CDB159" s="63"/>
      <c r="CDC159" s="63"/>
      <c r="CDD159" s="64"/>
      <c r="CDE159" s="62" t="s">
        <v>18</v>
      </c>
      <c r="CDF159" s="63"/>
      <c r="CDG159" s="63"/>
      <c r="CDH159" s="63"/>
      <c r="CDI159" s="63"/>
      <c r="CDJ159" s="63"/>
      <c r="CDK159" s="63"/>
      <c r="CDL159" s="64"/>
      <c r="CDM159" s="62" t="s">
        <v>18</v>
      </c>
      <c r="CDN159" s="63"/>
      <c r="CDO159" s="63"/>
      <c r="CDP159" s="63"/>
      <c r="CDQ159" s="63"/>
      <c r="CDR159" s="63"/>
      <c r="CDS159" s="63"/>
      <c r="CDT159" s="64"/>
      <c r="CDU159" s="62" t="s">
        <v>18</v>
      </c>
      <c r="CDV159" s="63"/>
      <c r="CDW159" s="63"/>
      <c r="CDX159" s="63"/>
      <c r="CDY159" s="63"/>
      <c r="CDZ159" s="63"/>
      <c r="CEA159" s="63"/>
      <c r="CEB159" s="64"/>
      <c r="CEC159" s="62" t="s">
        <v>18</v>
      </c>
      <c r="CED159" s="63"/>
      <c r="CEE159" s="63"/>
      <c r="CEF159" s="63"/>
      <c r="CEG159" s="63"/>
      <c r="CEH159" s="63"/>
      <c r="CEI159" s="63"/>
      <c r="CEJ159" s="64"/>
      <c r="CEK159" s="62" t="s">
        <v>18</v>
      </c>
      <c r="CEL159" s="63"/>
      <c r="CEM159" s="63"/>
      <c r="CEN159" s="63"/>
      <c r="CEO159" s="63"/>
      <c r="CEP159" s="63"/>
      <c r="CEQ159" s="63"/>
      <c r="CER159" s="64"/>
      <c r="CES159" s="62" t="s">
        <v>18</v>
      </c>
      <c r="CET159" s="63"/>
      <c r="CEU159" s="63"/>
      <c r="CEV159" s="63"/>
      <c r="CEW159" s="63"/>
      <c r="CEX159" s="63"/>
      <c r="CEY159" s="63"/>
      <c r="CEZ159" s="64"/>
      <c r="CFA159" s="62" t="s">
        <v>18</v>
      </c>
      <c r="CFB159" s="63"/>
      <c r="CFC159" s="63"/>
      <c r="CFD159" s="63"/>
      <c r="CFE159" s="63"/>
      <c r="CFF159" s="63"/>
      <c r="CFG159" s="63"/>
      <c r="CFH159" s="64"/>
      <c r="CFI159" s="62" t="s">
        <v>18</v>
      </c>
      <c r="CFJ159" s="63"/>
      <c r="CFK159" s="63"/>
      <c r="CFL159" s="63"/>
      <c r="CFM159" s="63"/>
      <c r="CFN159" s="63"/>
      <c r="CFO159" s="63"/>
      <c r="CFP159" s="64"/>
      <c r="CFQ159" s="62" t="s">
        <v>18</v>
      </c>
      <c r="CFR159" s="63"/>
      <c r="CFS159" s="63"/>
      <c r="CFT159" s="63"/>
      <c r="CFU159" s="63"/>
      <c r="CFV159" s="63"/>
      <c r="CFW159" s="63"/>
      <c r="CFX159" s="64"/>
      <c r="CFY159" s="62" t="s">
        <v>18</v>
      </c>
      <c r="CFZ159" s="63"/>
      <c r="CGA159" s="63"/>
      <c r="CGB159" s="63"/>
      <c r="CGC159" s="63"/>
      <c r="CGD159" s="63"/>
      <c r="CGE159" s="63"/>
      <c r="CGF159" s="64"/>
      <c r="CGG159" s="62" t="s">
        <v>18</v>
      </c>
      <c r="CGH159" s="63"/>
      <c r="CGI159" s="63"/>
      <c r="CGJ159" s="63"/>
      <c r="CGK159" s="63"/>
      <c r="CGL159" s="63"/>
      <c r="CGM159" s="63"/>
      <c r="CGN159" s="64"/>
      <c r="CGO159" s="62" t="s">
        <v>18</v>
      </c>
      <c r="CGP159" s="63"/>
      <c r="CGQ159" s="63"/>
      <c r="CGR159" s="63"/>
      <c r="CGS159" s="63"/>
      <c r="CGT159" s="63"/>
      <c r="CGU159" s="63"/>
      <c r="CGV159" s="64"/>
      <c r="CGW159" s="62" t="s">
        <v>18</v>
      </c>
      <c r="CGX159" s="63"/>
      <c r="CGY159" s="63"/>
      <c r="CGZ159" s="63"/>
      <c r="CHA159" s="63"/>
      <c r="CHB159" s="63"/>
      <c r="CHC159" s="63"/>
      <c r="CHD159" s="64"/>
      <c r="CHE159" s="62" t="s">
        <v>18</v>
      </c>
      <c r="CHF159" s="63"/>
      <c r="CHG159" s="63"/>
      <c r="CHH159" s="63"/>
      <c r="CHI159" s="63"/>
      <c r="CHJ159" s="63"/>
      <c r="CHK159" s="63"/>
      <c r="CHL159" s="64"/>
      <c r="CHM159" s="62" t="s">
        <v>18</v>
      </c>
      <c r="CHN159" s="63"/>
      <c r="CHO159" s="63"/>
      <c r="CHP159" s="63"/>
      <c r="CHQ159" s="63"/>
      <c r="CHR159" s="63"/>
      <c r="CHS159" s="63"/>
      <c r="CHT159" s="64"/>
      <c r="CHU159" s="62" t="s">
        <v>18</v>
      </c>
      <c r="CHV159" s="63"/>
      <c r="CHW159" s="63"/>
      <c r="CHX159" s="63"/>
      <c r="CHY159" s="63"/>
      <c r="CHZ159" s="63"/>
      <c r="CIA159" s="63"/>
      <c r="CIB159" s="64"/>
      <c r="CIC159" s="62" t="s">
        <v>18</v>
      </c>
      <c r="CID159" s="63"/>
      <c r="CIE159" s="63"/>
      <c r="CIF159" s="63"/>
      <c r="CIG159" s="63"/>
      <c r="CIH159" s="63"/>
      <c r="CII159" s="63"/>
      <c r="CIJ159" s="64"/>
      <c r="CIK159" s="62" t="s">
        <v>18</v>
      </c>
      <c r="CIL159" s="63"/>
      <c r="CIM159" s="63"/>
      <c r="CIN159" s="63"/>
      <c r="CIO159" s="63"/>
      <c r="CIP159" s="63"/>
      <c r="CIQ159" s="63"/>
      <c r="CIR159" s="64"/>
      <c r="CIS159" s="62" t="s">
        <v>18</v>
      </c>
      <c r="CIT159" s="63"/>
      <c r="CIU159" s="63"/>
      <c r="CIV159" s="63"/>
      <c r="CIW159" s="63"/>
      <c r="CIX159" s="63"/>
      <c r="CIY159" s="63"/>
      <c r="CIZ159" s="64"/>
      <c r="CJA159" s="62" t="s">
        <v>18</v>
      </c>
      <c r="CJB159" s="63"/>
      <c r="CJC159" s="63"/>
      <c r="CJD159" s="63"/>
      <c r="CJE159" s="63"/>
      <c r="CJF159" s="63"/>
      <c r="CJG159" s="63"/>
      <c r="CJH159" s="64"/>
      <c r="CJI159" s="62" t="s">
        <v>18</v>
      </c>
      <c r="CJJ159" s="63"/>
      <c r="CJK159" s="63"/>
      <c r="CJL159" s="63"/>
      <c r="CJM159" s="63"/>
      <c r="CJN159" s="63"/>
      <c r="CJO159" s="63"/>
      <c r="CJP159" s="64"/>
      <c r="CJQ159" s="62" t="s">
        <v>18</v>
      </c>
      <c r="CJR159" s="63"/>
      <c r="CJS159" s="63"/>
      <c r="CJT159" s="63"/>
      <c r="CJU159" s="63"/>
      <c r="CJV159" s="63"/>
      <c r="CJW159" s="63"/>
      <c r="CJX159" s="64"/>
      <c r="CJY159" s="62" t="s">
        <v>18</v>
      </c>
      <c r="CJZ159" s="63"/>
      <c r="CKA159" s="63"/>
      <c r="CKB159" s="63"/>
      <c r="CKC159" s="63"/>
      <c r="CKD159" s="63"/>
      <c r="CKE159" s="63"/>
      <c r="CKF159" s="64"/>
      <c r="CKG159" s="62" t="s">
        <v>18</v>
      </c>
      <c r="CKH159" s="63"/>
      <c r="CKI159" s="63"/>
      <c r="CKJ159" s="63"/>
      <c r="CKK159" s="63"/>
      <c r="CKL159" s="63"/>
      <c r="CKM159" s="63"/>
      <c r="CKN159" s="64"/>
      <c r="CKO159" s="62" t="s">
        <v>18</v>
      </c>
      <c r="CKP159" s="63"/>
      <c r="CKQ159" s="63"/>
      <c r="CKR159" s="63"/>
      <c r="CKS159" s="63"/>
      <c r="CKT159" s="63"/>
      <c r="CKU159" s="63"/>
      <c r="CKV159" s="64"/>
      <c r="CKW159" s="62" t="s">
        <v>18</v>
      </c>
      <c r="CKX159" s="63"/>
      <c r="CKY159" s="63"/>
      <c r="CKZ159" s="63"/>
      <c r="CLA159" s="63"/>
      <c r="CLB159" s="63"/>
      <c r="CLC159" s="63"/>
      <c r="CLD159" s="64"/>
      <c r="CLE159" s="62" t="s">
        <v>18</v>
      </c>
      <c r="CLF159" s="63"/>
      <c r="CLG159" s="63"/>
      <c r="CLH159" s="63"/>
      <c r="CLI159" s="63"/>
      <c r="CLJ159" s="63"/>
      <c r="CLK159" s="63"/>
      <c r="CLL159" s="64"/>
      <c r="CLM159" s="62" t="s">
        <v>18</v>
      </c>
      <c r="CLN159" s="63"/>
      <c r="CLO159" s="63"/>
      <c r="CLP159" s="63"/>
      <c r="CLQ159" s="63"/>
      <c r="CLR159" s="63"/>
      <c r="CLS159" s="63"/>
      <c r="CLT159" s="64"/>
      <c r="CLU159" s="62" t="s">
        <v>18</v>
      </c>
      <c r="CLV159" s="63"/>
      <c r="CLW159" s="63"/>
      <c r="CLX159" s="63"/>
      <c r="CLY159" s="63"/>
      <c r="CLZ159" s="63"/>
      <c r="CMA159" s="63"/>
      <c r="CMB159" s="64"/>
      <c r="CMC159" s="62" t="s">
        <v>18</v>
      </c>
      <c r="CMD159" s="63"/>
      <c r="CME159" s="63"/>
      <c r="CMF159" s="63"/>
      <c r="CMG159" s="63"/>
      <c r="CMH159" s="63"/>
      <c r="CMI159" s="63"/>
      <c r="CMJ159" s="64"/>
      <c r="CMK159" s="62" t="s">
        <v>18</v>
      </c>
      <c r="CML159" s="63"/>
      <c r="CMM159" s="63"/>
      <c r="CMN159" s="63"/>
      <c r="CMO159" s="63"/>
      <c r="CMP159" s="63"/>
      <c r="CMQ159" s="63"/>
      <c r="CMR159" s="64"/>
      <c r="CMS159" s="62" t="s">
        <v>18</v>
      </c>
      <c r="CMT159" s="63"/>
      <c r="CMU159" s="63"/>
      <c r="CMV159" s="63"/>
      <c r="CMW159" s="63"/>
      <c r="CMX159" s="63"/>
      <c r="CMY159" s="63"/>
      <c r="CMZ159" s="64"/>
      <c r="CNA159" s="62" t="s">
        <v>18</v>
      </c>
      <c r="CNB159" s="63"/>
      <c r="CNC159" s="63"/>
      <c r="CND159" s="63"/>
      <c r="CNE159" s="63"/>
      <c r="CNF159" s="63"/>
      <c r="CNG159" s="63"/>
      <c r="CNH159" s="64"/>
      <c r="CNI159" s="62" t="s">
        <v>18</v>
      </c>
      <c r="CNJ159" s="63"/>
      <c r="CNK159" s="63"/>
      <c r="CNL159" s="63"/>
      <c r="CNM159" s="63"/>
      <c r="CNN159" s="63"/>
      <c r="CNO159" s="63"/>
      <c r="CNP159" s="64"/>
      <c r="CNQ159" s="62" t="s">
        <v>18</v>
      </c>
      <c r="CNR159" s="63"/>
      <c r="CNS159" s="63"/>
      <c r="CNT159" s="63"/>
      <c r="CNU159" s="63"/>
      <c r="CNV159" s="63"/>
      <c r="CNW159" s="63"/>
      <c r="CNX159" s="64"/>
      <c r="CNY159" s="62" t="s">
        <v>18</v>
      </c>
      <c r="CNZ159" s="63"/>
      <c r="COA159" s="63"/>
      <c r="COB159" s="63"/>
      <c r="COC159" s="63"/>
      <c r="COD159" s="63"/>
      <c r="COE159" s="63"/>
      <c r="COF159" s="64"/>
      <c r="COG159" s="62" t="s">
        <v>18</v>
      </c>
      <c r="COH159" s="63"/>
      <c r="COI159" s="63"/>
      <c r="COJ159" s="63"/>
      <c r="COK159" s="63"/>
      <c r="COL159" s="63"/>
      <c r="COM159" s="63"/>
      <c r="CON159" s="64"/>
      <c r="COO159" s="62" t="s">
        <v>18</v>
      </c>
      <c r="COP159" s="63"/>
      <c r="COQ159" s="63"/>
      <c r="COR159" s="63"/>
      <c r="COS159" s="63"/>
      <c r="COT159" s="63"/>
      <c r="COU159" s="63"/>
      <c r="COV159" s="64"/>
      <c r="COW159" s="62" t="s">
        <v>18</v>
      </c>
      <c r="COX159" s="63"/>
      <c r="COY159" s="63"/>
      <c r="COZ159" s="63"/>
      <c r="CPA159" s="63"/>
      <c r="CPB159" s="63"/>
      <c r="CPC159" s="63"/>
      <c r="CPD159" s="64"/>
      <c r="CPE159" s="62" t="s">
        <v>18</v>
      </c>
      <c r="CPF159" s="63"/>
      <c r="CPG159" s="63"/>
      <c r="CPH159" s="63"/>
      <c r="CPI159" s="63"/>
      <c r="CPJ159" s="63"/>
      <c r="CPK159" s="63"/>
      <c r="CPL159" s="64"/>
      <c r="CPM159" s="62" t="s">
        <v>18</v>
      </c>
      <c r="CPN159" s="63"/>
      <c r="CPO159" s="63"/>
      <c r="CPP159" s="63"/>
      <c r="CPQ159" s="63"/>
      <c r="CPR159" s="63"/>
      <c r="CPS159" s="63"/>
      <c r="CPT159" s="64"/>
      <c r="CPU159" s="62" t="s">
        <v>18</v>
      </c>
      <c r="CPV159" s="63"/>
      <c r="CPW159" s="63"/>
      <c r="CPX159" s="63"/>
      <c r="CPY159" s="63"/>
      <c r="CPZ159" s="63"/>
      <c r="CQA159" s="63"/>
      <c r="CQB159" s="64"/>
      <c r="CQC159" s="62" t="s">
        <v>18</v>
      </c>
      <c r="CQD159" s="63"/>
      <c r="CQE159" s="63"/>
      <c r="CQF159" s="63"/>
      <c r="CQG159" s="63"/>
      <c r="CQH159" s="63"/>
      <c r="CQI159" s="63"/>
      <c r="CQJ159" s="64"/>
      <c r="CQK159" s="62" t="s">
        <v>18</v>
      </c>
      <c r="CQL159" s="63"/>
      <c r="CQM159" s="63"/>
      <c r="CQN159" s="63"/>
      <c r="CQO159" s="63"/>
      <c r="CQP159" s="63"/>
      <c r="CQQ159" s="63"/>
      <c r="CQR159" s="64"/>
      <c r="CQS159" s="62" t="s">
        <v>18</v>
      </c>
      <c r="CQT159" s="63"/>
      <c r="CQU159" s="63"/>
      <c r="CQV159" s="63"/>
      <c r="CQW159" s="63"/>
      <c r="CQX159" s="63"/>
      <c r="CQY159" s="63"/>
      <c r="CQZ159" s="64"/>
      <c r="CRA159" s="62" t="s">
        <v>18</v>
      </c>
      <c r="CRB159" s="63"/>
      <c r="CRC159" s="63"/>
      <c r="CRD159" s="63"/>
      <c r="CRE159" s="63"/>
      <c r="CRF159" s="63"/>
      <c r="CRG159" s="63"/>
      <c r="CRH159" s="64"/>
      <c r="CRI159" s="62" t="s">
        <v>18</v>
      </c>
      <c r="CRJ159" s="63"/>
      <c r="CRK159" s="63"/>
      <c r="CRL159" s="63"/>
      <c r="CRM159" s="63"/>
      <c r="CRN159" s="63"/>
      <c r="CRO159" s="63"/>
      <c r="CRP159" s="64"/>
      <c r="CRQ159" s="62" t="s">
        <v>18</v>
      </c>
      <c r="CRR159" s="63"/>
      <c r="CRS159" s="63"/>
      <c r="CRT159" s="63"/>
      <c r="CRU159" s="63"/>
      <c r="CRV159" s="63"/>
      <c r="CRW159" s="63"/>
      <c r="CRX159" s="64"/>
      <c r="CRY159" s="62" t="s">
        <v>18</v>
      </c>
      <c r="CRZ159" s="63"/>
      <c r="CSA159" s="63"/>
      <c r="CSB159" s="63"/>
      <c r="CSC159" s="63"/>
      <c r="CSD159" s="63"/>
      <c r="CSE159" s="63"/>
      <c r="CSF159" s="64"/>
      <c r="CSG159" s="62" t="s">
        <v>18</v>
      </c>
      <c r="CSH159" s="63"/>
      <c r="CSI159" s="63"/>
      <c r="CSJ159" s="63"/>
      <c r="CSK159" s="63"/>
      <c r="CSL159" s="63"/>
      <c r="CSM159" s="63"/>
      <c r="CSN159" s="64"/>
      <c r="CSO159" s="62" t="s">
        <v>18</v>
      </c>
      <c r="CSP159" s="63"/>
      <c r="CSQ159" s="63"/>
      <c r="CSR159" s="63"/>
      <c r="CSS159" s="63"/>
      <c r="CST159" s="63"/>
      <c r="CSU159" s="63"/>
      <c r="CSV159" s="64"/>
      <c r="CSW159" s="62" t="s">
        <v>18</v>
      </c>
      <c r="CSX159" s="63"/>
      <c r="CSY159" s="63"/>
      <c r="CSZ159" s="63"/>
      <c r="CTA159" s="63"/>
      <c r="CTB159" s="63"/>
      <c r="CTC159" s="63"/>
      <c r="CTD159" s="64"/>
      <c r="CTE159" s="62" t="s">
        <v>18</v>
      </c>
      <c r="CTF159" s="63"/>
      <c r="CTG159" s="63"/>
      <c r="CTH159" s="63"/>
      <c r="CTI159" s="63"/>
      <c r="CTJ159" s="63"/>
      <c r="CTK159" s="63"/>
      <c r="CTL159" s="64"/>
      <c r="CTM159" s="62" t="s">
        <v>18</v>
      </c>
      <c r="CTN159" s="63"/>
      <c r="CTO159" s="63"/>
      <c r="CTP159" s="63"/>
      <c r="CTQ159" s="63"/>
      <c r="CTR159" s="63"/>
      <c r="CTS159" s="63"/>
      <c r="CTT159" s="64"/>
      <c r="CTU159" s="62" t="s">
        <v>18</v>
      </c>
      <c r="CTV159" s="63"/>
      <c r="CTW159" s="63"/>
      <c r="CTX159" s="63"/>
      <c r="CTY159" s="63"/>
      <c r="CTZ159" s="63"/>
      <c r="CUA159" s="63"/>
      <c r="CUB159" s="64"/>
      <c r="CUC159" s="62" t="s">
        <v>18</v>
      </c>
      <c r="CUD159" s="63"/>
      <c r="CUE159" s="63"/>
      <c r="CUF159" s="63"/>
      <c r="CUG159" s="63"/>
      <c r="CUH159" s="63"/>
      <c r="CUI159" s="63"/>
      <c r="CUJ159" s="64"/>
      <c r="CUK159" s="62" t="s">
        <v>18</v>
      </c>
      <c r="CUL159" s="63"/>
      <c r="CUM159" s="63"/>
      <c r="CUN159" s="63"/>
      <c r="CUO159" s="63"/>
      <c r="CUP159" s="63"/>
      <c r="CUQ159" s="63"/>
      <c r="CUR159" s="64"/>
      <c r="CUS159" s="62" t="s">
        <v>18</v>
      </c>
      <c r="CUT159" s="63"/>
      <c r="CUU159" s="63"/>
      <c r="CUV159" s="63"/>
      <c r="CUW159" s="63"/>
      <c r="CUX159" s="63"/>
      <c r="CUY159" s="63"/>
      <c r="CUZ159" s="64"/>
      <c r="CVA159" s="62" t="s">
        <v>18</v>
      </c>
      <c r="CVB159" s="63"/>
      <c r="CVC159" s="63"/>
      <c r="CVD159" s="63"/>
      <c r="CVE159" s="63"/>
      <c r="CVF159" s="63"/>
      <c r="CVG159" s="63"/>
      <c r="CVH159" s="64"/>
      <c r="CVI159" s="62" t="s">
        <v>18</v>
      </c>
      <c r="CVJ159" s="63"/>
      <c r="CVK159" s="63"/>
      <c r="CVL159" s="63"/>
      <c r="CVM159" s="63"/>
      <c r="CVN159" s="63"/>
      <c r="CVO159" s="63"/>
      <c r="CVP159" s="64"/>
      <c r="CVQ159" s="62" t="s">
        <v>18</v>
      </c>
      <c r="CVR159" s="63"/>
      <c r="CVS159" s="63"/>
      <c r="CVT159" s="63"/>
      <c r="CVU159" s="63"/>
      <c r="CVV159" s="63"/>
      <c r="CVW159" s="63"/>
      <c r="CVX159" s="64"/>
      <c r="CVY159" s="62" t="s">
        <v>18</v>
      </c>
      <c r="CVZ159" s="63"/>
      <c r="CWA159" s="63"/>
      <c r="CWB159" s="63"/>
      <c r="CWC159" s="63"/>
      <c r="CWD159" s="63"/>
      <c r="CWE159" s="63"/>
      <c r="CWF159" s="64"/>
      <c r="CWG159" s="62" t="s">
        <v>18</v>
      </c>
      <c r="CWH159" s="63"/>
      <c r="CWI159" s="63"/>
      <c r="CWJ159" s="63"/>
      <c r="CWK159" s="63"/>
      <c r="CWL159" s="63"/>
      <c r="CWM159" s="63"/>
      <c r="CWN159" s="64"/>
      <c r="CWO159" s="62" t="s">
        <v>18</v>
      </c>
      <c r="CWP159" s="63"/>
      <c r="CWQ159" s="63"/>
      <c r="CWR159" s="63"/>
      <c r="CWS159" s="63"/>
      <c r="CWT159" s="63"/>
      <c r="CWU159" s="63"/>
      <c r="CWV159" s="64"/>
      <c r="CWW159" s="62" t="s">
        <v>18</v>
      </c>
      <c r="CWX159" s="63"/>
      <c r="CWY159" s="63"/>
      <c r="CWZ159" s="63"/>
      <c r="CXA159" s="63"/>
      <c r="CXB159" s="63"/>
      <c r="CXC159" s="63"/>
      <c r="CXD159" s="64"/>
      <c r="CXE159" s="62" t="s">
        <v>18</v>
      </c>
      <c r="CXF159" s="63"/>
      <c r="CXG159" s="63"/>
      <c r="CXH159" s="63"/>
      <c r="CXI159" s="63"/>
      <c r="CXJ159" s="63"/>
      <c r="CXK159" s="63"/>
      <c r="CXL159" s="64"/>
      <c r="CXM159" s="62" t="s">
        <v>18</v>
      </c>
      <c r="CXN159" s="63"/>
      <c r="CXO159" s="63"/>
      <c r="CXP159" s="63"/>
      <c r="CXQ159" s="63"/>
      <c r="CXR159" s="63"/>
      <c r="CXS159" s="63"/>
      <c r="CXT159" s="64"/>
      <c r="CXU159" s="62" t="s">
        <v>18</v>
      </c>
      <c r="CXV159" s="63"/>
      <c r="CXW159" s="63"/>
      <c r="CXX159" s="63"/>
      <c r="CXY159" s="63"/>
      <c r="CXZ159" s="63"/>
      <c r="CYA159" s="63"/>
      <c r="CYB159" s="64"/>
      <c r="CYC159" s="62" t="s">
        <v>18</v>
      </c>
      <c r="CYD159" s="63"/>
      <c r="CYE159" s="63"/>
      <c r="CYF159" s="63"/>
      <c r="CYG159" s="63"/>
      <c r="CYH159" s="63"/>
      <c r="CYI159" s="63"/>
      <c r="CYJ159" s="64"/>
      <c r="CYK159" s="62" t="s">
        <v>18</v>
      </c>
      <c r="CYL159" s="63"/>
      <c r="CYM159" s="63"/>
      <c r="CYN159" s="63"/>
      <c r="CYO159" s="63"/>
      <c r="CYP159" s="63"/>
      <c r="CYQ159" s="63"/>
      <c r="CYR159" s="64"/>
      <c r="CYS159" s="62" t="s">
        <v>18</v>
      </c>
      <c r="CYT159" s="63"/>
      <c r="CYU159" s="63"/>
      <c r="CYV159" s="63"/>
      <c r="CYW159" s="63"/>
      <c r="CYX159" s="63"/>
      <c r="CYY159" s="63"/>
      <c r="CYZ159" s="64"/>
      <c r="CZA159" s="62" t="s">
        <v>18</v>
      </c>
      <c r="CZB159" s="63"/>
      <c r="CZC159" s="63"/>
      <c r="CZD159" s="63"/>
      <c r="CZE159" s="63"/>
      <c r="CZF159" s="63"/>
      <c r="CZG159" s="63"/>
      <c r="CZH159" s="64"/>
      <c r="CZI159" s="62" t="s">
        <v>18</v>
      </c>
      <c r="CZJ159" s="63"/>
      <c r="CZK159" s="63"/>
      <c r="CZL159" s="63"/>
      <c r="CZM159" s="63"/>
      <c r="CZN159" s="63"/>
      <c r="CZO159" s="63"/>
      <c r="CZP159" s="64"/>
      <c r="CZQ159" s="62" t="s">
        <v>18</v>
      </c>
      <c r="CZR159" s="63"/>
      <c r="CZS159" s="63"/>
      <c r="CZT159" s="63"/>
      <c r="CZU159" s="63"/>
      <c r="CZV159" s="63"/>
      <c r="CZW159" s="63"/>
      <c r="CZX159" s="64"/>
      <c r="CZY159" s="62" t="s">
        <v>18</v>
      </c>
      <c r="CZZ159" s="63"/>
      <c r="DAA159" s="63"/>
      <c r="DAB159" s="63"/>
      <c r="DAC159" s="63"/>
      <c r="DAD159" s="63"/>
      <c r="DAE159" s="63"/>
      <c r="DAF159" s="64"/>
      <c r="DAG159" s="62" t="s">
        <v>18</v>
      </c>
      <c r="DAH159" s="63"/>
      <c r="DAI159" s="63"/>
      <c r="DAJ159" s="63"/>
      <c r="DAK159" s="63"/>
      <c r="DAL159" s="63"/>
      <c r="DAM159" s="63"/>
      <c r="DAN159" s="64"/>
      <c r="DAO159" s="62" t="s">
        <v>18</v>
      </c>
      <c r="DAP159" s="63"/>
      <c r="DAQ159" s="63"/>
      <c r="DAR159" s="63"/>
      <c r="DAS159" s="63"/>
      <c r="DAT159" s="63"/>
      <c r="DAU159" s="63"/>
      <c r="DAV159" s="64"/>
      <c r="DAW159" s="62" t="s">
        <v>18</v>
      </c>
      <c r="DAX159" s="63"/>
      <c r="DAY159" s="63"/>
      <c r="DAZ159" s="63"/>
      <c r="DBA159" s="63"/>
      <c r="DBB159" s="63"/>
      <c r="DBC159" s="63"/>
      <c r="DBD159" s="64"/>
      <c r="DBE159" s="62" t="s">
        <v>18</v>
      </c>
      <c r="DBF159" s="63"/>
      <c r="DBG159" s="63"/>
      <c r="DBH159" s="63"/>
      <c r="DBI159" s="63"/>
      <c r="DBJ159" s="63"/>
      <c r="DBK159" s="63"/>
      <c r="DBL159" s="64"/>
      <c r="DBM159" s="62" t="s">
        <v>18</v>
      </c>
      <c r="DBN159" s="63"/>
      <c r="DBO159" s="63"/>
      <c r="DBP159" s="63"/>
      <c r="DBQ159" s="63"/>
      <c r="DBR159" s="63"/>
      <c r="DBS159" s="63"/>
      <c r="DBT159" s="64"/>
      <c r="DBU159" s="62" t="s">
        <v>18</v>
      </c>
      <c r="DBV159" s="63"/>
      <c r="DBW159" s="63"/>
      <c r="DBX159" s="63"/>
      <c r="DBY159" s="63"/>
      <c r="DBZ159" s="63"/>
      <c r="DCA159" s="63"/>
      <c r="DCB159" s="64"/>
      <c r="DCC159" s="62" t="s">
        <v>18</v>
      </c>
      <c r="DCD159" s="63"/>
      <c r="DCE159" s="63"/>
      <c r="DCF159" s="63"/>
      <c r="DCG159" s="63"/>
      <c r="DCH159" s="63"/>
      <c r="DCI159" s="63"/>
      <c r="DCJ159" s="64"/>
      <c r="DCK159" s="62" t="s">
        <v>18</v>
      </c>
      <c r="DCL159" s="63"/>
      <c r="DCM159" s="63"/>
      <c r="DCN159" s="63"/>
      <c r="DCO159" s="63"/>
      <c r="DCP159" s="63"/>
      <c r="DCQ159" s="63"/>
      <c r="DCR159" s="64"/>
      <c r="DCS159" s="62" t="s">
        <v>18</v>
      </c>
      <c r="DCT159" s="63"/>
      <c r="DCU159" s="63"/>
      <c r="DCV159" s="63"/>
      <c r="DCW159" s="63"/>
      <c r="DCX159" s="63"/>
      <c r="DCY159" s="63"/>
      <c r="DCZ159" s="64"/>
      <c r="DDA159" s="62" t="s">
        <v>18</v>
      </c>
      <c r="DDB159" s="63"/>
      <c r="DDC159" s="63"/>
      <c r="DDD159" s="63"/>
      <c r="DDE159" s="63"/>
      <c r="DDF159" s="63"/>
      <c r="DDG159" s="63"/>
      <c r="DDH159" s="64"/>
      <c r="DDI159" s="62" t="s">
        <v>18</v>
      </c>
      <c r="DDJ159" s="63"/>
      <c r="DDK159" s="63"/>
      <c r="DDL159" s="63"/>
      <c r="DDM159" s="63"/>
      <c r="DDN159" s="63"/>
      <c r="DDO159" s="63"/>
      <c r="DDP159" s="64"/>
      <c r="DDQ159" s="62" t="s">
        <v>18</v>
      </c>
      <c r="DDR159" s="63"/>
      <c r="DDS159" s="63"/>
      <c r="DDT159" s="63"/>
      <c r="DDU159" s="63"/>
      <c r="DDV159" s="63"/>
      <c r="DDW159" s="63"/>
      <c r="DDX159" s="64"/>
      <c r="DDY159" s="62" t="s">
        <v>18</v>
      </c>
      <c r="DDZ159" s="63"/>
      <c r="DEA159" s="63"/>
      <c r="DEB159" s="63"/>
      <c r="DEC159" s="63"/>
      <c r="DED159" s="63"/>
      <c r="DEE159" s="63"/>
      <c r="DEF159" s="64"/>
      <c r="DEG159" s="62" t="s">
        <v>18</v>
      </c>
      <c r="DEH159" s="63"/>
      <c r="DEI159" s="63"/>
      <c r="DEJ159" s="63"/>
      <c r="DEK159" s="63"/>
      <c r="DEL159" s="63"/>
      <c r="DEM159" s="63"/>
      <c r="DEN159" s="64"/>
      <c r="DEO159" s="62" t="s">
        <v>18</v>
      </c>
      <c r="DEP159" s="63"/>
      <c r="DEQ159" s="63"/>
      <c r="DER159" s="63"/>
      <c r="DES159" s="63"/>
      <c r="DET159" s="63"/>
      <c r="DEU159" s="63"/>
      <c r="DEV159" s="64"/>
      <c r="DEW159" s="62" t="s">
        <v>18</v>
      </c>
      <c r="DEX159" s="63"/>
      <c r="DEY159" s="63"/>
      <c r="DEZ159" s="63"/>
      <c r="DFA159" s="63"/>
      <c r="DFB159" s="63"/>
      <c r="DFC159" s="63"/>
      <c r="DFD159" s="64"/>
      <c r="DFE159" s="62" t="s">
        <v>18</v>
      </c>
      <c r="DFF159" s="63"/>
      <c r="DFG159" s="63"/>
      <c r="DFH159" s="63"/>
      <c r="DFI159" s="63"/>
      <c r="DFJ159" s="63"/>
      <c r="DFK159" s="63"/>
      <c r="DFL159" s="64"/>
      <c r="DFM159" s="62" t="s">
        <v>18</v>
      </c>
      <c r="DFN159" s="63"/>
      <c r="DFO159" s="63"/>
      <c r="DFP159" s="63"/>
      <c r="DFQ159" s="63"/>
      <c r="DFR159" s="63"/>
      <c r="DFS159" s="63"/>
      <c r="DFT159" s="64"/>
      <c r="DFU159" s="62" t="s">
        <v>18</v>
      </c>
      <c r="DFV159" s="63"/>
      <c r="DFW159" s="63"/>
      <c r="DFX159" s="63"/>
      <c r="DFY159" s="63"/>
      <c r="DFZ159" s="63"/>
      <c r="DGA159" s="63"/>
      <c r="DGB159" s="64"/>
      <c r="DGC159" s="62" t="s">
        <v>18</v>
      </c>
      <c r="DGD159" s="63"/>
      <c r="DGE159" s="63"/>
      <c r="DGF159" s="63"/>
      <c r="DGG159" s="63"/>
      <c r="DGH159" s="63"/>
      <c r="DGI159" s="63"/>
      <c r="DGJ159" s="64"/>
      <c r="DGK159" s="62" t="s">
        <v>18</v>
      </c>
      <c r="DGL159" s="63"/>
      <c r="DGM159" s="63"/>
      <c r="DGN159" s="63"/>
      <c r="DGO159" s="63"/>
      <c r="DGP159" s="63"/>
      <c r="DGQ159" s="63"/>
      <c r="DGR159" s="64"/>
      <c r="DGS159" s="62" t="s">
        <v>18</v>
      </c>
      <c r="DGT159" s="63"/>
      <c r="DGU159" s="63"/>
      <c r="DGV159" s="63"/>
      <c r="DGW159" s="63"/>
      <c r="DGX159" s="63"/>
      <c r="DGY159" s="63"/>
      <c r="DGZ159" s="64"/>
      <c r="DHA159" s="62" t="s">
        <v>18</v>
      </c>
      <c r="DHB159" s="63"/>
      <c r="DHC159" s="63"/>
      <c r="DHD159" s="63"/>
      <c r="DHE159" s="63"/>
      <c r="DHF159" s="63"/>
      <c r="DHG159" s="63"/>
      <c r="DHH159" s="64"/>
      <c r="DHI159" s="62" t="s">
        <v>18</v>
      </c>
      <c r="DHJ159" s="63"/>
      <c r="DHK159" s="63"/>
      <c r="DHL159" s="63"/>
      <c r="DHM159" s="63"/>
      <c r="DHN159" s="63"/>
      <c r="DHO159" s="63"/>
      <c r="DHP159" s="64"/>
      <c r="DHQ159" s="62" t="s">
        <v>18</v>
      </c>
      <c r="DHR159" s="63"/>
      <c r="DHS159" s="63"/>
      <c r="DHT159" s="63"/>
      <c r="DHU159" s="63"/>
      <c r="DHV159" s="63"/>
      <c r="DHW159" s="63"/>
      <c r="DHX159" s="64"/>
      <c r="DHY159" s="62" t="s">
        <v>18</v>
      </c>
      <c r="DHZ159" s="63"/>
      <c r="DIA159" s="63"/>
      <c r="DIB159" s="63"/>
      <c r="DIC159" s="63"/>
      <c r="DID159" s="63"/>
      <c r="DIE159" s="63"/>
      <c r="DIF159" s="64"/>
      <c r="DIG159" s="62" t="s">
        <v>18</v>
      </c>
      <c r="DIH159" s="63"/>
      <c r="DII159" s="63"/>
      <c r="DIJ159" s="63"/>
      <c r="DIK159" s="63"/>
      <c r="DIL159" s="63"/>
      <c r="DIM159" s="63"/>
      <c r="DIN159" s="64"/>
      <c r="DIO159" s="62" t="s">
        <v>18</v>
      </c>
      <c r="DIP159" s="63"/>
      <c r="DIQ159" s="63"/>
      <c r="DIR159" s="63"/>
      <c r="DIS159" s="63"/>
      <c r="DIT159" s="63"/>
      <c r="DIU159" s="63"/>
      <c r="DIV159" s="64"/>
      <c r="DIW159" s="62" t="s">
        <v>18</v>
      </c>
      <c r="DIX159" s="63"/>
      <c r="DIY159" s="63"/>
      <c r="DIZ159" s="63"/>
      <c r="DJA159" s="63"/>
      <c r="DJB159" s="63"/>
      <c r="DJC159" s="63"/>
      <c r="DJD159" s="64"/>
      <c r="DJE159" s="62" t="s">
        <v>18</v>
      </c>
      <c r="DJF159" s="63"/>
      <c r="DJG159" s="63"/>
      <c r="DJH159" s="63"/>
      <c r="DJI159" s="63"/>
      <c r="DJJ159" s="63"/>
      <c r="DJK159" s="63"/>
      <c r="DJL159" s="64"/>
      <c r="DJM159" s="62" t="s">
        <v>18</v>
      </c>
      <c r="DJN159" s="63"/>
      <c r="DJO159" s="63"/>
      <c r="DJP159" s="63"/>
      <c r="DJQ159" s="63"/>
      <c r="DJR159" s="63"/>
      <c r="DJS159" s="63"/>
      <c r="DJT159" s="64"/>
      <c r="DJU159" s="62" t="s">
        <v>18</v>
      </c>
      <c r="DJV159" s="63"/>
      <c r="DJW159" s="63"/>
      <c r="DJX159" s="63"/>
      <c r="DJY159" s="63"/>
      <c r="DJZ159" s="63"/>
      <c r="DKA159" s="63"/>
      <c r="DKB159" s="64"/>
      <c r="DKC159" s="62" t="s">
        <v>18</v>
      </c>
      <c r="DKD159" s="63"/>
      <c r="DKE159" s="63"/>
      <c r="DKF159" s="63"/>
      <c r="DKG159" s="63"/>
      <c r="DKH159" s="63"/>
      <c r="DKI159" s="63"/>
      <c r="DKJ159" s="64"/>
      <c r="DKK159" s="62" t="s">
        <v>18</v>
      </c>
      <c r="DKL159" s="63"/>
      <c r="DKM159" s="63"/>
      <c r="DKN159" s="63"/>
      <c r="DKO159" s="63"/>
      <c r="DKP159" s="63"/>
      <c r="DKQ159" s="63"/>
      <c r="DKR159" s="64"/>
      <c r="DKS159" s="62" t="s">
        <v>18</v>
      </c>
      <c r="DKT159" s="63"/>
      <c r="DKU159" s="63"/>
      <c r="DKV159" s="63"/>
      <c r="DKW159" s="63"/>
      <c r="DKX159" s="63"/>
      <c r="DKY159" s="63"/>
      <c r="DKZ159" s="64"/>
      <c r="DLA159" s="62" t="s">
        <v>18</v>
      </c>
      <c r="DLB159" s="63"/>
      <c r="DLC159" s="63"/>
      <c r="DLD159" s="63"/>
      <c r="DLE159" s="63"/>
      <c r="DLF159" s="63"/>
      <c r="DLG159" s="63"/>
      <c r="DLH159" s="64"/>
      <c r="DLI159" s="62" t="s">
        <v>18</v>
      </c>
      <c r="DLJ159" s="63"/>
      <c r="DLK159" s="63"/>
      <c r="DLL159" s="63"/>
      <c r="DLM159" s="63"/>
      <c r="DLN159" s="63"/>
      <c r="DLO159" s="63"/>
      <c r="DLP159" s="64"/>
      <c r="DLQ159" s="62" t="s">
        <v>18</v>
      </c>
      <c r="DLR159" s="63"/>
      <c r="DLS159" s="63"/>
      <c r="DLT159" s="63"/>
      <c r="DLU159" s="63"/>
      <c r="DLV159" s="63"/>
      <c r="DLW159" s="63"/>
      <c r="DLX159" s="64"/>
      <c r="DLY159" s="62" t="s">
        <v>18</v>
      </c>
      <c r="DLZ159" s="63"/>
      <c r="DMA159" s="63"/>
      <c r="DMB159" s="63"/>
      <c r="DMC159" s="63"/>
      <c r="DMD159" s="63"/>
      <c r="DME159" s="63"/>
      <c r="DMF159" s="64"/>
      <c r="DMG159" s="62" t="s">
        <v>18</v>
      </c>
      <c r="DMH159" s="63"/>
      <c r="DMI159" s="63"/>
      <c r="DMJ159" s="63"/>
      <c r="DMK159" s="63"/>
      <c r="DML159" s="63"/>
      <c r="DMM159" s="63"/>
      <c r="DMN159" s="64"/>
      <c r="DMO159" s="62" t="s">
        <v>18</v>
      </c>
      <c r="DMP159" s="63"/>
      <c r="DMQ159" s="63"/>
      <c r="DMR159" s="63"/>
      <c r="DMS159" s="63"/>
      <c r="DMT159" s="63"/>
      <c r="DMU159" s="63"/>
      <c r="DMV159" s="64"/>
      <c r="DMW159" s="62" t="s">
        <v>18</v>
      </c>
      <c r="DMX159" s="63"/>
      <c r="DMY159" s="63"/>
      <c r="DMZ159" s="63"/>
      <c r="DNA159" s="63"/>
      <c r="DNB159" s="63"/>
      <c r="DNC159" s="63"/>
      <c r="DND159" s="64"/>
      <c r="DNE159" s="62" t="s">
        <v>18</v>
      </c>
      <c r="DNF159" s="63"/>
      <c r="DNG159" s="63"/>
      <c r="DNH159" s="63"/>
      <c r="DNI159" s="63"/>
      <c r="DNJ159" s="63"/>
      <c r="DNK159" s="63"/>
      <c r="DNL159" s="64"/>
      <c r="DNM159" s="62" t="s">
        <v>18</v>
      </c>
      <c r="DNN159" s="63"/>
      <c r="DNO159" s="63"/>
      <c r="DNP159" s="63"/>
      <c r="DNQ159" s="63"/>
      <c r="DNR159" s="63"/>
      <c r="DNS159" s="63"/>
      <c r="DNT159" s="64"/>
      <c r="DNU159" s="62" t="s">
        <v>18</v>
      </c>
      <c r="DNV159" s="63"/>
      <c r="DNW159" s="63"/>
      <c r="DNX159" s="63"/>
      <c r="DNY159" s="63"/>
      <c r="DNZ159" s="63"/>
      <c r="DOA159" s="63"/>
      <c r="DOB159" s="64"/>
      <c r="DOC159" s="62" t="s">
        <v>18</v>
      </c>
      <c r="DOD159" s="63"/>
      <c r="DOE159" s="63"/>
      <c r="DOF159" s="63"/>
      <c r="DOG159" s="63"/>
      <c r="DOH159" s="63"/>
      <c r="DOI159" s="63"/>
      <c r="DOJ159" s="64"/>
      <c r="DOK159" s="62" t="s">
        <v>18</v>
      </c>
      <c r="DOL159" s="63"/>
      <c r="DOM159" s="63"/>
      <c r="DON159" s="63"/>
      <c r="DOO159" s="63"/>
      <c r="DOP159" s="63"/>
      <c r="DOQ159" s="63"/>
      <c r="DOR159" s="64"/>
      <c r="DOS159" s="62" t="s">
        <v>18</v>
      </c>
      <c r="DOT159" s="63"/>
      <c r="DOU159" s="63"/>
      <c r="DOV159" s="63"/>
      <c r="DOW159" s="63"/>
      <c r="DOX159" s="63"/>
      <c r="DOY159" s="63"/>
      <c r="DOZ159" s="64"/>
      <c r="DPA159" s="62" t="s">
        <v>18</v>
      </c>
      <c r="DPB159" s="63"/>
      <c r="DPC159" s="63"/>
      <c r="DPD159" s="63"/>
      <c r="DPE159" s="63"/>
      <c r="DPF159" s="63"/>
      <c r="DPG159" s="63"/>
      <c r="DPH159" s="64"/>
      <c r="DPI159" s="62" t="s">
        <v>18</v>
      </c>
      <c r="DPJ159" s="63"/>
      <c r="DPK159" s="63"/>
      <c r="DPL159" s="63"/>
      <c r="DPM159" s="63"/>
      <c r="DPN159" s="63"/>
      <c r="DPO159" s="63"/>
      <c r="DPP159" s="64"/>
      <c r="DPQ159" s="62" t="s">
        <v>18</v>
      </c>
      <c r="DPR159" s="63"/>
      <c r="DPS159" s="63"/>
      <c r="DPT159" s="63"/>
      <c r="DPU159" s="63"/>
      <c r="DPV159" s="63"/>
      <c r="DPW159" s="63"/>
      <c r="DPX159" s="64"/>
      <c r="DPY159" s="62" t="s">
        <v>18</v>
      </c>
      <c r="DPZ159" s="63"/>
      <c r="DQA159" s="63"/>
      <c r="DQB159" s="63"/>
      <c r="DQC159" s="63"/>
      <c r="DQD159" s="63"/>
      <c r="DQE159" s="63"/>
      <c r="DQF159" s="64"/>
      <c r="DQG159" s="62" t="s">
        <v>18</v>
      </c>
      <c r="DQH159" s="63"/>
      <c r="DQI159" s="63"/>
      <c r="DQJ159" s="63"/>
      <c r="DQK159" s="63"/>
      <c r="DQL159" s="63"/>
      <c r="DQM159" s="63"/>
      <c r="DQN159" s="64"/>
      <c r="DQO159" s="62" t="s">
        <v>18</v>
      </c>
      <c r="DQP159" s="63"/>
      <c r="DQQ159" s="63"/>
      <c r="DQR159" s="63"/>
      <c r="DQS159" s="63"/>
      <c r="DQT159" s="63"/>
      <c r="DQU159" s="63"/>
      <c r="DQV159" s="64"/>
      <c r="DQW159" s="62" t="s">
        <v>18</v>
      </c>
      <c r="DQX159" s="63"/>
      <c r="DQY159" s="63"/>
      <c r="DQZ159" s="63"/>
      <c r="DRA159" s="63"/>
      <c r="DRB159" s="63"/>
      <c r="DRC159" s="63"/>
      <c r="DRD159" s="64"/>
      <c r="DRE159" s="62" t="s">
        <v>18</v>
      </c>
      <c r="DRF159" s="63"/>
      <c r="DRG159" s="63"/>
      <c r="DRH159" s="63"/>
      <c r="DRI159" s="63"/>
      <c r="DRJ159" s="63"/>
      <c r="DRK159" s="63"/>
      <c r="DRL159" s="64"/>
      <c r="DRM159" s="62" t="s">
        <v>18</v>
      </c>
      <c r="DRN159" s="63"/>
      <c r="DRO159" s="63"/>
      <c r="DRP159" s="63"/>
      <c r="DRQ159" s="63"/>
      <c r="DRR159" s="63"/>
      <c r="DRS159" s="63"/>
      <c r="DRT159" s="64"/>
      <c r="DRU159" s="62" t="s">
        <v>18</v>
      </c>
      <c r="DRV159" s="63"/>
      <c r="DRW159" s="63"/>
      <c r="DRX159" s="63"/>
      <c r="DRY159" s="63"/>
      <c r="DRZ159" s="63"/>
      <c r="DSA159" s="63"/>
      <c r="DSB159" s="64"/>
      <c r="DSC159" s="62" t="s">
        <v>18</v>
      </c>
      <c r="DSD159" s="63"/>
      <c r="DSE159" s="63"/>
      <c r="DSF159" s="63"/>
      <c r="DSG159" s="63"/>
      <c r="DSH159" s="63"/>
      <c r="DSI159" s="63"/>
      <c r="DSJ159" s="64"/>
      <c r="DSK159" s="62" t="s">
        <v>18</v>
      </c>
      <c r="DSL159" s="63"/>
      <c r="DSM159" s="63"/>
      <c r="DSN159" s="63"/>
      <c r="DSO159" s="63"/>
      <c r="DSP159" s="63"/>
      <c r="DSQ159" s="63"/>
      <c r="DSR159" s="64"/>
      <c r="DSS159" s="62" t="s">
        <v>18</v>
      </c>
      <c r="DST159" s="63"/>
      <c r="DSU159" s="63"/>
      <c r="DSV159" s="63"/>
      <c r="DSW159" s="63"/>
      <c r="DSX159" s="63"/>
      <c r="DSY159" s="63"/>
      <c r="DSZ159" s="64"/>
      <c r="DTA159" s="62" t="s">
        <v>18</v>
      </c>
      <c r="DTB159" s="63"/>
      <c r="DTC159" s="63"/>
      <c r="DTD159" s="63"/>
      <c r="DTE159" s="63"/>
      <c r="DTF159" s="63"/>
      <c r="DTG159" s="63"/>
      <c r="DTH159" s="64"/>
      <c r="DTI159" s="62" t="s">
        <v>18</v>
      </c>
      <c r="DTJ159" s="63"/>
      <c r="DTK159" s="63"/>
      <c r="DTL159" s="63"/>
      <c r="DTM159" s="63"/>
      <c r="DTN159" s="63"/>
      <c r="DTO159" s="63"/>
      <c r="DTP159" s="64"/>
      <c r="DTQ159" s="62" t="s">
        <v>18</v>
      </c>
      <c r="DTR159" s="63"/>
      <c r="DTS159" s="63"/>
      <c r="DTT159" s="63"/>
      <c r="DTU159" s="63"/>
      <c r="DTV159" s="63"/>
      <c r="DTW159" s="63"/>
      <c r="DTX159" s="64"/>
      <c r="DTY159" s="62" t="s">
        <v>18</v>
      </c>
      <c r="DTZ159" s="63"/>
      <c r="DUA159" s="63"/>
      <c r="DUB159" s="63"/>
      <c r="DUC159" s="63"/>
      <c r="DUD159" s="63"/>
      <c r="DUE159" s="63"/>
      <c r="DUF159" s="64"/>
      <c r="DUG159" s="62" t="s">
        <v>18</v>
      </c>
      <c r="DUH159" s="63"/>
      <c r="DUI159" s="63"/>
      <c r="DUJ159" s="63"/>
      <c r="DUK159" s="63"/>
      <c r="DUL159" s="63"/>
      <c r="DUM159" s="63"/>
      <c r="DUN159" s="64"/>
      <c r="DUO159" s="62" t="s">
        <v>18</v>
      </c>
      <c r="DUP159" s="63"/>
      <c r="DUQ159" s="63"/>
      <c r="DUR159" s="63"/>
      <c r="DUS159" s="63"/>
      <c r="DUT159" s="63"/>
      <c r="DUU159" s="63"/>
      <c r="DUV159" s="64"/>
      <c r="DUW159" s="62" t="s">
        <v>18</v>
      </c>
      <c r="DUX159" s="63"/>
      <c r="DUY159" s="63"/>
      <c r="DUZ159" s="63"/>
      <c r="DVA159" s="63"/>
      <c r="DVB159" s="63"/>
      <c r="DVC159" s="63"/>
      <c r="DVD159" s="64"/>
      <c r="DVE159" s="62" t="s">
        <v>18</v>
      </c>
      <c r="DVF159" s="63"/>
      <c r="DVG159" s="63"/>
      <c r="DVH159" s="63"/>
      <c r="DVI159" s="63"/>
      <c r="DVJ159" s="63"/>
      <c r="DVK159" s="63"/>
      <c r="DVL159" s="64"/>
      <c r="DVM159" s="62" t="s">
        <v>18</v>
      </c>
      <c r="DVN159" s="63"/>
      <c r="DVO159" s="63"/>
      <c r="DVP159" s="63"/>
      <c r="DVQ159" s="63"/>
      <c r="DVR159" s="63"/>
      <c r="DVS159" s="63"/>
      <c r="DVT159" s="64"/>
      <c r="DVU159" s="62" t="s">
        <v>18</v>
      </c>
      <c r="DVV159" s="63"/>
      <c r="DVW159" s="63"/>
      <c r="DVX159" s="63"/>
      <c r="DVY159" s="63"/>
      <c r="DVZ159" s="63"/>
      <c r="DWA159" s="63"/>
      <c r="DWB159" s="64"/>
      <c r="DWC159" s="62" t="s">
        <v>18</v>
      </c>
      <c r="DWD159" s="63"/>
      <c r="DWE159" s="63"/>
      <c r="DWF159" s="63"/>
      <c r="DWG159" s="63"/>
      <c r="DWH159" s="63"/>
      <c r="DWI159" s="63"/>
      <c r="DWJ159" s="64"/>
      <c r="DWK159" s="62" t="s">
        <v>18</v>
      </c>
      <c r="DWL159" s="63"/>
      <c r="DWM159" s="63"/>
      <c r="DWN159" s="63"/>
      <c r="DWO159" s="63"/>
      <c r="DWP159" s="63"/>
      <c r="DWQ159" s="63"/>
      <c r="DWR159" s="64"/>
      <c r="DWS159" s="62" t="s">
        <v>18</v>
      </c>
      <c r="DWT159" s="63"/>
      <c r="DWU159" s="63"/>
      <c r="DWV159" s="63"/>
      <c r="DWW159" s="63"/>
      <c r="DWX159" s="63"/>
      <c r="DWY159" s="63"/>
      <c r="DWZ159" s="64"/>
      <c r="DXA159" s="62" t="s">
        <v>18</v>
      </c>
      <c r="DXB159" s="63"/>
      <c r="DXC159" s="63"/>
      <c r="DXD159" s="63"/>
      <c r="DXE159" s="63"/>
      <c r="DXF159" s="63"/>
      <c r="DXG159" s="63"/>
      <c r="DXH159" s="64"/>
      <c r="DXI159" s="62" t="s">
        <v>18</v>
      </c>
      <c r="DXJ159" s="63"/>
      <c r="DXK159" s="63"/>
      <c r="DXL159" s="63"/>
      <c r="DXM159" s="63"/>
      <c r="DXN159" s="63"/>
      <c r="DXO159" s="63"/>
      <c r="DXP159" s="64"/>
      <c r="DXQ159" s="62" t="s">
        <v>18</v>
      </c>
      <c r="DXR159" s="63"/>
      <c r="DXS159" s="63"/>
      <c r="DXT159" s="63"/>
      <c r="DXU159" s="63"/>
      <c r="DXV159" s="63"/>
      <c r="DXW159" s="63"/>
      <c r="DXX159" s="64"/>
      <c r="DXY159" s="62" t="s">
        <v>18</v>
      </c>
      <c r="DXZ159" s="63"/>
      <c r="DYA159" s="63"/>
      <c r="DYB159" s="63"/>
      <c r="DYC159" s="63"/>
      <c r="DYD159" s="63"/>
      <c r="DYE159" s="63"/>
      <c r="DYF159" s="64"/>
      <c r="DYG159" s="62" t="s">
        <v>18</v>
      </c>
      <c r="DYH159" s="63"/>
      <c r="DYI159" s="63"/>
      <c r="DYJ159" s="63"/>
      <c r="DYK159" s="63"/>
      <c r="DYL159" s="63"/>
      <c r="DYM159" s="63"/>
      <c r="DYN159" s="64"/>
      <c r="DYO159" s="62" t="s">
        <v>18</v>
      </c>
      <c r="DYP159" s="63"/>
      <c r="DYQ159" s="63"/>
      <c r="DYR159" s="63"/>
      <c r="DYS159" s="63"/>
      <c r="DYT159" s="63"/>
      <c r="DYU159" s="63"/>
      <c r="DYV159" s="64"/>
      <c r="DYW159" s="62" t="s">
        <v>18</v>
      </c>
      <c r="DYX159" s="63"/>
      <c r="DYY159" s="63"/>
      <c r="DYZ159" s="63"/>
      <c r="DZA159" s="63"/>
      <c r="DZB159" s="63"/>
      <c r="DZC159" s="63"/>
      <c r="DZD159" s="64"/>
      <c r="DZE159" s="62" t="s">
        <v>18</v>
      </c>
      <c r="DZF159" s="63"/>
      <c r="DZG159" s="63"/>
      <c r="DZH159" s="63"/>
      <c r="DZI159" s="63"/>
      <c r="DZJ159" s="63"/>
      <c r="DZK159" s="63"/>
      <c r="DZL159" s="64"/>
      <c r="DZM159" s="62" t="s">
        <v>18</v>
      </c>
      <c r="DZN159" s="63"/>
      <c r="DZO159" s="63"/>
      <c r="DZP159" s="63"/>
      <c r="DZQ159" s="63"/>
      <c r="DZR159" s="63"/>
      <c r="DZS159" s="63"/>
      <c r="DZT159" s="64"/>
      <c r="DZU159" s="62" t="s">
        <v>18</v>
      </c>
      <c r="DZV159" s="63"/>
      <c r="DZW159" s="63"/>
      <c r="DZX159" s="63"/>
      <c r="DZY159" s="63"/>
      <c r="DZZ159" s="63"/>
      <c r="EAA159" s="63"/>
      <c r="EAB159" s="64"/>
      <c r="EAC159" s="62" t="s">
        <v>18</v>
      </c>
      <c r="EAD159" s="63"/>
      <c r="EAE159" s="63"/>
      <c r="EAF159" s="63"/>
      <c r="EAG159" s="63"/>
      <c r="EAH159" s="63"/>
      <c r="EAI159" s="63"/>
      <c r="EAJ159" s="64"/>
      <c r="EAK159" s="62" t="s">
        <v>18</v>
      </c>
      <c r="EAL159" s="63"/>
      <c r="EAM159" s="63"/>
      <c r="EAN159" s="63"/>
      <c r="EAO159" s="63"/>
      <c r="EAP159" s="63"/>
      <c r="EAQ159" s="63"/>
      <c r="EAR159" s="64"/>
      <c r="EAS159" s="62" t="s">
        <v>18</v>
      </c>
      <c r="EAT159" s="63"/>
      <c r="EAU159" s="63"/>
      <c r="EAV159" s="63"/>
      <c r="EAW159" s="63"/>
      <c r="EAX159" s="63"/>
      <c r="EAY159" s="63"/>
      <c r="EAZ159" s="64"/>
      <c r="EBA159" s="62" t="s">
        <v>18</v>
      </c>
      <c r="EBB159" s="63"/>
      <c r="EBC159" s="63"/>
      <c r="EBD159" s="63"/>
      <c r="EBE159" s="63"/>
      <c r="EBF159" s="63"/>
      <c r="EBG159" s="63"/>
      <c r="EBH159" s="64"/>
      <c r="EBI159" s="62" t="s">
        <v>18</v>
      </c>
      <c r="EBJ159" s="63"/>
      <c r="EBK159" s="63"/>
      <c r="EBL159" s="63"/>
      <c r="EBM159" s="63"/>
      <c r="EBN159" s="63"/>
      <c r="EBO159" s="63"/>
      <c r="EBP159" s="64"/>
      <c r="EBQ159" s="62" t="s">
        <v>18</v>
      </c>
      <c r="EBR159" s="63"/>
      <c r="EBS159" s="63"/>
      <c r="EBT159" s="63"/>
      <c r="EBU159" s="63"/>
      <c r="EBV159" s="63"/>
      <c r="EBW159" s="63"/>
      <c r="EBX159" s="64"/>
      <c r="EBY159" s="62" t="s">
        <v>18</v>
      </c>
      <c r="EBZ159" s="63"/>
      <c r="ECA159" s="63"/>
      <c r="ECB159" s="63"/>
      <c r="ECC159" s="63"/>
      <c r="ECD159" s="63"/>
      <c r="ECE159" s="63"/>
      <c r="ECF159" s="64"/>
      <c r="ECG159" s="62" t="s">
        <v>18</v>
      </c>
      <c r="ECH159" s="63"/>
      <c r="ECI159" s="63"/>
      <c r="ECJ159" s="63"/>
      <c r="ECK159" s="63"/>
      <c r="ECL159" s="63"/>
      <c r="ECM159" s="63"/>
      <c r="ECN159" s="64"/>
      <c r="ECO159" s="62" t="s">
        <v>18</v>
      </c>
      <c r="ECP159" s="63"/>
      <c r="ECQ159" s="63"/>
      <c r="ECR159" s="63"/>
      <c r="ECS159" s="63"/>
      <c r="ECT159" s="63"/>
      <c r="ECU159" s="63"/>
      <c r="ECV159" s="64"/>
      <c r="ECW159" s="62" t="s">
        <v>18</v>
      </c>
      <c r="ECX159" s="63"/>
      <c r="ECY159" s="63"/>
      <c r="ECZ159" s="63"/>
      <c r="EDA159" s="63"/>
      <c r="EDB159" s="63"/>
      <c r="EDC159" s="63"/>
      <c r="EDD159" s="64"/>
      <c r="EDE159" s="62" t="s">
        <v>18</v>
      </c>
      <c r="EDF159" s="63"/>
      <c r="EDG159" s="63"/>
      <c r="EDH159" s="63"/>
      <c r="EDI159" s="63"/>
      <c r="EDJ159" s="63"/>
      <c r="EDK159" s="63"/>
      <c r="EDL159" s="64"/>
      <c r="EDM159" s="62" t="s">
        <v>18</v>
      </c>
      <c r="EDN159" s="63"/>
      <c r="EDO159" s="63"/>
      <c r="EDP159" s="63"/>
      <c r="EDQ159" s="63"/>
      <c r="EDR159" s="63"/>
      <c r="EDS159" s="63"/>
      <c r="EDT159" s="64"/>
      <c r="EDU159" s="62" t="s">
        <v>18</v>
      </c>
      <c r="EDV159" s="63"/>
      <c r="EDW159" s="63"/>
      <c r="EDX159" s="63"/>
      <c r="EDY159" s="63"/>
      <c r="EDZ159" s="63"/>
      <c r="EEA159" s="63"/>
      <c r="EEB159" s="64"/>
      <c r="EEC159" s="62" t="s">
        <v>18</v>
      </c>
      <c r="EED159" s="63"/>
      <c r="EEE159" s="63"/>
      <c r="EEF159" s="63"/>
      <c r="EEG159" s="63"/>
      <c r="EEH159" s="63"/>
      <c r="EEI159" s="63"/>
      <c r="EEJ159" s="64"/>
      <c r="EEK159" s="62" t="s">
        <v>18</v>
      </c>
      <c r="EEL159" s="63"/>
      <c r="EEM159" s="63"/>
      <c r="EEN159" s="63"/>
      <c r="EEO159" s="63"/>
      <c r="EEP159" s="63"/>
      <c r="EEQ159" s="63"/>
      <c r="EER159" s="64"/>
      <c r="EES159" s="62" t="s">
        <v>18</v>
      </c>
      <c r="EET159" s="63"/>
      <c r="EEU159" s="63"/>
      <c r="EEV159" s="63"/>
      <c r="EEW159" s="63"/>
      <c r="EEX159" s="63"/>
      <c r="EEY159" s="63"/>
      <c r="EEZ159" s="64"/>
      <c r="EFA159" s="62" t="s">
        <v>18</v>
      </c>
      <c r="EFB159" s="63"/>
      <c r="EFC159" s="63"/>
      <c r="EFD159" s="63"/>
      <c r="EFE159" s="63"/>
      <c r="EFF159" s="63"/>
      <c r="EFG159" s="63"/>
      <c r="EFH159" s="64"/>
      <c r="EFI159" s="62" t="s">
        <v>18</v>
      </c>
      <c r="EFJ159" s="63"/>
      <c r="EFK159" s="63"/>
      <c r="EFL159" s="63"/>
      <c r="EFM159" s="63"/>
      <c r="EFN159" s="63"/>
      <c r="EFO159" s="63"/>
      <c r="EFP159" s="64"/>
      <c r="EFQ159" s="62" t="s">
        <v>18</v>
      </c>
      <c r="EFR159" s="63"/>
      <c r="EFS159" s="63"/>
      <c r="EFT159" s="63"/>
      <c r="EFU159" s="63"/>
      <c r="EFV159" s="63"/>
      <c r="EFW159" s="63"/>
      <c r="EFX159" s="64"/>
      <c r="EFY159" s="62" t="s">
        <v>18</v>
      </c>
      <c r="EFZ159" s="63"/>
      <c r="EGA159" s="63"/>
      <c r="EGB159" s="63"/>
      <c r="EGC159" s="63"/>
      <c r="EGD159" s="63"/>
      <c r="EGE159" s="63"/>
      <c r="EGF159" s="64"/>
      <c r="EGG159" s="62" t="s">
        <v>18</v>
      </c>
      <c r="EGH159" s="63"/>
      <c r="EGI159" s="63"/>
      <c r="EGJ159" s="63"/>
      <c r="EGK159" s="63"/>
      <c r="EGL159" s="63"/>
      <c r="EGM159" s="63"/>
      <c r="EGN159" s="64"/>
      <c r="EGO159" s="62" t="s">
        <v>18</v>
      </c>
      <c r="EGP159" s="63"/>
      <c r="EGQ159" s="63"/>
      <c r="EGR159" s="63"/>
      <c r="EGS159" s="63"/>
      <c r="EGT159" s="63"/>
      <c r="EGU159" s="63"/>
      <c r="EGV159" s="64"/>
      <c r="EGW159" s="62" t="s">
        <v>18</v>
      </c>
      <c r="EGX159" s="63"/>
      <c r="EGY159" s="63"/>
      <c r="EGZ159" s="63"/>
      <c r="EHA159" s="63"/>
      <c r="EHB159" s="63"/>
      <c r="EHC159" s="63"/>
      <c r="EHD159" s="64"/>
      <c r="EHE159" s="62" t="s">
        <v>18</v>
      </c>
      <c r="EHF159" s="63"/>
      <c r="EHG159" s="63"/>
      <c r="EHH159" s="63"/>
      <c r="EHI159" s="63"/>
      <c r="EHJ159" s="63"/>
      <c r="EHK159" s="63"/>
      <c r="EHL159" s="64"/>
      <c r="EHM159" s="62" t="s">
        <v>18</v>
      </c>
      <c r="EHN159" s="63"/>
      <c r="EHO159" s="63"/>
      <c r="EHP159" s="63"/>
      <c r="EHQ159" s="63"/>
      <c r="EHR159" s="63"/>
      <c r="EHS159" s="63"/>
      <c r="EHT159" s="64"/>
      <c r="EHU159" s="62" t="s">
        <v>18</v>
      </c>
      <c r="EHV159" s="63"/>
      <c r="EHW159" s="63"/>
      <c r="EHX159" s="63"/>
      <c r="EHY159" s="63"/>
      <c r="EHZ159" s="63"/>
      <c r="EIA159" s="63"/>
      <c r="EIB159" s="64"/>
      <c r="EIC159" s="62" t="s">
        <v>18</v>
      </c>
      <c r="EID159" s="63"/>
      <c r="EIE159" s="63"/>
      <c r="EIF159" s="63"/>
      <c r="EIG159" s="63"/>
      <c r="EIH159" s="63"/>
      <c r="EII159" s="63"/>
      <c r="EIJ159" s="64"/>
      <c r="EIK159" s="62" t="s">
        <v>18</v>
      </c>
      <c r="EIL159" s="63"/>
      <c r="EIM159" s="63"/>
      <c r="EIN159" s="63"/>
      <c r="EIO159" s="63"/>
      <c r="EIP159" s="63"/>
      <c r="EIQ159" s="63"/>
      <c r="EIR159" s="64"/>
      <c r="EIS159" s="62" t="s">
        <v>18</v>
      </c>
      <c r="EIT159" s="63"/>
      <c r="EIU159" s="63"/>
      <c r="EIV159" s="63"/>
      <c r="EIW159" s="63"/>
      <c r="EIX159" s="63"/>
      <c r="EIY159" s="63"/>
      <c r="EIZ159" s="64"/>
      <c r="EJA159" s="62" t="s">
        <v>18</v>
      </c>
      <c r="EJB159" s="63"/>
      <c r="EJC159" s="63"/>
      <c r="EJD159" s="63"/>
      <c r="EJE159" s="63"/>
      <c r="EJF159" s="63"/>
      <c r="EJG159" s="63"/>
      <c r="EJH159" s="64"/>
      <c r="EJI159" s="62" t="s">
        <v>18</v>
      </c>
      <c r="EJJ159" s="63"/>
      <c r="EJK159" s="63"/>
      <c r="EJL159" s="63"/>
      <c r="EJM159" s="63"/>
      <c r="EJN159" s="63"/>
      <c r="EJO159" s="63"/>
      <c r="EJP159" s="64"/>
      <c r="EJQ159" s="62" t="s">
        <v>18</v>
      </c>
      <c r="EJR159" s="63"/>
      <c r="EJS159" s="63"/>
      <c r="EJT159" s="63"/>
      <c r="EJU159" s="63"/>
      <c r="EJV159" s="63"/>
      <c r="EJW159" s="63"/>
      <c r="EJX159" s="64"/>
      <c r="EJY159" s="62" t="s">
        <v>18</v>
      </c>
      <c r="EJZ159" s="63"/>
      <c r="EKA159" s="63"/>
      <c r="EKB159" s="63"/>
      <c r="EKC159" s="63"/>
      <c r="EKD159" s="63"/>
      <c r="EKE159" s="63"/>
      <c r="EKF159" s="64"/>
      <c r="EKG159" s="62" t="s">
        <v>18</v>
      </c>
      <c r="EKH159" s="63"/>
      <c r="EKI159" s="63"/>
      <c r="EKJ159" s="63"/>
      <c r="EKK159" s="63"/>
      <c r="EKL159" s="63"/>
      <c r="EKM159" s="63"/>
      <c r="EKN159" s="64"/>
      <c r="EKO159" s="62" t="s">
        <v>18</v>
      </c>
      <c r="EKP159" s="63"/>
      <c r="EKQ159" s="63"/>
      <c r="EKR159" s="63"/>
      <c r="EKS159" s="63"/>
      <c r="EKT159" s="63"/>
      <c r="EKU159" s="63"/>
      <c r="EKV159" s="64"/>
      <c r="EKW159" s="62" t="s">
        <v>18</v>
      </c>
      <c r="EKX159" s="63"/>
      <c r="EKY159" s="63"/>
      <c r="EKZ159" s="63"/>
      <c r="ELA159" s="63"/>
      <c r="ELB159" s="63"/>
      <c r="ELC159" s="63"/>
      <c r="ELD159" s="64"/>
      <c r="ELE159" s="62" t="s">
        <v>18</v>
      </c>
      <c r="ELF159" s="63"/>
      <c r="ELG159" s="63"/>
      <c r="ELH159" s="63"/>
      <c r="ELI159" s="63"/>
      <c r="ELJ159" s="63"/>
      <c r="ELK159" s="63"/>
      <c r="ELL159" s="64"/>
      <c r="ELM159" s="62" t="s">
        <v>18</v>
      </c>
      <c r="ELN159" s="63"/>
      <c r="ELO159" s="63"/>
      <c r="ELP159" s="63"/>
      <c r="ELQ159" s="63"/>
      <c r="ELR159" s="63"/>
      <c r="ELS159" s="63"/>
      <c r="ELT159" s="64"/>
      <c r="ELU159" s="62" t="s">
        <v>18</v>
      </c>
      <c r="ELV159" s="63"/>
      <c r="ELW159" s="63"/>
      <c r="ELX159" s="63"/>
      <c r="ELY159" s="63"/>
      <c r="ELZ159" s="63"/>
      <c r="EMA159" s="63"/>
      <c r="EMB159" s="64"/>
      <c r="EMC159" s="62" t="s">
        <v>18</v>
      </c>
      <c r="EMD159" s="63"/>
      <c r="EME159" s="63"/>
      <c r="EMF159" s="63"/>
      <c r="EMG159" s="63"/>
      <c r="EMH159" s="63"/>
      <c r="EMI159" s="63"/>
      <c r="EMJ159" s="64"/>
      <c r="EMK159" s="62" t="s">
        <v>18</v>
      </c>
      <c r="EML159" s="63"/>
      <c r="EMM159" s="63"/>
      <c r="EMN159" s="63"/>
      <c r="EMO159" s="63"/>
      <c r="EMP159" s="63"/>
      <c r="EMQ159" s="63"/>
      <c r="EMR159" s="64"/>
      <c r="EMS159" s="62" t="s">
        <v>18</v>
      </c>
      <c r="EMT159" s="63"/>
      <c r="EMU159" s="63"/>
      <c r="EMV159" s="63"/>
      <c r="EMW159" s="63"/>
      <c r="EMX159" s="63"/>
      <c r="EMY159" s="63"/>
      <c r="EMZ159" s="64"/>
      <c r="ENA159" s="62" t="s">
        <v>18</v>
      </c>
      <c r="ENB159" s="63"/>
      <c r="ENC159" s="63"/>
      <c r="END159" s="63"/>
      <c r="ENE159" s="63"/>
      <c r="ENF159" s="63"/>
      <c r="ENG159" s="63"/>
      <c r="ENH159" s="64"/>
      <c r="ENI159" s="62" t="s">
        <v>18</v>
      </c>
      <c r="ENJ159" s="63"/>
      <c r="ENK159" s="63"/>
      <c r="ENL159" s="63"/>
      <c r="ENM159" s="63"/>
      <c r="ENN159" s="63"/>
      <c r="ENO159" s="63"/>
      <c r="ENP159" s="64"/>
      <c r="ENQ159" s="62" t="s">
        <v>18</v>
      </c>
      <c r="ENR159" s="63"/>
      <c r="ENS159" s="63"/>
      <c r="ENT159" s="63"/>
      <c r="ENU159" s="63"/>
      <c r="ENV159" s="63"/>
      <c r="ENW159" s="63"/>
      <c r="ENX159" s="64"/>
      <c r="ENY159" s="62" t="s">
        <v>18</v>
      </c>
      <c r="ENZ159" s="63"/>
      <c r="EOA159" s="63"/>
      <c r="EOB159" s="63"/>
      <c r="EOC159" s="63"/>
      <c r="EOD159" s="63"/>
      <c r="EOE159" s="63"/>
      <c r="EOF159" s="64"/>
      <c r="EOG159" s="62" t="s">
        <v>18</v>
      </c>
      <c r="EOH159" s="63"/>
      <c r="EOI159" s="63"/>
      <c r="EOJ159" s="63"/>
      <c r="EOK159" s="63"/>
      <c r="EOL159" s="63"/>
      <c r="EOM159" s="63"/>
      <c r="EON159" s="64"/>
      <c r="EOO159" s="62" t="s">
        <v>18</v>
      </c>
      <c r="EOP159" s="63"/>
      <c r="EOQ159" s="63"/>
      <c r="EOR159" s="63"/>
      <c r="EOS159" s="63"/>
      <c r="EOT159" s="63"/>
      <c r="EOU159" s="63"/>
      <c r="EOV159" s="64"/>
      <c r="EOW159" s="62" t="s">
        <v>18</v>
      </c>
      <c r="EOX159" s="63"/>
      <c r="EOY159" s="63"/>
      <c r="EOZ159" s="63"/>
      <c r="EPA159" s="63"/>
      <c r="EPB159" s="63"/>
      <c r="EPC159" s="63"/>
      <c r="EPD159" s="64"/>
      <c r="EPE159" s="62" t="s">
        <v>18</v>
      </c>
      <c r="EPF159" s="63"/>
      <c r="EPG159" s="63"/>
      <c r="EPH159" s="63"/>
      <c r="EPI159" s="63"/>
      <c r="EPJ159" s="63"/>
      <c r="EPK159" s="63"/>
      <c r="EPL159" s="64"/>
      <c r="EPM159" s="62" t="s">
        <v>18</v>
      </c>
      <c r="EPN159" s="63"/>
      <c r="EPO159" s="63"/>
      <c r="EPP159" s="63"/>
      <c r="EPQ159" s="63"/>
      <c r="EPR159" s="63"/>
      <c r="EPS159" s="63"/>
      <c r="EPT159" s="64"/>
      <c r="EPU159" s="62" t="s">
        <v>18</v>
      </c>
      <c r="EPV159" s="63"/>
      <c r="EPW159" s="63"/>
      <c r="EPX159" s="63"/>
      <c r="EPY159" s="63"/>
      <c r="EPZ159" s="63"/>
      <c r="EQA159" s="63"/>
      <c r="EQB159" s="64"/>
      <c r="EQC159" s="62" t="s">
        <v>18</v>
      </c>
      <c r="EQD159" s="63"/>
      <c r="EQE159" s="63"/>
      <c r="EQF159" s="63"/>
      <c r="EQG159" s="63"/>
      <c r="EQH159" s="63"/>
      <c r="EQI159" s="63"/>
      <c r="EQJ159" s="64"/>
      <c r="EQK159" s="62" t="s">
        <v>18</v>
      </c>
      <c r="EQL159" s="63"/>
      <c r="EQM159" s="63"/>
      <c r="EQN159" s="63"/>
      <c r="EQO159" s="63"/>
      <c r="EQP159" s="63"/>
      <c r="EQQ159" s="63"/>
      <c r="EQR159" s="64"/>
      <c r="EQS159" s="62" t="s">
        <v>18</v>
      </c>
      <c r="EQT159" s="63"/>
      <c r="EQU159" s="63"/>
      <c r="EQV159" s="63"/>
      <c r="EQW159" s="63"/>
      <c r="EQX159" s="63"/>
      <c r="EQY159" s="63"/>
      <c r="EQZ159" s="64"/>
      <c r="ERA159" s="62" t="s">
        <v>18</v>
      </c>
      <c r="ERB159" s="63"/>
      <c r="ERC159" s="63"/>
      <c r="ERD159" s="63"/>
      <c r="ERE159" s="63"/>
      <c r="ERF159" s="63"/>
      <c r="ERG159" s="63"/>
      <c r="ERH159" s="64"/>
      <c r="ERI159" s="62" t="s">
        <v>18</v>
      </c>
      <c r="ERJ159" s="63"/>
      <c r="ERK159" s="63"/>
      <c r="ERL159" s="63"/>
      <c r="ERM159" s="63"/>
      <c r="ERN159" s="63"/>
      <c r="ERO159" s="63"/>
      <c r="ERP159" s="64"/>
      <c r="ERQ159" s="62" t="s">
        <v>18</v>
      </c>
      <c r="ERR159" s="63"/>
      <c r="ERS159" s="63"/>
      <c r="ERT159" s="63"/>
      <c r="ERU159" s="63"/>
      <c r="ERV159" s="63"/>
      <c r="ERW159" s="63"/>
      <c r="ERX159" s="64"/>
      <c r="ERY159" s="62" t="s">
        <v>18</v>
      </c>
      <c r="ERZ159" s="63"/>
      <c r="ESA159" s="63"/>
      <c r="ESB159" s="63"/>
      <c r="ESC159" s="63"/>
      <c r="ESD159" s="63"/>
      <c r="ESE159" s="63"/>
      <c r="ESF159" s="64"/>
      <c r="ESG159" s="62" t="s">
        <v>18</v>
      </c>
      <c r="ESH159" s="63"/>
      <c r="ESI159" s="63"/>
      <c r="ESJ159" s="63"/>
      <c r="ESK159" s="63"/>
      <c r="ESL159" s="63"/>
      <c r="ESM159" s="63"/>
      <c r="ESN159" s="64"/>
      <c r="ESO159" s="62" t="s">
        <v>18</v>
      </c>
      <c r="ESP159" s="63"/>
      <c r="ESQ159" s="63"/>
      <c r="ESR159" s="63"/>
      <c r="ESS159" s="63"/>
      <c r="EST159" s="63"/>
      <c r="ESU159" s="63"/>
      <c r="ESV159" s="64"/>
      <c r="ESW159" s="62" t="s">
        <v>18</v>
      </c>
      <c r="ESX159" s="63"/>
      <c r="ESY159" s="63"/>
      <c r="ESZ159" s="63"/>
      <c r="ETA159" s="63"/>
      <c r="ETB159" s="63"/>
      <c r="ETC159" s="63"/>
      <c r="ETD159" s="64"/>
      <c r="ETE159" s="62" t="s">
        <v>18</v>
      </c>
      <c r="ETF159" s="63"/>
      <c r="ETG159" s="63"/>
      <c r="ETH159" s="63"/>
      <c r="ETI159" s="63"/>
      <c r="ETJ159" s="63"/>
      <c r="ETK159" s="63"/>
      <c r="ETL159" s="64"/>
      <c r="ETM159" s="62" t="s">
        <v>18</v>
      </c>
      <c r="ETN159" s="63"/>
      <c r="ETO159" s="63"/>
      <c r="ETP159" s="63"/>
      <c r="ETQ159" s="63"/>
      <c r="ETR159" s="63"/>
      <c r="ETS159" s="63"/>
      <c r="ETT159" s="64"/>
      <c r="ETU159" s="62" t="s">
        <v>18</v>
      </c>
      <c r="ETV159" s="63"/>
      <c r="ETW159" s="63"/>
      <c r="ETX159" s="63"/>
      <c r="ETY159" s="63"/>
      <c r="ETZ159" s="63"/>
      <c r="EUA159" s="63"/>
      <c r="EUB159" s="64"/>
      <c r="EUC159" s="62" t="s">
        <v>18</v>
      </c>
      <c r="EUD159" s="63"/>
      <c r="EUE159" s="63"/>
      <c r="EUF159" s="63"/>
      <c r="EUG159" s="63"/>
      <c r="EUH159" s="63"/>
      <c r="EUI159" s="63"/>
      <c r="EUJ159" s="64"/>
      <c r="EUK159" s="62" t="s">
        <v>18</v>
      </c>
      <c r="EUL159" s="63"/>
      <c r="EUM159" s="63"/>
      <c r="EUN159" s="63"/>
      <c r="EUO159" s="63"/>
      <c r="EUP159" s="63"/>
      <c r="EUQ159" s="63"/>
      <c r="EUR159" s="64"/>
      <c r="EUS159" s="62" t="s">
        <v>18</v>
      </c>
      <c r="EUT159" s="63"/>
      <c r="EUU159" s="63"/>
      <c r="EUV159" s="63"/>
      <c r="EUW159" s="63"/>
      <c r="EUX159" s="63"/>
      <c r="EUY159" s="63"/>
      <c r="EUZ159" s="64"/>
      <c r="EVA159" s="62" t="s">
        <v>18</v>
      </c>
      <c r="EVB159" s="63"/>
      <c r="EVC159" s="63"/>
      <c r="EVD159" s="63"/>
      <c r="EVE159" s="63"/>
      <c r="EVF159" s="63"/>
      <c r="EVG159" s="63"/>
      <c r="EVH159" s="64"/>
      <c r="EVI159" s="62" t="s">
        <v>18</v>
      </c>
      <c r="EVJ159" s="63"/>
      <c r="EVK159" s="63"/>
      <c r="EVL159" s="63"/>
      <c r="EVM159" s="63"/>
      <c r="EVN159" s="63"/>
      <c r="EVO159" s="63"/>
      <c r="EVP159" s="64"/>
      <c r="EVQ159" s="62" t="s">
        <v>18</v>
      </c>
      <c r="EVR159" s="63"/>
      <c r="EVS159" s="63"/>
      <c r="EVT159" s="63"/>
      <c r="EVU159" s="63"/>
      <c r="EVV159" s="63"/>
      <c r="EVW159" s="63"/>
      <c r="EVX159" s="64"/>
      <c r="EVY159" s="62" t="s">
        <v>18</v>
      </c>
      <c r="EVZ159" s="63"/>
      <c r="EWA159" s="63"/>
      <c r="EWB159" s="63"/>
      <c r="EWC159" s="63"/>
      <c r="EWD159" s="63"/>
      <c r="EWE159" s="63"/>
      <c r="EWF159" s="64"/>
      <c r="EWG159" s="62" t="s">
        <v>18</v>
      </c>
      <c r="EWH159" s="63"/>
      <c r="EWI159" s="63"/>
      <c r="EWJ159" s="63"/>
      <c r="EWK159" s="63"/>
      <c r="EWL159" s="63"/>
      <c r="EWM159" s="63"/>
      <c r="EWN159" s="64"/>
      <c r="EWO159" s="62" t="s">
        <v>18</v>
      </c>
      <c r="EWP159" s="63"/>
      <c r="EWQ159" s="63"/>
      <c r="EWR159" s="63"/>
      <c r="EWS159" s="63"/>
      <c r="EWT159" s="63"/>
      <c r="EWU159" s="63"/>
      <c r="EWV159" s="64"/>
      <c r="EWW159" s="62" t="s">
        <v>18</v>
      </c>
      <c r="EWX159" s="63"/>
      <c r="EWY159" s="63"/>
      <c r="EWZ159" s="63"/>
      <c r="EXA159" s="63"/>
      <c r="EXB159" s="63"/>
      <c r="EXC159" s="63"/>
      <c r="EXD159" s="64"/>
      <c r="EXE159" s="62" t="s">
        <v>18</v>
      </c>
      <c r="EXF159" s="63"/>
      <c r="EXG159" s="63"/>
      <c r="EXH159" s="63"/>
      <c r="EXI159" s="63"/>
      <c r="EXJ159" s="63"/>
      <c r="EXK159" s="63"/>
      <c r="EXL159" s="64"/>
      <c r="EXM159" s="62" t="s">
        <v>18</v>
      </c>
      <c r="EXN159" s="63"/>
      <c r="EXO159" s="63"/>
      <c r="EXP159" s="63"/>
      <c r="EXQ159" s="63"/>
      <c r="EXR159" s="63"/>
      <c r="EXS159" s="63"/>
      <c r="EXT159" s="64"/>
      <c r="EXU159" s="62" t="s">
        <v>18</v>
      </c>
      <c r="EXV159" s="63"/>
      <c r="EXW159" s="63"/>
      <c r="EXX159" s="63"/>
      <c r="EXY159" s="63"/>
      <c r="EXZ159" s="63"/>
      <c r="EYA159" s="63"/>
      <c r="EYB159" s="64"/>
      <c r="EYC159" s="62" t="s">
        <v>18</v>
      </c>
      <c r="EYD159" s="63"/>
      <c r="EYE159" s="63"/>
      <c r="EYF159" s="63"/>
      <c r="EYG159" s="63"/>
      <c r="EYH159" s="63"/>
      <c r="EYI159" s="63"/>
      <c r="EYJ159" s="64"/>
      <c r="EYK159" s="62" t="s">
        <v>18</v>
      </c>
      <c r="EYL159" s="63"/>
      <c r="EYM159" s="63"/>
      <c r="EYN159" s="63"/>
      <c r="EYO159" s="63"/>
      <c r="EYP159" s="63"/>
      <c r="EYQ159" s="63"/>
      <c r="EYR159" s="64"/>
      <c r="EYS159" s="62" t="s">
        <v>18</v>
      </c>
      <c r="EYT159" s="63"/>
      <c r="EYU159" s="63"/>
      <c r="EYV159" s="63"/>
      <c r="EYW159" s="63"/>
      <c r="EYX159" s="63"/>
      <c r="EYY159" s="63"/>
      <c r="EYZ159" s="64"/>
      <c r="EZA159" s="62" t="s">
        <v>18</v>
      </c>
      <c r="EZB159" s="63"/>
      <c r="EZC159" s="63"/>
      <c r="EZD159" s="63"/>
      <c r="EZE159" s="63"/>
      <c r="EZF159" s="63"/>
      <c r="EZG159" s="63"/>
      <c r="EZH159" s="64"/>
      <c r="EZI159" s="62" t="s">
        <v>18</v>
      </c>
      <c r="EZJ159" s="63"/>
      <c r="EZK159" s="63"/>
      <c r="EZL159" s="63"/>
      <c r="EZM159" s="63"/>
      <c r="EZN159" s="63"/>
      <c r="EZO159" s="63"/>
      <c r="EZP159" s="64"/>
      <c r="EZQ159" s="62" t="s">
        <v>18</v>
      </c>
      <c r="EZR159" s="63"/>
      <c r="EZS159" s="63"/>
      <c r="EZT159" s="63"/>
      <c r="EZU159" s="63"/>
      <c r="EZV159" s="63"/>
      <c r="EZW159" s="63"/>
      <c r="EZX159" s="64"/>
      <c r="EZY159" s="62" t="s">
        <v>18</v>
      </c>
      <c r="EZZ159" s="63"/>
      <c r="FAA159" s="63"/>
      <c r="FAB159" s="63"/>
      <c r="FAC159" s="63"/>
      <c r="FAD159" s="63"/>
      <c r="FAE159" s="63"/>
      <c r="FAF159" s="64"/>
      <c r="FAG159" s="62" t="s">
        <v>18</v>
      </c>
      <c r="FAH159" s="63"/>
      <c r="FAI159" s="63"/>
      <c r="FAJ159" s="63"/>
      <c r="FAK159" s="63"/>
      <c r="FAL159" s="63"/>
      <c r="FAM159" s="63"/>
      <c r="FAN159" s="64"/>
      <c r="FAO159" s="62" t="s">
        <v>18</v>
      </c>
      <c r="FAP159" s="63"/>
      <c r="FAQ159" s="63"/>
      <c r="FAR159" s="63"/>
      <c r="FAS159" s="63"/>
      <c r="FAT159" s="63"/>
      <c r="FAU159" s="63"/>
      <c r="FAV159" s="64"/>
      <c r="FAW159" s="62" t="s">
        <v>18</v>
      </c>
      <c r="FAX159" s="63"/>
      <c r="FAY159" s="63"/>
      <c r="FAZ159" s="63"/>
      <c r="FBA159" s="63"/>
      <c r="FBB159" s="63"/>
      <c r="FBC159" s="63"/>
      <c r="FBD159" s="64"/>
      <c r="FBE159" s="62" t="s">
        <v>18</v>
      </c>
      <c r="FBF159" s="63"/>
      <c r="FBG159" s="63"/>
      <c r="FBH159" s="63"/>
      <c r="FBI159" s="63"/>
      <c r="FBJ159" s="63"/>
      <c r="FBK159" s="63"/>
      <c r="FBL159" s="64"/>
      <c r="FBM159" s="62" t="s">
        <v>18</v>
      </c>
      <c r="FBN159" s="63"/>
      <c r="FBO159" s="63"/>
      <c r="FBP159" s="63"/>
      <c r="FBQ159" s="63"/>
      <c r="FBR159" s="63"/>
      <c r="FBS159" s="63"/>
      <c r="FBT159" s="64"/>
      <c r="FBU159" s="62" t="s">
        <v>18</v>
      </c>
      <c r="FBV159" s="63"/>
      <c r="FBW159" s="63"/>
      <c r="FBX159" s="63"/>
      <c r="FBY159" s="63"/>
      <c r="FBZ159" s="63"/>
      <c r="FCA159" s="63"/>
      <c r="FCB159" s="64"/>
      <c r="FCC159" s="62" t="s">
        <v>18</v>
      </c>
      <c r="FCD159" s="63"/>
      <c r="FCE159" s="63"/>
      <c r="FCF159" s="63"/>
      <c r="FCG159" s="63"/>
      <c r="FCH159" s="63"/>
      <c r="FCI159" s="63"/>
      <c r="FCJ159" s="64"/>
      <c r="FCK159" s="62" t="s">
        <v>18</v>
      </c>
      <c r="FCL159" s="63"/>
      <c r="FCM159" s="63"/>
      <c r="FCN159" s="63"/>
      <c r="FCO159" s="63"/>
      <c r="FCP159" s="63"/>
      <c r="FCQ159" s="63"/>
      <c r="FCR159" s="64"/>
      <c r="FCS159" s="62" t="s">
        <v>18</v>
      </c>
      <c r="FCT159" s="63"/>
      <c r="FCU159" s="63"/>
      <c r="FCV159" s="63"/>
      <c r="FCW159" s="63"/>
      <c r="FCX159" s="63"/>
      <c r="FCY159" s="63"/>
      <c r="FCZ159" s="64"/>
      <c r="FDA159" s="62" t="s">
        <v>18</v>
      </c>
      <c r="FDB159" s="63"/>
      <c r="FDC159" s="63"/>
      <c r="FDD159" s="63"/>
      <c r="FDE159" s="63"/>
      <c r="FDF159" s="63"/>
      <c r="FDG159" s="63"/>
      <c r="FDH159" s="64"/>
      <c r="FDI159" s="62" t="s">
        <v>18</v>
      </c>
      <c r="FDJ159" s="63"/>
      <c r="FDK159" s="63"/>
      <c r="FDL159" s="63"/>
      <c r="FDM159" s="63"/>
      <c r="FDN159" s="63"/>
      <c r="FDO159" s="63"/>
      <c r="FDP159" s="64"/>
      <c r="FDQ159" s="62" t="s">
        <v>18</v>
      </c>
      <c r="FDR159" s="63"/>
      <c r="FDS159" s="63"/>
      <c r="FDT159" s="63"/>
      <c r="FDU159" s="63"/>
      <c r="FDV159" s="63"/>
      <c r="FDW159" s="63"/>
      <c r="FDX159" s="64"/>
      <c r="FDY159" s="62" t="s">
        <v>18</v>
      </c>
      <c r="FDZ159" s="63"/>
      <c r="FEA159" s="63"/>
      <c r="FEB159" s="63"/>
      <c r="FEC159" s="63"/>
      <c r="FED159" s="63"/>
      <c r="FEE159" s="63"/>
      <c r="FEF159" s="64"/>
      <c r="FEG159" s="62" t="s">
        <v>18</v>
      </c>
      <c r="FEH159" s="63"/>
      <c r="FEI159" s="63"/>
      <c r="FEJ159" s="63"/>
      <c r="FEK159" s="63"/>
      <c r="FEL159" s="63"/>
      <c r="FEM159" s="63"/>
      <c r="FEN159" s="64"/>
      <c r="FEO159" s="62" t="s">
        <v>18</v>
      </c>
      <c r="FEP159" s="63"/>
      <c r="FEQ159" s="63"/>
      <c r="FER159" s="63"/>
      <c r="FES159" s="63"/>
      <c r="FET159" s="63"/>
      <c r="FEU159" s="63"/>
      <c r="FEV159" s="64"/>
      <c r="FEW159" s="62" t="s">
        <v>18</v>
      </c>
      <c r="FEX159" s="63"/>
      <c r="FEY159" s="63"/>
      <c r="FEZ159" s="63"/>
      <c r="FFA159" s="63"/>
      <c r="FFB159" s="63"/>
      <c r="FFC159" s="63"/>
      <c r="FFD159" s="64"/>
      <c r="FFE159" s="62" t="s">
        <v>18</v>
      </c>
      <c r="FFF159" s="63"/>
      <c r="FFG159" s="63"/>
      <c r="FFH159" s="63"/>
      <c r="FFI159" s="63"/>
      <c r="FFJ159" s="63"/>
      <c r="FFK159" s="63"/>
      <c r="FFL159" s="64"/>
      <c r="FFM159" s="62" t="s">
        <v>18</v>
      </c>
      <c r="FFN159" s="63"/>
      <c r="FFO159" s="63"/>
      <c r="FFP159" s="63"/>
      <c r="FFQ159" s="63"/>
      <c r="FFR159" s="63"/>
      <c r="FFS159" s="63"/>
      <c r="FFT159" s="64"/>
      <c r="FFU159" s="62" t="s">
        <v>18</v>
      </c>
      <c r="FFV159" s="63"/>
      <c r="FFW159" s="63"/>
      <c r="FFX159" s="63"/>
      <c r="FFY159" s="63"/>
      <c r="FFZ159" s="63"/>
      <c r="FGA159" s="63"/>
      <c r="FGB159" s="64"/>
      <c r="FGC159" s="62" t="s">
        <v>18</v>
      </c>
      <c r="FGD159" s="63"/>
      <c r="FGE159" s="63"/>
      <c r="FGF159" s="63"/>
      <c r="FGG159" s="63"/>
      <c r="FGH159" s="63"/>
      <c r="FGI159" s="63"/>
      <c r="FGJ159" s="64"/>
      <c r="FGK159" s="62" t="s">
        <v>18</v>
      </c>
      <c r="FGL159" s="63"/>
      <c r="FGM159" s="63"/>
      <c r="FGN159" s="63"/>
      <c r="FGO159" s="63"/>
      <c r="FGP159" s="63"/>
      <c r="FGQ159" s="63"/>
      <c r="FGR159" s="64"/>
      <c r="FGS159" s="62" t="s">
        <v>18</v>
      </c>
      <c r="FGT159" s="63"/>
      <c r="FGU159" s="63"/>
      <c r="FGV159" s="63"/>
      <c r="FGW159" s="63"/>
      <c r="FGX159" s="63"/>
      <c r="FGY159" s="63"/>
      <c r="FGZ159" s="64"/>
      <c r="FHA159" s="62" t="s">
        <v>18</v>
      </c>
      <c r="FHB159" s="63"/>
      <c r="FHC159" s="63"/>
      <c r="FHD159" s="63"/>
      <c r="FHE159" s="63"/>
      <c r="FHF159" s="63"/>
      <c r="FHG159" s="63"/>
      <c r="FHH159" s="64"/>
      <c r="FHI159" s="62" t="s">
        <v>18</v>
      </c>
      <c r="FHJ159" s="63"/>
      <c r="FHK159" s="63"/>
      <c r="FHL159" s="63"/>
      <c r="FHM159" s="63"/>
      <c r="FHN159" s="63"/>
      <c r="FHO159" s="63"/>
      <c r="FHP159" s="64"/>
      <c r="FHQ159" s="62" t="s">
        <v>18</v>
      </c>
      <c r="FHR159" s="63"/>
      <c r="FHS159" s="63"/>
      <c r="FHT159" s="63"/>
      <c r="FHU159" s="63"/>
      <c r="FHV159" s="63"/>
      <c r="FHW159" s="63"/>
      <c r="FHX159" s="64"/>
      <c r="FHY159" s="62" t="s">
        <v>18</v>
      </c>
      <c r="FHZ159" s="63"/>
      <c r="FIA159" s="63"/>
      <c r="FIB159" s="63"/>
      <c r="FIC159" s="63"/>
      <c r="FID159" s="63"/>
      <c r="FIE159" s="63"/>
      <c r="FIF159" s="64"/>
      <c r="FIG159" s="62" t="s">
        <v>18</v>
      </c>
      <c r="FIH159" s="63"/>
      <c r="FII159" s="63"/>
      <c r="FIJ159" s="63"/>
      <c r="FIK159" s="63"/>
      <c r="FIL159" s="63"/>
      <c r="FIM159" s="63"/>
      <c r="FIN159" s="64"/>
      <c r="FIO159" s="62" t="s">
        <v>18</v>
      </c>
      <c r="FIP159" s="63"/>
      <c r="FIQ159" s="63"/>
      <c r="FIR159" s="63"/>
      <c r="FIS159" s="63"/>
      <c r="FIT159" s="63"/>
      <c r="FIU159" s="63"/>
      <c r="FIV159" s="64"/>
      <c r="FIW159" s="62" t="s">
        <v>18</v>
      </c>
      <c r="FIX159" s="63"/>
      <c r="FIY159" s="63"/>
      <c r="FIZ159" s="63"/>
      <c r="FJA159" s="63"/>
      <c r="FJB159" s="63"/>
      <c r="FJC159" s="63"/>
      <c r="FJD159" s="64"/>
      <c r="FJE159" s="62" t="s">
        <v>18</v>
      </c>
      <c r="FJF159" s="63"/>
      <c r="FJG159" s="63"/>
      <c r="FJH159" s="63"/>
      <c r="FJI159" s="63"/>
      <c r="FJJ159" s="63"/>
      <c r="FJK159" s="63"/>
      <c r="FJL159" s="64"/>
      <c r="FJM159" s="62" t="s">
        <v>18</v>
      </c>
      <c r="FJN159" s="63"/>
      <c r="FJO159" s="63"/>
      <c r="FJP159" s="63"/>
      <c r="FJQ159" s="63"/>
      <c r="FJR159" s="63"/>
      <c r="FJS159" s="63"/>
      <c r="FJT159" s="64"/>
      <c r="FJU159" s="62" t="s">
        <v>18</v>
      </c>
      <c r="FJV159" s="63"/>
      <c r="FJW159" s="63"/>
      <c r="FJX159" s="63"/>
      <c r="FJY159" s="63"/>
      <c r="FJZ159" s="63"/>
      <c r="FKA159" s="63"/>
      <c r="FKB159" s="64"/>
      <c r="FKC159" s="62" t="s">
        <v>18</v>
      </c>
      <c r="FKD159" s="63"/>
      <c r="FKE159" s="63"/>
      <c r="FKF159" s="63"/>
      <c r="FKG159" s="63"/>
      <c r="FKH159" s="63"/>
      <c r="FKI159" s="63"/>
      <c r="FKJ159" s="64"/>
      <c r="FKK159" s="62" t="s">
        <v>18</v>
      </c>
      <c r="FKL159" s="63"/>
      <c r="FKM159" s="63"/>
      <c r="FKN159" s="63"/>
      <c r="FKO159" s="63"/>
      <c r="FKP159" s="63"/>
      <c r="FKQ159" s="63"/>
      <c r="FKR159" s="64"/>
      <c r="FKS159" s="62" t="s">
        <v>18</v>
      </c>
      <c r="FKT159" s="63"/>
      <c r="FKU159" s="63"/>
      <c r="FKV159" s="63"/>
      <c r="FKW159" s="63"/>
      <c r="FKX159" s="63"/>
      <c r="FKY159" s="63"/>
      <c r="FKZ159" s="64"/>
      <c r="FLA159" s="62" t="s">
        <v>18</v>
      </c>
      <c r="FLB159" s="63"/>
      <c r="FLC159" s="63"/>
      <c r="FLD159" s="63"/>
      <c r="FLE159" s="63"/>
      <c r="FLF159" s="63"/>
      <c r="FLG159" s="63"/>
      <c r="FLH159" s="64"/>
      <c r="FLI159" s="62" t="s">
        <v>18</v>
      </c>
      <c r="FLJ159" s="63"/>
      <c r="FLK159" s="63"/>
      <c r="FLL159" s="63"/>
      <c r="FLM159" s="63"/>
      <c r="FLN159" s="63"/>
      <c r="FLO159" s="63"/>
      <c r="FLP159" s="64"/>
      <c r="FLQ159" s="62" t="s">
        <v>18</v>
      </c>
      <c r="FLR159" s="63"/>
      <c r="FLS159" s="63"/>
      <c r="FLT159" s="63"/>
      <c r="FLU159" s="63"/>
      <c r="FLV159" s="63"/>
      <c r="FLW159" s="63"/>
      <c r="FLX159" s="64"/>
      <c r="FLY159" s="62" t="s">
        <v>18</v>
      </c>
      <c r="FLZ159" s="63"/>
      <c r="FMA159" s="63"/>
      <c r="FMB159" s="63"/>
      <c r="FMC159" s="63"/>
      <c r="FMD159" s="63"/>
      <c r="FME159" s="63"/>
      <c r="FMF159" s="64"/>
      <c r="FMG159" s="62" t="s">
        <v>18</v>
      </c>
      <c r="FMH159" s="63"/>
      <c r="FMI159" s="63"/>
      <c r="FMJ159" s="63"/>
      <c r="FMK159" s="63"/>
      <c r="FML159" s="63"/>
      <c r="FMM159" s="63"/>
      <c r="FMN159" s="64"/>
      <c r="FMO159" s="62" t="s">
        <v>18</v>
      </c>
      <c r="FMP159" s="63"/>
      <c r="FMQ159" s="63"/>
      <c r="FMR159" s="63"/>
      <c r="FMS159" s="63"/>
      <c r="FMT159" s="63"/>
      <c r="FMU159" s="63"/>
      <c r="FMV159" s="64"/>
      <c r="FMW159" s="62" t="s">
        <v>18</v>
      </c>
      <c r="FMX159" s="63"/>
      <c r="FMY159" s="63"/>
      <c r="FMZ159" s="63"/>
      <c r="FNA159" s="63"/>
      <c r="FNB159" s="63"/>
      <c r="FNC159" s="63"/>
      <c r="FND159" s="64"/>
      <c r="FNE159" s="62" t="s">
        <v>18</v>
      </c>
      <c r="FNF159" s="63"/>
      <c r="FNG159" s="63"/>
      <c r="FNH159" s="63"/>
      <c r="FNI159" s="63"/>
      <c r="FNJ159" s="63"/>
      <c r="FNK159" s="63"/>
      <c r="FNL159" s="64"/>
      <c r="FNM159" s="62" t="s">
        <v>18</v>
      </c>
      <c r="FNN159" s="63"/>
      <c r="FNO159" s="63"/>
      <c r="FNP159" s="63"/>
      <c r="FNQ159" s="63"/>
      <c r="FNR159" s="63"/>
      <c r="FNS159" s="63"/>
      <c r="FNT159" s="64"/>
      <c r="FNU159" s="62" t="s">
        <v>18</v>
      </c>
      <c r="FNV159" s="63"/>
      <c r="FNW159" s="63"/>
      <c r="FNX159" s="63"/>
      <c r="FNY159" s="63"/>
      <c r="FNZ159" s="63"/>
      <c r="FOA159" s="63"/>
      <c r="FOB159" s="64"/>
      <c r="FOC159" s="62" t="s">
        <v>18</v>
      </c>
      <c r="FOD159" s="63"/>
      <c r="FOE159" s="63"/>
      <c r="FOF159" s="63"/>
      <c r="FOG159" s="63"/>
      <c r="FOH159" s="63"/>
      <c r="FOI159" s="63"/>
      <c r="FOJ159" s="64"/>
      <c r="FOK159" s="62" t="s">
        <v>18</v>
      </c>
      <c r="FOL159" s="63"/>
      <c r="FOM159" s="63"/>
      <c r="FON159" s="63"/>
      <c r="FOO159" s="63"/>
      <c r="FOP159" s="63"/>
      <c r="FOQ159" s="63"/>
      <c r="FOR159" s="64"/>
      <c r="FOS159" s="62" t="s">
        <v>18</v>
      </c>
      <c r="FOT159" s="63"/>
      <c r="FOU159" s="63"/>
      <c r="FOV159" s="63"/>
      <c r="FOW159" s="63"/>
      <c r="FOX159" s="63"/>
      <c r="FOY159" s="63"/>
      <c r="FOZ159" s="64"/>
      <c r="FPA159" s="62" t="s">
        <v>18</v>
      </c>
      <c r="FPB159" s="63"/>
      <c r="FPC159" s="63"/>
      <c r="FPD159" s="63"/>
      <c r="FPE159" s="63"/>
      <c r="FPF159" s="63"/>
      <c r="FPG159" s="63"/>
      <c r="FPH159" s="64"/>
      <c r="FPI159" s="62" t="s">
        <v>18</v>
      </c>
      <c r="FPJ159" s="63"/>
      <c r="FPK159" s="63"/>
      <c r="FPL159" s="63"/>
      <c r="FPM159" s="63"/>
      <c r="FPN159" s="63"/>
      <c r="FPO159" s="63"/>
      <c r="FPP159" s="64"/>
      <c r="FPQ159" s="62" t="s">
        <v>18</v>
      </c>
      <c r="FPR159" s="63"/>
      <c r="FPS159" s="63"/>
      <c r="FPT159" s="63"/>
      <c r="FPU159" s="63"/>
      <c r="FPV159" s="63"/>
      <c r="FPW159" s="63"/>
      <c r="FPX159" s="64"/>
      <c r="FPY159" s="62" t="s">
        <v>18</v>
      </c>
      <c r="FPZ159" s="63"/>
      <c r="FQA159" s="63"/>
      <c r="FQB159" s="63"/>
      <c r="FQC159" s="63"/>
      <c r="FQD159" s="63"/>
      <c r="FQE159" s="63"/>
      <c r="FQF159" s="64"/>
      <c r="FQG159" s="62" t="s">
        <v>18</v>
      </c>
      <c r="FQH159" s="63"/>
      <c r="FQI159" s="63"/>
      <c r="FQJ159" s="63"/>
      <c r="FQK159" s="63"/>
      <c r="FQL159" s="63"/>
      <c r="FQM159" s="63"/>
      <c r="FQN159" s="64"/>
      <c r="FQO159" s="62" t="s">
        <v>18</v>
      </c>
      <c r="FQP159" s="63"/>
      <c r="FQQ159" s="63"/>
      <c r="FQR159" s="63"/>
      <c r="FQS159" s="63"/>
      <c r="FQT159" s="63"/>
      <c r="FQU159" s="63"/>
      <c r="FQV159" s="64"/>
      <c r="FQW159" s="62" t="s">
        <v>18</v>
      </c>
      <c r="FQX159" s="63"/>
      <c r="FQY159" s="63"/>
      <c r="FQZ159" s="63"/>
      <c r="FRA159" s="63"/>
      <c r="FRB159" s="63"/>
      <c r="FRC159" s="63"/>
      <c r="FRD159" s="64"/>
      <c r="FRE159" s="62" t="s">
        <v>18</v>
      </c>
      <c r="FRF159" s="63"/>
      <c r="FRG159" s="63"/>
      <c r="FRH159" s="63"/>
      <c r="FRI159" s="63"/>
      <c r="FRJ159" s="63"/>
      <c r="FRK159" s="63"/>
      <c r="FRL159" s="64"/>
      <c r="FRM159" s="62" t="s">
        <v>18</v>
      </c>
      <c r="FRN159" s="63"/>
      <c r="FRO159" s="63"/>
      <c r="FRP159" s="63"/>
      <c r="FRQ159" s="63"/>
      <c r="FRR159" s="63"/>
      <c r="FRS159" s="63"/>
      <c r="FRT159" s="64"/>
      <c r="FRU159" s="62" t="s">
        <v>18</v>
      </c>
      <c r="FRV159" s="63"/>
      <c r="FRW159" s="63"/>
      <c r="FRX159" s="63"/>
      <c r="FRY159" s="63"/>
      <c r="FRZ159" s="63"/>
      <c r="FSA159" s="63"/>
      <c r="FSB159" s="64"/>
      <c r="FSC159" s="62" t="s">
        <v>18</v>
      </c>
      <c r="FSD159" s="63"/>
      <c r="FSE159" s="63"/>
      <c r="FSF159" s="63"/>
      <c r="FSG159" s="63"/>
      <c r="FSH159" s="63"/>
      <c r="FSI159" s="63"/>
      <c r="FSJ159" s="64"/>
      <c r="FSK159" s="62" t="s">
        <v>18</v>
      </c>
      <c r="FSL159" s="63"/>
      <c r="FSM159" s="63"/>
      <c r="FSN159" s="63"/>
      <c r="FSO159" s="63"/>
      <c r="FSP159" s="63"/>
      <c r="FSQ159" s="63"/>
      <c r="FSR159" s="64"/>
      <c r="FSS159" s="62" t="s">
        <v>18</v>
      </c>
      <c r="FST159" s="63"/>
      <c r="FSU159" s="63"/>
      <c r="FSV159" s="63"/>
      <c r="FSW159" s="63"/>
      <c r="FSX159" s="63"/>
      <c r="FSY159" s="63"/>
      <c r="FSZ159" s="64"/>
      <c r="FTA159" s="62" t="s">
        <v>18</v>
      </c>
      <c r="FTB159" s="63"/>
      <c r="FTC159" s="63"/>
      <c r="FTD159" s="63"/>
      <c r="FTE159" s="63"/>
      <c r="FTF159" s="63"/>
      <c r="FTG159" s="63"/>
      <c r="FTH159" s="64"/>
      <c r="FTI159" s="62" t="s">
        <v>18</v>
      </c>
      <c r="FTJ159" s="63"/>
      <c r="FTK159" s="63"/>
      <c r="FTL159" s="63"/>
      <c r="FTM159" s="63"/>
      <c r="FTN159" s="63"/>
      <c r="FTO159" s="63"/>
      <c r="FTP159" s="64"/>
      <c r="FTQ159" s="62" t="s">
        <v>18</v>
      </c>
      <c r="FTR159" s="63"/>
      <c r="FTS159" s="63"/>
      <c r="FTT159" s="63"/>
      <c r="FTU159" s="63"/>
      <c r="FTV159" s="63"/>
      <c r="FTW159" s="63"/>
      <c r="FTX159" s="64"/>
      <c r="FTY159" s="62" t="s">
        <v>18</v>
      </c>
      <c r="FTZ159" s="63"/>
      <c r="FUA159" s="63"/>
      <c r="FUB159" s="63"/>
      <c r="FUC159" s="63"/>
      <c r="FUD159" s="63"/>
      <c r="FUE159" s="63"/>
      <c r="FUF159" s="64"/>
      <c r="FUG159" s="62" t="s">
        <v>18</v>
      </c>
      <c r="FUH159" s="63"/>
      <c r="FUI159" s="63"/>
      <c r="FUJ159" s="63"/>
      <c r="FUK159" s="63"/>
      <c r="FUL159" s="63"/>
      <c r="FUM159" s="63"/>
      <c r="FUN159" s="64"/>
      <c r="FUO159" s="62" t="s">
        <v>18</v>
      </c>
      <c r="FUP159" s="63"/>
      <c r="FUQ159" s="63"/>
      <c r="FUR159" s="63"/>
      <c r="FUS159" s="63"/>
      <c r="FUT159" s="63"/>
      <c r="FUU159" s="63"/>
      <c r="FUV159" s="64"/>
      <c r="FUW159" s="62" t="s">
        <v>18</v>
      </c>
      <c r="FUX159" s="63"/>
      <c r="FUY159" s="63"/>
      <c r="FUZ159" s="63"/>
      <c r="FVA159" s="63"/>
      <c r="FVB159" s="63"/>
      <c r="FVC159" s="63"/>
      <c r="FVD159" s="64"/>
      <c r="FVE159" s="62" t="s">
        <v>18</v>
      </c>
      <c r="FVF159" s="63"/>
      <c r="FVG159" s="63"/>
      <c r="FVH159" s="63"/>
      <c r="FVI159" s="63"/>
      <c r="FVJ159" s="63"/>
      <c r="FVK159" s="63"/>
      <c r="FVL159" s="64"/>
      <c r="FVM159" s="62" t="s">
        <v>18</v>
      </c>
      <c r="FVN159" s="63"/>
      <c r="FVO159" s="63"/>
      <c r="FVP159" s="63"/>
      <c r="FVQ159" s="63"/>
      <c r="FVR159" s="63"/>
      <c r="FVS159" s="63"/>
      <c r="FVT159" s="64"/>
      <c r="FVU159" s="62" t="s">
        <v>18</v>
      </c>
      <c r="FVV159" s="63"/>
      <c r="FVW159" s="63"/>
      <c r="FVX159" s="63"/>
      <c r="FVY159" s="63"/>
      <c r="FVZ159" s="63"/>
      <c r="FWA159" s="63"/>
      <c r="FWB159" s="64"/>
      <c r="FWC159" s="62" t="s">
        <v>18</v>
      </c>
      <c r="FWD159" s="63"/>
      <c r="FWE159" s="63"/>
      <c r="FWF159" s="63"/>
      <c r="FWG159" s="63"/>
      <c r="FWH159" s="63"/>
      <c r="FWI159" s="63"/>
      <c r="FWJ159" s="64"/>
      <c r="FWK159" s="62" t="s">
        <v>18</v>
      </c>
      <c r="FWL159" s="63"/>
      <c r="FWM159" s="63"/>
      <c r="FWN159" s="63"/>
      <c r="FWO159" s="63"/>
      <c r="FWP159" s="63"/>
      <c r="FWQ159" s="63"/>
      <c r="FWR159" s="64"/>
      <c r="FWS159" s="62" t="s">
        <v>18</v>
      </c>
      <c r="FWT159" s="63"/>
      <c r="FWU159" s="63"/>
      <c r="FWV159" s="63"/>
      <c r="FWW159" s="63"/>
      <c r="FWX159" s="63"/>
      <c r="FWY159" s="63"/>
      <c r="FWZ159" s="64"/>
      <c r="FXA159" s="62" t="s">
        <v>18</v>
      </c>
      <c r="FXB159" s="63"/>
      <c r="FXC159" s="63"/>
      <c r="FXD159" s="63"/>
      <c r="FXE159" s="63"/>
      <c r="FXF159" s="63"/>
      <c r="FXG159" s="63"/>
      <c r="FXH159" s="64"/>
      <c r="FXI159" s="62" t="s">
        <v>18</v>
      </c>
      <c r="FXJ159" s="63"/>
      <c r="FXK159" s="63"/>
      <c r="FXL159" s="63"/>
      <c r="FXM159" s="63"/>
      <c r="FXN159" s="63"/>
      <c r="FXO159" s="63"/>
      <c r="FXP159" s="64"/>
      <c r="FXQ159" s="62" t="s">
        <v>18</v>
      </c>
      <c r="FXR159" s="63"/>
      <c r="FXS159" s="63"/>
      <c r="FXT159" s="63"/>
      <c r="FXU159" s="63"/>
      <c r="FXV159" s="63"/>
      <c r="FXW159" s="63"/>
      <c r="FXX159" s="64"/>
      <c r="FXY159" s="62" t="s">
        <v>18</v>
      </c>
      <c r="FXZ159" s="63"/>
      <c r="FYA159" s="63"/>
      <c r="FYB159" s="63"/>
      <c r="FYC159" s="63"/>
      <c r="FYD159" s="63"/>
      <c r="FYE159" s="63"/>
      <c r="FYF159" s="64"/>
      <c r="FYG159" s="62" t="s">
        <v>18</v>
      </c>
      <c r="FYH159" s="63"/>
      <c r="FYI159" s="63"/>
      <c r="FYJ159" s="63"/>
      <c r="FYK159" s="63"/>
      <c r="FYL159" s="63"/>
      <c r="FYM159" s="63"/>
      <c r="FYN159" s="64"/>
      <c r="FYO159" s="62" t="s">
        <v>18</v>
      </c>
      <c r="FYP159" s="63"/>
      <c r="FYQ159" s="63"/>
      <c r="FYR159" s="63"/>
      <c r="FYS159" s="63"/>
      <c r="FYT159" s="63"/>
      <c r="FYU159" s="63"/>
      <c r="FYV159" s="64"/>
      <c r="FYW159" s="62" t="s">
        <v>18</v>
      </c>
      <c r="FYX159" s="63"/>
      <c r="FYY159" s="63"/>
      <c r="FYZ159" s="63"/>
      <c r="FZA159" s="63"/>
      <c r="FZB159" s="63"/>
      <c r="FZC159" s="63"/>
      <c r="FZD159" s="64"/>
      <c r="FZE159" s="62" t="s">
        <v>18</v>
      </c>
      <c r="FZF159" s="63"/>
      <c r="FZG159" s="63"/>
      <c r="FZH159" s="63"/>
      <c r="FZI159" s="63"/>
      <c r="FZJ159" s="63"/>
      <c r="FZK159" s="63"/>
      <c r="FZL159" s="64"/>
      <c r="FZM159" s="62" t="s">
        <v>18</v>
      </c>
      <c r="FZN159" s="63"/>
      <c r="FZO159" s="63"/>
      <c r="FZP159" s="63"/>
      <c r="FZQ159" s="63"/>
      <c r="FZR159" s="63"/>
      <c r="FZS159" s="63"/>
      <c r="FZT159" s="64"/>
      <c r="FZU159" s="62" t="s">
        <v>18</v>
      </c>
      <c r="FZV159" s="63"/>
      <c r="FZW159" s="63"/>
      <c r="FZX159" s="63"/>
      <c r="FZY159" s="63"/>
      <c r="FZZ159" s="63"/>
      <c r="GAA159" s="63"/>
      <c r="GAB159" s="64"/>
      <c r="GAC159" s="62" t="s">
        <v>18</v>
      </c>
      <c r="GAD159" s="63"/>
      <c r="GAE159" s="63"/>
      <c r="GAF159" s="63"/>
      <c r="GAG159" s="63"/>
      <c r="GAH159" s="63"/>
      <c r="GAI159" s="63"/>
      <c r="GAJ159" s="64"/>
      <c r="GAK159" s="62" t="s">
        <v>18</v>
      </c>
      <c r="GAL159" s="63"/>
      <c r="GAM159" s="63"/>
      <c r="GAN159" s="63"/>
      <c r="GAO159" s="63"/>
      <c r="GAP159" s="63"/>
      <c r="GAQ159" s="63"/>
      <c r="GAR159" s="64"/>
      <c r="GAS159" s="62" t="s">
        <v>18</v>
      </c>
      <c r="GAT159" s="63"/>
      <c r="GAU159" s="63"/>
      <c r="GAV159" s="63"/>
      <c r="GAW159" s="63"/>
      <c r="GAX159" s="63"/>
      <c r="GAY159" s="63"/>
      <c r="GAZ159" s="64"/>
      <c r="GBA159" s="62" t="s">
        <v>18</v>
      </c>
      <c r="GBB159" s="63"/>
      <c r="GBC159" s="63"/>
      <c r="GBD159" s="63"/>
      <c r="GBE159" s="63"/>
      <c r="GBF159" s="63"/>
      <c r="GBG159" s="63"/>
      <c r="GBH159" s="64"/>
      <c r="GBI159" s="62" t="s">
        <v>18</v>
      </c>
      <c r="GBJ159" s="63"/>
      <c r="GBK159" s="63"/>
      <c r="GBL159" s="63"/>
      <c r="GBM159" s="63"/>
      <c r="GBN159" s="63"/>
      <c r="GBO159" s="63"/>
      <c r="GBP159" s="64"/>
      <c r="GBQ159" s="62" t="s">
        <v>18</v>
      </c>
      <c r="GBR159" s="63"/>
      <c r="GBS159" s="63"/>
      <c r="GBT159" s="63"/>
      <c r="GBU159" s="63"/>
      <c r="GBV159" s="63"/>
      <c r="GBW159" s="63"/>
      <c r="GBX159" s="64"/>
      <c r="GBY159" s="62" t="s">
        <v>18</v>
      </c>
      <c r="GBZ159" s="63"/>
      <c r="GCA159" s="63"/>
      <c r="GCB159" s="63"/>
      <c r="GCC159" s="63"/>
      <c r="GCD159" s="63"/>
      <c r="GCE159" s="63"/>
      <c r="GCF159" s="64"/>
      <c r="GCG159" s="62" t="s">
        <v>18</v>
      </c>
      <c r="GCH159" s="63"/>
      <c r="GCI159" s="63"/>
      <c r="GCJ159" s="63"/>
      <c r="GCK159" s="63"/>
      <c r="GCL159" s="63"/>
      <c r="GCM159" s="63"/>
      <c r="GCN159" s="64"/>
      <c r="GCO159" s="62" t="s">
        <v>18</v>
      </c>
      <c r="GCP159" s="63"/>
      <c r="GCQ159" s="63"/>
      <c r="GCR159" s="63"/>
      <c r="GCS159" s="63"/>
      <c r="GCT159" s="63"/>
      <c r="GCU159" s="63"/>
      <c r="GCV159" s="64"/>
      <c r="GCW159" s="62" t="s">
        <v>18</v>
      </c>
      <c r="GCX159" s="63"/>
      <c r="GCY159" s="63"/>
      <c r="GCZ159" s="63"/>
      <c r="GDA159" s="63"/>
      <c r="GDB159" s="63"/>
      <c r="GDC159" s="63"/>
      <c r="GDD159" s="64"/>
      <c r="GDE159" s="62" t="s">
        <v>18</v>
      </c>
      <c r="GDF159" s="63"/>
      <c r="GDG159" s="63"/>
      <c r="GDH159" s="63"/>
      <c r="GDI159" s="63"/>
      <c r="GDJ159" s="63"/>
      <c r="GDK159" s="63"/>
      <c r="GDL159" s="64"/>
      <c r="GDM159" s="62" t="s">
        <v>18</v>
      </c>
      <c r="GDN159" s="63"/>
      <c r="GDO159" s="63"/>
      <c r="GDP159" s="63"/>
      <c r="GDQ159" s="63"/>
      <c r="GDR159" s="63"/>
      <c r="GDS159" s="63"/>
      <c r="GDT159" s="64"/>
      <c r="GDU159" s="62" t="s">
        <v>18</v>
      </c>
      <c r="GDV159" s="63"/>
      <c r="GDW159" s="63"/>
      <c r="GDX159" s="63"/>
      <c r="GDY159" s="63"/>
      <c r="GDZ159" s="63"/>
      <c r="GEA159" s="63"/>
      <c r="GEB159" s="64"/>
      <c r="GEC159" s="62" t="s">
        <v>18</v>
      </c>
      <c r="GED159" s="63"/>
      <c r="GEE159" s="63"/>
      <c r="GEF159" s="63"/>
      <c r="GEG159" s="63"/>
      <c r="GEH159" s="63"/>
      <c r="GEI159" s="63"/>
      <c r="GEJ159" s="64"/>
      <c r="GEK159" s="62" t="s">
        <v>18</v>
      </c>
      <c r="GEL159" s="63"/>
      <c r="GEM159" s="63"/>
      <c r="GEN159" s="63"/>
      <c r="GEO159" s="63"/>
      <c r="GEP159" s="63"/>
      <c r="GEQ159" s="63"/>
      <c r="GER159" s="64"/>
      <c r="GES159" s="62" t="s">
        <v>18</v>
      </c>
      <c r="GET159" s="63"/>
      <c r="GEU159" s="63"/>
      <c r="GEV159" s="63"/>
      <c r="GEW159" s="63"/>
      <c r="GEX159" s="63"/>
      <c r="GEY159" s="63"/>
      <c r="GEZ159" s="64"/>
      <c r="GFA159" s="62" t="s">
        <v>18</v>
      </c>
      <c r="GFB159" s="63"/>
      <c r="GFC159" s="63"/>
      <c r="GFD159" s="63"/>
      <c r="GFE159" s="63"/>
      <c r="GFF159" s="63"/>
      <c r="GFG159" s="63"/>
      <c r="GFH159" s="64"/>
      <c r="GFI159" s="62" t="s">
        <v>18</v>
      </c>
      <c r="GFJ159" s="63"/>
      <c r="GFK159" s="63"/>
      <c r="GFL159" s="63"/>
      <c r="GFM159" s="63"/>
      <c r="GFN159" s="63"/>
      <c r="GFO159" s="63"/>
      <c r="GFP159" s="64"/>
      <c r="GFQ159" s="62" t="s">
        <v>18</v>
      </c>
      <c r="GFR159" s="63"/>
      <c r="GFS159" s="63"/>
      <c r="GFT159" s="63"/>
      <c r="GFU159" s="63"/>
      <c r="GFV159" s="63"/>
      <c r="GFW159" s="63"/>
      <c r="GFX159" s="64"/>
      <c r="GFY159" s="62" t="s">
        <v>18</v>
      </c>
      <c r="GFZ159" s="63"/>
      <c r="GGA159" s="63"/>
      <c r="GGB159" s="63"/>
      <c r="GGC159" s="63"/>
      <c r="GGD159" s="63"/>
      <c r="GGE159" s="63"/>
      <c r="GGF159" s="64"/>
      <c r="GGG159" s="62" t="s">
        <v>18</v>
      </c>
      <c r="GGH159" s="63"/>
      <c r="GGI159" s="63"/>
      <c r="GGJ159" s="63"/>
      <c r="GGK159" s="63"/>
      <c r="GGL159" s="63"/>
      <c r="GGM159" s="63"/>
      <c r="GGN159" s="64"/>
      <c r="GGO159" s="62" t="s">
        <v>18</v>
      </c>
      <c r="GGP159" s="63"/>
      <c r="GGQ159" s="63"/>
      <c r="GGR159" s="63"/>
      <c r="GGS159" s="63"/>
      <c r="GGT159" s="63"/>
      <c r="GGU159" s="63"/>
      <c r="GGV159" s="64"/>
      <c r="GGW159" s="62" t="s">
        <v>18</v>
      </c>
      <c r="GGX159" s="63"/>
      <c r="GGY159" s="63"/>
      <c r="GGZ159" s="63"/>
      <c r="GHA159" s="63"/>
      <c r="GHB159" s="63"/>
      <c r="GHC159" s="63"/>
      <c r="GHD159" s="64"/>
      <c r="GHE159" s="62" t="s">
        <v>18</v>
      </c>
      <c r="GHF159" s="63"/>
      <c r="GHG159" s="63"/>
      <c r="GHH159" s="63"/>
      <c r="GHI159" s="63"/>
      <c r="GHJ159" s="63"/>
      <c r="GHK159" s="63"/>
      <c r="GHL159" s="64"/>
      <c r="GHM159" s="62" t="s">
        <v>18</v>
      </c>
      <c r="GHN159" s="63"/>
      <c r="GHO159" s="63"/>
      <c r="GHP159" s="63"/>
      <c r="GHQ159" s="63"/>
      <c r="GHR159" s="63"/>
      <c r="GHS159" s="63"/>
      <c r="GHT159" s="64"/>
      <c r="GHU159" s="62" t="s">
        <v>18</v>
      </c>
      <c r="GHV159" s="63"/>
      <c r="GHW159" s="63"/>
      <c r="GHX159" s="63"/>
      <c r="GHY159" s="63"/>
      <c r="GHZ159" s="63"/>
      <c r="GIA159" s="63"/>
      <c r="GIB159" s="64"/>
      <c r="GIC159" s="62" t="s">
        <v>18</v>
      </c>
      <c r="GID159" s="63"/>
      <c r="GIE159" s="63"/>
      <c r="GIF159" s="63"/>
      <c r="GIG159" s="63"/>
      <c r="GIH159" s="63"/>
      <c r="GII159" s="63"/>
      <c r="GIJ159" s="64"/>
      <c r="GIK159" s="62" t="s">
        <v>18</v>
      </c>
      <c r="GIL159" s="63"/>
      <c r="GIM159" s="63"/>
      <c r="GIN159" s="63"/>
      <c r="GIO159" s="63"/>
      <c r="GIP159" s="63"/>
      <c r="GIQ159" s="63"/>
      <c r="GIR159" s="64"/>
      <c r="GIS159" s="62" t="s">
        <v>18</v>
      </c>
      <c r="GIT159" s="63"/>
      <c r="GIU159" s="63"/>
      <c r="GIV159" s="63"/>
      <c r="GIW159" s="63"/>
      <c r="GIX159" s="63"/>
      <c r="GIY159" s="63"/>
      <c r="GIZ159" s="64"/>
      <c r="GJA159" s="62" t="s">
        <v>18</v>
      </c>
      <c r="GJB159" s="63"/>
      <c r="GJC159" s="63"/>
      <c r="GJD159" s="63"/>
      <c r="GJE159" s="63"/>
      <c r="GJF159" s="63"/>
      <c r="GJG159" s="63"/>
      <c r="GJH159" s="64"/>
      <c r="GJI159" s="62" t="s">
        <v>18</v>
      </c>
      <c r="GJJ159" s="63"/>
      <c r="GJK159" s="63"/>
      <c r="GJL159" s="63"/>
      <c r="GJM159" s="63"/>
      <c r="GJN159" s="63"/>
      <c r="GJO159" s="63"/>
      <c r="GJP159" s="64"/>
      <c r="GJQ159" s="62" t="s">
        <v>18</v>
      </c>
      <c r="GJR159" s="63"/>
      <c r="GJS159" s="63"/>
      <c r="GJT159" s="63"/>
      <c r="GJU159" s="63"/>
      <c r="GJV159" s="63"/>
      <c r="GJW159" s="63"/>
      <c r="GJX159" s="64"/>
      <c r="GJY159" s="62" t="s">
        <v>18</v>
      </c>
      <c r="GJZ159" s="63"/>
      <c r="GKA159" s="63"/>
      <c r="GKB159" s="63"/>
      <c r="GKC159" s="63"/>
      <c r="GKD159" s="63"/>
      <c r="GKE159" s="63"/>
      <c r="GKF159" s="64"/>
      <c r="GKG159" s="62" t="s">
        <v>18</v>
      </c>
      <c r="GKH159" s="63"/>
      <c r="GKI159" s="63"/>
      <c r="GKJ159" s="63"/>
      <c r="GKK159" s="63"/>
      <c r="GKL159" s="63"/>
      <c r="GKM159" s="63"/>
      <c r="GKN159" s="64"/>
      <c r="GKO159" s="62" t="s">
        <v>18</v>
      </c>
      <c r="GKP159" s="63"/>
      <c r="GKQ159" s="63"/>
      <c r="GKR159" s="63"/>
      <c r="GKS159" s="63"/>
      <c r="GKT159" s="63"/>
      <c r="GKU159" s="63"/>
      <c r="GKV159" s="64"/>
      <c r="GKW159" s="62" t="s">
        <v>18</v>
      </c>
      <c r="GKX159" s="63"/>
      <c r="GKY159" s="63"/>
      <c r="GKZ159" s="63"/>
      <c r="GLA159" s="63"/>
      <c r="GLB159" s="63"/>
      <c r="GLC159" s="63"/>
      <c r="GLD159" s="64"/>
      <c r="GLE159" s="62" t="s">
        <v>18</v>
      </c>
      <c r="GLF159" s="63"/>
      <c r="GLG159" s="63"/>
      <c r="GLH159" s="63"/>
      <c r="GLI159" s="63"/>
      <c r="GLJ159" s="63"/>
      <c r="GLK159" s="63"/>
      <c r="GLL159" s="64"/>
      <c r="GLM159" s="62" t="s">
        <v>18</v>
      </c>
      <c r="GLN159" s="63"/>
      <c r="GLO159" s="63"/>
      <c r="GLP159" s="63"/>
      <c r="GLQ159" s="63"/>
      <c r="GLR159" s="63"/>
      <c r="GLS159" s="63"/>
      <c r="GLT159" s="64"/>
      <c r="GLU159" s="62" t="s">
        <v>18</v>
      </c>
      <c r="GLV159" s="63"/>
      <c r="GLW159" s="63"/>
      <c r="GLX159" s="63"/>
      <c r="GLY159" s="63"/>
      <c r="GLZ159" s="63"/>
      <c r="GMA159" s="63"/>
      <c r="GMB159" s="64"/>
      <c r="GMC159" s="62" t="s">
        <v>18</v>
      </c>
      <c r="GMD159" s="63"/>
      <c r="GME159" s="63"/>
      <c r="GMF159" s="63"/>
      <c r="GMG159" s="63"/>
      <c r="GMH159" s="63"/>
      <c r="GMI159" s="63"/>
      <c r="GMJ159" s="64"/>
      <c r="GMK159" s="62" t="s">
        <v>18</v>
      </c>
      <c r="GML159" s="63"/>
      <c r="GMM159" s="63"/>
      <c r="GMN159" s="63"/>
      <c r="GMO159" s="63"/>
      <c r="GMP159" s="63"/>
      <c r="GMQ159" s="63"/>
      <c r="GMR159" s="64"/>
      <c r="GMS159" s="62" t="s">
        <v>18</v>
      </c>
      <c r="GMT159" s="63"/>
      <c r="GMU159" s="63"/>
      <c r="GMV159" s="63"/>
      <c r="GMW159" s="63"/>
      <c r="GMX159" s="63"/>
      <c r="GMY159" s="63"/>
      <c r="GMZ159" s="64"/>
      <c r="GNA159" s="62" t="s">
        <v>18</v>
      </c>
      <c r="GNB159" s="63"/>
      <c r="GNC159" s="63"/>
      <c r="GND159" s="63"/>
      <c r="GNE159" s="63"/>
      <c r="GNF159" s="63"/>
      <c r="GNG159" s="63"/>
      <c r="GNH159" s="64"/>
      <c r="GNI159" s="62" t="s">
        <v>18</v>
      </c>
      <c r="GNJ159" s="63"/>
      <c r="GNK159" s="63"/>
      <c r="GNL159" s="63"/>
      <c r="GNM159" s="63"/>
      <c r="GNN159" s="63"/>
      <c r="GNO159" s="63"/>
      <c r="GNP159" s="64"/>
      <c r="GNQ159" s="62" t="s">
        <v>18</v>
      </c>
      <c r="GNR159" s="63"/>
      <c r="GNS159" s="63"/>
      <c r="GNT159" s="63"/>
      <c r="GNU159" s="63"/>
      <c r="GNV159" s="63"/>
      <c r="GNW159" s="63"/>
      <c r="GNX159" s="64"/>
      <c r="GNY159" s="62" t="s">
        <v>18</v>
      </c>
      <c r="GNZ159" s="63"/>
      <c r="GOA159" s="63"/>
      <c r="GOB159" s="63"/>
      <c r="GOC159" s="63"/>
      <c r="GOD159" s="63"/>
      <c r="GOE159" s="63"/>
      <c r="GOF159" s="64"/>
      <c r="GOG159" s="62" t="s">
        <v>18</v>
      </c>
      <c r="GOH159" s="63"/>
      <c r="GOI159" s="63"/>
      <c r="GOJ159" s="63"/>
      <c r="GOK159" s="63"/>
      <c r="GOL159" s="63"/>
      <c r="GOM159" s="63"/>
      <c r="GON159" s="64"/>
      <c r="GOO159" s="62" t="s">
        <v>18</v>
      </c>
      <c r="GOP159" s="63"/>
      <c r="GOQ159" s="63"/>
      <c r="GOR159" s="63"/>
      <c r="GOS159" s="63"/>
      <c r="GOT159" s="63"/>
      <c r="GOU159" s="63"/>
      <c r="GOV159" s="64"/>
      <c r="GOW159" s="62" t="s">
        <v>18</v>
      </c>
      <c r="GOX159" s="63"/>
      <c r="GOY159" s="63"/>
      <c r="GOZ159" s="63"/>
      <c r="GPA159" s="63"/>
      <c r="GPB159" s="63"/>
      <c r="GPC159" s="63"/>
      <c r="GPD159" s="64"/>
      <c r="GPE159" s="62" t="s">
        <v>18</v>
      </c>
      <c r="GPF159" s="63"/>
      <c r="GPG159" s="63"/>
      <c r="GPH159" s="63"/>
      <c r="GPI159" s="63"/>
      <c r="GPJ159" s="63"/>
      <c r="GPK159" s="63"/>
      <c r="GPL159" s="64"/>
      <c r="GPM159" s="62" t="s">
        <v>18</v>
      </c>
      <c r="GPN159" s="63"/>
      <c r="GPO159" s="63"/>
      <c r="GPP159" s="63"/>
      <c r="GPQ159" s="63"/>
      <c r="GPR159" s="63"/>
      <c r="GPS159" s="63"/>
      <c r="GPT159" s="64"/>
      <c r="GPU159" s="62" t="s">
        <v>18</v>
      </c>
      <c r="GPV159" s="63"/>
      <c r="GPW159" s="63"/>
      <c r="GPX159" s="63"/>
      <c r="GPY159" s="63"/>
      <c r="GPZ159" s="63"/>
      <c r="GQA159" s="63"/>
      <c r="GQB159" s="64"/>
      <c r="GQC159" s="62" t="s">
        <v>18</v>
      </c>
      <c r="GQD159" s="63"/>
      <c r="GQE159" s="63"/>
      <c r="GQF159" s="63"/>
      <c r="GQG159" s="63"/>
      <c r="GQH159" s="63"/>
      <c r="GQI159" s="63"/>
      <c r="GQJ159" s="64"/>
      <c r="GQK159" s="62" t="s">
        <v>18</v>
      </c>
      <c r="GQL159" s="63"/>
      <c r="GQM159" s="63"/>
      <c r="GQN159" s="63"/>
      <c r="GQO159" s="63"/>
      <c r="GQP159" s="63"/>
      <c r="GQQ159" s="63"/>
      <c r="GQR159" s="64"/>
      <c r="GQS159" s="62" t="s">
        <v>18</v>
      </c>
      <c r="GQT159" s="63"/>
      <c r="GQU159" s="63"/>
      <c r="GQV159" s="63"/>
      <c r="GQW159" s="63"/>
      <c r="GQX159" s="63"/>
      <c r="GQY159" s="63"/>
      <c r="GQZ159" s="64"/>
      <c r="GRA159" s="62" t="s">
        <v>18</v>
      </c>
      <c r="GRB159" s="63"/>
      <c r="GRC159" s="63"/>
      <c r="GRD159" s="63"/>
      <c r="GRE159" s="63"/>
      <c r="GRF159" s="63"/>
      <c r="GRG159" s="63"/>
      <c r="GRH159" s="64"/>
      <c r="GRI159" s="62" t="s">
        <v>18</v>
      </c>
      <c r="GRJ159" s="63"/>
      <c r="GRK159" s="63"/>
      <c r="GRL159" s="63"/>
      <c r="GRM159" s="63"/>
      <c r="GRN159" s="63"/>
      <c r="GRO159" s="63"/>
      <c r="GRP159" s="64"/>
      <c r="GRQ159" s="62" t="s">
        <v>18</v>
      </c>
      <c r="GRR159" s="63"/>
      <c r="GRS159" s="63"/>
      <c r="GRT159" s="63"/>
      <c r="GRU159" s="63"/>
      <c r="GRV159" s="63"/>
      <c r="GRW159" s="63"/>
      <c r="GRX159" s="64"/>
      <c r="GRY159" s="62" t="s">
        <v>18</v>
      </c>
      <c r="GRZ159" s="63"/>
      <c r="GSA159" s="63"/>
      <c r="GSB159" s="63"/>
      <c r="GSC159" s="63"/>
      <c r="GSD159" s="63"/>
      <c r="GSE159" s="63"/>
      <c r="GSF159" s="64"/>
      <c r="GSG159" s="62" t="s">
        <v>18</v>
      </c>
      <c r="GSH159" s="63"/>
      <c r="GSI159" s="63"/>
      <c r="GSJ159" s="63"/>
      <c r="GSK159" s="63"/>
      <c r="GSL159" s="63"/>
      <c r="GSM159" s="63"/>
      <c r="GSN159" s="64"/>
      <c r="GSO159" s="62" t="s">
        <v>18</v>
      </c>
      <c r="GSP159" s="63"/>
      <c r="GSQ159" s="63"/>
      <c r="GSR159" s="63"/>
      <c r="GSS159" s="63"/>
      <c r="GST159" s="63"/>
      <c r="GSU159" s="63"/>
      <c r="GSV159" s="64"/>
      <c r="GSW159" s="62" t="s">
        <v>18</v>
      </c>
      <c r="GSX159" s="63"/>
      <c r="GSY159" s="63"/>
      <c r="GSZ159" s="63"/>
      <c r="GTA159" s="63"/>
      <c r="GTB159" s="63"/>
      <c r="GTC159" s="63"/>
      <c r="GTD159" s="64"/>
      <c r="GTE159" s="62" t="s">
        <v>18</v>
      </c>
      <c r="GTF159" s="63"/>
      <c r="GTG159" s="63"/>
      <c r="GTH159" s="63"/>
      <c r="GTI159" s="63"/>
      <c r="GTJ159" s="63"/>
      <c r="GTK159" s="63"/>
      <c r="GTL159" s="64"/>
      <c r="GTM159" s="62" t="s">
        <v>18</v>
      </c>
      <c r="GTN159" s="63"/>
      <c r="GTO159" s="63"/>
      <c r="GTP159" s="63"/>
      <c r="GTQ159" s="63"/>
      <c r="GTR159" s="63"/>
      <c r="GTS159" s="63"/>
      <c r="GTT159" s="64"/>
      <c r="GTU159" s="62" t="s">
        <v>18</v>
      </c>
      <c r="GTV159" s="63"/>
      <c r="GTW159" s="63"/>
      <c r="GTX159" s="63"/>
      <c r="GTY159" s="63"/>
      <c r="GTZ159" s="63"/>
      <c r="GUA159" s="63"/>
      <c r="GUB159" s="64"/>
      <c r="GUC159" s="62" t="s">
        <v>18</v>
      </c>
      <c r="GUD159" s="63"/>
      <c r="GUE159" s="63"/>
      <c r="GUF159" s="63"/>
      <c r="GUG159" s="63"/>
      <c r="GUH159" s="63"/>
      <c r="GUI159" s="63"/>
      <c r="GUJ159" s="64"/>
      <c r="GUK159" s="62" t="s">
        <v>18</v>
      </c>
      <c r="GUL159" s="63"/>
      <c r="GUM159" s="63"/>
      <c r="GUN159" s="63"/>
      <c r="GUO159" s="63"/>
      <c r="GUP159" s="63"/>
      <c r="GUQ159" s="63"/>
      <c r="GUR159" s="64"/>
      <c r="GUS159" s="62" t="s">
        <v>18</v>
      </c>
      <c r="GUT159" s="63"/>
      <c r="GUU159" s="63"/>
      <c r="GUV159" s="63"/>
      <c r="GUW159" s="63"/>
      <c r="GUX159" s="63"/>
      <c r="GUY159" s="63"/>
      <c r="GUZ159" s="64"/>
      <c r="GVA159" s="62" t="s">
        <v>18</v>
      </c>
      <c r="GVB159" s="63"/>
      <c r="GVC159" s="63"/>
      <c r="GVD159" s="63"/>
      <c r="GVE159" s="63"/>
      <c r="GVF159" s="63"/>
      <c r="GVG159" s="63"/>
      <c r="GVH159" s="64"/>
      <c r="GVI159" s="62" t="s">
        <v>18</v>
      </c>
      <c r="GVJ159" s="63"/>
      <c r="GVK159" s="63"/>
      <c r="GVL159" s="63"/>
      <c r="GVM159" s="63"/>
      <c r="GVN159" s="63"/>
      <c r="GVO159" s="63"/>
      <c r="GVP159" s="64"/>
      <c r="GVQ159" s="62" t="s">
        <v>18</v>
      </c>
      <c r="GVR159" s="63"/>
      <c r="GVS159" s="63"/>
      <c r="GVT159" s="63"/>
      <c r="GVU159" s="63"/>
      <c r="GVV159" s="63"/>
      <c r="GVW159" s="63"/>
      <c r="GVX159" s="64"/>
      <c r="GVY159" s="62" t="s">
        <v>18</v>
      </c>
      <c r="GVZ159" s="63"/>
      <c r="GWA159" s="63"/>
      <c r="GWB159" s="63"/>
      <c r="GWC159" s="63"/>
      <c r="GWD159" s="63"/>
      <c r="GWE159" s="63"/>
      <c r="GWF159" s="64"/>
      <c r="GWG159" s="62" t="s">
        <v>18</v>
      </c>
      <c r="GWH159" s="63"/>
      <c r="GWI159" s="63"/>
      <c r="GWJ159" s="63"/>
      <c r="GWK159" s="63"/>
      <c r="GWL159" s="63"/>
      <c r="GWM159" s="63"/>
      <c r="GWN159" s="64"/>
      <c r="GWO159" s="62" t="s">
        <v>18</v>
      </c>
      <c r="GWP159" s="63"/>
      <c r="GWQ159" s="63"/>
      <c r="GWR159" s="63"/>
      <c r="GWS159" s="63"/>
      <c r="GWT159" s="63"/>
      <c r="GWU159" s="63"/>
      <c r="GWV159" s="64"/>
      <c r="GWW159" s="62" t="s">
        <v>18</v>
      </c>
      <c r="GWX159" s="63"/>
      <c r="GWY159" s="63"/>
      <c r="GWZ159" s="63"/>
      <c r="GXA159" s="63"/>
      <c r="GXB159" s="63"/>
      <c r="GXC159" s="63"/>
      <c r="GXD159" s="64"/>
      <c r="GXE159" s="62" t="s">
        <v>18</v>
      </c>
      <c r="GXF159" s="63"/>
      <c r="GXG159" s="63"/>
      <c r="GXH159" s="63"/>
      <c r="GXI159" s="63"/>
      <c r="GXJ159" s="63"/>
      <c r="GXK159" s="63"/>
      <c r="GXL159" s="64"/>
      <c r="GXM159" s="62" t="s">
        <v>18</v>
      </c>
      <c r="GXN159" s="63"/>
      <c r="GXO159" s="63"/>
      <c r="GXP159" s="63"/>
      <c r="GXQ159" s="63"/>
      <c r="GXR159" s="63"/>
      <c r="GXS159" s="63"/>
      <c r="GXT159" s="64"/>
      <c r="GXU159" s="62" t="s">
        <v>18</v>
      </c>
      <c r="GXV159" s="63"/>
      <c r="GXW159" s="63"/>
      <c r="GXX159" s="63"/>
      <c r="GXY159" s="63"/>
      <c r="GXZ159" s="63"/>
      <c r="GYA159" s="63"/>
      <c r="GYB159" s="64"/>
      <c r="GYC159" s="62" t="s">
        <v>18</v>
      </c>
      <c r="GYD159" s="63"/>
      <c r="GYE159" s="63"/>
      <c r="GYF159" s="63"/>
      <c r="GYG159" s="63"/>
      <c r="GYH159" s="63"/>
      <c r="GYI159" s="63"/>
      <c r="GYJ159" s="64"/>
      <c r="GYK159" s="62" t="s">
        <v>18</v>
      </c>
      <c r="GYL159" s="63"/>
      <c r="GYM159" s="63"/>
      <c r="GYN159" s="63"/>
      <c r="GYO159" s="63"/>
      <c r="GYP159" s="63"/>
      <c r="GYQ159" s="63"/>
      <c r="GYR159" s="64"/>
      <c r="GYS159" s="62" t="s">
        <v>18</v>
      </c>
      <c r="GYT159" s="63"/>
      <c r="GYU159" s="63"/>
      <c r="GYV159" s="63"/>
      <c r="GYW159" s="63"/>
      <c r="GYX159" s="63"/>
      <c r="GYY159" s="63"/>
      <c r="GYZ159" s="64"/>
      <c r="GZA159" s="62" t="s">
        <v>18</v>
      </c>
      <c r="GZB159" s="63"/>
      <c r="GZC159" s="63"/>
      <c r="GZD159" s="63"/>
      <c r="GZE159" s="63"/>
      <c r="GZF159" s="63"/>
      <c r="GZG159" s="63"/>
      <c r="GZH159" s="64"/>
      <c r="GZI159" s="62" t="s">
        <v>18</v>
      </c>
      <c r="GZJ159" s="63"/>
      <c r="GZK159" s="63"/>
      <c r="GZL159" s="63"/>
      <c r="GZM159" s="63"/>
      <c r="GZN159" s="63"/>
      <c r="GZO159" s="63"/>
      <c r="GZP159" s="64"/>
      <c r="GZQ159" s="62" t="s">
        <v>18</v>
      </c>
      <c r="GZR159" s="63"/>
      <c r="GZS159" s="63"/>
      <c r="GZT159" s="63"/>
      <c r="GZU159" s="63"/>
      <c r="GZV159" s="63"/>
      <c r="GZW159" s="63"/>
      <c r="GZX159" s="64"/>
      <c r="GZY159" s="62" t="s">
        <v>18</v>
      </c>
      <c r="GZZ159" s="63"/>
      <c r="HAA159" s="63"/>
      <c r="HAB159" s="63"/>
      <c r="HAC159" s="63"/>
      <c r="HAD159" s="63"/>
      <c r="HAE159" s="63"/>
      <c r="HAF159" s="64"/>
      <c r="HAG159" s="62" t="s">
        <v>18</v>
      </c>
      <c r="HAH159" s="63"/>
      <c r="HAI159" s="63"/>
      <c r="HAJ159" s="63"/>
      <c r="HAK159" s="63"/>
      <c r="HAL159" s="63"/>
      <c r="HAM159" s="63"/>
      <c r="HAN159" s="64"/>
      <c r="HAO159" s="62" t="s">
        <v>18</v>
      </c>
      <c r="HAP159" s="63"/>
      <c r="HAQ159" s="63"/>
      <c r="HAR159" s="63"/>
      <c r="HAS159" s="63"/>
      <c r="HAT159" s="63"/>
      <c r="HAU159" s="63"/>
      <c r="HAV159" s="64"/>
      <c r="HAW159" s="62" t="s">
        <v>18</v>
      </c>
      <c r="HAX159" s="63"/>
      <c r="HAY159" s="63"/>
      <c r="HAZ159" s="63"/>
      <c r="HBA159" s="63"/>
      <c r="HBB159" s="63"/>
      <c r="HBC159" s="63"/>
      <c r="HBD159" s="64"/>
      <c r="HBE159" s="62" t="s">
        <v>18</v>
      </c>
      <c r="HBF159" s="63"/>
      <c r="HBG159" s="63"/>
      <c r="HBH159" s="63"/>
      <c r="HBI159" s="63"/>
      <c r="HBJ159" s="63"/>
      <c r="HBK159" s="63"/>
      <c r="HBL159" s="64"/>
      <c r="HBM159" s="62" t="s">
        <v>18</v>
      </c>
      <c r="HBN159" s="63"/>
      <c r="HBO159" s="63"/>
      <c r="HBP159" s="63"/>
      <c r="HBQ159" s="63"/>
      <c r="HBR159" s="63"/>
      <c r="HBS159" s="63"/>
      <c r="HBT159" s="64"/>
      <c r="HBU159" s="62" t="s">
        <v>18</v>
      </c>
      <c r="HBV159" s="63"/>
      <c r="HBW159" s="63"/>
      <c r="HBX159" s="63"/>
      <c r="HBY159" s="63"/>
      <c r="HBZ159" s="63"/>
      <c r="HCA159" s="63"/>
      <c r="HCB159" s="64"/>
      <c r="HCC159" s="62" t="s">
        <v>18</v>
      </c>
      <c r="HCD159" s="63"/>
      <c r="HCE159" s="63"/>
      <c r="HCF159" s="63"/>
      <c r="HCG159" s="63"/>
      <c r="HCH159" s="63"/>
      <c r="HCI159" s="63"/>
      <c r="HCJ159" s="64"/>
      <c r="HCK159" s="62" t="s">
        <v>18</v>
      </c>
      <c r="HCL159" s="63"/>
      <c r="HCM159" s="63"/>
      <c r="HCN159" s="63"/>
      <c r="HCO159" s="63"/>
      <c r="HCP159" s="63"/>
      <c r="HCQ159" s="63"/>
      <c r="HCR159" s="64"/>
      <c r="HCS159" s="62" t="s">
        <v>18</v>
      </c>
      <c r="HCT159" s="63"/>
      <c r="HCU159" s="63"/>
      <c r="HCV159" s="63"/>
      <c r="HCW159" s="63"/>
      <c r="HCX159" s="63"/>
      <c r="HCY159" s="63"/>
      <c r="HCZ159" s="64"/>
      <c r="HDA159" s="62" t="s">
        <v>18</v>
      </c>
      <c r="HDB159" s="63"/>
      <c r="HDC159" s="63"/>
      <c r="HDD159" s="63"/>
      <c r="HDE159" s="63"/>
      <c r="HDF159" s="63"/>
      <c r="HDG159" s="63"/>
      <c r="HDH159" s="64"/>
      <c r="HDI159" s="62" t="s">
        <v>18</v>
      </c>
      <c r="HDJ159" s="63"/>
      <c r="HDK159" s="63"/>
      <c r="HDL159" s="63"/>
      <c r="HDM159" s="63"/>
      <c r="HDN159" s="63"/>
      <c r="HDO159" s="63"/>
      <c r="HDP159" s="64"/>
      <c r="HDQ159" s="62" t="s">
        <v>18</v>
      </c>
      <c r="HDR159" s="63"/>
      <c r="HDS159" s="63"/>
      <c r="HDT159" s="63"/>
      <c r="HDU159" s="63"/>
      <c r="HDV159" s="63"/>
      <c r="HDW159" s="63"/>
      <c r="HDX159" s="64"/>
      <c r="HDY159" s="62" t="s">
        <v>18</v>
      </c>
      <c r="HDZ159" s="63"/>
      <c r="HEA159" s="63"/>
      <c r="HEB159" s="63"/>
      <c r="HEC159" s="63"/>
      <c r="HED159" s="63"/>
      <c r="HEE159" s="63"/>
      <c r="HEF159" s="64"/>
      <c r="HEG159" s="62" t="s">
        <v>18</v>
      </c>
      <c r="HEH159" s="63"/>
      <c r="HEI159" s="63"/>
      <c r="HEJ159" s="63"/>
      <c r="HEK159" s="63"/>
      <c r="HEL159" s="63"/>
      <c r="HEM159" s="63"/>
      <c r="HEN159" s="64"/>
      <c r="HEO159" s="62" t="s">
        <v>18</v>
      </c>
      <c r="HEP159" s="63"/>
      <c r="HEQ159" s="63"/>
      <c r="HER159" s="63"/>
      <c r="HES159" s="63"/>
      <c r="HET159" s="63"/>
      <c r="HEU159" s="63"/>
      <c r="HEV159" s="64"/>
      <c r="HEW159" s="62" t="s">
        <v>18</v>
      </c>
      <c r="HEX159" s="63"/>
      <c r="HEY159" s="63"/>
      <c r="HEZ159" s="63"/>
      <c r="HFA159" s="63"/>
      <c r="HFB159" s="63"/>
      <c r="HFC159" s="63"/>
      <c r="HFD159" s="64"/>
      <c r="HFE159" s="62" t="s">
        <v>18</v>
      </c>
      <c r="HFF159" s="63"/>
      <c r="HFG159" s="63"/>
      <c r="HFH159" s="63"/>
      <c r="HFI159" s="63"/>
      <c r="HFJ159" s="63"/>
      <c r="HFK159" s="63"/>
      <c r="HFL159" s="64"/>
      <c r="HFM159" s="62" t="s">
        <v>18</v>
      </c>
      <c r="HFN159" s="63"/>
      <c r="HFO159" s="63"/>
      <c r="HFP159" s="63"/>
      <c r="HFQ159" s="63"/>
      <c r="HFR159" s="63"/>
      <c r="HFS159" s="63"/>
      <c r="HFT159" s="64"/>
      <c r="HFU159" s="62" t="s">
        <v>18</v>
      </c>
      <c r="HFV159" s="63"/>
      <c r="HFW159" s="63"/>
      <c r="HFX159" s="63"/>
      <c r="HFY159" s="63"/>
      <c r="HFZ159" s="63"/>
      <c r="HGA159" s="63"/>
      <c r="HGB159" s="64"/>
      <c r="HGC159" s="62" t="s">
        <v>18</v>
      </c>
      <c r="HGD159" s="63"/>
      <c r="HGE159" s="63"/>
      <c r="HGF159" s="63"/>
      <c r="HGG159" s="63"/>
      <c r="HGH159" s="63"/>
      <c r="HGI159" s="63"/>
      <c r="HGJ159" s="64"/>
      <c r="HGK159" s="62" t="s">
        <v>18</v>
      </c>
      <c r="HGL159" s="63"/>
      <c r="HGM159" s="63"/>
      <c r="HGN159" s="63"/>
      <c r="HGO159" s="63"/>
      <c r="HGP159" s="63"/>
      <c r="HGQ159" s="63"/>
      <c r="HGR159" s="64"/>
      <c r="HGS159" s="62" t="s">
        <v>18</v>
      </c>
      <c r="HGT159" s="63"/>
      <c r="HGU159" s="63"/>
      <c r="HGV159" s="63"/>
      <c r="HGW159" s="63"/>
      <c r="HGX159" s="63"/>
      <c r="HGY159" s="63"/>
      <c r="HGZ159" s="64"/>
      <c r="HHA159" s="62" t="s">
        <v>18</v>
      </c>
      <c r="HHB159" s="63"/>
      <c r="HHC159" s="63"/>
      <c r="HHD159" s="63"/>
      <c r="HHE159" s="63"/>
      <c r="HHF159" s="63"/>
      <c r="HHG159" s="63"/>
      <c r="HHH159" s="64"/>
      <c r="HHI159" s="62" t="s">
        <v>18</v>
      </c>
      <c r="HHJ159" s="63"/>
      <c r="HHK159" s="63"/>
      <c r="HHL159" s="63"/>
      <c r="HHM159" s="63"/>
      <c r="HHN159" s="63"/>
      <c r="HHO159" s="63"/>
      <c r="HHP159" s="64"/>
      <c r="HHQ159" s="62" t="s">
        <v>18</v>
      </c>
      <c r="HHR159" s="63"/>
      <c r="HHS159" s="63"/>
      <c r="HHT159" s="63"/>
      <c r="HHU159" s="63"/>
      <c r="HHV159" s="63"/>
      <c r="HHW159" s="63"/>
      <c r="HHX159" s="64"/>
      <c r="HHY159" s="62" t="s">
        <v>18</v>
      </c>
      <c r="HHZ159" s="63"/>
      <c r="HIA159" s="63"/>
      <c r="HIB159" s="63"/>
      <c r="HIC159" s="63"/>
      <c r="HID159" s="63"/>
      <c r="HIE159" s="63"/>
      <c r="HIF159" s="64"/>
      <c r="HIG159" s="62" t="s">
        <v>18</v>
      </c>
      <c r="HIH159" s="63"/>
      <c r="HII159" s="63"/>
      <c r="HIJ159" s="63"/>
      <c r="HIK159" s="63"/>
      <c r="HIL159" s="63"/>
      <c r="HIM159" s="63"/>
      <c r="HIN159" s="64"/>
      <c r="HIO159" s="62" t="s">
        <v>18</v>
      </c>
      <c r="HIP159" s="63"/>
      <c r="HIQ159" s="63"/>
      <c r="HIR159" s="63"/>
      <c r="HIS159" s="63"/>
      <c r="HIT159" s="63"/>
      <c r="HIU159" s="63"/>
      <c r="HIV159" s="64"/>
      <c r="HIW159" s="62" t="s">
        <v>18</v>
      </c>
      <c r="HIX159" s="63"/>
      <c r="HIY159" s="63"/>
      <c r="HIZ159" s="63"/>
      <c r="HJA159" s="63"/>
      <c r="HJB159" s="63"/>
      <c r="HJC159" s="63"/>
      <c r="HJD159" s="64"/>
      <c r="HJE159" s="62" t="s">
        <v>18</v>
      </c>
      <c r="HJF159" s="63"/>
      <c r="HJG159" s="63"/>
      <c r="HJH159" s="63"/>
      <c r="HJI159" s="63"/>
      <c r="HJJ159" s="63"/>
      <c r="HJK159" s="63"/>
      <c r="HJL159" s="64"/>
      <c r="HJM159" s="62" t="s">
        <v>18</v>
      </c>
      <c r="HJN159" s="63"/>
      <c r="HJO159" s="63"/>
      <c r="HJP159" s="63"/>
      <c r="HJQ159" s="63"/>
      <c r="HJR159" s="63"/>
      <c r="HJS159" s="63"/>
      <c r="HJT159" s="64"/>
      <c r="HJU159" s="62" t="s">
        <v>18</v>
      </c>
      <c r="HJV159" s="63"/>
      <c r="HJW159" s="63"/>
      <c r="HJX159" s="63"/>
      <c r="HJY159" s="63"/>
      <c r="HJZ159" s="63"/>
      <c r="HKA159" s="63"/>
      <c r="HKB159" s="64"/>
      <c r="HKC159" s="62" t="s">
        <v>18</v>
      </c>
      <c r="HKD159" s="63"/>
      <c r="HKE159" s="63"/>
      <c r="HKF159" s="63"/>
      <c r="HKG159" s="63"/>
      <c r="HKH159" s="63"/>
      <c r="HKI159" s="63"/>
      <c r="HKJ159" s="64"/>
      <c r="HKK159" s="62" t="s">
        <v>18</v>
      </c>
      <c r="HKL159" s="63"/>
      <c r="HKM159" s="63"/>
      <c r="HKN159" s="63"/>
      <c r="HKO159" s="63"/>
      <c r="HKP159" s="63"/>
      <c r="HKQ159" s="63"/>
      <c r="HKR159" s="64"/>
      <c r="HKS159" s="62" t="s">
        <v>18</v>
      </c>
      <c r="HKT159" s="63"/>
      <c r="HKU159" s="63"/>
      <c r="HKV159" s="63"/>
      <c r="HKW159" s="63"/>
      <c r="HKX159" s="63"/>
      <c r="HKY159" s="63"/>
      <c r="HKZ159" s="64"/>
      <c r="HLA159" s="62" t="s">
        <v>18</v>
      </c>
      <c r="HLB159" s="63"/>
      <c r="HLC159" s="63"/>
      <c r="HLD159" s="63"/>
      <c r="HLE159" s="63"/>
      <c r="HLF159" s="63"/>
      <c r="HLG159" s="63"/>
      <c r="HLH159" s="64"/>
      <c r="HLI159" s="62" t="s">
        <v>18</v>
      </c>
      <c r="HLJ159" s="63"/>
      <c r="HLK159" s="63"/>
      <c r="HLL159" s="63"/>
      <c r="HLM159" s="63"/>
      <c r="HLN159" s="63"/>
      <c r="HLO159" s="63"/>
      <c r="HLP159" s="64"/>
      <c r="HLQ159" s="62" t="s">
        <v>18</v>
      </c>
      <c r="HLR159" s="63"/>
      <c r="HLS159" s="63"/>
      <c r="HLT159" s="63"/>
      <c r="HLU159" s="63"/>
      <c r="HLV159" s="63"/>
      <c r="HLW159" s="63"/>
      <c r="HLX159" s="64"/>
      <c r="HLY159" s="62" t="s">
        <v>18</v>
      </c>
      <c r="HLZ159" s="63"/>
      <c r="HMA159" s="63"/>
      <c r="HMB159" s="63"/>
      <c r="HMC159" s="63"/>
      <c r="HMD159" s="63"/>
      <c r="HME159" s="63"/>
      <c r="HMF159" s="64"/>
      <c r="HMG159" s="62" t="s">
        <v>18</v>
      </c>
      <c r="HMH159" s="63"/>
      <c r="HMI159" s="63"/>
      <c r="HMJ159" s="63"/>
      <c r="HMK159" s="63"/>
      <c r="HML159" s="63"/>
      <c r="HMM159" s="63"/>
      <c r="HMN159" s="64"/>
      <c r="HMO159" s="62" t="s">
        <v>18</v>
      </c>
      <c r="HMP159" s="63"/>
      <c r="HMQ159" s="63"/>
      <c r="HMR159" s="63"/>
      <c r="HMS159" s="63"/>
      <c r="HMT159" s="63"/>
      <c r="HMU159" s="63"/>
      <c r="HMV159" s="64"/>
      <c r="HMW159" s="62" t="s">
        <v>18</v>
      </c>
      <c r="HMX159" s="63"/>
      <c r="HMY159" s="63"/>
      <c r="HMZ159" s="63"/>
      <c r="HNA159" s="63"/>
      <c r="HNB159" s="63"/>
      <c r="HNC159" s="63"/>
      <c r="HND159" s="64"/>
      <c r="HNE159" s="62" t="s">
        <v>18</v>
      </c>
      <c r="HNF159" s="63"/>
      <c r="HNG159" s="63"/>
      <c r="HNH159" s="63"/>
      <c r="HNI159" s="63"/>
      <c r="HNJ159" s="63"/>
      <c r="HNK159" s="63"/>
      <c r="HNL159" s="64"/>
      <c r="HNM159" s="62" t="s">
        <v>18</v>
      </c>
      <c r="HNN159" s="63"/>
      <c r="HNO159" s="63"/>
      <c r="HNP159" s="63"/>
      <c r="HNQ159" s="63"/>
      <c r="HNR159" s="63"/>
      <c r="HNS159" s="63"/>
      <c r="HNT159" s="64"/>
      <c r="HNU159" s="62" t="s">
        <v>18</v>
      </c>
      <c r="HNV159" s="63"/>
      <c r="HNW159" s="63"/>
      <c r="HNX159" s="63"/>
      <c r="HNY159" s="63"/>
      <c r="HNZ159" s="63"/>
      <c r="HOA159" s="63"/>
      <c r="HOB159" s="64"/>
      <c r="HOC159" s="62" t="s">
        <v>18</v>
      </c>
      <c r="HOD159" s="63"/>
      <c r="HOE159" s="63"/>
      <c r="HOF159" s="63"/>
      <c r="HOG159" s="63"/>
      <c r="HOH159" s="63"/>
      <c r="HOI159" s="63"/>
      <c r="HOJ159" s="64"/>
      <c r="HOK159" s="62" t="s">
        <v>18</v>
      </c>
      <c r="HOL159" s="63"/>
      <c r="HOM159" s="63"/>
      <c r="HON159" s="63"/>
      <c r="HOO159" s="63"/>
      <c r="HOP159" s="63"/>
      <c r="HOQ159" s="63"/>
      <c r="HOR159" s="64"/>
      <c r="HOS159" s="62" t="s">
        <v>18</v>
      </c>
      <c r="HOT159" s="63"/>
      <c r="HOU159" s="63"/>
      <c r="HOV159" s="63"/>
      <c r="HOW159" s="63"/>
      <c r="HOX159" s="63"/>
      <c r="HOY159" s="63"/>
      <c r="HOZ159" s="64"/>
      <c r="HPA159" s="62" t="s">
        <v>18</v>
      </c>
      <c r="HPB159" s="63"/>
      <c r="HPC159" s="63"/>
      <c r="HPD159" s="63"/>
      <c r="HPE159" s="63"/>
      <c r="HPF159" s="63"/>
      <c r="HPG159" s="63"/>
      <c r="HPH159" s="64"/>
      <c r="HPI159" s="62" t="s">
        <v>18</v>
      </c>
      <c r="HPJ159" s="63"/>
      <c r="HPK159" s="63"/>
      <c r="HPL159" s="63"/>
      <c r="HPM159" s="63"/>
      <c r="HPN159" s="63"/>
      <c r="HPO159" s="63"/>
      <c r="HPP159" s="64"/>
      <c r="HPQ159" s="62" t="s">
        <v>18</v>
      </c>
      <c r="HPR159" s="63"/>
      <c r="HPS159" s="63"/>
      <c r="HPT159" s="63"/>
      <c r="HPU159" s="63"/>
      <c r="HPV159" s="63"/>
      <c r="HPW159" s="63"/>
      <c r="HPX159" s="64"/>
      <c r="HPY159" s="62" t="s">
        <v>18</v>
      </c>
      <c r="HPZ159" s="63"/>
      <c r="HQA159" s="63"/>
      <c r="HQB159" s="63"/>
      <c r="HQC159" s="63"/>
      <c r="HQD159" s="63"/>
      <c r="HQE159" s="63"/>
      <c r="HQF159" s="64"/>
      <c r="HQG159" s="62" t="s">
        <v>18</v>
      </c>
      <c r="HQH159" s="63"/>
      <c r="HQI159" s="63"/>
      <c r="HQJ159" s="63"/>
      <c r="HQK159" s="63"/>
      <c r="HQL159" s="63"/>
      <c r="HQM159" s="63"/>
      <c r="HQN159" s="64"/>
      <c r="HQO159" s="62" t="s">
        <v>18</v>
      </c>
      <c r="HQP159" s="63"/>
      <c r="HQQ159" s="63"/>
      <c r="HQR159" s="63"/>
      <c r="HQS159" s="63"/>
      <c r="HQT159" s="63"/>
      <c r="HQU159" s="63"/>
      <c r="HQV159" s="64"/>
      <c r="HQW159" s="62" t="s">
        <v>18</v>
      </c>
      <c r="HQX159" s="63"/>
      <c r="HQY159" s="63"/>
      <c r="HQZ159" s="63"/>
      <c r="HRA159" s="63"/>
      <c r="HRB159" s="63"/>
      <c r="HRC159" s="63"/>
      <c r="HRD159" s="64"/>
      <c r="HRE159" s="62" t="s">
        <v>18</v>
      </c>
      <c r="HRF159" s="63"/>
      <c r="HRG159" s="63"/>
      <c r="HRH159" s="63"/>
      <c r="HRI159" s="63"/>
      <c r="HRJ159" s="63"/>
      <c r="HRK159" s="63"/>
      <c r="HRL159" s="64"/>
      <c r="HRM159" s="62" t="s">
        <v>18</v>
      </c>
      <c r="HRN159" s="63"/>
      <c r="HRO159" s="63"/>
      <c r="HRP159" s="63"/>
      <c r="HRQ159" s="63"/>
      <c r="HRR159" s="63"/>
      <c r="HRS159" s="63"/>
      <c r="HRT159" s="64"/>
      <c r="HRU159" s="62" t="s">
        <v>18</v>
      </c>
      <c r="HRV159" s="63"/>
      <c r="HRW159" s="63"/>
      <c r="HRX159" s="63"/>
      <c r="HRY159" s="63"/>
      <c r="HRZ159" s="63"/>
      <c r="HSA159" s="63"/>
      <c r="HSB159" s="64"/>
      <c r="HSC159" s="62" t="s">
        <v>18</v>
      </c>
      <c r="HSD159" s="63"/>
      <c r="HSE159" s="63"/>
      <c r="HSF159" s="63"/>
      <c r="HSG159" s="63"/>
      <c r="HSH159" s="63"/>
      <c r="HSI159" s="63"/>
      <c r="HSJ159" s="64"/>
      <c r="HSK159" s="62" t="s">
        <v>18</v>
      </c>
      <c r="HSL159" s="63"/>
      <c r="HSM159" s="63"/>
      <c r="HSN159" s="63"/>
      <c r="HSO159" s="63"/>
      <c r="HSP159" s="63"/>
      <c r="HSQ159" s="63"/>
      <c r="HSR159" s="64"/>
      <c r="HSS159" s="62" t="s">
        <v>18</v>
      </c>
      <c r="HST159" s="63"/>
      <c r="HSU159" s="63"/>
      <c r="HSV159" s="63"/>
      <c r="HSW159" s="63"/>
      <c r="HSX159" s="63"/>
      <c r="HSY159" s="63"/>
      <c r="HSZ159" s="64"/>
      <c r="HTA159" s="62" t="s">
        <v>18</v>
      </c>
      <c r="HTB159" s="63"/>
      <c r="HTC159" s="63"/>
      <c r="HTD159" s="63"/>
      <c r="HTE159" s="63"/>
      <c r="HTF159" s="63"/>
      <c r="HTG159" s="63"/>
      <c r="HTH159" s="64"/>
      <c r="HTI159" s="62" t="s">
        <v>18</v>
      </c>
      <c r="HTJ159" s="63"/>
      <c r="HTK159" s="63"/>
      <c r="HTL159" s="63"/>
      <c r="HTM159" s="63"/>
      <c r="HTN159" s="63"/>
      <c r="HTO159" s="63"/>
      <c r="HTP159" s="64"/>
      <c r="HTQ159" s="62" t="s">
        <v>18</v>
      </c>
      <c r="HTR159" s="63"/>
      <c r="HTS159" s="63"/>
      <c r="HTT159" s="63"/>
      <c r="HTU159" s="63"/>
      <c r="HTV159" s="63"/>
      <c r="HTW159" s="63"/>
      <c r="HTX159" s="64"/>
      <c r="HTY159" s="62" t="s">
        <v>18</v>
      </c>
      <c r="HTZ159" s="63"/>
      <c r="HUA159" s="63"/>
      <c r="HUB159" s="63"/>
      <c r="HUC159" s="63"/>
      <c r="HUD159" s="63"/>
      <c r="HUE159" s="63"/>
      <c r="HUF159" s="64"/>
      <c r="HUG159" s="62" t="s">
        <v>18</v>
      </c>
      <c r="HUH159" s="63"/>
      <c r="HUI159" s="63"/>
      <c r="HUJ159" s="63"/>
      <c r="HUK159" s="63"/>
      <c r="HUL159" s="63"/>
      <c r="HUM159" s="63"/>
      <c r="HUN159" s="64"/>
      <c r="HUO159" s="62" t="s">
        <v>18</v>
      </c>
      <c r="HUP159" s="63"/>
      <c r="HUQ159" s="63"/>
      <c r="HUR159" s="63"/>
      <c r="HUS159" s="63"/>
      <c r="HUT159" s="63"/>
      <c r="HUU159" s="63"/>
      <c r="HUV159" s="64"/>
      <c r="HUW159" s="62" t="s">
        <v>18</v>
      </c>
      <c r="HUX159" s="63"/>
      <c r="HUY159" s="63"/>
      <c r="HUZ159" s="63"/>
      <c r="HVA159" s="63"/>
      <c r="HVB159" s="63"/>
      <c r="HVC159" s="63"/>
      <c r="HVD159" s="64"/>
      <c r="HVE159" s="62" t="s">
        <v>18</v>
      </c>
      <c r="HVF159" s="63"/>
      <c r="HVG159" s="63"/>
      <c r="HVH159" s="63"/>
      <c r="HVI159" s="63"/>
      <c r="HVJ159" s="63"/>
      <c r="HVK159" s="63"/>
      <c r="HVL159" s="64"/>
      <c r="HVM159" s="62" t="s">
        <v>18</v>
      </c>
      <c r="HVN159" s="63"/>
      <c r="HVO159" s="63"/>
      <c r="HVP159" s="63"/>
      <c r="HVQ159" s="63"/>
      <c r="HVR159" s="63"/>
      <c r="HVS159" s="63"/>
      <c r="HVT159" s="64"/>
      <c r="HVU159" s="62" t="s">
        <v>18</v>
      </c>
      <c r="HVV159" s="63"/>
      <c r="HVW159" s="63"/>
      <c r="HVX159" s="63"/>
      <c r="HVY159" s="63"/>
      <c r="HVZ159" s="63"/>
      <c r="HWA159" s="63"/>
      <c r="HWB159" s="64"/>
      <c r="HWC159" s="62" t="s">
        <v>18</v>
      </c>
      <c r="HWD159" s="63"/>
      <c r="HWE159" s="63"/>
      <c r="HWF159" s="63"/>
      <c r="HWG159" s="63"/>
      <c r="HWH159" s="63"/>
      <c r="HWI159" s="63"/>
      <c r="HWJ159" s="64"/>
      <c r="HWK159" s="62" t="s">
        <v>18</v>
      </c>
      <c r="HWL159" s="63"/>
      <c r="HWM159" s="63"/>
      <c r="HWN159" s="63"/>
      <c r="HWO159" s="63"/>
      <c r="HWP159" s="63"/>
      <c r="HWQ159" s="63"/>
      <c r="HWR159" s="64"/>
      <c r="HWS159" s="62" t="s">
        <v>18</v>
      </c>
      <c r="HWT159" s="63"/>
      <c r="HWU159" s="63"/>
      <c r="HWV159" s="63"/>
      <c r="HWW159" s="63"/>
      <c r="HWX159" s="63"/>
      <c r="HWY159" s="63"/>
      <c r="HWZ159" s="64"/>
      <c r="HXA159" s="62" t="s">
        <v>18</v>
      </c>
      <c r="HXB159" s="63"/>
      <c r="HXC159" s="63"/>
      <c r="HXD159" s="63"/>
      <c r="HXE159" s="63"/>
      <c r="HXF159" s="63"/>
      <c r="HXG159" s="63"/>
      <c r="HXH159" s="64"/>
      <c r="HXI159" s="62" t="s">
        <v>18</v>
      </c>
      <c r="HXJ159" s="63"/>
      <c r="HXK159" s="63"/>
      <c r="HXL159" s="63"/>
      <c r="HXM159" s="63"/>
      <c r="HXN159" s="63"/>
      <c r="HXO159" s="63"/>
      <c r="HXP159" s="64"/>
      <c r="HXQ159" s="62" t="s">
        <v>18</v>
      </c>
      <c r="HXR159" s="63"/>
      <c r="HXS159" s="63"/>
      <c r="HXT159" s="63"/>
      <c r="HXU159" s="63"/>
      <c r="HXV159" s="63"/>
      <c r="HXW159" s="63"/>
      <c r="HXX159" s="64"/>
      <c r="HXY159" s="62" t="s">
        <v>18</v>
      </c>
      <c r="HXZ159" s="63"/>
      <c r="HYA159" s="63"/>
      <c r="HYB159" s="63"/>
      <c r="HYC159" s="63"/>
      <c r="HYD159" s="63"/>
      <c r="HYE159" s="63"/>
      <c r="HYF159" s="64"/>
      <c r="HYG159" s="62" t="s">
        <v>18</v>
      </c>
      <c r="HYH159" s="63"/>
      <c r="HYI159" s="63"/>
      <c r="HYJ159" s="63"/>
      <c r="HYK159" s="63"/>
      <c r="HYL159" s="63"/>
      <c r="HYM159" s="63"/>
      <c r="HYN159" s="64"/>
      <c r="HYO159" s="62" t="s">
        <v>18</v>
      </c>
      <c r="HYP159" s="63"/>
      <c r="HYQ159" s="63"/>
      <c r="HYR159" s="63"/>
      <c r="HYS159" s="63"/>
      <c r="HYT159" s="63"/>
      <c r="HYU159" s="63"/>
      <c r="HYV159" s="64"/>
      <c r="HYW159" s="62" t="s">
        <v>18</v>
      </c>
      <c r="HYX159" s="63"/>
      <c r="HYY159" s="63"/>
      <c r="HYZ159" s="63"/>
      <c r="HZA159" s="63"/>
      <c r="HZB159" s="63"/>
      <c r="HZC159" s="63"/>
      <c r="HZD159" s="64"/>
      <c r="HZE159" s="62" t="s">
        <v>18</v>
      </c>
      <c r="HZF159" s="63"/>
      <c r="HZG159" s="63"/>
      <c r="HZH159" s="63"/>
      <c r="HZI159" s="63"/>
      <c r="HZJ159" s="63"/>
      <c r="HZK159" s="63"/>
      <c r="HZL159" s="64"/>
      <c r="HZM159" s="62" t="s">
        <v>18</v>
      </c>
      <c r="HZN159" s="63"/>
      <c r="HZO159" s="63"/>
      <c r="HZP159" s="63"/>
      <c r="HZQ159" s="63"/>
      <c r="HZR159" s="63"/>
      <c r="HZS159" s="63"/>
      <c r="HZT159" s="64"/>
      <c r="HZU159" s="62" t="s">
        <v>18</v>
      </c>
      <c r="HZV159" s="63"/>
      <c r="HZW159" s="63"/>
      <c r="HZX159" s="63"/>
      <c r="HZY159" s="63"/>
      <c r="HZZ159" s="63"/>
      <c r="IAA159" s="63"/>
      <c r="IAB159" s="64"/>
      <c r="IAC159" s="62" t="s">
        <v>18</v>
      </c>
      <c r="IAD159" s="63"/>
      <c r="IAE159" s="63"/>
      <c r="IAF159" s="63"/>
      <c r="IAG159" s="63"/>
      <c r="IAH159" s="63"/>
      <c r="IAI159" s="63"/>
      <c r="IAJ159" s="64"/>
      <c r="IAK159" s="62" t="s">
        <v>18</v>
      </c>
      <c r="IAL159" s="63"/>
      <c r="IAM159" s="63"/>
      <c r="IAN159" s="63"/>
      <c r="IAO159" s="63"/>
      <c r="IAP159" s="63"/>
      <c r="IAQ159" s="63"/>
      <c r="IAR159" s="64"/>
      <c r="IAS159" s="62" t="s">
        <v>18</v>
      </c>
      <c r="IAT159" s="63"/>
      <c r="IAU159" s="63"/>
      <c r="IAV159" s="63"/>
      <c r="IAW159" s="63"/>
      <c r="IAX159" s="63"/>
      <c r="IAY159" s="63"/>
      <c r="IAZ159" s="64"/>
      <c r="IBA159" s="62" t="s">
        <v>18</v>
      </c>
      <c r="IBB159" s="63"/>
      <c r="IBC159" s="63"/>
      <c r="IBD159" s="63"/>
      <c r="IBE159" s="63"/>
      <c r="IBF159" s="63"/>
      <c r="IBG159" s="63"/>
      <c r="IBH159" s="64"/>
      <c r="IBI159" s="62" t="s">
        <v>18</v>
      </c>
      <c r="IBJ159" s="63"/>
      <c r="IBK159" s="63"/>
      <c r="IBL159" s="63"/>
      <c r="IBM159" s="63"/>
      <c r="IBN159" s="63"/>
      <c r="IBO159" s="63"/>
      <c r="IBP159" s="64"/>
      <c r="IBQ159" s="62" t="s">
        <v>18</v>
      </c>
      <c r="IBR159" s="63"/>
      <c r="IBS159" s="63"/>
      <c r="IBT159" s="63"/>
      <c r="IBU159" s="63"/>
      <c r="IBV159" s="63"/>
      <c r="IBW159" s="63"/>
      <c r="IBX159" s="64"/>
      <c r="IBY159" s="62" t="s">
        <v>18</v>
      </c>
      <c r="IBZ159" s="63"/>
      <c r="ICA159" s="63"/>
      <c r="ICB159" s="63"/>
      <c r="ICC159" s="63"/>
      <c r="ICD159" s="63"/>
      <c r="ICE159" s="63"/>
      <c r="ICF159" s="64"/>
      <c r="ICG159" s="62" t="s">
        <v>18</v>
      </c>
      <c r="ICH159" s="63"/>
      <c r="ICI159" s="63"/>
      <c r="ICJ159" s="63"/>
      <c r="ICK159" s="63"/>
      <c r="ICL159" s="63"/>
      <c r="ICM159" s="63"/>
      <c r="ICN159" s="64"/>
      <c r="ICO159" s="62" t="s">
        <v>18</v>
      </c>
      <c r="ICP159" s="63"/>
      <c r="ICQ159" s="63"/>
      <c r="ICR159" s="63"/>
      <c r="ICS159" s="63"/>
      <c r="ICT159" s="63"/>
      <c r="ICU159" s="63"/>
      <c r="ICV159" s="64"/>
      <c r="ICW159" s="62" t="s">
        <v>18</v>
      </c>
      <c r="ICX159" s="63"/>
      <c r="ICY159" s="63"/>
      <c r="ICZ159" s="63"/>
      <c r="IDA159" s="63"/>
      <c r="IDB159" s="63"/>
      <c r="IDC159" s="63"/>
      <c r="IDD159" s="64"/>
      <c r="IDE159" s="62" t="s">
        <v>18</v>
      </c>
      <c r="IDF159" s="63"/>
      <c r="IDG159" s="63"/>
      <c r="IDH159" s="63"/>
      <c r="IDI159" s="63"/>
      <c r="IDJ159" s="63"/>
      <c r="IDK159" s="63"/>
      <c r="IDL159" s="64"/>
      <c r="IDM159" s="62" t="s">
        <v>18</v>
      </c>
      <c r="IDN159" s="63"/>
      <c r="IDO159" s="63"/>
      <c r="IDP159" s="63"/>
      <c r="IDQ159" s="63"/>
      <c r="IDR159" s="63"/>
      <c r="IDS159" s="63"/>
      <c r="IDT159" s="64"/>
      <c r="IDU159" s="62" t="s">
        <v>18</v>
      </c>
      <c r="IDV159" s="63"/>
      <c r="IDW159" s="63"/>
      <c r="IDX159" s="63"/>
      <c r="IDY159" s="63"/>
      <c r="IDZ159" s="63"/>
      <c r="IEA159" s="63"/>
      <c r="IEB159" s="64"/>
      <c r="IEC159" s="62" t="s">
        <v>18</v>
      </c>
      <c r="IED159" s="63"/>
      <c r="IEE159" s="63"/>
      <c r="IEF159" s="63"/>
      <c r="IEG159" s="63"/>
      <c r="IEH159" s="63"/>
      <c r="IEI159" s="63"/>
      <c r="IEJ159" s="64"/>
      <c r="IEK159" s="62" t="s">
        <v>18</v>
      </c>
      <c r="IEL159" s="63"/>
      <c r="IEM159" s="63"/>
      <c r="IEN159" s="63"/>
      <c r="IEO159" s="63"/>
      <c r="IEP159" s="63"/>
      <c r="IEQ159" s="63"/>
      <c r="IER159" s="64"/>
      <c r="IES159" s="62" t="s">
        <v>18</v>
      </c>
      <c r="IET159" s="63"/>
      <c r="IEU159" s="63"/>
      <c r="IEV159" s="63"/>
      <c r="IEW159" s="63"/>
      <c r="IEX159" s="63"/>
      <c r="IEY159" s="63"/>
      <c r="IEZ159" s="64"/>
      <c r="IFA159" s="62" t="s">
        <v>18</v>
      </c>
      <c r="IFB159" s="63"/>
      <c r="IFC159" s="63"/>
      <c r="IFD159" s="63"/>
      <c r="IFE159" s="63"/>
      <c r="IFF159" s="63"/>
      <c r="IFG159" s="63"/>
      <c r="IFH159" s="64"/>
      <c r="IFI159" s="62" t="s">
        <v>18</v>
      </c>
      <c r="IFJ159" s="63"/>
      <c r="IFK159" s="63"/>
      <c r="IFL159" s="63"/>
      <c r="IFM159" s="63"/>
      <c r="IFN159" s="63"/>
      <c r="IFO159" s="63"/>
      <c r="IFP159" s="64"/>
      <c r="IFQ159" s="62" t="s">
        <v>18</v>
      </c>
      <c r="IFR159" s="63"/>
      <c r="IFS159" s="63"/>
      <c r="IFT159" s="63"/>
      <c r="IFU159" s="63"/>
      <c r="IFV159" s="63"/>
      <c r="IFW159" s="63"/>
      <c r="IFX159" s="64"/>
      <c r="IFY159" s="62" t="s">
        <v>18</v>
      </c>
      <c r="IFZ159" s="63"/>
      <c r="IGA159" s="63"/>
      <c r="IGB159" s="63"/>
      <c r="IGC159" s="63"/>
      <c r="IGD159" s="63"/>
      <c r="IGE159" s="63"/>
      <c r="IGF159" s="64"/>
      <c r="IGG159" s="62" t="s">
        <v>18</v>
      </c>
      <c r="IGH159" s="63"/>
      <c r="IGI159" s="63"/>
      <c r="IGJ159" s="63"/>
      <c r="IGK159" s="63"/>
      <c r="IGL159" s="63"/>
      <c r="IGM159" s="63"/>
      <c r="IGN159" s="64"/>
      <c r="IGO159" s="62" t="s">
        <v>18</v>
      </c>
      <c r="IGP159" s="63"/>
      <c r="IGQ159" s="63"/>
      <c r="IGR159" s="63"/>
      <c r="IGS159" s="63"/>
      <c r="IGT159" s="63"/>
      <c r="IGU159" s="63"/>
      <c r="IGV159" s="64"/>
      <c r="IGW159" s="62" t="s">
        <v>18</v>
      </c>
      <c r="IGX159" s="63"/>
      <c r="IGY159" s="63"/>
      <c r="IGZ159" s="63"/>
      <c r="IHA159" s="63"/>
      <c r="IHB159" s="63"/>
      <c r="IHC159" s="63"/>
      <c r="IHD159" s="64"/>
      <c r="IHE159" s="62" t="s">
        <v>18</v>
      </c>
      <c r="IHF159" s="63"/>
      <c r="IHG159" s="63"/>
      <c r="IHH159" s="63"/>
      <c r="IHI159" s="63"/>
      <c r="IHJ159" s="63"/>
      <c r="IHK159" s="63"/>
      <c r="IHL159" s="64"/>
      <c r="IHM159" s="62" t="s">
        <v>18</v>
      </c>
      <c r="IHN159" s="63"/>
      <c r="IHO159" s="63"/>
      <c r="IHP159" s="63"/>
      <c r="IHQ159" s="63"/>
      <c r="IHR159" s="63"/>
      <c r="IHS159" s="63"/>
      <c r="IHT159" s="64"/>
      <c r="IHU159" s="62" t="s">
        <v>18</v>
      </c>
      <c r="IHV159" s="63"/>
      <c r="IHW159" s="63"/>
      <c r="IHX159" s="63"/>
      <c r="IHY159" s="63"/>
      <c r="IHZ159" s="63"/>
      <c r="IIA159" s="63"/>
      <c r="IIB159" s="64"/>
      <c r="IIC159" s="62" t="s">
        <v>18</v>
      </c>
      <c r="IID159" s="63"/>
      <c r="IIE159" s="63"/>
      <c r="IIF159" s="63"/>
      <c r="IIG159" s="63"/>
      <c r="IIH159" s="63"/>
      <c r="III159" s="63"/>
      <c r="IIJ159" s="64"/>
      <c r="IIK159" s="62" t="s">
        <v>18</v>
      </c>
      <c r="IIL159" s="63"/>
      <c r="IIM159" s="63"/>
      <c r="IIN159" s="63"/>
      <c r="IIO159" s="63"/>
      <c r="IIP159" s="63"/>
      <c r="IIQ159" s="63"/>
      <c r="IIR159" s="64"/>
      <c r="IIS159" s="62" t="s">
        <v>18</v>
      </c>
      <c r="IIT159" s="63"/>
      <c r="IIU159" s="63"/>
      <c r="IIV159" s="63"/>
      <c r="IIW159" s="63"/>
      <c r="IIX159" s="63"/>
      <c r="IIY159" s="63"/>
      <c r="IIZ159" s="64"/>
      <c r="IJA159" s="62" t="s">
        <v>18</v>
      </c>
      <c r="IJB159" s="63"/>
      <c r="IJC159" s="63"/>
      <c r="IJD159" s="63"/>
      <c r="IJE159" s="63"/>
      <c r="IJF159" s="63"/>
      <c r="IJG159" s="63"/>
      <c r="IJH159" s="64"/>
      <c r="IJI159" s="62" t="s">
        <v>18</v>
      </c>
      <c r="IJJ159" s="63"/>
      <c r="IJK159" s="63"/>
      <c r="IJL159" s="63"/>
      <c r="IJM159" s="63"/>
      <c r="IJN159" s="63"/>
      <c r="IJO159" s="63"/>
      <c r="IJP159" s="64"/>
      <c r="IJQ159" s="62" t="s">
        <v>18</v>
      </c>
      <c r="IJR159" s="63"/>
      <c r="IJS159" s="63"/>
      <c r="IJT159" s="63"/>
      <c r="IJU159" s="63"/>
      <c r="IJV159" s="63"/>
      <c r="IJW159" s="63"/>
      <c r="IJX159" s="64"/>
      <c r="IJY159" s="62" t="s">
        <v>18</v>
      </c>
      <c r="IJZ159" s="63"/>
      <c r="IKA159" s="63"/>
      <c r="IKB159" s="63"/>
      <c r="IKC159" s="63"/>
      <c r="IKD159" s="63"/>
      <c r="IKE159" s="63"/>
      <c r="IKF159" s="64"/>
      <c r="IKG159" s="62" t="s">
        <v>18</v>
      </c>
      <c r="IKH159" s="63"/>
      <c r="IKI159" s="63"/>
      <c r="IKJ159" s="63"/>
      <c r="IKK159" s="63"/>
      <c r="IKL159" s="63"/>
      <c r="IKM159" s="63"/>
      <c r="IKN159" s="64"/>
      <c r="IKO159" s="62" t="s">
        <v>18</v>
      </c>
      <c r="IKP159" s="63"/>
      <c r="IKQ159" s="63"/>
      <c r="IKR159" s="63"/>
      <c r="IKS159" s="63"/>
      <c r="IKT159" s="63"/>
      <c r="IKU159" s="63"/>
      <c r="IKV159" s="64"/>
      <c r="IKW159" s="62" t="s">
        <v>18</v>
      </c>
      <c r="IKX159" s="63"/>
      <c r="IKY159" s="63"/>
      <c r="IKZ159" s="63"/>
      <c r="ILA159" s="63"/>
      <c r="ILB159" s="63"/>
      <c r="ILC159" s="63"/>
      <c r="ILD159" s="64"/>
      <c r="ILE159" s="62" t="s">
        <v>18</v>
      </c>
      <c r="ILF159" s="63"/>
      <c r="ILG159" s="63"/>
      <c r="ILH159" s="63"/>
      <c r="ILI159" s="63"/>
      <c r="ILJ159" s="63"/>
      <c r="ILK159" s="63"/>
      <c r="ILL159" s="64"/>
      <c r="ILM159" s="62" t="s">
        <v>18</v>
      </c>
      <c r="ILN159" s="63"/>
      <c r="ILO159" s="63"/>
      <c r="ILP159" s="63"/>
      <c r="ILQ159" s="63"/>
      <c r="ILR159" s="63"/>
      <c r="ILS159" s="63"/>
      <c r="ILT159" s="64"/>
      <c r="ILU159" s="62" t="s">
        <v>18</v>
      </c>
      <c r="ILV159" s="63"/>
      <c r="ILW159" s="63"/>
      <c r="ILX159" s="63"/>
      <c r="ILY159" s="63"/>
      <c r="ILZ159" s="63"/>
      <c r="IMA159" s="63"/>
      <c r="IMB159" s="64"/>
      <c r="IMC159" s="62" t="s">
        <v>18</v>
      </c>
      <c r="IMD159" s="63"/>
      <c r="IME159" s="63"/>
      <c r="IMF159" s="63"/>
      <c r="IMG159" s="63"/>
      <c r="IMH159" s="63"/>
      <c r="IMI159" s="63"/>
      <c r="IMJ159" s="64"/>
      <c r="IMK159" s="62" t="s">
        <v>18</v>
      </c>
      <c r="IML159" s="63"/>
      <c r="IMM159" s="63"/>
      <c r="IMN159" s="63"/>
      <c r="IMO159" s="63"/>
      <c r="IMP159" s="63"/>
      <c r="IMQ159" s="63"/>
      <c r="IMR159" s="64"/>
      <c r="IMS159" s="62" t="s">
        <v>18</v>
      </c>
      <c r="IMT159" s="63"/>
      <c r="IMU159" s="63"/>
      <c r="IMV159" s="63"/>
      <c r="IMW159" s="63"/>
      <c r="IMX159" s="63"/>
      <c r="IMY159" s="63"/>
      <c r="IMZ159" s="64"/>
      <c r="INA159" s="62" t="s">
        <v>18</v>
      </c>
      <c r="INB159" s="63"/>
      <c r="INC159" s="63"/>
      <c r="IND159" s="63"/>
      <c r="INE159" s="63"/>
      <c r="INF159" s="63"/>
      <c r="ING159" s="63"/>
      <c r="INH159" s="64"/>
      <c r="INI159" s="62" t="s">
        <v>18</v>
      </c>
      <c r="INJ159" s="63"/>
      <c r="INK159" s="63"/>
      <c r="INL159" s="63"/>
      <c r="INM159" s="63"/>
      <c r="INN159" s="63"/>
      <c r="INO159" s="63"/>
      <c r="INP159" s="64"/>
      <c r="INQ159" s="62" t="s">
        <v>18</v>
      </c>
      <c r="INR159" s="63"/>
      <c r="INS159" s="63"/>
      <c r="INT159" s="63"/>
      <c r="INU159" s="63"/>
      <c r="INV159" s="63"/>
      <c r="INW159" s="63"/>
      <c r="INX159" s="64"/>
      <c r="INY159" s="62" t="s">
        <v>18</v>
      </c>
      <c r="INZ159" s="63"/>
      <c r="IOA159" s="63"/>
      <c r="IOB159" s="63"/>
      <c r="IOC159" s="63"/>
      <c r="IOD159" s="63"/>
      <c r="IOE159" s="63"/>
      <c r="IOF159" s="64"/>
      <c r="IOG159" s="62" t="s">
        <v>18</v>
      </c>
      <c r="IOH159" s="63"/>
      <c r="IOI159" s="63"/>
      <c r="IOJ159" s="63"/>
      <c r="IOK159" s="63"/>
      <c r="IOL159" s="63"/>
      <c r="IOM159" s="63"/>
      <c r="ION159" s="64"/>
      <c r="IOO159" s="62" t="s">
        <v>18</v>
      </c>
      <c r="IOP159" s="63"/>
      <c r="IOQ159" s="63"/>
      <c r="IOR159" s="63"/>
      <c r="IOS159" s="63"/>
      <c r="IOT159" s="63"/>
      <c r="IOU159" s="63"/>
      <c r="IOV159" s="64"/>
      <c r="IOW159" s="62" t="s">
        <v>18</v>
      </c>
      <c r="IOX159" s="63"/>
      <c r="IOY159" s="63"/>
      <c r="IOZ159" s="63"/>
      <c r="IPA159" s="63"/>
      <c r="IPB159" s="63"/>
      <c r="IPC159" s="63"/>
      <c r="IPD159" s="64"/>
      <c r="IPE159" s="62" t="s">
        <v>18</v>
      </c>
      <c r="IPF159" s="63"/>
      <c r="IPG159" s="63"/>
      <c r="IPH159" s="63"/>
      <c r="IPI159" s="63"/>
      <c r="IPJ159" s="63"/>
      <c r="IPK159" s="63"/>
      <c r="IPL159" s="64"/>
      <c r="IPM159" s="62" t="s">
        <v>18</v>
      </c>
      <c r="IPN159" s="63"/>
      <c r="IPO159" s="63"/>
      <c r="IPP159" s="63"/>
      <c r="IPQ159" s="63"/>
      <c r="IPR159" s="63"/>
      <c r="IPS159" s="63"/>
      <c r="IPT159" s="64"/>
      <c r="IPU159" s="62" t="s">
        <v>18</v>
      </c>
      <c r="IPV159" s="63"/>
      <c r="IPW159" s="63"/>
      <c r="IPX159" s="63"/>
      <c r="IPY159" s="63"/>
      <c r="IPZ159" s="63"/>
      <c r="IQA159" s="63"/>
      <c r="IQB159" s="64"/>
      <c r="IQC159" s="62" t="s">
        <v>18</v>
      </c>
      <c r="IQD159" s="63"/>
      <c r="IQE159" s="63"/>
      <c r="IQF159" s="63"/>
      <c r="IQG159" s="63"/>
      <c r="IQH159" s="63"/>
      <c r="IQI159" s="63"/>
      <c r="IQJ159" s="64"/>
      <c r="IQK159" s="62" t="s">
        <v>18</v>
      </c>
      <c r="IQL159" s="63"/>
      <c r="IQM159" s="63"/>
      <c r="IQN159" s="63"/>
      <c r="IQO159" s="63"/>
      <c r="IQP159" s="63"/>
      <c r="IQQ159" s="63"/>
      <c r="IQR159" s="64"/>
      <c r="IQS159" s="62" t="s">
        <v>18</v>
      </c>
      <c r="IQT159" s="63"/>
      <c r="IQU159" s="63"/>
      <c r="IQV159" s="63"/>
      <c r="IQW159" s="63"/>
      <c r="IQX159" s="63"/>
      <c r="IQY159" s="63"/>
      <c r="IQZ159" s="64"/>
      <c r="IRA159" s="62" t="s">
        <v>18</v>
      </c>
      <c r="IRB159" s="63"/>
      <c r="IRC159" s="63"/>
      <c r="IRD159" s="63"/>
      <c r="IRE159" s="63"/>
      <c r="IRF159" s="63"/>
      <c r="IRG159" s="63"/>
      <c r="IRH159" s="64"/>
      <c r="IRI159" s="62" t="s">
        <v>18</v>
      </c>
      <c r="IRJ159" s="63"/>
      <c r="IRK159" s="63"/>
      <c r="IRL159" s="63"/>
      <c r="IRM159" s="63"/>
      <c r="IRN159" s="63"/>
      <c r="IRO159" s="63"/>
      <c r="IRP159" s="64"/>
      <c r="IRQ159" s="62" t="s">
        <v>18</v>
      </c>
      <c r="IRR159" s="63"/>
      <c r="IRS159" s="63"/>
      <c r="IRT159" s="63"/>
      <c r="IRU159" s="63"/>
      <c r="IRV159" s="63"/>
      <c r="IRW159" s="63"/>
      <c r="IRX159" s="64"/>
      <c r="IRY159" s="62" t="s">
        <v>18</v>
      </c>
      <c r="IRZ159" s="63"/>
      <c r="ISA159" s="63"/>
      <c r="ISB159" s="63"/>
      <c r="ISC159" s="63"/>
      <c r="ISD159" s="63"/>
      <c r="ISE159" s="63"/>
      <c r="ISF159" s="64"/>
      <c r="ISG159" s="62" t="s">
        <v>18</v>
      </c>
      <c r="ISH159" s="63"/>
      <c r="ISI159" s="63"/>
      <c r="ISJ159" s="63"/>
      <c r="ISK159" s="63"/>
      <c r="ISL159" s="63"/>
      <c r="ISM159" s="63"/>
      <c r="ISN159" s="64"/>
      <c r="ISO159" s="62" t="s">
        <v>18</v>
      </c>
      <c r="ISP159" s="63"/>
      <c r="ISQ159" s="63"/>
      <c r="ISR159" s="63"/>
      <c r="ISS159" s="63"/>
      <c r="IST159" s="63"/>
      <c r="ISU159" s="63"/>
      <c r="ISV159" s="64"/>
      <c r="ISW159" s="62" t="s">
        <v>18</v>
      </c>
      <c r="ISX159" s="63"/>
      <c r="ISY159" s="63"/>
      <c r="ISZ159" s="63"/>
      <c r="ITA159" s="63"/>
      <c r="ITB159" s="63"/>
      <c r="ITC159" s="63"/>
      <c r="ITD159" s="64"/>
      <c r="ITE159" s="62" t="s">
        <v>18</v>
      </c>
      <c r="ITF159" s="63"/>
      <c r="ITG159" s="63"/>
      <c r="ITH159" s="63"/>
      <c r="ITI159" s="63"/>
      <c r="ITJ159" s="63"/>
      <c r="ITK159" s="63"/>
      <c r="ITL159" s="64"/>
      <c r="ITM159" s="62" t="s">
        <v>18</v>
      </c>
      <c r="ITN159" s="63"/>
      <c r="ITO159" s="63"/>
      <c r="ITP159" s="63"/>
      <c r="ITQ159" s="63"/>
      <c r="ITR159" s="63"/>
      <c r="ITS159" s="63"/>
      <c r="ITT159" s="64"/>
      <c r="ITU159" s="62" t="s">
        <v>18</v>
      </c>
      <c r="ITV159" s="63"/>
      <c r="ITW159" s="63"/>
      <c r="ITX159" s="63"/>
      <c r="ITY159" s="63"/>
      <c r="ITZ159" s="63"/>
      <c r="IUA159" s="63"/>
      <c r="IUB159" s="64"/>
      <c r="IUC159" s="62" t="s">
        <v>18</v>
      </c>
      <c r="IUD159" s="63"/>
      <c r="IUE159" s="63"/>
      <c r="IUF159" s="63"/>
      <c r="IUG159" s="63"/>
      <c r="IUH159" s="63"/>
      <c r="IUI159" s="63"/>
      <c r="IUJ159" s="64"/>
      <c r="IUK159" s="62" t="s">
        <v>18</v>
      </c>
      <c r="IUL159" s="63"/>
      <c r="IUM159" s="63"/>
      <c r="IUN159" s="63"/>
      <c r="IUO159" s="63"/>
      <c r="IUP159" s="63"/>
      <c r="IUQ159" s="63"/>
      <c r="IUR159" s="64"/>
      <c r="IUS159" s="62" t="s">
        <v>18</v>
      </c>
      <c r="IUT159" s="63"/>
      <c r="IUU159" s="63"/>
      <c r="IUV159" s="63"/>
      <c r="IUW159" s="63"/>
      <c r="IUX159" s="63"/>
      <c r="IUY159" s="63"/>
      <c r="IUZ159" s="64"/>
      <c r="IVA159" s="62" t="s">
        <v>18</v>
      </c>
      <c r="IVB159" s="63"/>
      <c r="IVC159" s="63"/>
      <c r="IVD159" s="63"/>
      <c r="IVE159" s="63"/>
      <c r="IVF159" s="63"/>
      <c r="IVG159" s="63"/>
      <c r="IVH159" s="64"/>
      <c r="IVI159" s="62" t="s">
        <v>18</v>
      </c>
      <c r="IVJ159" s="63"/>
      <c r="IVK159" s="63"/>
      <c r="IVL159" s="63"/>
      <c r="IVM159" s="63"/>
      <c r="IVN159" s="63"/>
      <c r="IVO159" s="63"/>
      <c r="IVP159" s="64"/>
      <c r="IVQ159" s="62" t="s">
        <v>18</v>
      </c>
      <c r="IVR159" s="63"/>
      <c r="IVS159" s="63"/>
      <c r="IVT159" s="63"/>
      <c r="IVU159" s="63"/>
      <c r="IVV159" s="63"/>
      <c r="IVW159" s="63"/>
      <c r="IVX159" s="64"/>
      <c r="IVY159" s="62" t="s">
        <v>18</v>
      </c>
      <c r="IVZ159" s="63"/>
      <c r="IWA159" s="63"/>
      <c r="IWB159" s="63"/>
      <c r="IWC159" s="63"/>
      <c r="IWD159" s="63"/>
      <c r="IWE159" s="63"/>
      <c r="IWF159" s="64"/>
      <c r="IWG159" s="62" t="s">
        <v>18</v>
      </c>
      <c r="IWH159" s="63"/>
      <c r="IWI159" s="63"/>
      <c r="IWJ159" s="63"/>
      <c r="IWK159" s="63"/>
      <c r="IWL159" s="63"/>
      <c r="IWM159" s="63"/>
      <c r="IWN159" s="64"/>
      <c r="IWO159" s="62" t="s">
        <v>18</v>
      </c>
      <c r="IWP159" s="63"/>
      <c r="IWQ159" s="63"/>
      <c r="IWR159" s="63"/>
      <c r="IWS159" s="63"/>
      <c r="IWT159" s="63"/>
      <c r="IWU159" s="63"/>
      <c r="IWV159" s="64"/>
      <c r="IWW159" s="62" t="s">
        <v>18</v>
      </c>
      <c r="IWX159" s="63"/>
      <c r="IWY159" s="63"/>
      <c r="IWZ159" s="63"/>
      <c r="IXA159" s="63"/>
      <c r="IXB159" s="63"/>
      <c r="IXC159" s="63"/>
      <c r="IXD159" s="64"/>
      <c r="IXE159" s="62" t="s">
        <v>18</v>
      </c>
      <c r="IXF159" s="63"/>
      <c r="IXG159" s="63"/>
      <c r="IXH159" s="63"/>
      <c r="IXI159" s="63"/>
      <c r="IXJ159" s="63"/>
      <c r="IXK159" s="63"/>
      <c r="IXL159" s="64"/>
      <c r="IXM159" s="62" t="s">
        <v>18</v>
      </c>
      <c r="IXN159" s="63"/>
      <c r="IXO159" s="63"/>
      <c r="IXP159" s="63"/>
      <c r="IXQ159" s="63"/>
      <c r="IXR159" s="63"/>
      <c r="IXS159" s="63"/>
      <c r="IXT159" s="64"/>
      <c r="IXU159" s="62" t="s">
        <v>18</v>
      </c>
      <c r="IXV159" s="63"/>
      <c r="IXW159" s="63"/>
      <c r="IXX159" s="63"/>
      <c r="IXY159" s="63"/>
      <c r="IXZ159" s="63"/>
      <c r="IYA159" s="63"/>
      <c r="IYB159" s="64"/>
      <c r="IYC159" s="62" t="s">
        <v>18</v>
      </c>
      <c r="IYD159" s="63"/>
      <c r="IYE159" s="63"/>
      <c r="IYF159" s="63"/>
      <c r="IYG159" s="63"/>
      <c r="IYH159" s="63"/>
      <c r="IYI159" s="63"/>
      <c r="IYJ159" s="64"/>
      <c r="IYK159" s="62" t="s">
        <v>18</v>
      </c>
      <c r="IYL159" s="63"/>
      <c r="IYM159" s="63"/>
      <c r="IYN159" s="63"/>
      <c r="IYO159" s="63"/>
      <c r="IYP159" s="63"/>
      <c r="IYQ159" s="63"/>
      <c r="IYR159" s="64"/>
      <c r="IYS159" s="62" t="s">
        <v>18</v>
      </c>
      <c r="IYT159" s="63"/>
      <c r="IYU159" s="63"/>
      <c r="IYV159" s="63"/>
      <c r="IYW159" s="63"/>
      <c r="IYX159" s="63"/>
      <c r="IYY159" s="63"/>
      <c r="IYZ159" s="64"/>
      <c r="IZA159" s="62" t="s">
        <v>18</v>
      </c>
      <c r="IZB159" s="63"/>
      <c r="IZC159" s="63"/>
      <c r="IZD159" s="63"/>
      <c r="IZE159" s="63"/>
      <c r="IZF159" s="63"/>
      <c r="IZG159" s="63"/>
      <c r="IZH159" s="64"/>
      <c r="IZI159" s="62" t="s">
        <v>18</v>
      </c>
      <c r="IZJ159" s="63"/>
      <c r="IZK159" s="63"/>
      <c r="IZL159" s="63"/>
      <c r="IZM159" s="63"/>
      <c r="IZN159" s="63"/>
      <c r="IZO159" s="63"/>
      <c r="IZP159" s="64"/>
      <c r="IZQ159" s="62" t="s">
        <v>18</v>
      </c>
      <c r="IZR159" s="63"/>
      <c r="IZS159" s="63"/>
      <c r="IZT159" s="63"/>
      <c r="IZU159" s="63"/>
      <c r="IZV159" s="63"/>
      <c r="IZW159" s="63"/>
      <c r="IZX159" s="64"/>
      <c r="IZY159" s="62" t="s">
        <v>18</v>
      </c>
      <c r="IZZ159" s="63"/>
      <c r="JAA159" s="63"/>
      <c r="JAB159" s="63"/>
      <c r="JAC159" s="63"/>
      <c r="JAD159" s="63"/>
      <c r="JAE159" s="63"/>
      <c r="JAF159" s="64"/>
      <c r="JAG159" s="62" t="s">
        <v>18</v>
      </c>
      <c r="JAH159" s="63"/>
      <c r="JAI159" s="63"/>
      <c r="JAJ159" s="63"/>
      <c r="JAK159" s="63"/>
      <c r="JAL159" s="63"/>
      <c r="JAM159" s="63"/>
      <c r="JAN159" s="64"/>
      <c r="JAO159" s="62" t="s">
        <v>18</v>
      </c>
      <c r="JAP159" s="63"/>
      <c r="JAQ159" s="63"/>
      <c r="JAR159" s="63"/>
      <c r="JAS159" s="63"/>
      <c r="JAT159" s="63"/>
      <c r="JAU159" s="63"/>
      <c r="JAV159" s="64"/>
      <c r="JAW159" s="62" t="s">
        <v>18</v>
      </c>
      <c r="JAX159" s="63"/>
      <c r="JAY159" s="63"/>
      <c r="JAZ159" s="63"/>
      <c r="JBA159" s="63"/>
      <c r="JBB159" s="63"/>
      <c r="JBC159" s="63"/>
      <c r="JBD159" s="64"/>
      <c r="JBE159" s="62" t="s">
        <v>18</v>
      </c>
      <c r="JBF159" s="63"/>
      <c r="JBG159" s="63"/>
      <c r="JBH159" s="63"/>
      <c r="JBI159" s="63"/>
      <c r="JBJ159" s="63"/>
      <c r="JBK159" s="63"/>
      <c r="JBL159" s="64"/>
      <c r="JBM159" s="62" t="s">
        <v>18</v>
      </c>
      <c r="JBN159" s="63"/>
      <c r="JBO159" s="63"/>
      <c r="JBP159" s="63"/>
      <c r="JBQ159" s="63"/>
      <c r="JBR159" s="63"/>
      <c r="JBS159" s="63"/>
      <c r="JBT159" s="64"/>
      <c r="JBU159" s="62" t="s">
        <v>18</v>
      </c>
      <c r="JBV159" s="63"/>
      <c r="JBW159" s="63"/>
      <c r="JBX159" s="63"/>
      <c r="JBY159" s="63"/>
      <c r="JBZ159" s="63"/>
      <c r="JCA159" s="63"/>
      <c r="JCB159" s="64"/>
      <c r="JCC159" s="62" t="s">
        <v>18</v>
      </c>
      <c r="JCD159" s="63"/>
      <c r="JCE159" s="63"/>
      <c r="JCF159" s="63"/>
      <c r="JCG159" s="63"/>
      <c r="JCH159" s="63"/>
      <c r="JCI159" s="63"/>
      <c r="JCJ159" s="64"/>
      <c r="JCK159" s="62" t="s">
        <v>18</v>
      </c>
      <c r="JCL159" s="63"/>
      <c r="JCM159" s="63"/>
      <c r="JCN159" s="63"/>
      <c r="JCO159" s="63"/>
      <c r="JCP159" s="63"/>
      <c r="JCQ159" s="63"/>
      <c r="JCR159" s="64"/>
      <c r="JCS159" s="62" t="s">
        <v>18</v>
      </c>
      <c r="JCT159" s="63"/>
      <c r="JCU159" s="63"/>
      <c r="JCV159" s="63"/>
      <c r="JCW159" s="63"/>
      <c r="JCX159" s="63"/>
      <c r="JCY159" s="63"/>
      <c r="JCZ159" s="64"/>
      <c r="JDA159" s="62" t="s">
        <v>18</v>
      </c>
      <c r="JDB159" s="63"/>
      <c r="JDC159" s="63"/>
      <c r="JDD159" s="63"/>
      <c r="JDE159" s="63"/>
      <c r="JDF159" s="63"/>
      <c r="JDG159" s="63"/>
      <c r="JDH159" s="64"/>
      <c r="JDI159" s="62" t="s">
        <v>18</v>
      </c>
      <c r="JDJ159" s="63"/>
      <c r="JDK159" s="63"/>
      <c r="JDL159" s="63"/>
      <c r="JDM159" s="63"/>
      <c r="JDN159" s="63"/>
      <c r="JDO159" s="63"/>
      <c r="JDP159" s="64"/>
      <c r="JDQ159" s="62" t="s">
        <v>18</v>
      </c>
      <c r="JDR159" s="63"/>
      <c r="JDS159" s="63"/>
      <c r="JDT159" s="63"/>
      <c r="JDU159" s="63"/>
      <c r="JDV159" s="63"/>
      <c r="JDW159" s="63"/>
      <c r="JDX159" s="64"/>
      <c r="JDY159" s="62" t="s">
        <v>18</v>
      </c>
      <c r="JDZ159" s="63"/>
      <c r="JEA159" s="63"/>
      <c r="JEB159" s="63"/>
      <c r="JEC159" s="63"/>
      <c r="JED159" s="63"/>
      <c r="JEE159" s="63"/>
      <c r="JEF159" s="64"/>
      <c r="JEG159" s="62" t="s">
        <v>18</v>
      </c>
      <c r="JEH159" s="63"/>
      <c r="JEI159" s="63"/>
      <c r="JEJ159" s="63"/>
      <c r="JEK159" s="63"/>
      <c r="JEL159" s="63"/>
      <c r="JEM159" s="63"/>
      <c r="JEN159" s="64"/>
      <c r="JEO159" s="62" t="s">
        <v>18</v>
      </c>
      <c r="JEP159" s="63"/>
      <c r="JEQ159" s="63"/>
      <c r="JER159" s="63"/>
      <c r="JES159" s="63"/>
      <c r="JET159" s="63"/>
      <c r="JEU159" s="63"/>
      <c r="JEV159" s="64"/>
      <c r="JEW159" s="62" t="s">
        <v>18</v>
      </c>
      <c r="JEX159" s="63"/>
      <c r="JEY159" s="63"/>
      <c r="JEZ159" s="63"/>
      <c r="JFA159" s="63"/>
      <c r="JFB159" s="63"/>
      <c r="JFC159" s="63"/>
      <c r="JFD159" s="64"/>
      <c r="JFE159" s="62" t="s">
        <v>18</v>
      </c>
      <c r="JFF159" s="63"/>
      <c r="JFG159" s="63"/>
      <c r="JFH159" s="63"/>
      <c r="JFI159" s="63"/>
      <c r="JFJ159" s="63"/>
      <c r="JFK159" s="63"/>
      <c r="JFL159" s="64"/>
      <c r="JFM159" s="62" t="s">
        <v>18</v>
      </c>
      <c r="JFN159" s="63"/>
      <c r="JFO159" s="63"/>
      <c r="JFP159" s="63"/>
      <c r="JFQ159" s="63"/>
      <c r="JFR159" s="63"/>
      <c r="JFS159" s="63"/>
      <c r="JFT159" s="64"/>
      <c r="JFU159" s="62" t="s">
        <v>18</v>
      </c>
      <c r="JFV159" s="63"/>
      <c r="JFW159" s="63"/>
      <c r="JFX159" s="63"/>
      <c r="JFY159" s="63"/>
      <c r="JFZ159" s="63"/>
      <c r="JGA159" s="63"/>
      <c r="JGB159" s="64"/>
      <c r="JGC159" s="62" t="s">
        <v>18</v>
      </c>
      <c r="JGD159" s="63"/>
      <c r="JGE159" s="63"/>
      <c r="JGF159" s="63"/>
      <c r="JGG159" s="63"/>
      <c r="JGH159" s="63"/>
      <c r="JGI159" s="63"/>
      <c r="JGJ159" s="64"/>
      <c r="JGK159" s="62" t="s">
        <v>18</v>
      </c>
      <c r="JGL159" s="63"/>
      <c r="JGM159" s="63"/>
      <c r="JGN159" s="63"/>
      <c r="JGO159" s="63"/>
      <c r="JGP159" s="63"/>
      <c r="JGQ159" s="63"/>
      <c r="JGR159" s="64"/>
      <c r="JGS159" s="62" t="s">
        <v>18</v>
      </c>
      <c r="JGT159" s="63"/>
      <c r="JGU159" s="63"/>
      <c r="JGV159" s="63"/>
      <c r="JGW159" s="63"/>
      <c r="JGX159" s="63"/>
      <c r="JGY159" s="63"/>
      <c r="JGZ159" s="64"/>
      <c r="JHA159" s="62" t="s">
        <v>18</v>
      </c>
      <c r="JHB159" s="63"/>
      <c r="JHC159" s="63"/>
      <c r="JHD159" s="63"/>
      <c r="JHE159" s="63"/>
      <c r="JHF159" s="63"/>
      <c r="JHG159" s="63"/>
      <c r="JHH159" s="64"/>
      <c r="JHI159" s="62" t="s">
        <v>18</v>
      </c>
      <c r="JHJ159" s="63"/>
      <c r="JHK159" s="63"/>
      <c r="JHL159" s="63"/>
      <c r="JHM159" s="63"/>
      <c r="JHN159" s="63"/>
      <c r="JHO159" s="63"/>
      <c r="JHP159" s="64"/>
      <c r="JHQ159" s="62" t="s">
        <v>18</v>
      </c>
      <c r="JHR159" s="63"/>
      <c r="JHS159" s="63"/>
      <c r="JHT159" s="63"/>
      <c r="JHU159" s="63"/>
      <c r="JHV159" s="63"/>
      <c r="JHW159" s="63"/>
      <c r="JHX159" s="64"/>
      <c r="JHY159" s="62" t="s">
        <v>18</v>
      </c>
      <c r="JHZ159" s="63"/>
      <c r="JIA159" s="63"/>
      <c r="JIB159" s="63"/>
      <c r="JIC159" s="63"/>
      <c r="JID159" s="63"/>
      <c r="JIE159" s="63"/>
      <c r="JIF159" s="64"/>
      <c r="JIG159" s="62" t="s">
        <v>18</v>
      </c>
      <c r="JIH159" s="63"/>
      <c r="JII159" s="63"/>
      <c r="JIJ159" s="63"/>
      <c r="JIK159" s="63"/>
      <c r="JIL159" s="63"/>
      <c r="JIM159" s="63"/>
      <c r="JIN159" s="64"/>
      <c r="JIO159" s="62" t="s">
        <v>18</v>
      </c>
      <c r="JIP159" s="63"/>
      <c r="JIQ159" s="63"/>
      <c r="JIR159" s="63"/>
      <c r="JIS159" s="63"/>
      <c r="JIT159" s="63"/>
      <c r="JIU159" s="63"/>
      <c r="JIV159" s="64"/>
      <c r="JIW159" s="62" t="s">
        <v>18</v>
      </c>
      <c r="JIX159" s="63"/>
      <c r="JIY159" s="63"/>
      <c r="JIZ159" s="63"/>
      <c r="JJA159" s="63"/>
      <c r="JJB159" s="63"/>
      <c r="JJC159" s="63"/>
      <c r="JJD159" s="64"/>
      <c r="JJE159" s="62" t="s">
        <v>18</v>
      </c>
      <c r="JJF159" s="63"/>
      <c r="JJG159" s="63"/>
      <c r="JJH159" s="63"/>
      <c r="JJI159" s="63"/>
      <c r="JJJ159" s="63"/>
      <c r="JJK159" s="63"/>
      <c r="JJL159" s="64"/>
      <c r="JJM159" s="62" t="s">
        <v>18</v>
      </c>
      <c r="JJN159" s="63"/>
      <c r="JJO159" s="63"/>
      <c r="JJP159" s="63"/>
      <c r="JJQ159" s="63"/>
      <c r="JJR159" s="63"/>
      <c r="JJS159" s="63"/>
      <c r="JJT159" s="64"/>
      <c r="JJU159" s="62" t="s">
        <v>18</v>
      </c>
      <c r="JJV159" s="63"/>
      <c r="JJW159" s="63"/>
      <c r="JJX159" s="63"/>
      <c r="JJY159" s="63"/>
      <c r="JJZ159" s="63"/>
      <c r="JKA159" s="63"/>
      <c r="JKB159" s="64"/>
      <c r="JKC159" s="62" t="s">
        <v>18</v>
      </c>
      <c r="JKD159" s="63"/>
      <c r="JKE159" s="63"/>
      <c r="JKF159" s="63"/>
      <c r="JKG159" s="63"/>
      <c r="JKH159" s="63"/>
      <c r="JKI159" s="63"/>
      <c r="JKJ159" s="64"/>
      <c r="JKK159" s="62" t="s">
        <v>18</v>
      </c>
      <c r="JKL159" s="63"/>
      <c r="JKM159" s="63"/>
      <c r="JKN159" s="63"/>
      <c r="JKO159" s="63"/>
      <c r="JKP159" s="63"/>
      <c r="JKQ159" s="63"/>
      <c r="JKR159" s="64"/>
      <c r="JKS159" s="62" t="s">
        <v>18</v>
      </c>
      <c r="JKT159" s="63"/>
      <c r="JKU159" s="63"/>
      <c r="JKV159" s="63"/>
      <c r="JKW159" s="63"/>
      <c r="JKX159" s="63"/>
      <c r="JKY159" s="63"/>
      <c r="JKZ159" s="64"/>
      <c r="JLA159" s="62" t="s">
        <v>18</v>
      </c>
      <c r="JLB159" s="63"/>
      <c r="JLC159" s="63"/>
      <c r="JLD159" s="63"/>
      <c r="JLE159" s="63"/>
      <c r="JLF159" s="63"/>
      <c r="JLG159" s="63"/>
      <c r="JLH159" s="64"/>
      <c r="JLI159" s="62" t="s">
        <v>18</v>
      </c>
      <c r="JLJ159" s="63"/>
      <c r="JLK159" s="63"/>
      <c r="JLL159" s="63"/>
      <c r="JLM159" s="63"/>
      <c r="JLN159" s="63"/>
      <c r="JLO159" s="63"/>
      <c r="JLP159" s="64"/>
      <c r="JLQ159" s="62" t="s">
        <v>18</v>
      </c>
      <c r="JLR159" s="63"/>
      <c r="JLS159" s="63"/>
      <c r="JLT159" s="63"/>
      <c r="JLU159" s="63"/>
      <c r="JLV159" s="63"/>
      <c r="JLW159" s="63"/>
      <c r="JLX159" s="64"/>
      <c r="JLY159" s="62" t="s">
        <v>18</v>
      </c>
      <c r="JLZ159" s="63"/>
      <c r="JMA159" s="63"/>
      <c r="JMB159" s="63"/>
      <c r="JMC159" s="63"/>
      <c r="JMD159" s="63"/>
      <c r="JME159" s="63"/>
      <c r="JMF159" s="64"/>
      <c r="JMG159" s="62" t="s">
        <v>18</v>
      </c>
      <c r="JMH159" s="63"/>
      <c r="JMI159" s="63"/>
      <c r="JMJ159" s="63"/>
      <c r="JMK159" s="63"/>
      <c r="JML159" s="63"/>
      <c r="JMM159" s="63"/>
      <c r="JMN159" s="64"/>
      <c r="JMO159" s="62" t="s">
        <v>18</v>
      </c>
      <c r="JMP159" s="63"/>
      <c r="JMQ159" s="63"/>
      <c r="JMR159" s="63"/>
      <c r="JMS159" s="63"/>
      <c r="JMT159" s="63"/>
      <c r="JMU159" s="63"/>
      <c r="JMV159" s="64"/>
      <c r="JMW159" s="62" t="s">
        <v>18</v>
      </c>
      <c r="JMX159" s="63"/>
      <c r="JMY159" s="63"/>
      <c r="JMZ159" s="63"/>
      <c r="JNA159" s="63"/>
      <c r="JNB159" s="63"/>
      <c r="JNC159" s="63"/>
      <c r="JND159" s="64"/>
      <c r="JNE159" s="62" t="s">
        <v>18</v>
      </c>
      <c r="JNF159" s="63"/>
      <c r="JNG159" s="63"/>
      <c r="JNH159" s="63"/>
      <c r="JNI159" s="63"/>
      <c r="JNJ159" s="63"/>
      <c r="JNK159" s="63"/>
      <c r="JNL159" s="64"/>
      <c r="JNM159" s="62" t="s">
        <v>18</v>
      </c>
      <c r="JNN159" s="63"/>
      <c r="JNO159" s="63"/>
      <c r="JNP159" s="63"/>
      <c r="JNQ159" s="63"/>
      <c r="JNR159" s="63"/>
      <c r="JNS159" s="63"/>
      <c r="JNT159" s="64"/>
      <c r="JNU159" s="62" t="s">
        <v>18</v>
      </c>
      <c r="JNV159" s="63"/>
      <c r="JNW159" s="63"/>
      <c r="JNX159" s="63"/>
      <c r="JNY159" s="63"/>
      <c r="JNZ159" s="63"/>
      <c r="JOA159" s="63"/>
      <c r="JOB159" s="64"/>
      <c r="JOC159" s="62" t="s">
        <v>18</v>
      </c>
      <c r="JOD159" s="63"/>
      <c r="JOE159" s="63"/>
      <c r="JOF159" s="63"/>
      <c r="JOG159" s="63"/>
      <c r="JOH159" s="63"/>
      <c r="JOI159" s="63"/>
      <c r="JOJ159" s="64"/>
      <c r="JOK159" s="62" t="s">
        <v>18</v>
      </c>
      <c r="JOL159" s="63"/>
      <c r="JOM159" s="63"/>
      <c r="JON159" s="63"/>
      <c r="JOO159" s="63"/>
      <c r="JOP159" s="63"/>
      <c r="JOQ159" s="63"/>
      <c r="JOR159" s="64"/>
      <c r="JOS159" s="62" t="s">
        <v>18</v>
      </c>
      <c r="JOT159" s="63"/>
      <c r="JOU159" s="63"/>
      <c r="JOV159" s="63"/>
      <c r="JOW159" s="63"/>
      <c r="JOX159" s="63"/>
      <c r="JOY159" s="63"/>
      <c r="JOZ159" s="64"/>
      <c r="JPA159" s="62" t="s">
        <v>18</v>
      </c>
      <c r="JPB159" s="63"/>
      <c r="JPC159" s="63"/>
      <c r="JPD159" s="63"/>
      <c r="JPE159" s="63"/>
      <c r="JPF159" s="63"/>
      <c r="JPG159" s="63"/>
      <c r="JPH159" s="64"/>
      <c r="JPI159" s="62" t="s">
        <v>18</v>
      </c>
      <c r="JPJ159" s="63"/>
      <c r="JPK159" s="63"/>
      <c r="JPL159" s="63"/>
      <c r="JPM159" s="63"/>
      <c r="JPN159" s="63"/>
      <c r="JPO159" s="63"/>
      <c r="JPP159" s="64"/>
      <c r="JPQ159" s="62" t="s">
        <v>18</v>
      </c>
      <c r="JPR159" s="63"/>
      <c r="JPS159" s="63"/>
      <c r="JPT159" s="63"/>
      <c r="JPU159" s="63"/>
      <c r="JPV159" s="63"/>
      <c r="JPW159" s="63"/>
      <c r="JPX159" s="64"/>
      <c r="JPY159" s="62" t="s">
        <v>18</v>
      </c>
      <c r="JPZ159" s="63"/>
      <c r="JQA159" s="63"/>
      <c r="JQB159" s="63"/>
      <c r="JQC159" s="63"/>
      <c r="JQD159" s="63"/>
      <c r="JQE159" s="63"/>
      <c r="JQF159" s="64"/>
      <c r="JQG159" s="62" t="s">
        <v>18</v>
      </c>
      <c r="JQH159" s="63"/>
      <c r="JQI159" s="63"/>
      <c r="JQJ159" s="63"/>
      <c r="JQK159" s="63"/>
      <c r="JQL159" s="63"/>
      <c r="JQM159" s="63"/>
      <c r="JQN159" s="64"/>
      <c r="JQO159" s="62" t="s">
        <v>18</v>
      </c>
      <c r="JQP159" s="63"/>
      <c r="JQQ159" s="63"/>
      <c r="JQR159" s="63"/>
      <c r="JQS159" s="63"/>
      <c r="JQT159" s="63"/>
      <c r="JQU159" s="63"/>
      <c r="JQV159" s="64"/>
      <c r="JQW159" s="62" t="s">
        <v>18</v>
      </c>
      <c r="JQX159" s="63"/>
      <c r="JQY159" s="63"/>
      <c r="JQZ159" s="63"/>
      <c r="JRA159" s="63"/>
      <c r="JRB159" s="63"/>
      <c r="JRC159" s="63"/>
      <c r="JRD159" s="64"/>
      <c r="JRE159" s="62" t="s">
        <v>18</v>
      </c>
      <c r="JRF159" s="63"/>
      <c r="JRG159" s="63"/>
      <c r="JRH159" s="63"/>
      <c r="JRI159" s="63"/>
      <c r="JRJ159" s="63"/>
      <c r="JRK159" s="63"/>
      <c r="JRL159" s="64"/>
      <c r="JRM159" s="62" t="s">
        <v>18</v>
      </c>
      <c r="JRN159" s="63"/>
      <c r="JRO159" s="63"/>
      <c r="JRP159" s="63"/>
      <c r="JRQ159" s="63"/>
      <c r="JRR159" s="63"/>
      <c r="JRS159" s="63"/>
      <c r="JRT159" s="64"/>
      <c r="JRU159" s="62" t="s">
        <v>18</v>
      </c>
      <c r="JRV159" s="63"/>
      <c r="JRW159" s="63"/>
      <c r="JRX159" s="63"/>
      <c r="JRY159" s="63"/>
      <c r="JRZ159" s="63"/>
      <c r="JSA159" s="63"/>
      <c r="JSB159" s="64"/>
      <c r="JSC159" s="62" t="s">
        <v>18</v>
      </c>
      <c r="JSD159" s="63"/>
      <c r="JSE159" s="63"/>
      <c r="JSF159" s="63"/>
      <c r="JSG159" s="63"/>
      <c r="JSH159" s="63"/>
      <c r="JSI159" s="63"/>
      <c r="JSJ159" s="64"/>
      <c r="JSK159" s="62" t="s">
        <v>18</v>
      </c>
      <c r="JSL159" s="63"/>
      <c r="JSM159" s="63"/>
      <c r="JSN159" s="63"/>
      <c r="JSO159" s="63"/>
      <c r="JSP159" s="63"/>
      <c r="JSQ159" s="63"/>
      <c r="JSR159" s="64"/>
      <c r="JSS159" s="62" t="s">
        <v>18</v>
      </c>
      <c r="JST159" s="63"/>
      <c r="JSU159" s="63"/>
      <c r="JSV159" s="63"/>
      <c r="JSW159" s="63"/>
      <c r="JSX159" s="63"/>
      <c r="JSY159" s="63"/>
      <c r="JSZ159" s="64"/>
      <c r="JTA159" s="62" t="s">
        <v>18</v>
      </c>
      <c r="JTB159" s="63"/>
      <c r="JTC159" s="63"/>
      <c r="JTD159" s="63"/>
      <c r="JTE159" s="63"/>
      <c r="JTF159" s="63"/>
      <c r="JTG159" s="63"/>
      <c r="JTH159" s="64"/>
      <c r="JTI159" s="62" t="s">
        <v>18</v>
      </c>
      <c r="JTJ159" s="63"/>
      <c r="JTK159" s="63"/>
      <c r="JTL159" s="63"/>
      <c r="JTM159" s="63"/>
      <c r="JTN159" s="63"/>
      <c r="JTO159" s="63"/>
      <c r="JTP159" s="64"/>
      <c r="JTQ159" s="62" t="s">
        <v>18</v>
      </c>
      <c r="JTR159" s="63"/>
      <c r="JTS159" s="63"/>
      <c r="JTT159" s="63"/>
      <c r="JTU159" s="63"/>
      <c r="JTV159" s="63"/>
      <c r="JTW159" s="63"/>
      <c r="JTX159" s="64"/>
      <c r="JTY159" s="62" t="s">
        <v>18</v>
      </c>
      <c r="JTZ159" s="63"/>
      <c r="JUA159" s="63"/>
      <c r="JUB159" s="63"/>
      <c r="JUC159" s="63"/>
      <c r="JUD159" s="63"/>
      <c r="JUE159" s="63"/>
      <c r="JUF159" s="64"/>
      <c r="JUG159" s="62" t="s">
        <v>18</v>
      </c>
      <c r="JUH159" s="63"/>
      <c r="JUI159" s="63"/>
      <c r="JUJ159" s="63"/>
      <c r="JUK159" s="63"/>
      <c r="JUL159" s="63"/>
      <c r="JUM159" s="63"/>
      <c r="JUN159" s="64"/>
      <c r="JUO159" s="62" t="s">
        <v>18</v>
      </c>
      <c r="JUP159" s="63"/>
      <c r="JUQ159" s="63"/>
      <c r="JUR159" s="63"/>
      <c r="JUS159" s="63"/>
      <c r="JUT159" s="63"/>
      <c r="JUU159" s="63"/>
      <c r="JUV159" s="64"/>
      <c r="JUW159" s="62" t="s">
        <v>18</v>
      </c>
      <c r="JUX159" s="63"/>
      <c r="JUY159" s="63"/>
      <c r="JUZ159" s="63"/>
      <c r="JVA159" s="63"/>
      <c r="JVB159" s="63"/>
      <c r="JVC159" s="63"/>
      <c r="JVD159" s="64"/>
      <c r="JVE159" s="62" t="s">
        <v>18</v>
      </c>
      <c r="JVF159" s="63"/>
      <c r="JVG159" s="63"/>
      <c r="JVH159" s="63"/>
      <c r="JVI159" s="63"/>
      <c r="JVJ159" s="63"/>
      <c r="JVK159" s="63"/>
      <c r="JVL159" s="64"/>
      <c r="JVM159" s="62" t="s">
        <v>18</v>
      </c>
      <c r="JVN159" s="63"/>
      <c r="JVO159" s="63"/>
      <c r="JVP159" s="63"/>
      <c r="JVQ159" s="63"/>
      <c r="JVR159" s="63"/>
      <c r="JVS159" s="63"/>
      <c r="JVT159" s="64"/>
      <c r="JVU159" s="62" t="s">
        <v>18</v>
      </c>
      <c r="JVV159" s="63"/>
      <c r="JVW159" s="63"/>
      <c r="JVX159" s="63"/>
      <c r="JVY159" s="63"/>
      <c r="JVZ159" s="63"/>
      <c r="JWA159" s="63"/>
      <c r="JWB159" s="64"/>
      <c r="JWC159" s="62" t="s">
        <v>18</v>
      </c>
      <c r="JWD159" s="63"/>
      <c r="JWE159" s="63"/>
      <c r="JWF159" s="63"/>
      <c r="JWG159" s="63"/>
      <c r="JWH159" s="63"/>
      <c r="JWI159" s="63"/>
      <c r="JWJ159" s="64"/>
      <c r="JWK159" s="62" t="s">
        <v>18</v>
      </c>
      <c r="JWL159" s="63"/>
      <c r="JWM159" s="63"/>
      <c r="JWN159" s="63"/>
      <c r="JWO159" s="63"/>
      <c r="JWP159" s="63"/>
      <c r="JWQ159" s="63"/>
      <c r="JWR159" s="64"/>
      <c r="JWS159" s="62" t="s">
        <v>18</v>
      </c>
      <c r="JWT159" s="63"/>
      <c r="JWU159" s="63"/>
      <c r="JWV159" s="63"/>
      <c r="JWW159" s="63"/>
      <c r="JWX159" s="63"/>
      <c r="JWY159" s="63"/>
      <c r="JWZ159" s="64"/>
      <c r="JXA159" s="62" t="s">
        <v>18</v>
      </c>
      <c r="JXB159" s="63"/>
      <c r="JXC159" s="63"/>
      <c r="JXD159" s="63"/>
      <c r="JXE159" s="63"/>
      <c r="JXF159" s="63"/>
      <c r="JXG159" s="63"/>
      <c r="JXH159" s="64"/>
      <c r="JXI159" s="62" t="s">
        <v>18</v>
      </c>
      <c r="JXJ159" s="63"/>
      <c r="JXK159" s="63"/>
      <c r="JXL159" s="63"/>
      <c r="JXM159" s="63"/>
      <c r="JXN159" s="63"/>
      <c r="JXO159" s="63"/>
      <c r="JXP159" s="64"/>
      <c r="JXQ159" s="62" t="s">
        <v>18</v>
      </c>
      <c r="JXR159" s="63"/>
      <c r="JXS159" s="63"/>
      <c r="JXT159" s="63"/>
      <c r="JXU159" s="63"/>
      <c r="JXV159" s="63"/>
      <c r="JXW159" s="63"/>
      <c r="JXX159" s="64"/>
      <c r="JXY159" s="62" t="s">
        <v>18</v>
      </c>
      <c r="JXZ159" s="63"/>
      <c r="JYA159" s="63"/>
      <c r="JYB159" s="63"/>
      <c r="JYC159" s="63"/>
      <c r="JYD159" s="63"/>
      <c r="JYE159" s="63"/>
      <c r="JYF159" s="64"/>
      <c r="JYG159" s="62" t="s">
        <v>18</v>
      </c>
      <c r="JYH159" s="63"/>
      <c r="JYI159" s="63"/>
      <c r="JYJ159" s="63"/>
      <c r="JYK159" s="63"/>
      <c r="JYL159" s="63"/>
      <c r="JYM159" s="63"/>
      <c r="JYN159" s="64"/>
      <c r="JYO159" s="62" t="s">
        <v>18</v>
      </c>
      <c r="JYP159" s="63"/>
      <c r="JYQ159" s="63"/>
      <c r="JYR159" s="63"/>
      <c r="JYS159" s="63"/>
      <c r="JYT159" s="63"/>
      <c r="JYU159" s="63"/>
      <c r="JYV159" s="64"/>
      <c r="JYW159" s="62" t="s">
        <v>18</v>
      </c>
      <c r="JYX159" s="63"/>
      <c r="JYY159" s="63"/>
      <c r="JYZ159" s="63"/>
      <c r="JZA159" s="63"/>
      <c r="JZB159" s="63"/>
      <c r="JZC159" s="63"/>
      <c r="JZD159" s="64"/>
      <c r="JZE159" s="62" t="s">
        <v>18</v>
      </c>
      <c r="JZF159" s="63"/>
      <c r="JZG159" s="63"/>
      <c r="JZH159" s="63"/>
      <c r="JZI159" s="63"/>
      <c r="JZJ159" s="63"/>
      <c r="JZK159" s="63"/>
      <c r="JZL159" s="64"/>
      <c r="JZM159" s="62" t="s">
        <v>18</v>
      </c>
      <c r="JZN159" s="63"/>
      <c r="JZO159" s="63"/>
      <c r="JZP159" s="63"/>
      <c r="JZQ159" s="63"/>
      <c r="JZR159" s="63"/>
      <c r="JZS159" s="63"/>
      <c r="JZT159" s="64"/>
      <c r="JZU159" s="62" t="s">
        <v>18</v>
      </c>
      <c r="JZV159" s="63"/>
      <c r="JZW159" s="63"/>
      <c r="JZX159" s="63"/>
      <c r="JZY159" s="63"/>
      <c r="JZZ159" s="63"/>
      <c r="KAA159" s="63"/>
      <c r="KAB159" s="64"/>
      <c r="KAC159" s="62" t="s">
        <v>18</v>
      </c>
      <c r="KAD159" s="63"/>
      <c r="KAE159" s="63"/>
      <c r="KAF159" s="63"/>
      <c r="KAG159" s="63"/>
      <c r="KAH159" s="63"/>
      <c r="KAI159" s="63"/>
      <c r="KAJ159" s="64"/>
      <c r="KAK159" s="62" t="s">
        <v>18</v>
      </c>
      <c r="KAL159" s="63"/>
      <c r="KAM159" s="63"/>
      <c r="KAN159" s="63"/>
      <c r="KAO159" s="63"/>
      <c r="KAP159" s="63"/>
      <c r="KAQ159" s="63"/>
      <c r="KAR159" s="64"/>
      <c r="KAS159" s="62" t="s">
        <v>18</v>
      </c>
      <c r="KAT159" s="63"/>
      <c r="KAU159" s="63"/>
      <c r="KAV159" s="63"/>
      <c r="KAW159" s="63"/>
      <c r="KAX159" s="63"/>
      <c r="KAY159" s="63"/>
      <c r="KAZ159" s="64"/>
      <c r="KBA159" s="62" t="s">
        <v>18</v>
      </c>
      <c r="KBB159" s="63"/>
      <c r="KBC159" s="63"/>
      <c r="KBD159" s="63"/>
      <c r="KBE159" s="63"/>
      <c r="KBF159" s="63"/>
      <c r="KBG159" s="63"/>
      <c r="KBH159" s="64"/>
      <c r="KBI159" s="62" t="s">
        <v>18</v>
      </c>
      <c r="KBJ159" s="63"/>
      <c r="KBK159" s="63"/>
      <c r="KBL159" s="63"/>
      <c r="KBM159" s="63"/>
      <c r="KBN159" s="63"/>
      <c r="KBO159" s="63"/>
      <c r="KBP159" s="64"/>
      <c r="KBQ159" s="62" t="s">
        <v>18</v>
      </c>
      <c r="KBR159" s="63"/>
      <c r="KBS159" s="63"/>
      <c r="KBT159" s="63"/>
      <c r="KBU159" s="63"/>
      <c r="KBV159" s="63"/>
      <c r="KBW159" s="63"/>
      <c r="KBX159" s="64"/>
      <c r="KBY159" s="62" t="s">
        <v>18</v>
      </c>
      <c r="KBZ159" s="63"/>
      <c r="KCA159" s="63"/>
      <c r="KCB159" s="63"/>
      <c r="KCC159" s="63"/>
      <c r="KCD159" s="63"/>
      <c r="KCE159" s="63"/>
      <c r="KCF159" s="64"/>
      <c r="KCG159" s="62" t="s">
        <v>18</v>
      </c>
      <c r="KCH159" s="63"/>
      <c r="KCI159" s="63"/>
      <c r="KCJ159" s="63"/>
      <c r="KCK159" s="63"/>
      <c r="KCL159" s="63"/>
      <c r="KCM159" s="63"/>
      <c r="KCN159" s="64"/>
      <c r="KCO159" s="62" t="s">
        <v>18</v>
      </c>
      <c r="KCP159" s="63"/>
      <c r="KCQ159" s="63"/>
      <c r="KCR159" s="63"/>
      <c r="KCS159" s="63"/>
      <c r="KCT159" s="63"/>
      <c r="KCU159" s="63"/>
      <c r="KCV159" s="64"/>
      <c r="KCW159" s="62" t="s">
        <v>18</v>
      </c>
      <c r="KCX159" s="63"/>
      <c r="KCY159" s="63"/>
      <c r="KCZ159" s="63"/>
      <c r="KDA159" s="63"/>
      <c r="KDB159" s="63"/>
      <c r="KDC159" s="63"/>
      <c r="KDD159" s="64"/>
      <c r="KDE159" s="62" t="s">
        <v>18</v>
      </c>
      <c r="KDF159" s="63"/>
      <c r="KDG159" s="63"/>
      <c r="KDH159" s="63"/>
      <c r="KDI159" s="63"/>
      <c r="KDJ159" s="63"/>
      <c r="KDK159" s="63"/>
      <c r="KDL159" s="64"/>
      <c r="KDM159" s="62" t="s">
        <v>18</v>
      </c>
      <c r="KDN159" s="63"/>
      <c r="KDO159" s="63"/>
      <c r="KDP159" s="63"/>
      <c r="KDQ159" s="63"/>
      <c r="KDR159" s="63"/>
      <c r="KDS159" s="63"/>
      <c r="KDT159" s="64"/>
      <c r="KDU159" s="62" t="s">
        <v>18</v>
      </c>
      <c r="KDV159" s="63"/>
      <c r="KDW159" s="63"/>
      <c r="KDX159" s="63"/>
      <c r="KDY159" s="63"/>
      <c r="KDZ159" s="63"/>
      <c r="KEA159" s="63"/>
      <c r="KEB159" s="64"/>
      <c r="KEC159" s="62" t="s">
        <v>18</v>
      </c>
      <c r="KED159" s="63"/>
      <c r="KEE159" s="63"/>
      <c r="KEF159" s="63"/>
      <c r="KEG159" s="63"/>
      <c r="KEH159" s="63"/>
      <c r="KEI159" s="63"/>
      <c r="KEJ159" s="64"/>
      <c r="KEK159" s="62" t="s">
        <v>18</v>
      </c>
      <c r="KEL159" s="63"/>
      <c r="KEM159" s="63"/>
      <c r="KEN159" s="63"/>
      <c r="KEO159" s="63"/>
      <c r="KEP159" s="63"/>
      <c r="KEQ159" s="63"/>
      <c r="KER159" s="64"/>
      <c r="KES159" s="62" t="s">
        <v>18</v>
      </c>
      <c r="KET159" s="63"/>
      <c r="KEU159" s="63"/>
      <c r="KEV159" s="63"/>
      <c r="KEW159" s="63"/>
      <c r="KEX159" s="63"/>
      <c r="KEY159" s="63"/>
      <c r="KEZ159" s="64"/>
      <c r="KFA159" s="62" t="s">
        <v>18</v>
      </c>
      <c r="KFB159" s="63"/>
      <c r="KFC159" s="63"/>
      <c r="KFD159" s="63"/>
      <c r="KFE159" s="63"/>
      <c r="KFF159" s="63"/>
      <c r="KFG159" s="63"/>
      <c r="KFH159" s="64"/>
      <c r="KFI159" s="62" t="s">
        <v>18</v>
      </c>
      <c r="KFJ159" s="63"/>
      <c r="KFK159" s="63"/>
      <c r="KFL159" s="63"/>
      <c r="KFM159" s="63"/>
      <c r="KFN159" s="63"/>
      <c r="KFO159" s="63"/>
      <c r="KFP159" s="64"/>
      <c r="KFQ159" s="62" t="s">
        <v>18</v>
      </c>
      <c r="KFR159" s="63"/>
      <c r="KFS159" s="63"/>
      <c r="KFT159" s="63"/>
      <c r="KFU159" s="63"/>
      <c r="KFV159" s="63"/>
      <c r="KFW159" s="63"/>
      <c r="KFX159" s="64"/>
      <c r="KFY159" s="62" t="s">
        <v>18</v>
      </c>
      <c r="KFZ159" s="63"/>
      <c r="KGA159" s="63"/>
      <c r="KGB159" s="63"/>
      <c r="KGC159" s="63"/>
      <c r="KGD159" s="63"/>
      <c r="KGE159" s="63"/>
      <c r="KGF159" s="64"/>
      <c r="KGG159" s="62" t="s">
        <v>18</v>
      </c>
      <c r="KGH159" s="63"/>
      <c r="KGI159" s="63"/>
      <c r="KGJ159" s="63"/>
      <c r="KGK159" s="63"/>
      <c r="KGL159" s="63"/>
      <c r="KGM159" s="63"/>
      <c r="KGN159" s="64"/>
      <c r="KGO159" s="62" t="s">
        <v>18</v>
      </c>
      <c r="KGP159" s="63"/>
      <c r="KGQ159" s="63"/>
      <c r="KGR159" s="63"/>
      <c r="KGS159" s="63"/>
      <c r="KGT159" s="63"/>
      <c r="KGU159" s="63"/>
      <c r="KGV159" s="64"/>
      <c r="KGW159" s="62" t="s">
        <v>18</v>
      </c>
      <c r="KGX159" s="63"/>
      <c r="KGY159" s="63"/>
      <c r="KGZ159" s="63"/>
      <c r="KHA159" s="63"/>
      <c r="KHB159" s="63"/>
      <c r="KHC159" s="63"/>
      <c r="KHD159" s="64"/>
      <c r="KHE159" s="62" t="s">
        <v>18</v>
      </c>
      <c r="KHF159" s="63"/>
      <c r="KHG159" s="63"/>
      <c r="KHH159" s="63"/>
      <c r="KHI159" s="63"/>
      <c r="KHJ159" s="63"/>
      <c r="KHK159" s="63"/>
      <c r="KHL159" s="64"/>
      <c r="KHM159" s="62" t="s">
        <v>18</v>
      </c>
      <c r="KHN159" s="63"/>
      <c r="KHO159" s="63"/>
      <c r="KHP159" s="63"/>
      <c r="KHQ159" s="63"/>
      <c r="KHR159" s="63"/>
      <c r="KHS159" s="63"/>
      <c r="KHT159" s="64"/>
      <c r="KHU159" s="62" t="s">
        <v>18</v>
      </c>
      <c r="KHV159" s="63"/>
      <c r="KHW159" s="63"/>
      <c r="KHX159" s="63"/>
      <c r="KHY159" s="63"/>
      <c r="KHZ159" s="63"/>
      <c r="KIA159" s="63"/>
      <c r="KIB159" s="64"/>
      <c r="KIC159" s="62" t="s">
        <v>18</v>
      </c>
      <c r="KID159" s="63"/>
      <c r="KIE159" s="63"/>
      <c r="KIF159" s="63"/>
      <c r="KIG159" s="63"/>
      <c r="KIH159" s="63"/>
      <c r="KII159" s="63"/>
      <c r="KIJ159" s="64"/>
      <c r="KIK159" s="62" t="s">
        <v>18</v>
      </c>
      <c r="KIL159" s="63"/>
      <c r="KIM159" s="63"/>
      <c r="KIN159" s="63"/>
      <c r="KIO159" s="63"/>
      <c r="KIP159" s="63"/>
      <c r="KIQ159" s="63"/>
      <c r="KIR159" s="64"/>
      <c r="KIS159" s="62" t="s">
        <v>18</v>
      </c>
      <c r="KIT159" s="63"/>
      <c r="KIU159" s="63"/>
      <c r="KIV159" s="63"/>
      <c r="KIW159" s="63"/>
      <c r="KIX159" s="63"/>
      <c r="KIY159" s="63"/>
      <c r="KIZ159" s="64"/>
      <c r="KJA159" s="62" t="s">
        <v>18</v>
      </c>
      <c r="KJB159" s="63"/>
      <c r="KJC159" s="63"/>
      <c r="KJD159" s="63"/>
      <c r="KJE159" s="63"/>
      <c r="KJF159" s="63"/>
      <c r="KJG159" s="63"/>
      <c r="KJH159" s="64"/>
      <c r="KJI159" s="62" t="s">
        <v>18</v>
      </c>
      <c r="KJJ159" s="63"/>
      <c r="KJK159" s="63"/>
      <c r="KJL159" s="63"/>
      <c r="KJM159" s="63"/>
      <c r="KJN159" s="63"/>
      <c r="KJO159" s="63"/>
      <c r="KJP159" s="64"/>
      <c r="KJQ159" s="62" t="s">
        <v>18</v>
      </c>
      <c r="KJR159" s="63"/>
      <c r="KJS159" s="63"/>
      <c r="KJT159" s="63"/>
      <c r="KJU159" s="63"/>
      <c r="KJV159" s="63"/>
      <c r="KJW159" s="63"/>
      <c r="KJX159" s="64"/>
      <c r="KJY159" s="62" t="s">
        <v>18</v>
      </c>
      <c r="KJZ159" s="63"/>
      <c r="KKA159" s="63"/>
      <c r="KKB159" s="63"/>
      <c r="KKC159" s="63"/>
      <c r="KKD159" s="63"/>
      <c r="KKE159" s="63"/>
      <c r="KKF159" s="64"/>
      <c r="KKG159" s="62" t="s">
        <v>18</v>
      </c>
      <c r="KKH159" s="63"/>
      <c r="KKI159" s="63"/>
      <c r="KKJ159" s="63"/>
      <c r="KKK159" s="63"/>
      <c r="KKL159" s="63"/>
      <c r="KKM159" s="63"/>
      <c r="KKN159" s="64"/>
      <c r="KKO159" s="62" t="s">
        <v>18</v>
      </c>
      <c r="KKP159" s="63"/>
      <c r="KKQ159" s="63"/>
      <c r="KKR159" s="63"/>
      <c r="KKS159" s="63"/>
      <c r="KKT159" s="63"/>
      <c r="KKU159" s="63"/>
      <c r="KKV159" s="64"/>
      <c r="KKW159" s="62" t="s">
        <v>18</v>
      </c>
      <c r="KKX159" s="63"/>
      <c r="KKY159" s="63"/>
      <c r="KKZ159" s="63"/>
      <c r="KLA159" s="63"/>
      <c r="KLB159" s="63"/>
      <c r="KLC159" s="63"/>
      <c r="KLD159" s="64"/>
      <c r="KLE159" s="62" t="s">
        <v>18</v>
      </c>
      <c r="KLF159" s="63"/>
      <c r="KLG159" s="63"/>
      <c r="KLH159" s="63"/>
      <c r="KLI159" s="63"/>
      <c r="KLJ159" s="63"/>
      <c r="KLK159" s="63"/>
      <c r="KLL159" s="64"/>
      <c r="KLM159" s="62" t="s">
        <v>18</v>
      </c>
      <c r="KLN159" s="63"/>
      <c r="KLO159" s="63"/>
      <c r="KLP159" s="63"/>
      <c r="KLQ159" s="63"/>
      <c r="KLR159" s="63"/>
      <c r="KLS159" s="63"/>
      <c r="KLT159" s="64"/>
      <c r="KLU159" s="62" t="s">
        <v>18</v>
      </c>
      <c r="KLV159" s="63"/>
      <c r="KLW159" s="63"/>
      <c r="KLX159" s="63"/>
      <c r="KLY159" s="63"/>
      <c r="KLZ159" s="63"/>
      <c r="KMA159" s="63"/>
      <c r="KMB159" s="64"/>
      <c r="KMC159" s="62" t="s">
        <v>18</v>
      </c>
      <c r="KMD159" s="63"/>
      <c r="KME159" s="63"/>
      <c r="KMF159" s="63"/>
      <c r="KMG159" s="63"/>
      <c r="KMH159" s="63"/>
      <c r="KMI159" s="63"/>
      <c r="KMJ159" s="64"/>
      <c r="KMK159" s="62" t="s">
        <v>18</v>
      </c>
      <c r="KML159" s="63"/>
      <c r="KMM159" s="63"/>
      <c r="KMN159" s="63"/>
      <c r="KMO159" s="63"/>
      <c r="KMP159" s="63"/>
      <c r="KMQ159" s="63"/>
      <c r="KMR159" s="64"/>
      <c r="KMS159" s="62" t="s">
        <v>18</v>
      </c>
      <c r="KMT159" s="63"/>
      <c r="KMU159" s="63"/>
      <c r="KMV159" s="63"/>
      <c r="KMW159" s="63"/>
      <c r="KMX159" s="63"/>
      <c r="KMY159" s="63"/>
      <c r="KMZ159" s="64"/>
      <c r="KNA159" s="62" t="s">
        <v>18</v>
      </c>
      <c r="KNB159" s="63"/>
      <c r="KNC159" s="63"/>
      <c r="KND159" s="63"/>
      <c r="KNE159" s="63"/>
      <c r="KNF159" s="63"/>
      <c r="KNG159" s="63"/>
      <c r="KNH159" s="64"/>
      <c r="KNI159" s="62" t="s">
        <v>18</v>
      </c>
      <c r="KNJ159" s="63"/>
      <c r="KNK159" s="63"/>
      <c r="KNL159" s="63"/>
      <c r="KNM159" s="63"/>
      <c r="KNN159" s="63"/>
      <c r="KNO159" s="63"/>
      <c r="KNP159" s="64"/>
      <c r="KNQ159" s="62" t="s">
        <v>18</v>
      </c>
      <c r="KNR159" s="63"/>
      <c r="KNS159" s="63"/>
      <c r="KNT159" s="63"/>
      <c r="KNU159" s="63"/>
      <c r="KNV159" s="63"/>
      <c r="KNW159" s="63"/>
      <c r="KNX159" s="64"/>
      <c r="KNY159" s="62" t="s">
        <v>18</v>
      </c>
      <c r="KNZ159" s="63"/>
      <c r="KOA159" s="63"/>
      <c r="KOB159" s="63"/>
      <c r="KOC159" s="63"/>
      <c r="KOD159" s="63"/>
      <c r="KOE159" s="63"/>
      <c r="KOF159" s="64"/>
      <c r="KOG159" s="62" t="s">
        <v>18</v>
      </c>
      <c r="KOH159" s="63"/>
      <c r="KOI159" s="63"/>
      <c r="KOJ159" s="63"/>
      <c r="KOK159" s="63"/>
      <c r="KOL159" s="63"/>
      <c r="KOM159" s="63"/>
      <c r="KON159" s="64"/>
      <c r="KOO159" s="62" t="s">
        <v>18</v>
      </c>
      <c r="KOP159" s="63"/>
      <c r="KOQ159" s="63"/>
      <c r="KOR159" s="63"/>
      <c r="KOS159" s="63"/>
      <c r="KOT159" s="63"/>
      <c r="KOU159" s="63"/>
      <c r="KOV159" s="64"/>
      <c r="KOW159" s="62" t="s">
        <v>18</v>
      </c>
      <c r="KOX159" s="63"/>
      <c r="KOY159" s="63"/>
      <c r="KOZ159" s="63"/>
      <c r="KPA159" s="63"/>
      <c r="KPB159" s="63"/>
      <c r="KPC159" s="63"/>
      <c r="KPD159" s="64"/>
      <c r="KPE159" s="62" t="s">
        <v>18</v>
      </c>
      <c r="KPF159" s="63"/>
      <c r="KPG159" s="63"/>
      <c r="KPH159" s="63"/>
      <c r="KPI159" s="63"/>
      <c r="KPJ159" s="63"/>
      <c r="KPK159" s="63"/>
      <c r="KPL159" s="64"/>
      <c r="KPM159" s="62" t="s">
        <v>18</v>
      </c>
      <c r="KPN159" s="63"/>
      <c r="KPO159" s="63"/>
      <c r="KPP159" s="63"/>
      <c r="KPQ159" s="63"/>
      <c r="KPR159" s="63"/>
      <c r="KPS159" s="63"/>
      <c r="KPT159" s="64"/>
      <c r="KPU159" s="62" t="s">
        <v>18</v>
      </c>
      <c r="KPV159" s="63"/>
      <c r="KPW159" s="63"/>
      <c r="KPX159" s="63"/>
      <c r="KPY159" s="63"/>
      <c r="KPZ159" s="63"/>
      <c r="KQA159" s="63"/>
      <c r="KQB159" s="64"/>
      <c r="KQC159" s="62" t="s">
        <v>18</v>
      </c>
      <c r="KQD159" s="63"/>
      <c r="KQE159" s="63"/>
      <c r="KQF159" s="63"/>
      <c r="KQG159" s="63"/>
      <c r="KQH159" s="63"/>
      <c r="KQI159" s="63"/>
      <c r="KQJ159" s="64"/>
      <c r="KQK159" s="62" t="s">
        <v>18</v>
      </c>
      <c r="KQL159" s="63"/>
      <c r="KQM159" s="63"/>
      <c r="KQN159" s="63"/>
      <c r="KQO159" s="63"/>
      <c r="KQP159" s="63"/>
      <c r="KQQ159" s="63"/>
      <c r="KQR159" s="64"/>
      <c r="KQS159" s="62" t="s">
        <v>18</v>
      </c>
      <c r="KQT159" s="63"/>
      <c r="KQU159" s="63"/>
      <c r="KQV159" s="63"/>
      <c r="KQW159" s="63"/>
      <c r="KQX159" s="63"/>
      <c r="KQY159" s="63"/>
      <c r="KQZ159" s="64"/>
      <c r="KRA159" s="62" t="s">
        <v>18</v>
      </c>
      <c r="KRB159" s="63"/>
      <c r="KRC159" s="63"/>
      <c r="KRD159" s="63"/>
      <c r="KRE159" s="63"/>
      <c r="KRF159" s="63"/>
      <c r="KRG159" s="63"/>
      <c r="KRH159" s="64"/>
      <c r="KRI159" s="62" t="s">
        <v>18</v>
      </c>
      <c r="KRJ159" s="63"/>
      <c r="KRK159" s="63"/>
      <c r="KRL159" s="63"/>
      <c r="KRM159" s="63"/>
      <c r="KRN159" s="63"/>
      <c r="KRO159" s="63"/>
      <c r="KRP159" s="64"/>
      <c r="KRQ159" s="62" t="s">
        <v>18</v>
      </c>
      <c r="KRR159" s="63"/>
      <c r="KRS159" s="63"/>
      <c r="KRT159" s="63"/>
      <c r="KRU159" s="63"/>
      <c r="KRV159" s="63"/>
      <c r="KRW159" s="63"/>
      <c r="KRX159" s="64"/>
      <c r="KRY159" s="62" t="s">
        <v>18</v>
      </c>
      <c r="KRZ159" s="63"/>
      <c r="KSA159" s="63"/>
      <c r="KSB159" s="63"/>
      <c r="KSC159" s="63"/>
      <c r="KSD159" s="63"/>
      <c r="KSE159" s="63"/>
      <c r="KSF159" s="64"/>
      <c r="KSG159" s="62" t="s">
        <v>18</v>
      </c>
      <c r="KSH159" s="63"/>
      <c r="KSI159" s="63"/>
      <c r="KSJ159" s="63"/>
      <c r="KSK159" s="63"/>
      <c r="KSL159" s="63"/>
      <c r="KSM159" s="63"/>
      <c r="KSN159" s="64"/>
      <c r="KSO159" s="62" t="s">
        <v>18</v>
      </c>
      <c r="KSP159" s="63"/>
      <c r="KSQ159" s="63"/>
      <c r="KSR159" s="63"/>
      <c r="KSS159" s="63"/>
      <c r="KST159" s="63"/>
      <c r="KSU159" s="63"/>
      <c r="KSV159" s="64"/>
      <c r="KSW159" s="62" t="s">
        <v>18</v>
      </c>
      <c r="KSX159" s="63"/>
      <c r="KSY159" s="63"/>
      <c r="KSZ159" s="63"/>
      <c r="KTA159" s="63"/>
      <c r="KTB159" s="63"/>
      <c r="KTC159" s="63"/>
      <c r="KTD159" s="64"/>
      <c r="KTE159" s="62" t="s">
        <v>18</v>
      </c>
      <c r="KTF159" s="63"/>
      <c r="KTG159" s="63"/>
      <c r="KTH159" s="63"/>
      <c r="KTI159" s="63"/>
      <c r="KTJ159" s="63"/>
      <c r="KTK159" s="63"/>
      <c r="KTL159" s="64"/>
      <c r="KTM159" s="62" t="s">
        <v>18</v>
      </c>
      <c r="KTN159" s="63"/>
      <c r="KTO159" s="63"/>
      <c r="KTP159" s="63"/>
      <c r="KTQ159" s="63"/>
      <c r="KTR159" s="63"/>
      <c r="KTS159" s="63"/>
      <c r="KTT159" s="64"/>
      <c r="KTU159" s="62" t="s">
        <v>18</v>
      </c>
      <c r="KTV159" s="63"/>
      <c r="KTW159" s="63"/>
      <c r="KTX159" s="63"/>
      <c r="KTY159" s="63"/>
      <c r="KTZ159" s="63"/>
      <c r="KUA159" s="63"/>
      <c r="KUB159" s="64"/>
      <c r="KUC159" s="62" t="s">
        <v>18</v>
      </c>
      <c r="KUD159" s="63"/>
      <c r="KUE159" s="63"/>
      <c r="KUF159" s="63"/>
      <c r="KUG159" s="63"/>
      <c r="KUH159" s="63"/>
      <c r="KUI159" s="63"/>
      <c r="KUJ159" s="64"/>
      <c r="KUK159" s="62" t="s">
        <v>18</v>
      </c>
      <c r="KUL159" s="63"/>
      <c r="KUM159" s="63"/>
      <c r="KUN159" s="63"/>
      <c r="KUO159" s="63"/>
      <c r="KUP159" s="63"/>
      <c r="KUQ159" s="63"/>
      <c r="KUR159" s="64"/>
      <c r="KUS159" s="62" t="s">
        <v>18</v>
      </c>
      <c r="KUT159" s="63"/>
      <c r="KUU159" s="63"/>
      <c r="KUV159" s="63"/>
      <c r="KUW159" s="63"/>
      <c r="KUX159" s="63"/>
      <c r="KUY159" s="63"/>
      <c r="KUZ159" s="64"/>
      <c r="KVA159" s="62" t="s">
        <v>18</v>
      </c>
      <c r="KVB159" s="63"/>
      <c r="KVC159" s="63"/>
      <c r="KVD159" s="63"/>
      <c r="KVE159" s="63"/>
      <c r="KVF159" s="63"/>
      <c r="KVG159" s="63"/>
      <c r="KVH159" s="64"/>
      <c r="KVI159" s="62" t="s">
        <v>18</v>
      </c>
      <c r="KVJ159" s="63"/>
      <c r="KVK159" s="63"/>
      <c r="KVL159" s="63"/>
      <c r="KVM159" s="63"/>
      <c r="KVN159" s="63"/>
      <c r="KVO159" s="63"/>
      <c r="KVP159" s="64"/>
      <c r="KVQ159" s="62" t="s">
        <v>18</v>
      </c>
      <c r="KVR159" s="63"/>
      <c r="KVS159" s="63"/>
      <c r="KVT159" s="63"/>
      <c r="KVU159" s="63"/>
      <c r="KVV159" s="63"/>
      <c r="KVW159" s="63"/>
      <c r="KVX159" s="64"/>
      <c r="KVY159" s="62" t="s">
        <v>18</v>
      </c>
      <c r="KVZ159" s="63"/>
      <c r="KWA159" s="63"/>
      <c r="KWB159" s="63"/>
      <c r="KWC159" s="63"/>
      <c r="KWD159" s="63"/>
      <c r="KWE159" s="63"/>
      <c r="KWF159" s="64"/>
      <c r="KWG159" s="62" t="s">
        <v>18</v>
      </c>
      <c r="KWH159" s="63"/>
      <c r="KWI159" s="63"/>
      <c r="KWJ159" s="63"/>
      <c r="KWK159" s="63"/>
      <c r="KWL159" s="63"/>
      <c r="KWM159" s="63"/>
      <c r="KWN159" s="64"/>
      <c r="KWO159" s="62" t="s">
        <v>18</v>
      </c>
      <c r="KWP159" s="63"/>
      <c r="KWQ159" s="63"/>
      <c r="KWR159" s="63"/>
      <c r="KWS159" s="63"/>
      <c r="KWT159" s="63"/>
      <c r="KWU159" s="63"/>
      <c r="KWV159" s="64"/>
      <c r="KWW159" s="62" t="s">
        <v>18</v>
      </c>
      <c r="KWX159" s="63"/>
      <c r="KWY159" s="63"/>
      <c r="KWZ159" s="63"/>
      <c r="KXA159" s="63"/>
      <c r="KXB159" s="63"/>
      <c r="KXC159" s="63"/>
      <c r="KXD159" s="64"/>
      <c r="KXE159" s="62" t="s">
        <v>18</v>
      </c>
      <c r="KXF159" s="63"/>
      <c r="KXG159" s="63"/>
      <c r="KXH159" s="63"/>
      <c r="KXI159" s="63"/>
      <c r="KXJ159" s="63"/>
      <c r="KXK159" s="63"/>
      <c r="KXL159" s="64"/>
      <c r="KXM159" s="62" t="s">
        <v>18</v>
      </c>
      <c r="KXN159" s="63"/>
      <c r="KXO159" s="63"/>
      <c r="KXP159" s="63"/>
      <c r="KXQ159" s="63"/>
      <c r="KXR159" s="63"/>
      <c r="KXS159" s="63"/>
      <c r="KXT159" s="64"/>
      <c r="KXU159" s="62" t="s">
        <v>18</v>
      </c>
      <c r="KXV159" s="63"/>
      <c r="KXW159" s="63"/>
      <c r="KXX159" s="63"/>
      <c r="KXY159" s="63"/>
      <c r="KXZ159" s="63"/>
      <c r="KYA159" s="63"/>
      <c r="KYB159" s="64"/>
      <c r="KYC159" s="62" t="s">
        <v>18</v>
      </c>
      <c r="KYD159" s="63"/>
      <c r="KYE159" s="63"/>
      <c r="KYF159" s="63"/>
      <c r="KYG159" s="63"/>
      <c r="KYH159" s="63"/>
      <c r="KYI159" s="63"/>
      <c r="KYJ159" s="64"/>
      <c r="KYK159" s="62" t="s">
        <v>18</v>
      </c>
      <c r="KYL159" s="63"/>
      <c r="KYM159" s="63"/>
      <c r="KYN159" s="63"/>
      <c r="KYO159" s="63"/>
      <c r="KYP159" s="63"/>
      <c r="KYQ159" s="63"/>
      <c r="KYR159" s="64"/>
      <c r="KYS159" s="62" t="s">
        <v>18</v>
      </c>
      <c r="KYT159" s="63"/>
      <c r="KYU159" s="63"/>
      <c r="KYV159" s="63"/>
      <c r="KYW159" s="63"/>
      <c r="KYX159" s="63"/>
      <c r="KYY159" s="63"/>
      <c r="KYZ159" s="64"/>
      <c r="KZA159" s="62" t="s">
        <v>18</v>
      </c>
      <c r="KZB159" s="63"/>
      <c r="KZC159" s="63"/>
      <c r="KZD159" s="63"/>
      <c r="KZE159" s="63"/>
      <c r="KZF159" s="63"/>
      <c r="KZG159" s="63"/>
      <c r="KZH159" s="64"/>
      <c r="KZI159" s="62" t="s">
        <v>18</v>
      </c>
      <c r="KZJ159" s="63"/>
      <c r="KZK159" s="63"/>
      <c r="KZL159" s="63"/>
      <c r="KZM159" s="63"/>
      <c r="KZN159" s="63"/>
      <c r="KZO159" s="63"/>
      <c r="KZP159" s="64"/>
      <c r="KZQ159" s="62" t="s">
        <v>18</v>
      </c>
      <c r="KZR159" s="63"/>
      <c r="KZS159" s="63"/>
      <c r="KZT159" s="63"/>
      <c r="KZU159" s="63"/>
      <c r="KZV159" s="63"/>
      <c r="KZW159" s="63"/>
      <c r="KZX159" s="64"/>
      <c r="KZY159" s="62" t="s">
        <v>18</v>
      </c>
      <c r="KZZ159" s="63"/>
      <c r="LAA159" s="63"/>
      <c r="LAB159" s="63"/>
      <c r="LAC159" s="63"/>
      <c r="LAD159" s="63"/>
      <c r="LAE159" s="63"/>
      <c r="LAF159" s="64"/>
      <c r="LAG159" s="62" t="s">
        <v>18</v>
      </c>
      <c r="LAH159" s="63"/>
      <c r="LAI159" s="63"/>
      <c r="LAJ159" s="63"/>
      <c r="LAK159" s="63"/>
      <c r="LAL159" s="63"/>
      <c r="LAM159" s="63"/>
      <c r="LAN159" s="64"/>
      <c r="LAO159" s="62" t="s">
        <v>18</v>
      </c>
      <c r="LAP159" s="63"/>
      <c r="LAQ159" s="63"/>
      <c r="LAR159" s="63"/>
      <c r="LAS159" s="63"/>
      <c r="LAT159" s="63"/>
      <c r="LAU159" s="63"/>
      <c r="LAV159" s="64"/>
      <c r="LAW159" s="62" t="s">
        <v>18</v>
      </c>
      <c r="LAX159" s="63"/>
      <c r="LAY159" s="63"/>
      <c r="LAZ159" s="63"/>
      <c r="LBA159" s="63"/>
      <c r="LBB159" s="63"/>
      <c r="LBC159" s="63"/>
      <c r="LBD159" s="64"/>
      <c r="LBE159" s="62" t="s">
        <v>18</v>
      </c>
      <c r="LBF159" s="63"/>
      <c r="LBG159" s="63"/>
      <c r="LBH159" s="63"/>
      <c r="LBI159" s="63"/>
      <c r="LBJ159" s="63"/>
      <c r="LBK159" s="63"/>
      <c r="LBL159" s="64"/>
      <c r="LBM159" s="62" t="s">
        <v>18</v>
      </c>
      <c r="LBN159" s="63"/>
      <c r="LBO159" s="63"/>
      <c r="LBP159" s="63"/>
      <c r="LBQ159" s="63"/>
      <c r="LBR159" s="63"/>
      <c r="LBS159" s="63"/>
      <c r="LBT159" s="64"/>
      <c r="LBU159" s="62" t="s">
        <v>18</v>
      </c>
      <c r="LBV159" s="63"/>
      <c r="LBW159" s="63"/>
      <c r="LBX159" s="63"/>
      <c r="LBY159" s="63"/>
      <c r="LBZ159" s="63"/>
      <c r="LCA159" s="63"/>
      <c r="LCB159" s="64"/>
      <c r="LCC159" s="62" t="s">
        <v>18</v>
      </c>
      <c r="LCD159" s="63"/>
      <c r="LCE159" s="63"/>
      <c r="LCF159" s="63"/>
      <c r="LCG159" s="63"/>
      <c r="LCH159" s="63"/>
      <c r="LCI159" s="63"/>
      <c r="LCJ159" s="64"/>
      <c r="LCK159" s="62" t="s">
        <v>18</v>
      </c>
      <c r="LCL159" s="63"/>
      <c r="LCM159" s="63"/>
      <c r="LCN159" s="63"/>
      <c r="LCO159" s="63"/>
      <c r="LCP159" s="63"/>
      <c r="LCQ159" s="63"/>
      <c r="LCR159" s="64"/>
      <c r="LCS159" s="62" t="s">
        <v>18</v>
      </c>
      <c r="LCT159" s="63"/>
      <c r="LCU159" s="63"/>
      <c r="LCV159" s="63"/>
      <c r="LCW159" s="63"/>
      <c r="LCX159" s="63"/>
      <c r="LCY159" s="63"/>
      <c r="LCZ159" s="64"/>
      <c r="LDA159" s="62" t="s">
        <v>18</v>
      </c>
      <c r="LDB159" s="63"/>
      <c r="LDC159" s="63"/>
      <c r="LDD159" s="63"/>
      <c r="LDE159" s="63"/>
      <c r="LDF159" s="63"/>
      <c r="LDG159" s="63"/>
      <c r="LDH159" s="64"/>
      <c r="LDI159" s="62" t="s">
        <v>18</v>
      </c>
      <c r="LDJ159" s="63"/>
      <c r="LDK159" s="63"/>
      <c r="LDL159" s="63"/>
      <c r="LDM159" s="63"/>
      <c r="LDN159" s="63"/>
      <c r="LDO159" s="63"/>
      <c r="LDP159" s="64"/>
      <c r="LDQ159" s="62" t="s">
        <v>18</v>
      </c>
      <c r="LDR159" s="63"/>
      <c r="LDS159" s="63"/>
      <c r="LDT159" s="63"/>
      <c r="LDU159" s="63"/>
      <c r="LDV159" s="63"/>
      <c r="LDW159" s="63"/>
      <c r="LDX159" s="64"/>
      <c r="LDY159" s="62" t="s">
        <v>18</v>
      </c>
      <c r="LDZ159" s="63"/>
      <c r="LEA159" s="63"/>
      <c r="LEB159" s="63"/>
      <c r="LEC159" s="63"/>
      <c r="LED159" s="63"/>
      <c r="LEE159" s="63"/>
      <c r="LEF159" s="64"/>
      <c r="LEG159" s="62" t="s">
        <v>18</v>
      </c>
      <c r="LEH159" s="63"/>
      <c r="LEI159" s="63"/>
      <c r="LEJ159" s="63"/>
      <c r="LEK159" s="63"/>
      <c r="LEL159" s="63"/>
      <c r="LEM159" s="63"/>
      <c r="LEN159" s="64"/>
      <c r="LEO159" s="62" t="s">
        <v>18</v>
      </c>
      <c r="LEP159" s="63"/>
      <c r="LEQ159" s="63"/>
      <c r="LER159" s="63"/>
      <c r="LES159" s="63"/>
      <c r="LET159" s="63"/>
      <c r="LEU159" s="63"/>
      <c r="LEV159" s="64"/>
      <c r="LEW159" s="62" t="s">
        <v>18</v>
      </c>
      <c r="LEX159" s="63"/>
      <c r="LEY159" s="63"/>
      <c r="LEZ159" s="63"/>
      <c r="LFA159" s="63"/>
      <c r="LFB159" s="63"/>
      <c r="LFC159" s="63"/>
      <c r="LFD159" s="64"/>
      <c r="LFE159" s="62" t="s">
        <v>18</v>
      </c>
      <c r="LFF159" s="63"/>
      <c r="LFG159" s="63"/>
      <c r="LFH159" s="63"/>
      <c r="LFI159" s="63"/>
      <c r="LFJ159" s="63"/>
      <c r="LFK159" s="63"/>
      <c r="LFL159" s="64"/>
      <c r="LFM159" s="62" t="s">
        <v>18</v>
      </c>
      <c r="LFN159" s="63"/>
      <c r="LFO159" s="63"/>
      <c r="LFP159" s="63"/>
      <c r="LFQ159" s="63"/>
      <c r="LFR159" s="63"/>
      <c r="LFS159" s="63"/>
      <c r="LFT159" s="64"/>
      <c r="LFU159" s="62" t="s">
        <v>18</v>
      </c>
      <c r="LFV159" s="63"/>
      <c r="LFW159" s="63"/>
      <c r="LFX159" s="63"/>
      <c r="LFY159" s="63"/>
      <c r="LFZ159" s="63"/>
      <c r="LGA159" s="63"/>
      <c r="LGB159" s="64"/>
      <c r="LGC159" s="62" t="s">
        <v>18</v>
      </c>
      <c r="LGD159" s="63"/>
      <c r="LGE159" s="63"/>
      <c r="LGF159" s="63"/>
      <c r="LGG159" s="63"/>
      <c r="LGH159" s="63"/>
      <c r="LGI159" s="63"/>
      <c r="LGJ159" s="64"/>
      <c r="LGK159" s="62" t="s">
        <v>18</v>
      </c>
      <c r="LGL159" s="63"/>
      <c r="LGM159" s="63"/>
      <c r="LGN159" s="63"/>
      <c r="LGO159" s="63"/>
      <c r="LGP159" s="63"/>
      <c r="LGQ159" s="63"/>
      <c r="LGR159" s="64"/>
      <c r="LGS159" s="62" t="s">
        <v>18</v>
      </c>
      <c r="LGT159" s="63"/>
      <c r="LGU159" s="63"/>
      <c r="LGV159" s="63"/>
      <c r="LGW159" s="63"/>
      <c r="LGX159" s="63"/>
      <c r="LGY159" s="63"/>
      <c r="LGZ159" s="64"/>
      <c r="LHA159" s="62" t="s">
        <v>18</v>
      </c>
      <c r="LHB159" s="63"/>
      <c r="LHC159" s="63"/>
      <c r="LHD159" s="63"/>
      <c r="LHE159" s="63"/>
      <c r="LHF159" s="63"/>
      <c r="LHG159" s="63"/>
      <c r="LHH159" s="64"/>
      <c r="LHI159" s="62" t="s">
        <v>18</v>
      </c>
      <c r="LHJ159" s="63"/>
      <c r="LHK159" s="63"/>
      <c r="LHL159" s="63"/>
      <c r="LHM159" s="63"/>
      <c r="LHN159" s="63"/>
      <c r="LHO159" s="63"/>
      <c r="LHP159" s="64"/>
      <c r="LHQ159" s="62" t="s">
        <v>18</v>
      </c>
      <c r="LHR159" s="63"/>
      <c r="LHS159" s="63"/>
      <c r="LHT159" s="63"/>
      <c r="LHU159" s="63"/>
      <c r="LHV159" s="63"/>
      <c r="LHW159" s="63"/>
      <c r="LHX159" s="64"/>
      <c r="LHY159" s="62" t="s">
        <v>18</v>
      </c>
      <c r="LHZ159" s="63"/>
      <c r="LIA159" s="63"/>
      <c r="LIB159" s="63"/>
      <c r="LIC159" s="63"/>
      <c r="LID159" s="63"/>
      <c r="LIE159" s="63"/>
      <c r="LIF159" s="64"/>
      <c r="LIG159" s="62" t="s">
        <v>18</v>
      </c>
      <c r="LIH159" s="63"/>
      <c r="LII159" s="63"/>
      <c r="LIJ159" s="63"/>
      <c r="LIK159" s="63"/>
      <c r="LIL159" s="63"/>
      <c r="LIM159" s="63"/>
      <c r="LIN159" s="64"/>
      <c r="LIO159" s="62" t="s">
        <v>18</v>
      </c>
      <c r="LIP159" s="63"/>
      <c r="LIQ159" s="63"/>
      <c r="LIR159" s="63"/>
      <c r="LIS159" s="63"/>
      <c r="LIT159" s="63"/>
      <c r="LIU159" s="63"/>
      <c r="LIV159" s="64"/>
      <c r="LIW159" s="62" t="s">
        <v>18</v>
      </c>
      <c r="LIX159" s="63"/>
      <c r="LIY159" s="63"/>
      <c r="LIZ159" s="63"/>
      <c r="LJA159" s="63"/>
      <c r="LJB159" s="63"/>
      <c r="LJC159" s="63"/>
      <c r="LJD159" s="64"/>
      <c r="LJE159" s="62" t="s">
        <v>18</v>
      </c>
      <c r="LJF159" s="63"/>
      <c r="LJG159" s="63"/>
      <c r="LJH159" s="63"/>
      <c r="LJI159" s="63"/>
      <c r="LJJ159" s="63"/>
      <c r="LJK159" s="63"/>
      <c r="LJL159" s="64"/>
      <c r="LJM159" s="62" t="s">
        <v>18</v>
      </c>
      <c r="LJN159" s="63"/>
      <c r="LJO159" s="63"/>
      <c r="LJP159" s="63"/>
      <c r="LJQ159" s="63"/>
      <c r="LJR159" s="63"/>
      <c r="LJS159" s="63"/>
      <c r="LJT159" s="64"/>
      <c r="LJU159" s="62" t="s">
        <v>18</v>
      </c>
      <c r="LJV159" s="63"/>
      <c r="LJW159" s="63"/>
      <c r="LJX159" s="63"/>
      <c r="LJY159" s="63"/>
      <c r="LJZ159" s="63"/>
      <c r="LKA159" s="63"/>
      <c r="LKB159" s="64"/>
      <c r="LKC159" s="62" t="s">
        <v>18</v>
      </c>
      <c r="LKD159" s="63"/>
      <c r="LKE159" s="63"/>
      <c r="LKF159" s="63"/>
      <c r="LKG159" s="63"/>
      <c r="LKH159" s="63"/>
      <c r="LKI159" s="63"/>
      <c r="LKJ159" s="64"/>
      <c r="LKK159" s="62" t="s">
        <v>18</v>
      </c>
      <c r="LKL159" s="63"/>
      <c r="LKM159" s="63"/>
      <c r="LKN159" s="63"/>
      <c r="LKO159" s="63"/>
      <c r="LKP159" s="63"/>
      <c r="LKQ159" s="63"/>
      <c r="LKR159" s="64"/>
      <c r="LKS159" s="62" t="s">
        <v>18</v>
      </c>
      <c r="LKT159" s="63"/>
      <c r="LKU159" s="63"/>
      <c r="LKV159" s="63"/>
      <c r="LKW159" s="63"/>
      <c r="LKX159" s="63"/>
      <c r="LKY159" s="63"/>
      <c r="LKZ159" s="64"/>
      <c r="LLA159" s="62" t="s">
        <v>18</v>
      </c>
      <c r="LLB159" s="63"/>
      <c r="LLC159" s="63"/>
      <c r="LLD159" s="63"/>
      <c r="LLE159" s="63"/>
      <c r="LLF159" s="63"/>
      <c r="LLG159" s="63"/>
      <c r="LLH159" s="64"/>
      <c r="LLI159" s="62" t="s">
        <v>18</v>
      </c>
      <c r="LLJ159" s="63"/>
      <c r="LLK159" s="63"/>
      <c r="LLL159" s="63"/>
      <c r="LLM159" s="63"/>
      <c r="LLN159" s="63"/>
      <c r="LLO159" s="63"/>
      <c r="LLP159" s="64"/>
      <c r="LLQ159" s="62" t="s">
        <v>18</v>
      </c>
      <c r="LLR159" s="63"/>
      <c r="LLS159" s="63"/>
      <c r="LLT159" s="63"/>
      <c r="LLU159" s="63"/>
      <c r="LLV159" s="63"/>
      <c r="LLW159" s="63"/>
      <c r="LLX159" s="64"/>
      <c r="LLY159" s="62" t="s">
        <v>18</v>
      </c>
      <c r="LLZ159" s="63"/>
      <c r="LMA159" s="63"/>
      <c r="LMB159" s="63"/>
      <c r="LMC159" s="63"/>
      <c r="LMD159" s="63"/>
      <c r="LME159" s="63"/>
      <c r="LMF159" s="64"/>
      <c r="LMG159" s="62" t="s">
        <v>18</v>
      </c>
      <c r="LMH159" s="63"/>
      <c r="LMI159" s="63"/>
      <c r="LMJ159" s="63"/>
      <c r="LMK159" s="63"/>
      <c r="LML159" s="63"/>
      <c r="LMM159" s="63"/>
      <c r="LMN159" s="64"/>
      <c r="LMO159" s="62" t="s">
        <v>18</v>
      </c>
      <c r="LMP159" s="63"/>
      <c r="LMQ159" s="63"/>
      <c r="LMR159" s="63"/>
      <c r="LMS159" s="63"/>
      <c r="LMT159" s="63"/>
      <c r="LMU159" s="63"/>
      <c r="LMV159" s="64"/>
      <c r="LMW159" s="62" t="s">
        <v>18</v>
      </c>
      <c r="LMX159" s="63"/>
      <c r="LMY159" s="63"/>
      <c r="LMZ159" s="63"/>
      <c r="LNA159" s="63"/>
      <c r="LNB159" s="63"/>
      <c r="LNC159" s="63"/>
      <c r="LND159" s="64"/>
      <c r="LNE159" s="62" t="s">
        <v>18</v>
      </c>
      <c r="LNF159" s="63"/>
      <c r="LNG159" s="63"/>
      <c r="LNH159" s="63"/>
      <c r="LNI159" s="63"/>
      <c r="LNJ159" s="63"/>
      <c r="LNK159" s="63"/>
      <c r="LNL159" s="64"/>
      <c r="LNM159" s="62" t="s">
        <v>18</v>
      </c>
      <c r="LNN159" s="63"/>
      <c r="LNO159" s="63"/>
      <c r="LNP159" s="63"/>
      <c r="LNQ159" s="63"/>
      <c r="LNR159" s="63"/>
      <c r="LNS159" s="63"/>
      <c r="LNT159" s="64"/>
      <c r="LNU159" s="62" t="s">
        <v>18</v>
      </c>
      <c r="LNV159" s="63"/>
      <c r="LNW159" s="63"/>
      <c r="LNX159" s="63"/>
      <c r="LNY159" s="63"/>
      <c r="LNZ159" s="63"/>
      <c r="LOA159" s="63"/>
      <c r="LOB159" s="64"/>
      <c r="LOC159" s="62" t="s">
        <v>18</v>
      </c>
      <c r="LOD159" s="63"/>
      <c r="LOE159" s="63"/>
      <c r="LOF159" s="63"/>
      <c r="LOG159" s="63"/>
      <c r="LOH159" s="63"/>
      <c r="LOI159" s="63"/>
      <c r="LOJ159" s="64"/>
      <c r="LOK159" s="62" t="s">
        <v>18</v>
      </c>
      <c r="LOL159" s="63"/>
      <c r="LOM159" s="63"/>
      <c r="LON159" s="63"/>
      <c r="LOO159" s="63"/>
      <c r="LOP159" s="63"/>
      <c r="LOQ159" s="63"/>
      <c r="LOR159" s="64"/>
      <c r="LOS159" s="62" t="s">
        <v>18</v>
      </c>
      <c r="LOT159" s="63"/>
      <c r="LOU159" s="63"/>
      <c r="LOV159" s="63"/>
      <c r="LOW159" s="63"/>
      <c r="LOX159" s="63"/>
      <c r="LOY159" s="63"/>
      <c r="LOZ159" s="64"/>
      <c r="LPA159" s="62" t="s">
        <v>18</v>
      </c>
      <c r="LPB159" s="63"/>
      <c r="LPC159" s="63"/>
      <c r="LPD159" s="63"/>
      <c r="LPE159" s="63"/>
      <c r="LPF159" s="63"/>
      <c r="LPG159" s="63"/>
      <c r="LPH159" s="64"/>
      <c r="LPI159" s="62" t="s">
        <v>18</v>
      </c>
      <c r="LPJ159" s="63"/>
      <c r="LPK159" s="63"/>
      <c r="LPL159" s="63"/>
      <c r="LPM159" s="63"/>
      <c r="LPN159" s="63"/>
      <c r="LPO159" s="63"/>
      <c r="LPP159" s="64"/>
      <c r="LPQ159" s="62" t="s">
        <v>18</v>
      </c>
      <c r="LPR159" s="63"/>
      <c r="LPS159" s="63"/>
      <c r="LPT159" s="63"/>
      <c r="LPU159" s="63"/>
      <c r="LPV159" s="63"/>
      <c r="LPW159" s="63"/>
      <c r="LPX159" s="64"/>
      <c r="LPY159" s="62" t="s">
        <v>18</v>
      </c>
      <c r="LPZ159" s="63"/>
      <c r="LQA159" s="63"/>
      <c r="LQB159" s="63"/>
      <c r="LQC159" s="63"/>
      <c r="LQD159" s="63"/>
      <c r="LQE159" s="63"/>
      <c r="LQF159" s="64"/>
      <c r="LQG159" s="62" t="s">
        <v>18</v>
      </c>
      <c r="LQH159" s="63"/>
      <c r="LQI159" s="63"/>
      <c r="LQJ159" s="63"/>
      <c r="LQK159" s="63"/>
      <c r="LQL159" s="63"/>
      <c r="LQM159" s="63"/>
      <c r="LQN159" s="64"/>
      <c r="LQO159" s="62" t="s">
        <v>18</v>
      </c>
      <c r="LQP159" s="63"/>
      <c r="LQQ159" s="63"/>
      <c r="LQR159" s="63"/>
      <c r="LQS159" s="63"/>
      <c r="LQT159" s="63"/>
      <c r="LQU159" s="63"/>
      <c r="LQV159" s="64"/>
      <c r="LQW159" s="62" t="s">
        <v>18</v>
      </c>
      <c r="LQX159" s="63"/>
      <c r="LQY159" s="63"/>
      <c r="LQZ159" s="63"/>
      <c r="LRA159" s="63"/>
      <c r="LRB159" s="63"/>
      <c r="LRC159" s="63"/>
      <c r="LRD159" s="64"/>
      <c r="LRE159" s="62" t="s">
        <v>18</v>
      </c>
      <c r="LRF159" s="63"/>
      <c r="LRG159" s="63"/>
      <c r="LRH159" s="63"/>
      <c r="LRI159" s="63"/>
      <c r="LRJ159" s="63"/>
      <c r="LRK159" s="63"/>
      <c r="LRL159" s="64"/>
      <c r="LRM159" s="62" t="s">
        <v>18</v>
      </c>
      <c r="LRN159" s="63"/>
      <c r="LRO159" s="63"/>
      <c r="LRP159" s="63"/>
      <c r="LRQ159" s="63"/>
      <c r="LRR159" s="63"/>
      <c r="LRS159" s="63"/>
      <c r="LRT159" s="64"/>
      <c r="LRU159" s="62" t="s">
        <v>18</v>
      </c>
      <c r="LRV159" s="63"/>
      <c r="LRW159" s="63"/>
      <c r="LRX159" s="63"/>
      <c r="LRY159" s="63"/>
      <c r="LRZ159" s="63"/>
      <c r="LSA159" s="63"/>
      <c r="LSB159" s="64"/>
      <c r="LSC159" s="62" t="s">
        <v>18</v>
      </c>
      <c r="LSD159" s="63"/>
      <c r="LSE159" s="63"/>
      <c r="LSF159" s="63"/>
      <c r="LSG159" s="63"/>
      <c r="LSH159" s="63"/>
      <c r="LSI159" s="63"/>
      <c r="LSJ159" s="64"/>
      <c r="LSK159" s="62" t="s">
        <v>18</v>
      </c>
      <c r="LSL159" s="63"/>
      <c r="LSM159" s="63"/>
      <c r="LSN159" s="63"/>
      <c r="LSO159" s="63"/>
      <c r="LSP159" s="63"/>
      <c r="LSQ159" s="63"/>
      <c r="LSR159" s="64"/>
      <c r="LSS159" s="62" t="s">
        <v>18</v>
      </c>
      <c r="LST159" s="63"/>
      <c r="LSU159" s="63"/>
      <c r="LSV159" s="63"/>
      <c r="LSW159" s="63"/>
      <c r="LSX159" s="63"/>
      <c r="LSY159" s="63"/>
      <c r="LSZ159" s="64"/>
      <c r="LTA159" s="62" t="s">
        <v>18</v>
      </c>
      <c r="LTB159" s="63"/>
      <c r="LTC159" s="63"/>
      <c r="LTD159" s="63"/>
      <c r="LTE159" s="63"/>
      <c r="LTF159" s="63"/>
      <c r="LTG159" s="63"/>
      <c r="LTH159" s="64"/>
      <c r="LTI159" s="62" t="s">
        <v>18</v>
      </c>
      <c r="LTJ159" s="63"/>
      <c r="LTK159" s="63"/>
      <c r="LTL159" s="63"/>
      <c r="LTM159" s="63"/>
      <c r="LTN159" s="63"/>
      <c r="LTO159" s="63"/>
      <c r="LTP159" s="64"/>
      <c r="LTQ159" s="62" t="s">
        <v>18</v>
      </c>
      <c r="LTR159" s="63"/>
      <c r="LTS159" s="63"/>
      <c r="LTT159" s="63"/>
      <c r="LTU159" s="63"/>
      <c r="LTV159" s="63"/>
      <c r="LTW159" s="63"/>
      <c r="LTX159" s="64"/>
      <c r="LTY159" s="62" t="s">
        <v>18</v>
      </c>
      <c r="LTZ159" s="63"/>
      <c r="LUA159" s="63"/>
      <c r="LUB159" s="63"/>
      <c r="LUC159" s="63"/>
      <c r="LUD159" s="63"/>
      <c r="LUE159" s="63"/>
      <c r="LUF159" s="64"/>
      <c r="LUG159" s="62" t="s">
        <v>18</v>
      </c>
      <c r="LUH159" s="63"/>
      <c r="LUI159" s="63"/>
      <c r="LUJ159" s="63"/>
      <c r="LUK159" s="63"/>
      <c r="LUL159" s="63"/>
      <c r="LUM159" s="63"/>
      <c r="LUN159" s="64"/>
      <c r="LUO159" s="62" t="s">
        <v>18</v>
      </c>
      <c r="LUP159" s="63"/>
      <c r="LUQ159" s="63"/>
      <c r="LUR159" s="63"/>
      <c r="LUS159" s="63"/>
      <c r="LUT159" s="63"/>
      <c r="LUU159" s="63"/>
      <c r="LUV159" s="64"/>
      <c r="LUW159" s="62" t="s">
        <v>18</v>
      </c>
      <c r="LUX159" s="63"/>
      <c r="LUY159" s="63"/>
      <c r="LUZ159" s="63"/>
      <c r="LVA159" s="63"/>
      <c r="LVB159" s="63"/>
      <c r="LVC159" s="63"/>
      <c r="LVD159" s="64"/>
      <c r="LVE159" s="62" t="s">
        <v>18</v>
      </c>
      <c r="LVF159" s="63"/>
      <c r="LVG159" s="63"/>
      <c r="LVH159" s="63"/>
      <c r="LVI159" s="63"/>
      <c r="LVJ159" s="63"/>
      <c r="LVK159" s="63"/>
      <c r="LVL159" s="64"/>
      <c r="LVM159" s="62" t="s">
        <v>18</v>
      </c>
      <c r="LVN159" s="63"/>
      <c r="LVO159" s="63"/>
      <c r="LVP159" s="63"/>
      <c r="LVQ159" s="63"/>
      <c r="LVR159" s="63"/>
      <c r="LVS159" s="63"/>
      <c r="LVT159" s="64"/>
      <c r="LVU159" s="62" t="s">
        <v>18</v>
      </c>
      <c r="LVV159" s="63"/>
      <c r="LVW159" s="63"/>
      <c r="LVX159" s="63"/>
      <c r="LVY159" s="63"/>
      <c r="LVZ159" s="63"/>
      <c r="LWA159" s="63"/>
      <c r="LWB159" s="64"/>
      <c r="LWC159" s="62" t="s">
        <v>18</v>
      </c>
      <c r="LWD159" s="63"/>
      <c r="LWE159" s="63"/>
      <c r="LWF159" s="63"/>
      <c r="LWG159" s="63"/>
      <c r="LWH159" s="63"/>
      <c r="LWI159" s="63"/>
      <c r="LWJ159" s="64"/>
      <c r="LWK159" s="62" t="s">
        <v>18</v>
      </c>
      <c r="LWL159" s="63"/>
      <c r="LWM159" s="63"/>
      <c r="LWN159" s="63"/>
      <c r="LWO159" s="63"/>
      <c r="LWP159" s="63"/>
      <c r="LWQ159" s="63"/>
      <c r="LWR159" s="64"/>
      <c r="LWS159" s="62" t="s">
        <v>18</v>
      </c>
      <c r="LWT159" s="63"/>
      <c r="LWU159" s="63"/>
      <c r="LWV159" s="63"/>
      <c r="LWW159" s="63"/>
      <c r="LWX159" s="63"/>
      <c r="LWY159" s="63"/>
      <c r="LWZ159" s="64"/>
      <c r="LXA159" s="62" t="s">
        <v>18</v>
      </c>
      <c r="LXB159" s="63"/>
      <c r="LXC159" s="63"/>
      <c r="LXD159" s="63"/>
      <c r="LXE159" s="63"/>
      <c r="LXF159" s="63"/>
      <c r="LXG159" s="63"/>
      <c r="LXH159" s="64"/>
      <c r="LXI159" s="62" t="s">
        <v>18</v>
      </c>
      <c r="LXJ159" s="63"/>
      <c r="LXK159" s="63"/>
      <c r="LXL159" s="63"/>
      <c r="LXM159" s="63"/>
      <c r="LXN159" s="63"/>
      <c r="LXO159" s="63"/>
      <c r="LXP159" s="64"/>
      <c r="LXQ159" s="62" t="s">
        <v>18</v>
      </c>
      <c r="LXR159" s="63"/>
      <c r="LXS159" s="63"/>
      <c r="LXT159" s="63"/>
      <c r="LXU159" s="63"/>
      <c r="LXV159" s="63"/>
      <c r="LXW159" s="63"/>
      <c r="LXX159" s="64"/>
      <c r="LXY159" s="62" t="s">
        <v>18</v>
      </c>
      <c r="LXZ159" s="63"/>
      <c r="LYA159" s="63"/>
      <c r="LYB159" s="63"/>
      <c r="LYC159" s="63"/>
      <c r="LYD159" s="63"/>
      <c r="LYE159" s="63"/>
      <c r="LYF159" s="64"/>
      <c r="LYG159" s="62" t="s">
        <v>18</v>
      </c>
      <c r="LYH159" s="63"/>
      <c r="LYI159" s="63"/>
      <c r="LYJ159" s="63"/>
      <c r="LYK159" s="63"/>
      <c r="LYL159" s="63"/>
      <c r="LYM159" s="63"/>
      <c r="LYN159" s="64"/>
      <c r="LYO159" s="62" t="s">
        <v>18</v>
      </c>
      <c r="LYP159" s="63"/>
      <c r="LYQ159" s="63"/>
      <c r="LYR159" s="63"/>
      <c r="LYS159" s="63"/>
      <c r="LYT159" s="63"/>
      <c r="LYU159" s="63"/>
      <c r="LYV159" s="64"/>
      <c r="LYW159" s="62" t="s">
        <v>18</v>
      </c>
      <c r="LYX159" s="63"/>
      <c r="LYY159" s="63"/>
      <c r="LYZ159" s="63"/>
      <c r="LZA159" s="63"/>
      <c r="LZB159" s="63"/>
      <c r="LZC159" s="63"/>
      <c r="LZD159" s="64"/>
      <c r="LZE159" s="62" t="s">
        <v>18</v>
      </c>
      <c r="LZF159" s="63"/>
      <c r="LZG159" s="63"/>
      <c r="LZH159" s="63"/>
      <c r="LZI159" s="63"/>
      <c r="LZJ159" s="63"/>
      <c r="LZK159" s="63"/>
      <c r="LZL159" s="64"/>
      <c r="LZM159" s="62" t="s">
        <v>18</v>
      </c>
      <c r="LZN159" s="63"/>
      <c r="LZO159" s="63"/>
      <c r="LZP159" s="63"/>
      <c r="LZQ159" s="63"/>
      <c r="LZR159" s="63"/>
      <c r="LZS159" s="63"/>
      <c r="LZT159" s="64"/>
      <c r="LZU159" s="62" t="s">
        <v>18</v>
      </c>
      <c r="LZV159" s="63"/>
      <c r="LZW159" s="63"/>
      <c r="LZX159" s="63"/>
      <c r="LZY159" s="63"/>
      <c r="LZZ159" s="63"/>
      <c r="MAA159" s="63"/>
      <c r="MAB159" s="64"/>
      <c r="MAC159" s="62" t="s">
        <v>18</v>
      </c>
      <c r="MAD159" s="63"/>
      <c r="MAE159" s="63"/>
      <c r="MAF159" s="63"/>
      <c r="MAG159" s="63"/>
      <c r="MAH159" s="63"/>
      <c r="MAI159" s="63"/>
      <c r="MAJ159" s="64"/>
      <c r="MAK159" s="62" t="s">
        <v>18</v>
      </c>
      <c r="MAL159" s="63"/>
      <c r="MAM159" s="63"/>
      <c r="MAN159" s="63"/>
      <c r="MAO159" s="63"/>
      <c r="MAP159" s="63"/>
      <c r="MAQ159" s="63"/>
      <c r="MAR159" s="64"/>
      <c r="MAS159" s="62" t="s">
        <v>18</v>
      </c>
      <c r="MAT159" s="63"/>
      <c r="MAU159" s="63"/>
      <c r="MAV159" s="63"/>
      <c r="MAW159" s="63"/>
      <c r="MAX159" s="63"/>
      <c r="MAY159" s="63"/>
      <c r="MAZ159" s="64"/>
      <c r="MBA159" s="62" t="s">
        <v>18</v>
      </c>
      <c r="MBB159" s="63"/>
      <c r="MBC159" s="63"/>
      <c r="MBD159" s="63"/>
      <c r="MBE159" s="63"/>
      <c r="MBF159" s="63"/>
      <c r="MBG159" s="63"/>
      <c r="MBH159" s="64"/>
      <c r="MBI159" s="62" t="s">
        <v>18</v>
      </c>
      <c r="MBJ159" s="63"/>
      <c r="MBK159" s="63"/>
      <c r="MBL159" s="63"/>
      <c r="MBM159" s="63"/>
      <c r="MBN159" s="63"/>
      <c r="MBO159" s="63"/>
      <c r="MBP159" s="64"/>
      <c r="MBQ159" s="62" t="s">
        <v>18</v>
      </c>
      <c r="MBR159" s="63"/>
      <c r="MBS159" s="63"/>
      <c r="MBT159" s="63"/>
      <c r="MBU159" s="63"/>
      <c r="MBV159" s="63"/>
      <c r="MBW159" s="63"/>
      <c r="MBX159" s="64"/>
      <c r="MBY159" s="62" t="s">
        <v>18</v>
      </c>
      <c r="MBZ159" s="63"/>
      <c r="MCA159" s="63"/>
      <c r="MCB159" s="63"/>
      <c r="MCC159" s="63"/>
      <c r="MCD159" s="63"/>
      <c r="MCE159" s="63"/>
      <c r="MCF159" s="64"/>
      <c r="MCG159" s="62" t="s">
        <v>18</v>
      </c>
      <c r="MCH159" s="63"/>
      <c r="MCI159" s="63"/>
      <c r="MCJ159" s="63"/>
      <c r="MCK159" s="63"/>
      <c r="MCL159" s="63"/>
      <c r="MCM159" s="63"/>
      <c r="MCN159" s="64"/>
      <c r="MCO159" s="62" t="s">
        <v>18</v>
      </c>
      <c r="MCP159" s="63"/>
      <c r="MCQ159" s="63"/>
      <c r="MCR159" s="63"/>
      <c r="MCS159" s="63"/>
      <c r="MCT159" s="63"/>
      <c r="MCU159" s="63"/>
      <c r="MCV159" s="64"/>
      <c r="MCW159" s="62" t="s">
        <v>18</v>
      </c>
      <c r="MCX159" s="63"/>
      <c r="MCY159" s="63"/>
      <c r="MCZ159" s="63"/>
      <c r="MDA159" s="63"/>
      <c r="MDB159" s="63"/>
      <c r="MDC159" s="63"/>
      <c r="MDD159" s="64"/>
      <c r="MDE159" s="62" t="s">
        <v>18</v>
      </c>
      <c r="MDF159" s="63"/>
      <c r="MDG159" s="63"/>
      <c r="MDH159" s="63"/>
      <c r="MDI159" s="63"/>
      <c r="MDJ159" s="63"/>
      <c r="MDK159" s="63"/>
      <c r="MDL159" s="64"/>
      <c r="MDM159" s="62" t="s">
        <v>18</v>
      </c>
      <c r="MDN159" s="63"/>
      <c r="MDO159" s="63"/>
      <c r="MDP159" s="63"/>
      <c r="MDQ159" s="63"/>
      <c r="MDR159" s="63"/>
      <c r="MDS159" s="63"/>
      <c r="MDT159" s="64"/>
      <c r="MDU159" s="62" t="s">
        <v>18</v>
      </c>
      <c r="MDV159" s="63"/>
      <c r="MDW159" s="63"/>
      <c r="MDX159" s="63"/>
      <c r="MDY159" s="63"/>
      <c r="MDZ159" s="63"/>
      <c r="MEA159" s="63"/>
      <c r="MEB159" s="64"/>
      <c r="MEC159" s="62" t="s">
        <v>18</v>
      </c>
      <c r="MED159" s="63"/>
      <c r="MEE159" s="63"/>
      <c r="MEF159" s="63"/>
      <c r="MEG159" s="63"/>
      <c r="MEH159" s="63"/>
      <c r="MEI159" s="63"/>
      <c r="MEJ159" s="64"/>
      <c r="MEK159" s="62" t="s">
        <v>18</v>
      </c>
      <c r="MEL159" s="63"/>
      <c r="MEM159" s="63"/>
      <c r="MEN159" s="63"/>
      <c r="MEO159" s="63"/>
      <c r="MEP159" s="63"/>
      <c r="MEQ159" s="63"/>
      <c r="MER159" s="64"/>
      <c r="MES159" s="62" t="s">
        <v>18</v>
      </c>
      <c r="MET159" s="63"/>
      <c r="MEU159" s="63"/>
      <c r="MEV159" s="63"/>
      <c r="MEW159" s="63"/>
      <c r="MEX159" s="63"/>
      <c r="MEY159" s="63"/>
      <c r="MEZ159" s="64"/>
      <c r="MFA159" s="62" t="s">
        <v>18</v>
      </c>
      <c r="MFB159" s="63"/>
      <c r="MFC159" s="63"/>
      <c r="MFD159" s="63"/>
      <c r="MFE159" s="63"/>
      <c r="MFF159" s="63"/>
      <c r="MFG159" s="63"/>
      <c r="MFH159" s="64"/>
      <c r="MFI159" s="62" t="s">
        <v>18</v>
      </c>
      <c r="MFJ159" s="63"/>
      <c r="MFK159" s="63"/>
      <c r="MFL159" s="63"/>
      <c r="MFM159" s="63"/>
      <c r="MFN159" s="63"/>
      <c r="MFO159" s="63"/>
      <c r="MFP159" s="64"/>
      <c r="MFQ159" s="62" t="s">
        <v>18</v>
      </c>
      <c r="MFR159" s="63"/>
      <c r="MFS159" s="63"/>
      <c r="MFT159" s="63"/>
      <c r="MFU159" s="63"/>
      <c r="MFV159" s="63"/>
      <c r="MFW159" s="63"/>
      <c r="MFX159" s="64"/>
      <c r="MFY159" s="62" t="s">
        <v>18</v>
      </c>
      <c r="MFZ159" s="63"/>
      <c r="MGA159" s="63"/>
      <c r="MGB159" s="63"/>
      <c r="MGC159" s="63"/>
      <c r="MGD159" s="63"/>
      <c r="MGE159" s="63"/>
      <c r="MGF159" s="64"/>
      <c r="MGG159" s="62" t="s">
        <v>18</v>
      </c>
      <c r="MGH159" s="63"/>
      <c r="MGI159" s="63"/>
      <c r="MGJ159" s="63"/>
      <c r="MGK159" s="63"/>
      <c r="MGL159" s="63"/>
      <c r="MGM159" s="63"/>
      <c r="MGN159" s="64"/>
      <c r="MGO159" s="62" t="s">
        <v>18</v>
      </c>
      <c r="MGP159" s="63"/>
      <c r="MGQ159" s="63"/>
      <c r="MGR159" s="63"/>
      <c r="MGS159" s="63"/>
      <c r="MGT159" s="63"/>
      <c r="MGU159" s="63"/>
      <c r="MGV159" s="64"/>
      <c r="MGW159" s="62" t="s">
        <v>18</v>
      </c>
      <c r="MGX159" s="63"/>
      <c r="MGY159" s="63"/>
      <c r="MGZ159" s="63"/>
      <c r="MHA159" s="63"/>
      <c r="MHB159" s="63"/>
      <c r="MHC159" s="63"/>
      <c r="MHD159" s="64"/>
      <c r="MHE159" s="62" t="s">
        <v>18</v>
      </c>
      <c r="MHF159" s="63"/>
      <c r="MHG159" s="63"/>
      <c r="MHH159" s="63"/>
      <c r="MHI159" s="63"/>
      <c r="MHJ159" s="63"/>
      <c r="MHK159" s="63"/>
      <c r="MHL159" s="64"/>
      <c r="MHM159" s="62" t="s">
        <v>18</v>
      </c>
      <c r="MHN159" s="63"/>
      <c r="MHO159" s="63"/>
      <c r="MHP159" s="63"/>
      <c r="MHQ159" s="63"/>
      <c r="MHR159" s="63"/>
      <c r="MHS159" s="63"/>
      <c r="MHT159" s="64"/>
      <c r="MHU159" s="62" t="s">
        <v>18</v>
      </c>
      <c r="MHV159" s="63"/>
      <c r="MHW159" s="63"/>
      <c r="MHX159" s="63"/>
      <c r="MHY159" s="63"/>
      <c r="MHZ159" s="63"/>
      <c r="MIA159" s="63"/>
      <c r="MIB159" s="64"/>
      <c r="MIC159" s="62" t="s">
        <v>18</v>
      </c>
      <c r="MID159" s="63"/>
      <c r="MIE159" s="63"/>
      <c r="MIF159" s="63"/>
      <c r="MIG159" s="63"/>
      <c r="MIH159" s="63"/>
      <c r="MII159" s="63"/>
      <c r="MIJ159" s="64"/>
      <c r="MIK159" s="62" t="s">
        <v>18</v>
      </c>
      <c r="MIL159" s="63"/>
      <c r="MIM159" s="63"/>
      <c r="MIN159" s="63"/>
      <c r="MIO159" s="63"/>
      <c r="MIP159" s="63"/>
      <c r="MIQ159" s="63"/>
      <c r="MIR159" s="64"/>
      <c r="MIS159" s="62" t="s">
        <v>18</v>
      </c>
      <c r="MIT159" s="63"/>
      <c r="MIU159" s="63"/>
      <c r="MIV159" s="63"/>
      <c r="MIW159" s="63"/>
      <c r="MIX159" s="63"/>
      <c r="MIY159" s="63"/>
      <c r="MIZ159" s="64"/>
      <c r="MJA159" s="62" t="s">
        <v>18</v>
      </c>
      <c r="MJB159" s="63"/>
      <c r="MJC159" s="63"/>
      <c r="MJD159" s="63"/>
      <c r="MJE159" s="63"/>
      <c r="MJF159" s="63"/>
      <c r="MJG159" s="63"/>
      <c r="MJH159" s="64"/>
      <c r="MJI159" s="62" t="s">
        <v>18</v>
      </c>
      <c r="MJJ159" s="63"/>
      <c r="MJK159" s="63"/>
      <c r="MJL159" s="63"/>
      <c r="MJM159" s="63"/>
      <c r="MJN159" s="63"/>
      <c r="MJO159" s="63"/>
      <c r="MJP159" s="64"/>
      <c r="MJQ159" s="62" t="s">
        <v>18</v>
      </c>
      <c r="MJR159" s="63"/>
      <c r="MJS159" s="63"/>
      <c r="MJT159" s="63"/>
      <c r="MJU159" s="63"/>
      <c r="MJV159" s="63"/>
      <c r="MJW159" s="63"/>
      <c r="MJX159" s="64"/>
      <c r="MJY159" s="62" t="s">
        <v>18</v>
      </c>
      <c r="MJZ159" s="63"/>
      <c r="MKA159" s="63"/>
      <c r="MKB159" s="63"/>
      <c r="MKC159" s="63"/>
      <c r="MKD159" s="63"/>
      <c r="MKE159" s="63"/>
      <c r="MKF159" s="64"/>
      <c r="MKG159" s="62" t="s">
        <v>18</v>
      </c>
      <c r="MKH159" s="63"/>
      <c r="MKI159" s="63"/>
      <c r="MKJ159" s="63"/>
      <c r="MKK159" s="63"/>
      <c r="MKL159" s="63"/>
      <c r="MKM159" s="63"/>
      <c r="MKN159" s="64"/>
      <c r="MKO159" s="62" t="s">
        <v>18</v>
      </c>
      <c r="MKP159" s="63"/>
      <c r="MKQ159" s="63"/>
      <c r="MKR159" s="63"/>
      <c r="MKS159" s="63"/>
      <c r="MKT159" s="63"/>
      <c r="MKU159" s="63"/>
      <c r="MKV159" s="64"/>
      <c r="MKW159" s="62" t="s">
        <v>18</v>
      </c>
      <c r="MKX159" s="63"/>
      <c r="MKY159" s="63"/>
      <c r="MKZ159" s="63"/>
      <c r="MLA159" s="63"/>
      <c r="MLB159" s="63"/>
      <c r="MLC159" s="63"/>
      <c r="MLD159" s="64"/>
      <c r="MLE159" s="62" t="s">
        <v>18</v>
      </c>
      <c r="MLF159" s="63"/>
      <c r="MLG159" s="63"/>
      <c r="MLH159" s="63"/>
      <c r="MLI159" s="63"/>
      <c r="MLJ159" s="63"/>
      <c r="MLK159" s="63"/>
      <c r="MLL159" s="64"/>
      <c r="MLM159" s="62" t="s">
        <v>18</v>
      </c>
      <c r="MLN159" s="63"/>
      <c r="MLO159" s="63"/>
      <c r="MLP159" s="63"/>
      <c r="MLQ159" s="63"/>
      <c r="MLR159" s="63"/>
      <c r="MLS159" s="63"/>
      <c r="MLT159" s="64"/>
      <c r="MLU159" s="62" t="s">
        <v>18</v>
      </c>
      <c r="MLV159" s="63"/>
      <c r="MLW159" s="63"/>
      <c r="MLX159" s="63"/>
      <c r="MLY159" s="63"/>
      <c r="MLZ159" s="63"/>
      <c r="MMA159" s="63"/>
      <c r="MMB159" s="64"/>
      <c r="MMC159" s="62" t="s">
        <v>18</v>
      </c>
      <c r="MMD159" s="63"/>
      <c r="MME159" s="63"/>
      <c r="MMF159" s="63"/>
      <c r="MMG159" s="63"/>
      <c r="MMH159" s="63"/>
      <c r="MMI159" s="63"/>
      <c r="MMJ159" s="64"/>
      <c r="MMK159" s="62" t="s">
        <v>18</v>
      </c>
      <c r="MML159" s="63"/>
      <c r="MMM159" s="63"/>
      <c r="MMN159" s="63"/>
      <c r="MMO159" s="63"/>
      <c r="MMP159" s="63"/>
      <c r="MMQ159" s="63"/>
      <c r="MMR159" s="64"/>
      <c r="MMS159" s="62" t="s">
        <v>18</v>
      </c>
      <c r="MMT159" s="63"/>
      <c r="MMU159" s="63"/>
      <c r="MMV159" s="63"/>
      <c r="MMW159" s="63"/>
      <c r="MMX159" s="63"/>
      <c r="MMY159" s="63"/>
      <c r="MMZ159" s="64"/>
      <c r="MNA159" s="62" t="s">
        <v>18</v>
      </c>
      <c r="MNB159" s="63"/>
      <c r="MNC159" s="63"/>
      <c r="MND159" s="63"/>
      <c r="MNE159" s="63"/>
      <c r="MNF159" s="63"/>
      <c r="MNG159" s="63"/>
      <c r="MNH159" s="64"/>
      <c r="MNI159" s="62" t="s">
        <v>18</v>
      </c>
      <c r="MNJ159" s="63"/>
      <c r="MNK159" s="63"/>
      <c r="MNL159" s="63"/>
      <c r="MNM159" s="63"/>
      <c r="MNN159" s="63"/>
      <c r="MNO159" s="63"/>
      <c r="MNP159" s="64"/>
      <c r="MNQ159" s="62" t="s">
        <v>18</v>
      </c>
      <c r="MNR159" s="63"/>
      <c r="MNS159" s="63"/>
      <c r="MNT159" s="63"/>
      <c r="MNU159" s="63"/>
      <c r="MNV159" s="63"/>
      <c r="MNW159" s="63"/>
      <c r="MNX159" s="64"/>
      <c r="MNY159" s="62" t="s">
        <v>18</v>
      </c>
      <c r="MNZ159" s="63"/>
      <c r="MOA159" s="63"/>
      <c r="MOB159" s="63"/>
      <c r="MOC159" s="63"/>
      <c r="MOD159" s="63"/>
      <c r="MOE159" s="63"/>
      <c r="MOF159" s="64"/>
      <c r="MOG159" s="62" t="s">
        <v>18</v>
      </c>
      <c r="MOH159" s="63"/>
      <c r="MOI159" s="63"/>
      <c r="MOJ159" s="63"/>
      <c r="MOK159" s="63"/>
      <c r="MOL159" s="63"/>
      <c r="MOM159" s="63"/>
      <c r="MON159" s="64"/>
      <c r="MOO159" s="62" t="s">
        <v>18</v>
      </c>
      <c r="MOP159" s="63"/>
      <c r="MOQ159" s="63"/>
      <c r="MOR159" s="63"/>
      <c r="MOS159" s="63"/>
      <c r="MOT159" s="63"/>
      <c r="MOU159" s="63"/>
      <c r="MOV159" s="64"/>
      <c r="MOW159" s="62" t="s">
        <v>18</v>
      </c>
      <c r="MOX159" s="63"/>
      <c r="MOY159" s="63"/>
      <c r="MOZ159" s="63"/>
      <c r="MPA159" s="63"/>
      <c r="MPB159" s="63"/>
      <c r="MPC159" s="63"/>
      <c r="MPD159" s="64"/>
      <c r="MPE159" s="62" t="s">
        <v>18</v>
      </c>
      <c r="MPF159" s="63"/>
      <c r="MPG159" s="63"/>
      <c r="MPH159" s="63"/>
      <c r="MPI159" s="63"/>
      <c r="MPJ159" s="63"/>
      <c r="MPK159" s="63"/>
      <c r="MPL159" s="64"/>
      <c r="MPM159" s="62" t="s">
        <v>18</v>
      </c>
      <c r="MPN159" s="63"/>
      <c r="MPO159" s="63"/>
      <c r="MPP159" s="63"/>
      <c r="MPQ159" s="63"/>
      <c r="MPR159" s="63"/>
      <c r="MPS159" s="63"/>
      <c r="MPT159" s="64"/>
      <c r="MPU159" s="62" t="s">
        <v>18</v>
      </c>
      <c r="MPV159" s="63"/>
      <c r="MPW159" s="63"/>
      <c r="MPX159" s="63"/>
      <c r="MPY159" s="63"/>
      <c r="MPZ159" s="63"/>
      <c r="MQA159" s="63"/>
      <c r="MQB159" s="64"/>
      <c r="MQC159" s="62" t="s">
        <v>18</v>
      </c>
      <c r="MQD159" s="63"/>
      <c r="MQE159" s="63"/>
      <c r="MQF159" s="63"/>
      <c r="MQG159" s="63"/>
      <c r="MQH159" s="63"/>
      <c r="MQI159" s="63"/>
      <c r="MQJ159" s="64"/>
      <c r="MQK159" s="62" t="s">
        <v>18</v>
      </c>
      <c r="MQL159" s="63"/>
      <c r="MQM159" s="63"/>
      <c r="MQN159" s="63"/>
      <c r="MQO159" s="63"/>
      <c r="MQP159" s="63"/>
      <c r="MQQ159" s="63"/>
      <c r="MQR159" s="64"/>
      <c r="MQS159" s="62" t="s">
        <v>18</v>
      </c>
      <c r="MQT159" s="63"/>
      <c r="MQU159" s="63"/>
      <c r="MQV159" s="63"/>
      <c r="MQW159" s="63"/>
      <c r="MQX159" s="63"/>
      <c r="MQY159" s="63"/>
      <c r="MQZ159" s="64"/>
      <c r="MRA159" s="62" t="s">
        <v>18</v>
      </c>
      <c r="MRB159" s="63"/>
      <c r="MRC159" s="63"/>
      <c r="MRD159" s="63"/>
      <c r="MRE159" s="63"/>
      <c r="MRF159" s="63"/>
      <c r="MRG159" s="63"/>
      <c r="MRH159" s="64"/>
      <c r="MRI159" s="62" t="s">
        <v>18</v>
      </c>
      <c r="MRJ159" s="63"/>
      <c r="MRK159" s="63"/>
      <c r="MRL159" s="63"/>
      <c r="MRM159" s="63"/>
      <c r="MRN159" s="63"/>
      <c r="MRO159" s="63"/>
      <c r="MRP159" s="64"/>
      <c r="MRQ159" s="62" t="s">
        <v>18</v>
      </c>
      <c r="MRR159" s="63"/>
      <c r="MRS159" s="63"/>
      <c r="MRT159" s="63"/>
      <c r="MRU159" s="63"/>
      <c r="MRV159" s="63"/>
      <c r="MRW159" s="63"/>
      <c r="MRX159" s="64"/>
      <c r="MRY159" s="62" t="s">
        <v>18</v>
      </c>
      <c r="MRZ159" s="63"/>
      <c r="MSA159" s="63"/>
      <c r="MSB159" s="63"/>
      <c r="MSC159" s="63"/>
      <c r="MSD159" s="63"/>
      <c r="MSE159" s="63"/>
      <c r="MSF159" s="64"/>
      <c r="MSG159" s="62" t="s">
        <v>18</v>
      </c>
      <c r="MSH159" s="63"/>
      <c r="MSI159" s="63"/>
      <c r="MSJ159" s="63"/>
      <c r="MSK159" s="63"/>
      <c r="MSL159" s="63"/>
      <c r="MSM159" s="63"/>
      <c r="MSN159" s="64"/>
      <c r="MSO159" s="62" t="s">
        <v>18</v>
      </c>
      <c r="MSP159" s="63"/>
      <c r="MSQ159" s="63"/>
      <c r="MSR159" s="63"/>
      <c r="MSS159" s="63"/>
      <c r="MST159" s="63"/>
      <c r="MSU159" s="63"/>
      <c r="MSV159" s="64"/>
      <c r="MSW159" s="62" t="s">
        <v>18</v>
      </c>
      <c r="MSX159" s="63"/>
      <c r="MSY159" s="63"/>
      <c r="MSZ159" s="63"/>
      <c r="MTA159" s="63"/>
      <c r="MTB159" s="63"/>
      <c r="MTC159" s="63"/>
      <c r="MTD159" s="64"/>
      <c r="MTE159" s="62" t="s">
        <v>18</v>
      </c>
      <c r="MTF159" s="63"/>
      <c r="MTG159" s="63"/>
      <c r="MTH159" s="63"/>
      <c r="MTI159" s="63"/>
      <c r="MTJ159" s="63"/>
      <c r="MTK159" s="63"/>
      <c r="MTL159" s="64"/>
      <c r="MTM159" s="62" t="s">
        <v>18</v>
      </c>
      <c r="MTN159" s="63"/>
      <c r="MTO159" s="63"/>
      <c r="MTP159" s="63"/>
      <c r="MTQ159" s="63"/>
      <c r="MTR159" s="63"/>
      <c r="MTS159" s="63"/>
      <c r="MTT159" s="64"/>
      <c r="MTU159" s="62" t="s">
        <v>18</v>
      </c>
      <c r="MTV159" s="63"/>
      <c r="MTW159" s="63"/>
      <c r="MTX159" s="63"/>
      <c r="MTY159" s="63"/>
      <c r="MTZ159" s="63"/>
      <c r="MUA159" s="63"/>
      <c r="MUB159" s="64"/>
      <c r="MUC159" s="62" t="s">
        <v>18</v>
      </c>
      <c r="MUD159" s="63"/>
      <c r="MUE159" s="63"/>
      <c r="MUF159" s="63"/>
      <c r="MUG159" s="63"/>
      <c r="MUH159" s="63"/>
      <c r="MUI159" s="63"/>
      <c r="MUJ159" s="64"/>
      <c r="MUK159" s="62" t="s">
        <v>18</v>
      </c>
      <c r="MUL159" s="63"/>
      <c r="MUM159" s="63"/>
      <c r="MUN159" s="63"/>
      <c r="MUO159" s="63"/>
      <c r="MUP159" s="63"/>
      <c r="MUQ159" s="63"/>
      <c r="MUR159" s="64"/>
      <c r="MUS159" s="62" t="s">
        <v>18</v>
      </c>
      <c r="MUT159" s="63"/>
      <c r="MUU159" s="63"/>
      <c r="MUV159" s="63"/>
      <c r="MUW159" s="63"/>
      <c r="MUX159" s="63"/>
      <c r="MUY159" s="63"/>
      <c r="MUZ159" s="64"/>
      <c r="MVA159" s="62" t="s">
        <v>18</v>
      </c>
      <c r="MVB159" s="63"/>
      <c r="MVC159" s="63"/>
      <c r="MVD159" s="63"/>
      <c r="MVE159" s="63"/>
      <c r="MVF159" s="63"/>
      <c r="MVG159" s="63"/>
      <c r="MVH159" s="64"/>
      <c r="MVI159" s="62" t="s">
        <v>18</v>
      </c>
      <c r="MVJ159" s="63"/>
      <c r="MVK159" s="63"/>
      <c r="MVL159" s="63"/>
      <c r="MVM159" s="63"/>
      <c r="MVN159" s="63"/>
      <c r="MVO159" s="63"/>
      <c r="MVP159" s="64"/>
      <c r="MVQ159" s="62" t="s">
        <v>18</v>
      </c>
      <c r="MVR159" s="63"/>
      <c r="MVS159" s="63"/>
      <c r="MVT159" s="63"/>
      <c r="MVU159" s="63"/>
      <c r="MVV159" s="63"/>
      <c r="MVW159" s="63"/>
      <c r="MVX159" s="64"/>
      <c r="MVY159" s="62" t="s">
        <v>18</v>
      </c>
      <c r="MVZ159" s="63"/>
      <c r="MWA159" s="63"/>
      <c r="MWB159" s="63"/>
      <c r="MWC159" s="63"/>
      <c r="MWD159" s="63"/>
      <c r="MWE159" s="63"/>
      <c r="MWF159" s="64"/>
      <c r="MWG159" s="62" t="s">
        <v>18</v>
      </c>
      <c r="MWH159" s="63"/>
      <c r="MWI159" s="63"/>
      <c r="MWJ159" s="63"/>
      <c r="MWK159" s="63"/>
      <c r="MWL159" s="63"/>
      <c r="MWM159" s="63"/>
      <c r="MWN159" s="64"/>
      <c r="MWO159" s="62" t="s">
        <v>18</v>
      </c>
      <c r="MWP159" s="63"/>
      <c r="MWQ159" s="63"/>
      <c r="MWR159" s="63"/>
      <c r="MWS159" s="63"/>
      <c r="MWT159" s="63"/>
      <c r="MWU159" s="63"/>
      <c r="MWV159" s="64"/>
      <c r="MWW159" s="62" t="s">
        <v>18</v>
      </c>
      <c r="MWX159" s="63"/>
      <c r="MWY159" s="63"/>
      <c r="MWZ159" s="63"/>
      <c r="MXA159" s="63"/>
      <c r="MXB159" s="63"/>
      <c r="MXC159" s="63"/>
      <c r="MXD159" s="64"/>
      <c r="MXE159" s="62" t="s">
        <v>18</v>
      </c>
      <c r="MXF159" s="63"/>
      <c r="MXG159" s="63"/>
      <c r="MXH159" s="63"/>
      <c r="MXI159" s="63"/>
      <c r="MXJ159" s="63"/>
      <c r="MXK159" s="63"/>
      <c r="MXL159" s="64"/>
      <c r="MXM159" s="62" t="s">
        <v>18</v>
      </c>
      <c r="MXN159" s="63"/>
      <c r="MXO159" s="63"/>
      <c r="MXP159" s="63"/>
      <c r="MXQ159" s="63"/>
      <c r="MXR159" s="63"/>
      <c r="MXS159" s="63"/>
      <c r="MXT159" s="64"/>
      <c r="MXU159" s="62" t="s">
        <v>18</v>
      </c>
      <c r="MXV159" s="63"/>
      <c r="MXW159" s="63"/>
      <c r="MXX159" s="63"/>
      <c r="MXY159" s="63"/>
      <c r="MXZ159" s="63"/>
      <c r="MYA159" s="63"/>
      <c r="MYB159" s="64"/>
      <c r="MYC159" s="62" t="s">
        <v>18</v>
      </c>
      <c r="MYD159" s="63"/>
      <c r="MYE159" s="63"/>
      <c r="MYF159" s="63"/>
      <c r="MYG159" s="63"/>
      <c r="MYH159" s="63"/>
      <c r="MYI159" s="63"/>
      <c r="MYJ159" s="64"/>
      <c r="MYK159" s="62" t="s">
        <v>18</v>
      </c>
      <c r="MYL159" s="63"/>
      <c r="MYM159" s="63"/>
      <c r="MYN159" s="63"/>
      <c r="MYO159" s="63"/>
      <c r="MYP159" s="63"/>
      <c r="MYQ159" s="63"/>
      <c r="MYR159" s="64"/>
      <c r="MYS159" s="62" t="s">
        <v>18</v>
      </c>
      <c r="MYT159" s="63"/>
      <c r="MYU159" s="63"/>
      <c r="MYV159" s="63"/>
      <c r="MYW159" s="63"/>
      <c r="MYX159" s="63"/>
      <c r="MYY159" s="63"/>
      <c r="MYZ159" s="64"/>
      <c r="MZA159" s="62" t="s">
        <v>18</v>
      </c>
      <c r="MZB159" s="63"/>
      <c r="MZC159" s="63"/>
      <c r="MZD159" s="63"/>
      <c r="MZE159" s="63"/>
      <c r="MZF159" s="63"/>
      <c r="MZG159" s="63"/>
      <c r="MZH159" s="64"/>
      <c r="MZI159" s="62" t="s">
        <v>18</v>
      </c>
      <c r="MZJ159" s="63"/>
      <c r="MZK159" s="63"/>
      <c r="MZL159" s="63"/>
      <c r="MZM159" s="63"/>
      <c r="MZN159" s="63"/>
      <c r="MZO159" s="63"/>
      <c r="MZP159" s="64"/>
      <c r="MZQ159" s="62" t="s">
        <v>18</v>
      </c>
      <c r="MZR159" s="63"/>
      <c r="MZS159" s="63"/>
      <c r="MZT159" s="63"/>
      <c r="MZU159" s="63"/>
      <c r="MZV159" s="63"/>
      <c r="MZW159" s="63"/>
      <c r="MZX159" s="64"/>
      <c r="MZY159" s="62" t="s">
        <v>18</v>
      </c>
      <c r="MZZ159" s="63"/>
      <c r="NAA159" s="63"/>
      <c r="NAB159" s="63"/>
      <c r="NAC159" s="63"/>
      <c r="NAD159" s="63"/>
      <c r="NAE159" s="63"/>
      <c r="NAF159" s="64"/>
      <c r="NAG159" s="62" t="s">
        <v>18</v>
      </c>
      <c r="NAH159" s="63"/>
      <c r="NAI159" s="63"/>
      <c r="NAJ159" s="63"/>
      <c r="NAK159" s="63"/>
      <c r="NAL159" s="63"/>
      <c r="NAM159" s="63"/>
      <c r="NAN159" s="64"/>
      <c r="NAO159" s="62" t="s">
        <v>18</v>
      </c>
      <c r="NAP159" s="63"/>
      <c r="NAQ159" s="63"/>
      <c r="NAR159" s="63"/>
      <c r="NAS159" s="63"/>
      <c r="NAT159" s="63"/>
      <c r="NAU159" s="63"/>
      <c r="NAV159" s="64"/>
      <c r="NAW159" s="62" t="s">
        <v>18</v>
      </c>
      <c r="NAX159" s="63"/>
      <c r="NAY159" s="63"/>
      <c r="NAZ159" s="63"/>
      <c r="NBA159" s="63"/>
      <c r="NBB159" s="63"/>
      <c r="NBC159" s="63"/>
      <c r="NBD159" s="64"/>
      <c r="NBE159" s="62" t="s">
        <v>18</v>
      </c>
      <c r="NBF159" s="63"/>
      <c r="NBG159" s="63"/>
      <c r="NBH159" s="63"/>
      <c r="NBI159" s="63"/>
      <c r="NBJ159" s="63"/>
      <c r="NBK159" s="63"/>
      <c r="NBL159" s="64"/>
      <c r="NBM159" s="62" t="s">
        <v>18</v>
      </c>
      <c r="NBN159" s="63"/>
      <c r="NBO159" s="63"/>
      <c r="NBP159" s="63"/>
      <c r="NBQ159" s="63"/>
      <c r="NBR159" s="63"/>
      <c r="NBS159" s="63"/>
      <c r="NBT159" s="64"/>
      <c r="NBU159" s="62" t="s">
        <v>18</v>
      </c>
      <c r="NBV159" s="63"/>
      <c r="NBW159" s="63"/>
      <c r="NBX159" s="63"/>
      <c r="NBY159" s="63"/>
      <c r="NBZ159" s="63"/>
      <c r="NCA159" s="63"/>
      <c r="NCB159" s="64"/>
      <c r="NCC159" s="62" t="s">
        <v>18</v>
      </c>
      <c r="NCD159" s="63"/>
      <c r="NCE159" s="63"/>
      <c r="NCF159" s="63"/>
      <c r="NCG159" s="63"/>
      <c r="NCH159" s="63"/>
      <c r="NCI159" s="63"/>
      <c r="NCJ159" s="64"/>
      <c r="NCK159" s="62" t="s">
        <v>18</v>
      </c>
      <c r="NCL159" s="63"/>
      <c r="NCM159" s="63"/>
      <c r="NCN159" s="63"/>
      <c r="NCO159" s="63"/>
      <c r="NCP159" s="63"/>
      <c r="NCQ159" s="63"/>
      <c r="NCR159" s="64"/>
      <c r="NCS159" s="62" t="s">
        <v>18</v>
      </c>
      <c r="NCT159" s="63"/>
      <c r="NCU159" s="63"/>
      <c r="NCV159" s="63"/>
      <c r="NCW159" s="63"/>
      <c r="NCX159" s="63"/>
      <c r="NCY159" s="63"/>
      <c r="NCZ159" s="64"/>
      <c r="NDA159" s="62" t="s">
        <v>18</v>
      </c>
      <c r="NDB159" s="63"/>
      <c r="NDC159" s="63"/>
      <c r="NDD159" s="63"/>
      <c r="NDE159" s="63"/>
      <c r="NDF159" s="63"/>
      <c r="NDG159" s="63"/>
      <c r="NDH159" s="64"/>
      <c r="NDI159" s="62" t="s">
        <v>18</v>
      </c>
      <c r="NDJ159" s="63"/>
      <c r="NDK159" s="63"/>
      <c r="NDL159" s="63"/>
      <c r="NDM159" s="63"/>
      <c r="NDN159" s="63"/>
      <c r="NDO159" s="63"/>
      <c r="NDP159" s="64"/>
      <c r="NDQ159" s="62" t="s">
        <v>18</v>
      </c>
      <c r="NDR159" s="63"/>
      <c r="NDS159" s="63"/>
      <c r="NDT159" s="63"/>
      <c r="NDU159" s="63"/>
      <c r="NDV159" s="63"/>
      <c r="NDW159" s="63"/>
      <c r="NDX159" s="64"/>
      <c r="NDY159" s="62" t="s">
        <v>18</v>
      </c>
      <c r="NDZ159" s="63"/>
      <c r="NEA159" s="63"/>
      <c r="NEB159" s="63"/>
      <c r="NEC159" s="63"/>
      <c r="NED159" s="63"/>
      <c r="NEE159" s="63"/>
      <c r="NEF159" s="64"/>
      <c r="NEG159" s="62" t="s">
        <v>18</v>
      </c>
      <c r="NEH159" s="63"/>
      <c r="NEI159" s="63"/>
      <c r="NEJ159" s="63"/>
      <c r="NEK159" s="63"/>
      <c r="NEL159" s="63"/>
      <c r="NEM159" s="63"/>
      <c r="NEN159" s="64"/>
      <c r="NEO159" s="62" t="s">
        <v>18</v>
      </c>
      <c r="NEP159" s="63"/>
      <c r="NEQ159" s="63"/>
      <c r="NER159" s="63"/>
      <c r="NES159" s="63"/>
      <c r="NET159" s="63"/>
      <c r="NEU159" s="63"/>
      <c r="NEV159" s="64"/>
      <c r="NEW159" s="62" t="s">
        <v>18</v>
      </c>
      <c r="NEX159" s="63"/>
      <c r="NEY159" s="63"/>
      <c r="NEZ159" s="63"/>
      <c r="NFA159" s="63"/>
      <c r="NFB159" s="63"/>
      <c r="NFC159" s="63"/>
      <c r="NFD159" s="64"/>
      <c r="NFE159" s="62" t="s">
        <v>18</v>
      </c>
      <c r="NFF159" s="63"/>
      <c r="NFG159" s="63"/>
      <c r="NFH159" s="63"/>
      <c r="NFI159" s="63"/>
      <c r="NFJ159" s="63"/>
      <c r="NFK159" s="63"/>
      <c r="NFL159" s="64"/>
      <c r="NFM159" s="62" t="s">
        <v>18</v>
      </c>
      <c r="NFN159" s="63"/>
      <c r="NFO159" s="63"/>
      <c r="NFP159" s="63"/>
      <c r="NFQ159" s="63"/>
      <c r="NFR159" s="63"/>
      <c r="NFS159" s="63"/>
      <c r="NFT159" s="64"/>
      <c r="NFU159" s="62" t="s">
        <v>18</v>
      </c>
      <c r="NFV159" s="63"/>
      <c r="NFW159" s="63"/>
      <c r="NFX159" s="63"/>
      <c r="NFY159" s="63"/>
      <c r="NFZ159" s="63"/>
      <c r="NGA159" s="63"/>
      <c r="NGB159" s="64"/>
      <c r="NGC159" s="62" t="s">
        <v>18</v>
      </c>
      <c r="NGD159" s="63"/>
      <c r="NGE159" s="63"/>
      <c r="NGF159" s="63"/>
      <c r="NGG159" s="63"/>
      <c r="NGH159" s="63"/>
      <c r="NGI159" s="63"/>
      <c r="NGJ159" s="64"/>
      <c r="NGK159" s="62" t="s">
        <v>18</v>
      </c>
      <c r="NGL159" s="63"/>
      <c r="NGM159" s="63"/>
      <c r="NGN159" s="63"/>
      <c r="NGO159" s="63"/>
      <c r="NGP159" s="63"/>
      <c r="NGQ159" s="63"/>
      <c r="NGR159" s="64"/>
      <c r="NGS159" s="62" t="s">
        <v>18</v>
      </c>
      <c r="NGT159" s="63"/>
      <c r="NGU159" s="63"/>
      <c r="NGV159" s="63"/>
      <c r="NGW159" s="63"/>
      <c r="NGX159" s="63"/>
      <c r="NGY159" s="63"/>
      <c r="NGZ159" s="64"/>
      <c r="NHA159" s="62" t="s">
        <v>18</v>
      </c>
      <c r="NHB159" s="63"/>
      <c r="NHC159" s="63"/>
      <c r="NHD159" s="63"/>
      <c r="NHE159" s="63"/>
      <c r="NHF159" s="63"/>
      <c r="NHG159" s="63"/>
      <c r="NHH159" s="64"/>
      <c r="NHI159" s="62" t="s">
        <v>18</v>
      </c>
      <c r="NHJ159" s="63"/>
      <c r="NHK159" s="63"/>
      <c r="NHL159" s="63"/>
      <c r="NHM159" s="63"/>
      <c r="NHN159" s="63"/>
      <c r="NHO159" s="63"/>
      <c r="NHP159" s="64"/>
      <c r="NHQ159" s="62" t="s">
        <v>18</v>
      </c>
      <c r="NHR159" s="63"/>
      <c r="NHS159" s="63"/>
      <c r="NHT159" s="63"/>
      <c r="NHU159" s="63"/>
      <c r="NHV159" s="63"/>
      <c r="NHW159" s="63"/>
      <c r="NHX159" s="64"/>
      <c r="NHY159" s="62" t="s">
        <v>18</v>
      </c>
      <c r="NHZ159" s="63"/>
      <c r="NIA159" s="63"/>
      <c r="NIB159" s="63"/>
      <c r="NIC159" s="63"/>
      <c r="NID159" s="63"/>
      <c r="NIE159" s="63"/>
      <c r="NIF159" s="64"/>
      <c r="NIG159" s="62" t="s">
        <v>18</v>
      </c>
      <c r="NIH159" s="63"/>
      <c r="NII159" s="63"/>
      <c r="NIJ159" s="63"/>
      <c r="NIK159" s="63"/>
      <c r="NIL159" s="63"/>
      <c r="NIM159" s="63"/>
      <c r="NIN159" s="64"/>
      <c r="NIO159" s="62" t="s">
        <v>18</v>
      </c>
      <c r="NIP159" s="63"/>
      <c r="NIQ159" s="63"/>
      <c r="NIR159" s="63"/>
      <c r="NIS159" s="63"/>
      <c r="NIT159" s="63"/>
      <c r="NIU159" s="63"/>
      <c r="NIV159" s="64"/>
      <c r="NIW159" s="62" t="s">
        <v>18</v>
      </c>
      <c r="NIX159" s="63"/>
      <c r="NIY159" s="63"/>
      <c r="NIZ159" s="63"/>
      <c r="NJA159" s="63"/>
      <c r="NJB159" s="63"/>
      <c r="NJC159" s="63"/>
      <c r="NJD159" s="64"/>
      <c r="NJE159" s="62" t="s">
        <v>18</v>
      </c>
      <c r="NJF159" s="63"/>
      <c r="NJG159" s="63"/>
      <c r="NJH159" s="63"/>
      <c r="NJI159" s="63"/>
      <c r="NJJ159" s="63"/>
      <c r="NJK159" s="63"/>
      <c r="NJL159" s="64"/>
      <c r="NJM159" s="62" t="s">
        <v>18</v>
      </c>
      <c r="NJN159" s="63"/>
      <c r="NJO159" s="63"/>
      <c r="NJP159" s="63"/>
      <c r="NJQ159" s="63"/>
      <c r="NJR159" s="63"/>
      <c r="NJS159" s="63"/>
      <c r="NJT159" s="64"/>
      <c r="NJU159" s="62" t="s">
        <v>18</v>
      </c>
      <c r="NJV159" s="63"/>
      <c r="NJW159" s="63"/>
      <c r="NJX159" s="63"/>
      <c r="NJY159" s="63"/>
      <c r="NJZ159" s="63"/>
      <c r="NKA159" s="63"/>
      <c r="NKB159" s="64"/>
      <c r="NKC159" s="62" t="s">
        <v>18</v>
      </c>
      <c r="NKD159" s="63"/>
      <c r="NKE159" s="63"/>
      <c r="NKF159" s="63"/>
      <c r="NKG159" s="63"/>
      <c r="NKH159" s="63"/>
      <c r="NKI159" s="63"/>
      <c r="NKJ159" s="64"/>
      <c r="NKK159" s="62" t="s">
        <v>18</v>
      </c>
      <c r="NKL159" s="63"/>
      <c r="NKM159" s="63"/>
      <c r="NKN159" s="63"/>
      <c r="NKO159" s="63"/>
      <c r="NKP159" s="63"/>
      <c r="NKQ159" s="63"/>
      <c r="NKR159" s="64"/>
      <c r="NKS159" s="62" t="s">
        <v>18</v>
      </c>
      <c r="NKT159" s="63"/>
      <c r="NKU159" s="63"/>
      <c r="NKV159" s="63"/>
      <c r="NKW159" s="63"/>
      <c r="NKX159" s="63"/>
      <c r="NKY159" s="63"/>
      <c r="NKZ159" s="64"/>
      <c r="NLA159" s="62" t="s">
        <v>18</v>
      </c>
      <c r="NLB159" s="63"/>
      <c r="NLC159" s="63"/>
      <c r="NLD159" s="63"/>
      <c r="NLE159" s="63"/>
      <c r="NLF159" s="63"/>
      <c r="NLG159" s="63"/>
      <c r="NLH159" s="64"/>
      <c r="NLI159" s="62" t="s">
        <v>18</v>
      </c>
      <c r="NLJ159" s="63"/>
      <c r="NLK159" s="63"/>
      <c r="NLL159" s="63"/>
      <c r="NLM159" s="63"/>
      <c r="NLN159" s="63"/>
      <c r="NLO159" s="63"/>
      <c r="NLP159" s="64"/>
      <c r="NLQ159" s="62" t="s">
        <v>18</v>
      </c>
      <c r="NLR159" s="63"/>
      <c r="NLS159" s="63"/>
      <c r="NLT159" s="63"/>
      <c r="NLU159" s="63"/>
      <c r="NLV159" s="63"/>
      <c r="NLW159" s="63"/>
      <c r="NLX159" s="64"/>
      <c r="NLY159" s="62" t="s">
        <v>18</v>
      </c>
      <c r="NLZ159" s="63"/>
      <c r="NMA159" s="63"/>
      <c r="NMB159" s="63"/>
      <c r="NMC159" s="63"/>
      <c r="NMD159" s="63"/>
      <c r="NME159" s="63"/>
      <c r="NMF159" s="64"/>
      <c r="NMG159" s="62" t="s">
        <v>18</v>
      </c>
      <c r="NMH159" s="63"/>
      <c r="NMI159" s="63"/>
      <c r="NMJ159" s="63"/>
      <c r="NMK159" s="63"/>
      <c r="NML159" s="63"/>
      <c r="NMM159" s="63"/>
      <c r="NMN159" s="64"/>
      <c r="NMO159" s="62" t="s">
        <v>18</v>
      </c>
      <c r="NMP159" s="63"/>
      <c r="NMQ159" s="63"/>
      <c r="NMR159" s="63"/>
      <c r="NMS159" s="63"/>
      <c r="NMT159" s="63"/>
      <c r="NMU159" s="63"/>
      <c r="NMV159" s="64"/>
      <c r="NMW159" s="62" t="s">
        <v>18</v>
      </c>
      <c r="NMX159" s="63"/>
      <c r="NMY159" s="63"/>
      <c r="NMZ159" s="63"/>
      <c r="NNA159" s="63"/>
      <c r="NNB159" s="63"/>
      <c r="NNC159" s="63"/>
      <c r="NND159" s="64"/>
      <c r="NNE159" s="62" t="s">
        <v>18</v>
      </c>
      <c r="NNF159" s="63"/>
      <c r="NNG159" s="63"/>
      <c r="NNH159" s="63"/>
      <c r="NNI159" s="63"/>
      <c r="NNJ159" s="63"/>
      <c r="NNK159" s="63"/>
      <c r="NNL159" s="64"/>
      <c r="NNM159" s="62" t="s">
        <v>18</v>
      </c>
      <c r="NNN159" s="63"/>
      <c r="NNO159" s="63"/>
      <c r="NNP159" s="63"/>
      <c r="NNQ159" s="63"/>
      <c r="NNR159" s="63"/>
      <c r="NNS159" s="63"/>
      <c r="NNT159" s="64"/>
      <c r="NNU159" s="62" t="s">
        <v>18</v>
      </c>
      <c r="NNV159" s="63"/>
      <c r="NNW159" s="63"/>
      <c r="NNX159" s="63"/>
      <c r="NNY159" s="63"/>
      <c r="NNZ159" s="63"/>
      <c r="NOA159" s="63"/>
      <c r="NOB159" s="64"/>
      <c r="NOC159" s="62" t="s">
        <v>18</v>
      </c>
      <c r="NOD159" s="63"/>
      <c r="NOE159" s="63"/>
      <c r="NOF159" s="63"/>
      <c r="NOG159" s="63"/>
      <c r="NOH159" s="63"/>
      <c r="NOI159" s="63"/>
      <c r="NOJ159" s="64"/>
      <c r="NOK159" s="62" t="s">
        <v>18</v>
      </c>
      <c r="NOL159" s="63"/>
      <c r="NOM159" s="63"/>
      <c r="NON159" s="63"/>
      <c r="NOO159" s="63"/>
      <c r="NOP159" s="63"/>
      <c r="NOQ159" s="63"/>
      <c r="NOR159" s="64"/>
      <c r="NOS159" s="62" t="s">
        <v>18</v>
      </c>
      <c r="NOT159" s="63"/>
      <c r="NOU159" s="63"/>
      <c r="NOV159" s="63"/>
      <c r="NOW159" s="63"/>
      <c r="NOX159" s="63"/>
      <c r="NOY159" s="63"/>
      <c r="NOZ159" s="64"/>
      <c r="NPA159" s="62" t="s">
        <v>18</v>
      </c>
      <c r="NPB159" s="63"/>
      <c r="NPC159" s="63"/>
      <c r="NPD159" s="63"/>
      <c r="NPE159" s="63"/>
      <c r="NPF159" s="63"/>
      <c r="NPG159" s="63"/>
      <c r="NPH159" s="64"/>
      <c r="NPI159" s="62" t="s">
        <v>18</v>
      </c>
      <c r="NPJ159" s="63"/>
      <c r="NPK159" s="63"/>
      <c r="NPL159" s="63"/>
      <c r="NPM159" s="63"/>
      <c r="NPN159" s="63"/>
      <c r="NPO159" s="63"/>
      <c r="NPP159" s="64"/>
      <c r="NPQ159" s="62" t="s">
        <v>18</v>
      </c>
      <c r="NPR159" s="63"/>
      <c r="NPS159" s="63"/>
      <c r="NPT159" s="63"/>
      <c r="NPU159" s="63"/>
      <c r="NPV159" s="63"/>
      <c r="NPW159" s="63"/>
      <c r="NPX159" s="64"/>
      <c r="NPY159" s="62" t="s">
        <v>18</v>
      </c>
      <c r="NPZ159" s="63"/>
      <c r="NQA159" s="63"/>
      <c r="NQB159" s="63"/>
      <c r="NQC159" s="63"/>
      <c r="NQD159" s="63"/>
      <c r="NQE159" s="63"/>
      <c r="NQF159" s="64"/>
      <c r="NQG159" s="62" t="s">
        <v>18</v>
      </c>
      <c r="NQH159" s="63"/>
      <c r="NQI159" s="63"/>
      <c r="NQJ159" s="63"/>
      <c r="NQK159" s="63"/>
      <c r="NQL159" s="63"/>
      <c r="NQM159" s="63"/>
      <c r="NQN159" s="64"/>
      <c r="NQO159" s="62" t="s">
        <v>18</v>
      </c>
      <c r="NQP159" s="63"/>
      <c r="NQQ159" s="63"/>
      <c r="NQR159" s="63"/>
      <c r="NQS159" s="63"/>
      <c r="NQT159" s="63"/>
      <c r="NQU159" s="63"/>
      <c r="NQV159" s="64"/>
      <c r="NQW159" s="62" t="s">
        <v>18</v>
      </c>
      <c r="NQX159" s="63"/>
      <c r="NQY159" s="63"/>
      <c r="NQZ159" s="63"/>
      <c r="NRA159" s="63"/>
      <c r="NRB159" s="63"/>
      <c r="NRC159" s="63"/>
      <c r="NRD159" s="64"/>
      <c r="NRE159" s="62" t="s">
        <v>18</v>
      </c>
      <c r="NRF159" s="63"/>
      <c r="NRG159" s="63"/>
      <c r="NRH159" s="63"/>
      <c r="NRI159" s="63"/>
      <c r="NRJ159" s="63"/>
      <c r="NRK159" s="63"/>
      <c r="NRL159" s="64"/>
      <c r="NRM159" s="62" t="s">
        <v>18</v>
      </c>
      <c r="NRN159" s="63"/>
      <c r="NRO159" s="63"/>
      <c r="NRP159" s="63"/>
      <c r="NRQ159" s="63"/>
      <c r="NRR159" s="63"/>
      <c r="NRS159" s="63"/>
      <c r="NRT159" s="64"/>
      <c r="NRU159" s="62" t="s">
        <v>18</v>
      </c>
      <c r="NRV159" s="63"/>
      <c r="NRW159" s="63"/>
      <c r="NRX159" s="63"/>
      <c r="NRY159" s="63"/>
      <c r="NRZ159" s="63"/>
      <c r="NSA159" s="63"/>
      <c r="NSB159" s="64"/>
      <c r="NSC159" s="62" t="s">
        <v>18</v>
      </c>
      <c r="NSD159" s="63"/>
      <c r="NSE159" s="63"/>
      <c r="NSF159" s="63"/>
      <c r="NSG159" s="63"/>
      <c r="NSH159" s="63"/>
      <c r="NSI159" s="63"/>
      <c r="NSJ159" s="64"/>
      <c r="NSK159" s="62" t="s">
        <v>18</v>
      </c>
      <c r="NSL159" s="63"/>
      <c r="NSM159" s="63"/>
      <c r="NSN159" s="63"/>
      <c r="NSO159" s="63"/>
      <c r="NSP159" s="63"/>
      <c r="NSQ159" s="63"/>
      <c r="NSR159" s="64"/>
      <c r="NSS159" s="62" t="s">
        <v>18</v>
      </c>
      <c r="NST159" s="63"/>
      <c r="NSU159" s="63"/>
      <c r="NSV159" s="63"/>
      <c r="NSW159" s="63"/>
      <c r="NSX159" s="63"/>
      <c r="NSY159" s="63"/>
      <c r="NSZ159" s="64"/>
      <c r="NTA159" s="62" t="s">
        <v>18</v>
      </c>
      <c r="NTB159" s="63"/>
      <c r="NTC159" s="63"/>
      <c r="NTD159" s="63"/>
      <c r="NTE159" s="63"/>
      <c r="NTF159" s="63"/>
      <c r="NTG159" s="63"/>
      <c r="NTH159" s="64"/>
      <c r="NTI159" s="62" t="s">
        <v>18</v>
      </c>
      <c r="NTJ159" s="63"/>
      <c r="NTK159" s="63"/>
      <c r="NTL159" s="63"/>
      <c r="NTM159" s="63"/>
      <c r="NTN159" s="63"/>
      <c r="NTO159" s="63"/>
      <c r="NTP159" s="64"/>
      <c r="NTQ159" s="62" t="s">
        <v>18</v>
      </c>
      <c r="NTR159" s="63"/>
      <c r="NTS159" s="63"/>
      <c r="NTT159" s="63"/>
      <c r="NTU159" s="63"/>
      <c r="NTV159" s="63"/>
      <c r="NTW159" s="63"/>
      <c r="NTX159" s="64"/>
      <c r="NTY159" s="62" t="s">
        <v>18</v>
      </c>
      <c r="NTZ159" s="63"/>
      <c r="NUA159" s="63"/>
      <c r="NUB159" s="63"/>
      <c r="NUC159" s="63"/>
      <c r="NUD159" s="63"/>
      <c r="NUE159" s="63"/>
      <c r="NUF159" s="64"/>
      <c r="NUG159" s="62" t="s">
        <v>18</v>
      </c>
      <c r="NUH159" s="63"/>
      <c r="NUI159" s="63"/>
      <c r="NUJ159" s="63"/>
      <c r="NUK159" s="63"/>
      <c r="NUL159" s="63"/>
      <c r="NUM159" s="63"/>
      <c r="NUN159" s="64"/>
      <c r="NUO159" s="62" t="s">
        <v>18</v>
      </c>
      <c r="NUP159" s="63"/>
      <c r="NUQ159" s="63"/>
      <c r="NUR159" s="63"/>
      <c r="NUS159" s="63"/>
      <c r="NUT159" s="63"/>
      <c r="NUU159" s="63"/>
      <c r="NUV159" s="64"/>
      <c r="NUW159" s="62" t="s">
        <v>18</v>
      </c>
      <c r="NUX159" s="63"/>
      <c r="NUY159" s="63"/>
      <c r="NUZ159" s="63"/>
      <c r="NVA159" s="63"/>
      <c r="NVB159" s="63"/>
      <c r="NVC159" s="63"/>
      <c r="NVD159" s="64"/>
      <c r="NVE159" s="62" t="s">
        <v>18</v>
      </c>
      <c r="NVF159" s="63"/>
      <c r="NVG159" s="63"/>
      <c r="NVH159" s="63"/>
      <c r="NVI159" s="63"/>
      <c r="NVJ159" s="63"/>
      <c r="NVK159" s="63"/>
      <c r="NVL159" s="64"/>
      <c r="NVM159" s="62" t="s">
        <v>18</v>
      </c>
      <c r="NVN159" s="63"/>
      <c r="NVO159" s="63"/>
      <c r="NVP159" s="63"/>
      <c r="NVQ159" s="63"/>
      <c r="NVR159" s="63"/>
      <c r="NVS159" s="63"/>
      <c r="NVT159" s="64"/>
      <c r="NVU159" s="62" t="s">
        <v>18</v>
      </c>
      <c r="NVV159" s="63"/>
      <c r="NVW159" s="63"/>
      <c r="NVX159" s="63"/>
      <c r="NVY159" s="63"/>
      <c r="NVZ159" s="63"/>
      <c r="NWA159" s="63"/>
      <c r="NWB159" s="64"/>
      <c r="NWC159" s="62" t="s">
        <v>18</v>
      </c>
      <c r="NWD159" s="63"/>
      <c r="NWE159" s="63"/>
      <c r="NWF159" s="63"/>
      <c r="NWG159" s="63"/>
      <c r="NWH159" s="63"/>
      <c r="NWI159" s="63"/>
      <c r="NWJ159" s="64"/>
      <c r="NWK159" s="62" t="s">
        <v>18</v>
      </c>
      <c r="NWL159" s="63"/>
      <c r="NWM159" s="63"/>
      <c r="NWN159" s="63"/>
      <c r="NWO159" s="63"/>
      <c r="NWP159" s="63"/>
      <c r="NWQ159" s="63"/>
      <c r="NWR159" s="64"/>
      <c r="NWS159" s="62" t="s">
        <v>18</v>
      </c>
      <c r="NWT159" s="63"/>
      <c r="NWU159" s="63"/>
      <c r="NWV159" s="63"/>
      <c r="NWW159" s="63"/>
      <c r="NWX159" s="63"/>
      <c r="NWY159" s="63"/>
      <c r="NWZ159" s="64"/>
      <c r="NXA159" s="62" t="s">
        <v>18</v>
      </c>
      <c r="NXB159" s="63"/>
      <c r="NXC159" s="63"/>
      <c r="NXD159" s="63"/>
      <c r="NXE159" s="63"/>
      <c r="NXF159" s="63"/>
      <c r="NXG159" s="63"/>
      <c r="NXH159" s="64"/>
      <c r="NXI159" s="62" t="s">
        <v>18</v>
      </c>
      <c r="NXJ159" s="63"/>
      <c r="NXK159" s="63"/>
      <c r="NXL159" s="63"/>
      <c r="NXM159" s="63"/>
      <c r="NXN159" s="63"/>
      <c r="NXO159" s="63"/>
      <c r="NXP159" s="64"/>
      <c r="NXQ159" s="62" t="s">
        <v>18</v>
      </c>
      <c r="NXR159" s="63"/>
      <c r="NXS159" s="63"/>
      <c r="NXT159" s="63"/>
      <c r="NXU159" s="63"/>
      <c r="NXV159" s="63"/>
      <c r="NXW159" s="63"/>
      <c r="NXX159" s="64"/>
      <c r="NXY159" s="62" t="s">
        <v>18</v>
      </c>
      <c r="NXZ159" s="63"/>
      <c r="NYA159" s="63"/>
      <c r="NYB159" s="63"/>
      <c r="NYC159" s="63"/>
      <c r="NYD159" s="63"/>
      <c r="NYE159" s="63"/>
      <c r="NYF159" s="64"/>
      <c r="NYG159" s="62" t="s">
        <v>18</v>
      </c>
      <c r="NYH159" s="63"/>
      <c r="NYI159" s="63"/>
      <c r="NYJ159" s="63"/>
      <c r="NYK159" s="63"/>
      <c r="NYL159" s="63"/>
      <c r="NYM159" s="63"/>
      <c r="NYN159" s="64"/>
      <c r="NYO159" s="62" t="s">
        <v>18</v>
      </c>
      <c r="NYP159" s="63"/>
      <c r="NYQ159" s="63"/>
      <c r="NYR159" s="63"/>
      <c r="NYS159" s="63"/>
      <c r="NYT159" s="63"/>
      <c r="NYU159" s="63"/>
      <c r="NYV159" s="64"/>
      <c r="NYW159" s="62" t="s">
        <v>18</v>
      </c>
      <c r="NYX159" s="63"/>
      <c r="NYY159" s="63"/>
      <c r="NYZ159" s="63"/>
      <c r="NZA159" s="63"/>
      <c r="NZB159" s="63"/>
      <c r="NZC159" s="63"/>
      <c r="NZD159" s="64"/>
      <c r="NZE159" s="62" t="s">
        <v>18</v>
      </c>
      <c r="NZF159" s="63"/>
      <c r="NZG159" s="63"/>
      <c r="NZH159" s="63"/>
      <c r="NZI159" s="63"/>
      <c r="NZJ159" s="63"/>
      <c r="NZK159" s="63"/>
      <c r="NZL159" s="64"/>
      <c r="NZM159" s="62" t="s">
        <v>18</v>
      </c>
      <c r="NZN159" s="63"/>
      <c r="NZO159" s="63"/>
      <c r="NZP159" s="63"/>
      <c r="NZQ159" s="63"/>
      <c r="NZR159" s="63"/>
      <c r="NZS159" s="63"/>
      <c r="NZT159" s="64"/>
      <c r="NZU159" s="62" t="s">
        <v>18</v>
      </c>
      <c r="NZV159" s="63"/>
      <c r="NZW159" s="63"/>
      <c r="NZX159" s="63"/>
      <c r="NZY159" s="63"/>
      <c r="NZZ159" s="63"/>
      <c r="OAA159" s="63"/>
      <c r="OAB159" s="64"/>
      <c r="OAC159" s="62" t="s">
        <v>18</v>
      </c>
      <c r="OAD159" s="63"/>
      <c r="OAE159" s="63"/>
      <c r="OAF159" s="63"/>
      <c r="OAG159" s="63"/>
      <c r="OAH159" s="63"/>
      <c r="OAI159" s="63"/>
      <c r="OAJ159" s="64"/>
      <c r="OAK159" s="62" t="s">
        <v>18</v>
      </c>
      <c r="OAL159" s="63"/>
      <c r="OAM159" s="63"/>
      <c r="OAN159" s="63"/>
      <c r="OAO159" s="63"/>
      <c r="OAP159" s="63"/>
      <c r="OAQ159" s="63"/>
      <c r="OAR159" s="64"/>
      <c r="OAS159" s="62" t="s">
        <v>18</v>
      </c>
      <c r="OAT159" s="63"/>
      <c r="OAU159" s="63"/>
      <c r="OAV159" s="63"/>
      <c r="OAW159" s="63"/>
      <c r="OAX159" s="63"/>
      <c r="OAY159" s="63"/>
      <c r="OAZ159" s="64"/>
      <c r="OBA159" s="62" t="s">
        <v>18</v>
      </c>
      <c r="OBB159" s="63"/>
      <c r="OBC159" s="63"/>
      <c r="OBD159" s="63"/>
      <c r="OBE159" s="63"/>
      <c r="OBF159" s="63"/>
      <c r="OBG159" s="63"/>
      <c r="OBH159" s="64"/>
      <c r="OBI159" s="62" t="s">
        <v>18</v>
      </c>
      <c r="OBJ159" s="63"/>
      <c r="OBK159" s="63"/>
      <c r="OBL159" s="63"/>
      <c r="OBM159" s="63"/>
      <c r="OBN159" s="63"/>
      <c r="OBO159" s="63"/>
      <c r="OBP159" s="64"/>
      <c r="OBQ159" s="62" t="s">
        <v>18</v>
      </c>
      <c r="OBR159" s="63"/>
      <c r="OBS159" s="63"/>
      <c r="OBT159" s="63"/>
      <c r="OBU159" s="63"/>
      <c r="OBV159" s="63"/>
      <c r="OBW159" s="63"/>
      <c r="OBX159" s="64"/>
      <c r="OBY159" s="62" t="s">
        <v>18</v>
      </c>
      <c r="OBZ159" s="63"/>
      <c r="OCA159" s="63"/>
      <c r="OCB159" s="63"/>
      <c r="OCC159" s="63"/>
      <c r="OCD159" s="63"/>
      <c r="OCE159" s="63"/>
      <c r="OCF159" s="64"/>
      <c r="OCG159" s="62" t="s">
        <v>18</v>
      </c>
      <c r="OCH159" s="63"/>
      <c r="OCI159" s="63"/>
      <c r="OCJ159" s="63"/>
      <c r="OCK159" s="63"/>
      <c r="OCL159" s="63"/>
      <c r="OCM159" s="63"/>
      <c r="OCN159" s="64"/>
      <c r="OCO159" s="62" t="s">
        <v>18</v>
      </c>
      <c r="OCP159" s="63"/>
      <c r="OCQ159" s="63"/>
      <c r="OCR159" s="63"/>
      <c r="OCS159" s="63"/>
      <c r="OCT159" s="63"/>
      <c r="OCU159" s="63"/>
      <c r="OCV159" s="64"/>
      <c r="OCW159" s="62" t="s">
        <v>18</v>
      </c>
      <c r="OCX159" s="63"/>
      <c r="OCY159" s="63"/>
      <c r="OCZ159" s="63"/>
      <c r="ODA159" s="63"/>
      <c r="ODB159" s="63"/>
      <c r="ODC159" s="63"/>
      <c r="ODD159" s="64"/>
      <c r="ODE159" s="62" t="s">
        <v>18</v>
      </c>
      <c r="ODF159" s="63"/>
      <c r="ODG159" s="63"/>
      <c r="ODH159" s="63"/>
      <c r="ODI159" s="63"/>
      <c r="ODJ159" s="63"/>
      <c r="ODK159" s="63"/>
      <c r="ODL159" s="64"/>
      <c r="ODM159" s="62" t="s">
        <v>18</v>
      </c>
      <c r="ODN159" s="63"/>
      <c r="ODO159" s="63"/>
      <c r="ODP159" s="63"/>
      <c r="ODQ159" s="63"/>
      <c r="ODR159" s="63"/>
      <c r="ODS159" s="63"/>
      <c r="ODT159" s="64"/>
      <c r="ODU159" s="62" t="s">
        <v>18</v>
      </c>
      <c r="ODV159" s="63"/>
      <c r="ODW159" s="63"/>
      <c r="ODX159" s="63"/>
      <c r="ODY159" s="63"/>
      <c r="ODZ159" s="63"/>
      <c r="OEA159" s="63"/>
      <c r="OEB159" s="64"/>
      <c r="OEC159" s="62" t="s">
        <v>18</v>
      </c>
      <c r="OED159" s="63"/>
      <c r="OEE159" s="63"/>
      <c r="OEF159" s="63"/>
      <c r="OEG159" s="63"/>
      <c r="OEH159" s="63"/>
      <c r="OEI159" s="63"/>
      <c r="OEJ159" s="64"/>
      <c r="OEK159" s="62" t="s">
        <v>18</v>
      </c>
      <c r="OEL159" s="63"/>
      <c r="OEM159" s="63"/>
      <c r="OEN159" s="63"/>
      <c r="OEO159" s="63"/>
      <c r="OEP159" s="63"/>
      <c r="OEQ159" s="63"/>
      <c r="OER159" s="64"/>
      <c r="OES159" s="62" t="s">
        <v>18</v>
      </c>
      <c r="OET159" s="63"/>
      <c r="OEU159" s="63"/>
      <c r="OEV159" s="63"/>
      <c r="OEW159" s="63"/>
      <c r="OEX159" s="63"/>
      <c r="OEY159" s="63"/>
      <c r="OEZ159" s="64"/>
      <c r="OFA159" s="62" t="s">
        <v>18</v>
      </c>
      <c r="OFB159" s="63"/>
      <c r="OFC159" s="63"/>
      <c r="OFD159" s="63"/>
      <c r="OFE159" s="63"/>
      <c r="OFF159" s="63"/>
      <c r="OFG159" s="63"/>
      <c r="OFH159" s="64"/>
      <c r="OFI159" s="62" t="s">
        <v>18</v>
      </c>
      <c r="OFJ159" s="63"/>
      <c r="OFK159" s="63"/>
      <c r="OFL159" s="63"/>
      <c r="OFM159" s="63"/>
      <c r="OFN159" s="63"/>
      <c r="OFO159" s="63"/>
      <c r="OFP159" s="64"/>
      <c r="OFQ159" s="62" t="s">
        <v>18</v>
      </c>
      <c r="OFR159" s="63"/>
      <c r="OFS159" s="63"/>
      <c r="OFT159" s="63"/>
      <c r="OFU159" s="63"/>
      <c r="OFV159" s="63"/>
      <c r="OFW159" s="63"/>
      <c r="OFX159" s="64"/>
      <c r="OFY159" s="62" t="s">
        <v>18</v>
      </c>
      <c r="OFZ159" s="63"/>
      <c r="OGA159" s="63"/>
      <c r="OGB159" s="63"/>
      <c r="OGC159" s="63"/>
      <c r="OGD159" s="63"/>
      <c r="OGE159" s="63"/>
      <c r="OGF159" s="64"/>
      <c r="OGG159" s="62" t="s">
        <v>18</v>
      </c>
      <c r="OGH159" s="63"/>
      <c r="OGI159" s="63"/>
      <c r="OGJ159" s="63"/>
      <c r="OGK159" s="63"/>
      <c r="OGL159" s="63"/>
      <c r="OGM159" s="63"/>
      <c r="OGN159" s="64"/>
      <c r="OGO159" s="62" t="s">
        <v>18</v>
      </c>
      <c r="OGP159" s="63"/>
      <c r="OGQ159" s="63"/>
      <c r="OGR159" s="63"/>
      <c r="OGS159" s="63"/>
      <c r="OGT159" s="63"/>
      <c r="OGU159" s="63"/>
      <c r="OGV159" s="64"/>
      <c r="OGW159" s="62" t="s">
        <v>18</v>
      </c>
      <c r="OGX159" s="63"/>
      <c r="OGY159" s="63"/>
      <c r="OGZ159" s="63"/>
      <c r="OHA159" s="63"/>
      <c r="OHB159" s="63"/>
      <c r="OHC159" s="63"/>
      <c r="OHD159" s="64"/>
      <c r="OHE159" s="62" t="s">
        <v>18</v>
      </c>
      <c r="OHF159" s="63"/>
      <c r="OHG159" s="63"/>
      <c r="OHH159" s="63"/>
      <c r="OHI159" s="63"/>
      <c r="OHJ159" s="63"/>
      <c r="OHK159" s="63"/>
      <c r="OHL159" s="64"/>
      <c r="OHM159" s="62" t="s">
        <v>18</v>
      </c>
      <c r="OHN159" s="63"/>
      <c r="OHO159" s="63"/>
      <c r="OHP159" s="63"/>
      <c r="OHQ159" s="63"/>
      <c r="OHR159" s="63"/>
      <c r="OHS159" s="63"/>
      <c r="OHT159" s="64"/>
      <c r="OHU159" s="62" t="s">
        <v>18</v>
      </c>
      <c r="OHV159" s="63"/>
      <c r="OHW159" s="63"/>
      <c r="OHX159" s="63"/>
      <c r="OHY159" s="63"/>
      <c r="OHZ159" s="63"/>
      <c r="OIA159" s="63"/>
      <c r="OIB159" s="64"/>
      <c r="OIC159" s="62" t="s">
        <v>18</v>
      </c>
      <c r="OID159" s="63"/>
      <c r="OIE159" s="63"/>
      <c r="OIF159" s="63"/>
      <c r="OIG159" s="63"/>
      <c r="OIH159" s="63"/>
      <c r="OII159" s="63"/>
      <c r="OIJ159" s="64"/>
      <c r="OIK159" s="62" t="s">
        <v>18</v>
      </c>
      <c r="OIL159" s="63"/>
      <c r="OIM159" s="63"/>
      <c r="OIN159" s="63"/>
      <c r="OIO159" s="63"/>
      <c r="OIP159" s="63"/>
      <c r="OIQ159" s="63"/>
      <c r="OIR159" s="64"/>
      <c r="OIS159" s="62" t="s">
        <v>18</v>
      </c>
      <c r="OIT159" s="63"/>
      <c r="OIU159" s="63"/>
      <c r="OIV159" s="63"/>
      <c r="OIW159" s="63"/>
      <c r="OIX159" s="63"/>
      <c r="OIY159" s="63"/>
      <c r="OIZ159" s="64"/>
      <c r="OJA159" s="62" t="s">
        <v>18</v>
      </c>
      <c r="OJB159" s="63"/>
      <c r="OJC159" s="63"/>
      <c r="OJD159" s="63"/>
      <c r="OJE159" s="63"/>
      <c r="OJF159" s="63"/>
      <c r="OJG159" s="63"/>
      <c r="OJH159" s="64"/>
      <c r="OJI159" s="62" t="s">
        <v>18</v>
      </c>
      <c r="OJJ159" s="63"/>
      <c r="OJK159" s="63"/>
      <c r="OJL159" s="63"/>
      <c r="OJM159" s="63"/>
      <c r="OJN159" s="63"/>
      <c r="OJO159" s="63"/>
      <c r="OJP159" s="64"/>
      <c r="OJQ159" s="62" t="s">
        <v>18</v>
      </c>
      <c r="OJR159" s="63"/>
      <c r="OJS159" s="63"/>
      <c r="OJT159" s="63"/>
      <c r="OJU159" s="63"/>
      <c r="OJV159" s="63"/>
      <c r="OJW159" s="63"/>
      <c r="OJX159" s="64"/>
      <c r="OJY159" s="62" t="s">
        <v>18</v>
      </c>
      <c r="OJZ159" s="63"/>
      <c r="OKA159" s="63"/>
      <c r="OKB159" s="63"/>
      <c r="OKC159" s="63"/>
      <c r="OKD159" s="63"/>
      <c r="OKE159" s="63"/>
      <c r="OKF159" s="64"/>
      <c r="OKG159" s="62" t="s">
        <v>18</v>
      </c>
      <c r="OKH159" s="63"/>
      <c r="OKI159" s="63"/>
      <c r="OKJ159" s="63"/>
      <c r="OKK159" s="63"/>
      <c r="OKL159" s="63"/>
      <c r="OKM159" s="63"/>
      <c r="OKN159" s="64"/>
      <c r="OKO159" s="62" t="s">
        <v>18</v>
      </c>
      <c r="OKP159" s="63"/>
      <c r="OKQ159" s="63"/>
      <c r="OKR159" s="63"/>
      <c r="OKS159" s="63"/>
      <c r="OKT159" s="63"/>
      <c r="OKU159" s="63"/>
      <c r="OKV159" s="64"/>
      <c r="OKW159" s="62" t="s">
        <v>18</v>
      </c>
      <c r="OKX159" s="63"/>
      <c r="OKY159" s="63"/>
      <c r="OKZ159" s="63"/>
      <c r="OLA159" s="63"/>
      <c r="OLB159" s="63"/>
      <c r="OLC159" s="63"/>
      <c r="OLD159" s="64"/>
      <c r="OLE159" s="62" t="s">
        <v>18</v>
      </c>
      <c r="OLF159" s="63"/>
      <c r="OLG159" s="63"/>
      <c r="OLH159" s="63"/>
      <c r="OLI159" s="63"/>
      <c r="OLJ159" s="63"/>
      <c r="OLK159" s="63"/>
      <c r="OLL159" s="64"/>
      <c r="OLM159" s="62" t="s">
        <v>18</v>
      </c>
      <c r="OLN159" s="63"/>
      <c r="OLO159" s="63"/>
      <c r="OLP159" s="63"/>
      <c r="OLQ159" s="63"/>
      <c r="OLR159" s="63"/>
      <c r="OLS159" s="63"/>
      <c r="OLT159" s="64"/>
      <c r="OLU159" s="62" t="s">
        <v>18</v>
      </c>
      <c r="OLV159" s="63"/>
      <c r="OLW159" s="63"/>
      <c r="OLX159" s="63"/>
      <c r="OLY159" s="63"/>
      <c r="OLZ159" s="63"/>
      <c r="OMA159" s="63"/>
      <c r="OMB159" s="64"/>
      <c r="OMC159" s="62" t="s">
        <v>18</v>
      </c>
      <c r="OMD159" s="63"/>
      <c r="OME159" s="63"/>
      <c r="OMF159" s="63"/>
      <c r="OMG159" s="63"/>
      <c r="OMH159" s="63"/>
      <c r="OMI159" s="63"/>
      <c r="OMJ159" s="64"/>
      <c r="OMK159" s="62" t="s">
        <v>18</v>
      </c>
      <c r="OML159" s="63"/>
      <c r="OMM159" s="63"/>
      <c r="OMN159" s="63"/>
      <c r="OMO159" s="63"/>
      <c r="OMP159" s="63"/>
      <c r="OMQ159" s="63"/>
      <c r="OMR159" s="64"/>
      <c r="OMS159" s="62" t="s">
        <v>18</v>
      </c>
      <c r="OMT159" s="63"/>
      <c r="OMU159" s="63"/>
      <c r="OMV159" s="63"/>
      <c r="OMW159" s="63"/>
      <c r="OMX159" s="63"/>
      <c r="OMY159" s="63"/>
      <c r="OMZ159" s="64"/>
      <c r="ONA159" s="62" t="s">
        <v>18</v>
      </c>
      <c r="ONB159" s="63"/>
      <c r="ONC159" s="63"/>
      <c r="OND159" s="63"/>
      <c r="ONE159" s="63"/>
      <c r="ONF159" s="63"/>
      <c r="ONG159" s="63"/>
      <c r="ONH159" s="64"/>
      <c r="ONI159" s="62" t="s">
        <v>18</v>
      </c>
      <c r="ONJ159" s="63"/>
      <c r="ONK159" s="63"/>
      <c r="ONL159" s="63"/>
      <c r="ONM159" s="63"/>
      <c r="ONN159" s="63"/>
      <c r="ONO159" s="63"/>
      <c r="ONP159" s="64"/>
      <c r="ONQ159" s="62" t="s">
        <v>18</v>
      </c>
      <c r="ONR159" s="63"/>
      <c r="ONS159" s="63"/>
      <c r="ONT159" s="63"/>
      <c r="ONU159" s="63"/>
      <c r="ONV159" s="63"/>
      <c r="ONW159" s="63"/>
      <c r="ONX159" s="64"/>
      <c r="ONY159" s="62" t="s">
        <v>18</v>
      </c>
      <c r="ONZ159" s="63"/>
      <c r="OOA159" s="63"/>
      <c r="OOB159" s="63"/>
      <c r="OOC159" s="63"/>
      <c r="OOD159" s="63"/>
      <c r="OOE159" s="63"/>
      <c r="OOF159" s="64"/>
      <c r="OOG159" s="62" t="s">
        <v>18</v>
      </c>
      <c r="OOH159" s="63"/>
      <c r="OOI159" s="63"/>
      <c r="OOJ159" s="63"/>
      <c r="OOK159" s="63"/>
      <c r="OOL159" s="63"/>
      <c r="OOM159" s="63"/>
      <c r="OON159" s="64"/>
      <c r="OOO159" s="62" t="s">
        <v>18</v>
      </c>
      <c r="OOP159" s="63"/>
      <c r="OOQ159" s="63"/>
      <c r="OOR159" s="63"/>
      <c r="OOS159" s="63"/>
      <c r="OOT159" s="63"/>
      <c r="OOU159" s="63"/>
      <c r="OOV159" s="64"/>
      <c r="OOW159" s="62" t="s">
        <v>18</v>
      </c>
      <c r="OOX159" s="63"/>
      <c r="OOY159" s="63"/>
      <c r="OOZ159" s="63"/>
      <c r="OPA159" s="63"/>
      <c r="OPB159" s="63"/>
      <c r="OPC159" s="63"/>
      <c r="OPD159" s="64"/>
      <c r="OPE159" s="62" t="s">
        <v>18</v>
      </c>
      <c r="OPF159" s="63"/>
      <c r="OPG159" s="63"/>
      <c r="OPH159" s="63"/>
      <c r="OPI159" s="63"/>
      <c r="OPJ159" s="63"/>
      <c r="OPK159" s="63"/>
      <c r="OPL159" s="64"/>
      <c r="OPM159" s="62" t="s">
        <v>18</v>
      </c>
      <c r="OPN159" s="63"/>
      <c r="OPO159" s="63"/>
      <c r="OPP159" s="63"/>
      <c r="OPQ159" s="63"/>
      <c r="OPR159" s="63"/>
      <c r="OPS159" s="63"/>
      <c r="OPT159" s="64"/>
      <c r="OPU159" s="62" t="s">
        <v>18</v>
      </c>
      <c r="OPV159" s="63"/>
      <c r="OPW159" s="63"/>
      <c r="OPX159" s="63"/>
      <c r="OPY159" s="63"/>
      <c r="OPZ159" s="63"/>
      <c r="OQA159" s="63"/>
      <c r="OQB159" s="64"/>
      <c r="OQC159" s="62" t="s">
        <v>18</v>
      </c>
      <c r="OQD159" s="63"/>
      <c r="OQE159" s="63"/>
      <c r="OQF159" s="63"/>
      <c r="OQG159" s="63"/>
      <c r="OQH159" s="63"/>
      <c r="OQI159" s="63"/>
      <c r="OQJ159" s="64"/>
      <c r="OQK159" s="62" t="s">
        <v>18</v>
      </c>
      <c r="OQL159" s="63"/>
      <c r="OQM159" s="63"/>
      <c r="OQN159" s="63"/>
      <c r="OQO159" s="63"/>
      <c r="OQP159" s="63"/>
      <c r="OQQ159" s="63"/>
      <c r="OQR159" s="64"/>
      <c r="OQS159" s="62" t="s">
        <v>18</v>
      </c>
      <c r="OQT159" s="63"/>
      <c r="OQU159" s="63"/>
      <c r="OQV159" s="63"/>
      <c r="OQW159" s="63"/>
      <c r="OQX159" s="63"/>
      <c r="OQY159" s="63"/>
      <c r="OQZ159" s="64"/>
      <c r="ORA159" s="62" t="s">
        <v>18</v>
      </c>
      <c r="ORB159" s="63"/>
      <c r="ORC159" s="63"/>
      <c r="ORD159" s="63"/>
      <c r="ORE159" s="63"/>
      <c r="ORF159" s="63"/>
      <c r="ORG159" s="63"/>
      <c r="ORH159" s="64"/>
      <c r="ORI159" s="62" t="s">
        <v>18</v>
      </c>
      <c r="ORJ159" s="63"/>
      <c r="ORK159" s="63"/>
      <c r="ORL159" s="63"/>
      <c r="ORM159" s="63"/>
      <c r="ORN159" s="63"/>
      <c r="ORO159" s="63"/>
      <c r="ORP159" s="64"/>
      <c r="ORQ159" s="62" t="s">
        <v>18</v>
      </c>
      <c r="ORR159" s="63"/>
      <c r="ORS159" s="63"/>
      <c r="ORT159" s="63"/>
      <c r="ORU159" s="63"/>
      <c r="ORV159" s="63"/>
      <c r="ORW159" s="63"/>
      <c r="ORX159" s="64"/>
      <c r="ORY159" s="62" t="s">
        <v>18</v>
      </c>
      <c r="ORZ159" s="63"/>
      <c r="OSA159" s="63"/>
      <c r="OSB159" s="63"/>
      <c r="OSC159" s="63"/>
      <c r="OSD159" s="63"/>
      <c r="OSE159" s="63"/>
      <c r="OSF159" s="64"/>
      <c r="OSG159" s="62" t="s">
        <v>18</v>
      </c>
      <c r="OSH159" s="63"/>
      <c r="OSI159" s="63"/>
      <c r="OSJ159" s="63"/>
      <c r="OSK159" s="63"/>
      <c r="OSL159" s="63"/>
      <c r="OSM159" s="63"/>
      <c r="OSN159" s="64"/>
      <c r="OSO159" s="62" t="s">
        <v>18</v>
      </c>
      <c r="OSP159" s="63"/>
      <c r="OSQ159" s="63"/>
      <c r="OSR159" s="63"/>
      <c r="OSS159" s="63"/>
      <c r="OST159" s="63"/>
      <c r="OSU159" s="63"/>
      <c r="OSV159" s="64"/>
      <c r="OSW159" s="62" t="s">
        <v>18</v>
      </c>
      <c r="OSX159" s="63"/>
      <c r="OSY159" s="63"/>
      <c r="OSZ159" s="63"/>
      <c r="OTA159" s="63"/>
      <c r="OTB159" s="63"/>
      <c r="OTC159" s="63"/>
      <c r="OTD159" s="64"/>
      <c r="OTE159" s="62" t="s">
        <v>18</v>
      </c>
      <c r="OTF159" s="63"/>
      <c r="OTG159" s="63"/>
      <c r="OTH159" s="63"/>
      <c r="OTI159" s="63"/>
      <c r="OTJ159" s="63"/>
      <c r="OTK159" s="63"/>
      <c r="OTL159" s="64"/>
      <c r="OTM159" s="62" t="s">
        <v>18</v>
      </c>
      <c r="OTN159" s="63"/>
      <c r="OTO159" s="63"/>
      <c r="OTP159" s="63"/>
      <c r="OTQ159" s="63"/>
      <c r="OTR159" s="63"/>
      <c r="OTS159" s="63"/>
      <c r="OTT159" s="64"/>
      <c r="OTU159" s="62" t="s">
        <v>18</v>
      </c>
      <c r="OTV159" s="63"/>
      <c r="OTW159" s="63"/>
      <c r="OTX159" s="63"/>
      <c r="OTY159" s="63"/>
      <c r="OTZ159" s="63"/>
      <c r="OUA159" s="63"/>
      <c r="OUB159" s="64"/>
      <c r="OUC159" s="62" t="s">
        <v>18</v>
      </c>
      <c r="OUD159" s="63"/>
      <c r="OUE159" s="63"/>
      <c r="OUF159" s="63"/>
      <c r="OUG159" s="63"/>
      <c r="OUH159" s="63"/>
      <c r="OUI159" s="63"/>
      <c r="OUJ159" s="64"/>
      <c r="OUK159" s="62" t="s">
        <v>18</v>
      </c>
      <c r="OUL159" s="63"/>
      <c r="OUM159" s="63"/>
      <c r="OUN159" s="63"/>
      <c r="OUO159" s="63"/>
      <c r="OUP159" s="63"/>
      <c r="OUQ159" s="63"/>
      <c r="OUR159" s="64"/>
      <c r="OUS159" s="62" t="s">
        <v>18</v>
      </c>
      <c r="OUT159" s="63"/>
      <c r="OUU159" s="63"/>
      <c r="OUV159" s="63"/>
      <c r="OUW159" s="63"/>
      <c r="OUX159" s="63"/>
      <c r="OUY159" s="63"/>
      <c r="OUZ159" s="64"/>
      <c r="OVA159" s="62" t="s">
        <v>18</v>
      </c>
      <c r="OVB159" s="63"/>
      <c r="OVC159" s="63"/>
      <c r="OVD159" s="63"/>
      <c r="OVE159" s="63"/>
      <c r="OVF159" s="63"/>
      <c r="OVG159" s="63"/>
      <c r="OVH159" s="64"/>
      <c r="OVI159" s="62" t="s">
        <v>18</v>
      </c>
      <c r="OVJ159" s="63"/>
      <c r="OVK159" s="63"/>
      <c r="OVL159" s="63"/>
      <c r="OVM159" s="63"/>
      <c r="OVN159" s="63"/>
      <c r="OVO159" s="63"/>
      <c r="OVP159" s="64"/>
      <c r="OVQ159" s="62" t="s">
        <v>18</v>
      </c>
      <c r="OVR159" s="63"/>
      <c r="OVS159" s="63"/>
      <c r="OVT159" s="63"/>
      <c r="OVU159" s="63"/>
      <c r="OVV159" s="63"/>
      <c r="OVW159" s="63"/>
      <c r="OVX159" s="64"/>
      <c r="OVY159" s="62" t="s">
        <v>18</v>
      </c>
      <c r="OVZ159" s="63"/>
      <c r="OWA159" s="63"/>
      <c r="OWB159" s="63"/>
      <c r="OWC159" s="63"/>
      <c r="OWD159" s="63"/>
      <c r="OWE159" s="63"/>
      <c r="OWF159" s="64"/>
      <c r="OWG159" s="62" t="s">
        <v>18</v>
      </c>
      <c r="OWH159" s="63"/>
      <c r="OWI159" s="63"/>
      <c r="OWJ159" s="63"/>
      <c r="OWK159" s="63"/>
      <c r="OWL159" s="63"/>
      <c r="OWM159" s="63"/>
      <c r="OWN159" s="64"/>
      <c r="OWO159" s="62" t="s">
        <v>18</v>
      </c>
      <c r="OWP159" s="63"/>
      <c r="OWQ159" s="63"/>
      <c r="OWR159" s="63"/>
      <c r="OWS159" s="63"/>
      <c r="OWT159" s="63"/>
      <c r="OWU159" s="63"/>
      <c r="OWV159" s="64"/>
      <c r="OWW159" s="62" t="s">
        <v>18</v>
      </c>
      <c r="OWX159" s="63"/>
      <c r="OWY159" s="63"/>
      <c r="OWZ159" s="63"/>
      <c r="OXA159" s="63"/>
      <c r="OXB159" s="63"/>
      <c r="OXC159" s="63"/>
      <c r="OXD159" s="64"/>
      <c r="OXE159" s="62" t="s">
        <v>18</v>
      </c>
      <c r="OXF159" s="63"/>
      <c r="OXG159" s="63"/>
      <c r="OXH159" s="63"/>
      <c r="OXI159" s="63"/>
      <c r="OXJ159" s="63"/>
      <c r="OXK159" s="63"/>
      <c r="OXL159" s="64"/>
      <c r="OXM159" s="62" t="s">
        <v>18</v>
      </c>
      <c r="OXN159" s="63"/>
      <c r="OXO159" s="63"/>
      <c r="OXP159" s="63"/>
      <c r="OXQ159" s="63"/>
      <c r="OXR159" s="63"/>
      <c r="OXS159" s="63"/>
      <c r="OXT159" s="64"/>
      <c r="OXU159" s="62" t="s">
        <v>18</v>
      </c>
      <c r="OXV159" s="63"/>
      <c r="OXW159" s="63"/>
      <c r="OXX159" s="63"/>
      <c r="OXY159" s="63"/>
      <c r="OXZ159" s="63"/>
      <c r="OYA159" s="63"/>
      <c r="OYB159" s="64"/>
      <c r="OYC159" s="62" t="s">
        <v>18</v>
      </c>
      <c r="OYD159" s="63"/>
      <c r="OYE159" s="63"/>
      <c r="OYF159" s="63"/>
      <c r="OYG159" s="63"/>
      <c r="OYH159" s="63"/>
      <c r="OYI159" s="63"/>
      <c r="OYJ159" s="64"/>
      <c r="OYK159" s="62" t="s">
        <v>18</v>
      </c>
      <c r="OYL159" s="63"/>
      <c r="OYM159" s="63"/>
      <c r="OYN159" s="63"/>
      <c r="OYO159" s="63"/>
      <c r="OYP159" s="63"/>
      <c r="OYQ159" s="63"/>
      <c r="OYR159" s="64"/>
      <c r="OYS159" s="62" t="s">
        <v>18</v>
      </c>
      <c r="OYT159" s="63"/>
      <c r="OYU159" s="63"/>
      <c r="OYV159" s="63"/>
      <c r="OYW159" s="63"/>
      <c r="OYX159" s="63"/>
      <c r="OYY159" s="63"/>
      <c r="OYZ159" s="64"/>
      <c r="OZA159" s="62" t="s">
        <v>18</v>
      </c>
      <c r="OZB159" s="63"/>
      <c r="OZC159" s="63"/>
      <c r="OZD159" s="63"/>
      <c r="OZE159" s="63"/>
      <c r="OZF159" s="63"/>
      <c r="OZG159" s="63"/>
      <c r="OZH159" s="64"/>
      <c r="OZI159" s="62" t="s">
        <v>18</v>
      </c>
      <c r="OZJ159" s="63"/>
      <c r="OZK159" s="63"/>
      <c r="OZL159" s="63"/>
      <c r="OZM159" s="63"/>
      <c r="OZN159" s="63"/>
      <c r="OZO159" s="63"/>
      <c r="OZP159" s="64"/>
      <c r="OZQ159" s="62" t="s">
        <v>18</v>
      </c>
      <c r="OZR159" s="63"/>
      <c r="OZS159" s="63"/>
      <c r="OZT159" s="63"/>
      <c r="OZU159" s="63"/>
      <c r="OZV159" s="63"/>
      <c r="OZW159" s="63"/>
      <c r="OZX159" s="64"/>
      <c r="OZY159" s="62" t="s">
        <v>18</v>
      </c>
      <c r="OZZ159" s="63"/>
      <c r="PAA159" s="63"/>
      <c r="PAB159" s="63"/>
      <c r="PAC159" s="63"/>
      <c r="PAD159" s="63"/>
      <c r="PAE159" s="63"/>
      <c r="PAF159" s="64"/>
      <c r="PAG159" s="62" t="s">
        <v>18</v>
      </c>
      <c r="PAH159" s="63"/>
      <c r="PAI159" s="63"/>
      <c r="PAJ159" s="63"/>
      <c r="PAK159" s="63"/>
      <c r="PAL159" s="63"/>
      <c r="PAM159" s="63"/>
      <c r="PAN159" s="64"/>
      <c r="PAO159" s="62" t="s">
        <v>18</v>
      </c>
      <c r="PAP159" s="63"/>
      <c r="PAQ159" s="63"/>
      <c r="PAR159" s="63"/>
      <c r="PAS159" s="63"/>
      <c r="PAT159" s="63"/>
      <c r="PAU159" s="63"/>
      <c r="PAV159" s="64"/>
      <c r="PAW159" s="62" t="s">
        <v>18</v>
      </c>
      <c r="PAX159" s="63"/>
      <c r="PAY159" s="63"/>
      <c r="PAZ159" s="63"/>
      <c r="PBA159" s="63"/>
      <c r="PBB159" s="63"/>
      <c r="PBC159" s="63"/>
      <c r="PBD159" s="64"/>
      <c r="PBE159" s="62" t="s">
        <v>18</v>
      </c>
      <c r="PBF159" s="63"/>
      <c r="PBG159" s="63"/>
      <c r="PBH159" s="63"/>
      <c r="PBI159" s="63"/>
      <c r="PBJ159" s="63"/>
      <c r="PBK159" s="63"/>
      <c r="PBL159" s="64"/>
      <c r="PBM159" s="62" t="s">
        <v>18</v>
      </c>
      <c r="PBN159" s="63"/>
      <c r="PBO159" s="63"/>
      <c r="PBP159" s="63"/>
      <c r="PBQ159" s="63"/>
      <c r="PBR159" s="63"/>
      <c r="PBS159" s="63"/>
      <c r="PBT159" s="64"/>
      <c r="PBU159" s="62" t="s">
        <v>18</v>
      </c>
      <c r="PBV159" s="63"/>
      <c r="PBW159" s="63"/>
      <c r="PBX159" s="63"/>
      <c r="PBY159" s="63"/>
      <c r="PBZ159" s="63"/>
      <c r="PCA159" s="63"/>
      <c r="PCB159" s="64"/>
      <c r="PCC159" s="62" t="s">
        <v>18</v>
      </c>
      <c r="PCD159" s="63"/>
      <c r="PCE159" s="63"/>
      <c r="PCF159" s="63"/>
      <c r="PCG159" s="63"/>
      <c r="PCH159" s="63"/>
      <c r="PCI159" s="63"/>
      <c r="PCJ159" s="64"/>
      <c r="PCK159" s="62" t="s">
        <v>18</v>
      </c>
      <c r="PCL159" s="63"/>
      <c r="PCM159" s="63"/>
      <c r="PCN159" s="63"/>
      <c r="PCO159" s="63"/>
      <c r="PCP159" s="63"/>
      <c r="PCQ159" s="63"/>
      <c r="PCR159" s="64"/>
      <c r="PCS159" s="62" t="s">
        <v>18</v>
      </c>
      <c r="PCT159" s="63"/>
      <c r="PCU159" s="63"/>
      <c r="PCV159" s="63"/>
      <c r="PCW159" s="63"/>
      <c r="PCX159" s="63"/>
      <c r="PCY159" s="63"/>
      <c r="PCZ159" s="64"/>
      <c r="PDA159" s="62" t="s">
        <v>18</v>
      </c>
      <c r="PDB159" s="63"/>
      <c r="PDC159" s="63"/>
      <c r="PDD159" s="63"/>
      <c r="PDE159" s="63"/>
      <c r="PDF159" s="63"/>
      <c r="PDG159" s="63"/>
      <c r="PDH159" s="64"/>
      <c r="PDI159" s="62" t="s">
        <v>18</v>
      </c>
      <c r="PDJ159" s="63"/>
      <c r="PDK159" s="63"/>
      <c r="PDL159" s="63"/>
      <c r="PDM159" s="63"/>
      <c r="PDN159" s="63"/>
      <c r="PDO159" s="63"/>
      <c r="PDP159" s="64"/>
      <c r="PDQ159" s="62" t="s">
        <v>18</v>
      </c>
      <c r="PDR159" s="63"/>
      <c r="PDS159" s="63"/>
      <c r="PDT159" s="63"/>
      <c r="PDU159" s="63"/>
      <c r="PDV159" s="63"/>
      <c r="PDW159" s="63"/>
      <c r="PDX159" s="64"/>
      <c r="PDY159" s="62" t="s">
        <v>18</v>
      </c>
      <c r="PDZ159" s="63"/>
      <c r="PEA159" s="63"/>
      <c r="PEB159" s="63"/>
      <c r="PEC159" s="63"/>
      <c r="PED159" s="63"/>
      <c r="PEE159" s="63"/>
      <c r="PEF159" s="64"/>
      <c r="PEG159" s="62" t="s">
        <v>18</v>
      </c>
      <c r="PEH159" s="63"/>
      <c r="PEI159" s="63"/>
      <c r="PEJ159" s="63"/>
      <c r="PEK159" s="63"/>
      <c r="PEL159" s="63"/>
      <c r="PEM159" s="63"/>
      <c r="PEN159" s="64"/>
      <c r="PEO159" s="62" t="s">
        <v>18</v>
      </c>
      <c r="PEP159" s="63"/>
      <c r="PEQ159" s="63"/>
      <c r="PER159" s="63"/>
      <c r="PES159" s="63"/>
      <c r="PET159" s="63"/>
      <c r="PEU159" s="63"/>
      <c r="PEV159" s="64"/>
      <c r="PEW159" s="62" t="s">
        <v>18</v>
      </c>
      <c r="PEX159" s="63"/>
      <c r="PEY159" s="63"/>
      <c r="PEZ159" s="63"/>
      <c r="PFA159" s="63"/>
      <c r="PFB159" s="63"/>
      <c r="PFC159" s="63"/>
      <c r="PFD159" s="64"/>
      <c r="PFE159" s="62" t="s">
        <v>18</v>
      </c>
      <c r="PFF159" s="63"/>
      <c r="PFG159" s="63"/>
      <c r="PFH159" s="63"/>
      <c r="PFI159" s="63"/>
      <c r="PFJ159" s="63"/>
      <c r="PFK159" s="63"/>
      <c r="PFL159" s="64"/>
      <c r="PFM159" s="62" t="s">
        <v>18</v>
      </c>
      <c r="PFN159" s="63"/>
      <c r="PFO159" s="63"/>
      <c r="PFP159" s="63"/>
      <c r="PFQ159" s="63"/>
      <c r="PFR159" s="63"/>
      <c r="PFS159" s="63"/>
      <c r="PFT159" s="64"/>
      <c r="PFU159" s="62" t="s">
        <v>18</v>
      </c>
      <c r="PFV159" s="63"/>
      <c r="PFW159" s="63"/>
      <c r="PFX159" s="63"/>
      <c r="PFY159" s="63"/>
      <c r="PFZ159" s="63"/>
      <c r="PGA159" s="63"/>
      <c r="PGB159" s="64"/>
      <c r="PGC159" s="62" t="s">
        <v>18</v>
      </c>
      <c r="PGD159" s="63"/>
      <c r="PGE159" s="63"/>
      <c r="PGF159" s="63"/>
      <c r="PGG159" s="63"/>
      <c r="PGH159" s="63"/>
      <c r="PGI159" s="63"/>
      <c r="PGJ159" s="64"/>
      <c r="PGK159" s="62" t="s">
        <v>18</v>
      </c>
      <c r="PGL159" s="63"/>
      <c r="PGM159" s="63"/>
      <c r="PGN159" s="63"/>
      <c r="PGO159" s="63"/>
      <c r="PGP159" s="63"/>
      <c r="PGQ159" s="63"/>
      <c r="PGR159" s="64"/>
      <c r="PGS159" s="62" t="s">
        <v>18</v>
      </c>
      <c r="PGT159" s="63"/>
      <c r="PGU159" s="63"/>
      <c r="PGV159" s="63"/>
      <c r="PGW159" s="63"/>
      <c r="PGX159" s="63"/>
      <c r="PGY159" s="63"/>
      <c r="PGZ159" s="64"/>
      <c r="PHA159" s="62" t="s">
        <v>18</v>
      </c>
      <c r="PHB159" s="63"/>
      <c r="PHC159" s="63"/>
      <c r="PHD159" s="63"/>
      <c r="PHE159" s="63"/>
      <c r="PHF159" s="63"/>
      <c r="PHG159" s="63"/>
      <c r="PHH159" s="64"/>
      <c r="PHI159" s="62" t="s">
        <v>18</v>
      </c>
      <c r="PHJ159" s="63"/>
      <c r="PHK159" s="63"/>
      <c r="PHL159" s="63"/>
      <c r="PHM159" s="63"/>
      <c r="PHN159" s="63"/>
      <c r="PHO159" s="63"/>
      <c r="PHP159" s="64"/>
      <c r="PHQ159" s="62" t="s">
        <v>18</v>
      </c>
      <c r="PHR159" s="63"/>
      <c r="PHS159" s="63"/>
      <c r="PHT159" s="63"/>
      <c r="PHU159" s="63"/>
      <c r="PHV159" s="63"/>
      <c r="PHW159" s="63"/>
      <c r="PHX159" s="64"/>
      <c r="PHY159" s="62" t="s">
        <v>18</v>
      </c>
      <c r="PHZ159" s="63"/>
      <c r="PIA159" s="63"/>
      <c r="PIB159" s="63"/>
      <c r="PIC159" s="63"/>
      <c r="PID159" s="63"/>
      <c r="PIE159" s="63"/>
      <c r="PIF159" s="64"/>
      <c r="PIG159" s="62" t="s">
        <v>18</v>
      </c>
      <c r="PIH159" s="63"/>
      <c r="PII159" s="63"/>
      <c r="PIJ159" s="63"/>
      <c r="PIK159" s="63"/>
      <c r="PIL159" s="63"/>
      <c r="PIM159" s="63"/>
      <c r="PIN159" s="64"/>
      <c r="PIO159" s="62" t="s">
        <v>18</v>
      </c>
      <c r="PIP159" s="63"/>
      <c r="PIQ159" s="63"/>
      <c r="PIR159" s="63"/>
      <c r="PIS159" s="63"/>
      <c r="PIT159" s="63"/>
      <c r="PIU159" s="63"/>
      <c r="PIV159" s="64"/>
      <c r="PIW159" s="62" t="s">
        <v>18</v>
      </c>
      <c r="PIX159" s="63"/>
      <c r="PIY159" s="63"/>
      <c r="PIZ159" s="63"/>
      <c r="PJA159" s="63"/>
      <c r="PJB159" s="63"/>
      <c r="PJC159" s="63"/>
      <c r="PJD159" s="64"/>
      <c r="PJE159" s="62" t="s">
        <v>18</v>
      </c>
      <c r="PJF159" s="63"/>
      <c r="PJG159" s="63"/>
      <c r="PJH159" s="63"/>
      <c r="PJI159" s="63"/>
      <c r="PJJ159" s="63"/>
      <c r="PJK159" s="63"/>
      <c r="PJL159" s="64"/>
      <c r="PJM159" s="62" t="s">
        <v>18</v>
      </c>
      <c r="PJN159" s="63"/>
      <c r="PJO159" s="63"/>
      <c r="PJP159" s="63"/>
      <c r="PJQ159" s="63"/>
      <c r="PJR159" s="63"/>
      <c r="PJS159" s="63"/>
      <c r="PJT159" s="64"/>
      <c r="PJU159" s="62" t="s">
        <v>18</v>
      </c>
      <c r="PJV159" s="63"/>
      <c r="PJW159" s="63"/>
      <c r="PJX159" s="63"/>
      <c r="PJY159" s="63"/>
      <c r="PJZ159" s="63"/>
      <c r="PKA159" s="63"/>
      <c r="PKB159" s="64"/>
      <c r="PKC159" s="62" t="s">
        <v>18</v>
      </c>
      <c r="PKD159" s="63"/>
      <c r="PKE159" s="63"/>
      <c r="PKF159" s="63"/>
      <c r="PKG159" s="63"/>
      <c r="PKH159" s="63"/>
      <c r="PKI159" s="63"/>
      <c r="PKJ159" s="64"/>
      <c r="PKK159" s="62" t="s">
        <v>18</v>
      </c>
      <c r="PKL159" s="63"/>
      <c r="PKM159" s="63"/>
      <c r="PKN159" s="63"/>
      <c r="PKO159" s="63"/>
      <c r="PKP159" s="63"/>
      <c r="PKQ159" s="63"/>
      <c r="PKR159" s="64"/>
      <c r="PKS159" s="62" t="s">
        <v>18</v>
      </c>
      <c r="PKT159" s="63"/>
      <c r="PKU159" s="63"/>
      <c r="PKV159" s="63"/>
      <c r="PKW159" s="63"/>
      <c r="PKX159" s="63"/>
      <c r="PKY159" s="63"/>
      <c r="PKZ159" s="64"/>
      <c r="PLA159" s="62" t="s">
        <v>18</v>
      </c>
      <c r="PLB159" s="63"/>
      <c r="PLC159" s="63"/>
      <c r="PLD159" s="63"/>
      <c r="PLE159" s="63"/>
      <c r="PLF159" s="63"/>
      <c r="PLG159" s="63"/>
      <c r="PLH159" s="64"/>
      <c r="PLI159" s="62" t="s">
        <v>18</v>
      </c>
      <c r="PLJ159" s="63"/>
      <c r="PLK159" s="63"/>
      <c r="PLL159" s="63"/>
      <c r="PLM159" s="63"/>
      <c r="PLN159" s="63"/>
      <c r="PLO159" s="63"/>
      <c r="PLP159" s="64"/>
      <c r="PLQ159" s="62" t="s">
        <v>18</v>
      </c>
      <c r="PLR159" s="63"/>
      <c r="PLS159" s="63"/>
      <c r="PLT159" s="63"/>
      <c r="PLU159" s="63"/>
      <c r="PLV159" s="63"/>
      <c r="PLW159" s="63"/>
      <c r="PLX159" s="64"/>
      <c r="PLY159" s="62" t="s">
        <v>18</v>
      </c>
      <c r="PLZ159" s="63"/>
      <c r="PMA159" s="63"/>
      <c r="PMB159" s="63"/>
      <c r="PMC159" s="63"/>
      <c r="PMD159" s="63"/>
      <c r="PME159" s="63"/>
      <c r="PMF159" s="64"/>
      <c r="PMG159" s="62" t="s">
        <v>18</v>
      </c>
      <c r="PMH159" s="63"/>
      <c r="PMI159" s="63"/>
      <c r="PMJ159" s="63"/>
      <c r="PMK159" s="63"/>
      <c r="PML159" s="63"/>
      <c r="PMM159" s="63"/>
      <c r="PMN159" s="64"/>
      <c r="PMO159" s="62" t="s">
        <v>18</v>
      </c>
      <c r="PMP159" s="63"/>
      <c r="PMQ159" s="63"/>
      <c r="PMR159" s="63"/>
      <c r="PMS159" s="63"/>
      <c r="PMT159" s="63"/>
      <c r="PMU159" s="63"/>
      <c r="PMV159" s="64"/>
      <c r="PMW159" s="62" t="s">
        <v>18</v>
      </c>
      <c r="PMX159" s="63"/>
      <c r="PMY159" s="63"/>
      <c r="PMZ159" s="63"/>
      <c r="PNA159" s="63"/>
      <c r="PNB159" s="63"/>
      <c r="PNC159" s="63"/>
      <c r="PND159" s="64"/>
      <c r="PNE159" s="62" t="s">
        <v>18</v>
      </c>
      <c r="PNF159" s="63"/>
      <c r="PNG159" s="63"/>
      <c r="PNH159" s="63"/>
      <c r="PNI159" s="63"/>
      <c r="PNJ159" s="63"/>
      <c r="PNK159" s="63"/>
      <c r="PNL159" s="64"/>
      <c r="PNM159" s="62" t="s">
        <v>18</v>
      </c>
      <c r="PNN159" s="63"/>
      <c r="PNO159" s="63"/>
      <c r="PNP159" s="63"/>
      <c r="PNQ159" s="63"/>
      <c r="PNR159" s="63"/>
      <c r="PNS159" s="63"/>
      <c r="PNT159" s="64"/>
      <c r="PNU159" s="62" t="s">
        <v>18</v>
      </c>
      <c r="PNV159" s="63"/>
      <c r="PNW159" s="63"/>
      <c r="PNX159" s="63"/>
      <c r="PNY159" s="63"/>
      <c r="PNZ159" s="63"/>
      <c r="POA159" s="63"/>
      <c r="POB159" s="64"/>
      <c r="POC159" s="62" t="s">
        <v>18</v>
      </c>
      <c r="POD159" s="63"/>
      <c r="POE159" s="63"/>
      <c r="POF159" s="63"/>
      <c r="POG159" s="63"/>
      <c r="POH159" s="63"/>
      <c r="POI159" s="63"/>
      <c r="POJ159" s="64"/>
      <c r="POK159" s="62" t="s">
        <v>18</v>
      </c>
      <c r="POL159" s="63"/>
      <c r="POM159" s="63"/>
      <c r="PON159" s="63"/>
      <c r="POO159" s="63"/>
      <c r="POP159" s="63"/>
      <c r="POQ159" s="63"/>
      <c r="POR159" s="64"/>
      <c r="POS159" s="62" t="s">
        <v>18</v>
      </c>
      <c r="POT159" s="63"/>
      <c r="POU159" s="63"/>
      <c r="POV159" s="63"/>
      <c r="POW159" s="63"/>
      <c r="POX159" s="63"/>
      <c r="POY159" s="63"/>
      <c r="POZ159" s="64"/>
      <c r="PPA159" s="62" t="s">
        <v>18</v>
      </c>
      <c r="PPB159" s="63"/>
      <c r="PPC159" s="63"/>
      <c r="PPD159" s="63"/>
      <c r="PPE159" s="63"/>
      <c r="PPF159" s="63"/>
      <c r="PPG159" s="63"/>
      <c r="PPH159" s="64"/>
      <c r="PPI159" s="62" t="s">
        <v>18</v>
      </c>
      <c r="PPJ159" s="63"/>
      <c r="PPK159" s="63"/>
      <c r="PPL159" s="63"/>
      <c r="PPM159" s="63"/>
      <c r="PPN159" s="63"/>
      <c r="PPO159" s="63"/>
      <c r="PPP159" s="64"/>
      <c r="PPQ159" s="62" t="s">
        <v>18</v>
      </c>
      <c r="PPR159" s="63"/>
      <c r="PPS159" s="63"/>
      <c r="PPT159" s="63"/>
      <c r="PPU159" s="63"/>
      <c r="PPV159" s="63"/>
      <c r="PPW159" s="63"/>
      <c r="PPX159" s="64"/>
      <c r="PPY159" s="62" t="s">
        <v>18</v>
      </c>
      <c r="PPZ159" s="63"/>
      <c r="PQA159" s="63"/>
      <c r="PQB159" s="63"/>
      <c r="PQC159" s="63"/>
      <c r="PQD159" s="63"/>
      <c r="PQE159" s="63"/>
      <c r="PQF159" s="64"/>
      <c r="PQG159" s="62" t="s">
        <v>18</v>
      </c>
      <c r="PQH159" s="63"/>
      <c r="PQI159" s="63"/>
      <c r="PQJ159" s="63"/>
      <c r="PQK159" s="63"/>
      <c r="PQL159" s="63"/>
      <c r="PQM159" s="63"/>
      <c r="PQN159" s="64"/>
      <c r="PQO159" s="62" t="s">
        <v>18</v>
      </c>
      <c r="PQP159" s="63"/>
      <c r="PQQ159" s="63"/>
      <c r="PQR159" s="63"/>
      <c r="PQS159" s="63"/>
      <c r="PQT159" s="63"/>
      <c r="PQU159" s="63"/>
      <c r="PQV159" s="64"/>
      <c r="PQW159" s="62" t="s">
        <v>18</v>
      </c>
      <c r="PQX159" s="63"/>
      <c r="PQY159" s="63"/>
      <c r="PQZ159" s="63"/>
      <c r="PRA159" s="63"/>
      <c r="PRB159" s="63"/>
      <c r="PRC159" s="63"/>
      <c r="PRD159" s="64"/>
      <c r="PRE159" s="62" t="s">
        <v>18</v>
      </c>
      <c r="PRF159" s="63"/>
      <c r="PRG159" s="63"/>
      <c r="PRH159" s="63"/>
      <c r="PRI159" s="63"/>
      <c r="PRJ159" s="63"/>
      <c r="PRK159" s="63"/>
      <c r="PRL159" s="64"/>
      <c r="PRM159" s="62" t="s">
        <v>18</v>
      </c>
      <c r="PRN159" s="63"/>
      <c r="PRO159" s="63"/>
      <c r="PRP159" s="63"/>
      <c r="PRQ159" s="63"/>
      <c r="PRR159" s="63"/>
      <c r="PRS159" s="63"/>
      <c r="PRT159" s="64"/>
      <c r="PRU159" s="62" t="s">
        <v>18</v>
      </c>
      <c r="PRV159" s="63"/>
      <c r="PRW159" s="63"/>
      <c r="PRX159" s="63"/>
      <c r="PRY159" s="63"/>
      <c r="PRZ159" s="63"/>
      <c r="PSA159" s="63"/>
      <c r="PSB159" s="64"/>
      <c r="PSC159" s="62" t="s">
        <v>18</v>
      </c>
      <c r="PSD159" s="63"/>
      <c r="PSE159" s="63"/>
      <c r="PSF159" s="63"/>
      <c r="PSG159" s="63"/>
      <c r="PSH159" s="63"/>
      <c r="PSI159" s="63"/>
      <c r="PSJ159" s="64"/>
      <c r="PSK159" s="62" t="s">
        <v>18</v>
      </c>
      <c r="PSL159" s="63"/>
      <c r="PSM159" s="63"/>
      <c r="PSN159" s="63"/>
      <c r="PSO159" s="63"/>
      <c r="PSP159" s="63"/>
      <c r="PSQ159" s="63"/>
      <c r="PSR159" s="64"/>
      <c r="PSS159" s="62" t="s">
        <v>18</v>
      </c>
      <c r="PST159" s="63"/>
      <c r="PSU159" s="63"/>
      <c r="PSV159" s="63"/>
      <c r="PSW159" s="63"/>
      <c r="PSX159" s="63"/>
      <c r="PSY159" s="63"/>
      <c r="PSZ159" s="64"/>
      <c r="PTA159" s="62" t="s">
        <v>18</v>
      </c>
      <c r="PTB159" s="63"/>
      <c r="PTC159" s="63"/>
      <c r="PTD159" s="63"/>
      <c r="PTE159" s="63"/>
      <c r="PTF159" s="63"/>
      <c r="PTG159" s="63"/>
      <c r="PTH159" s="64"/>
      <c r="PTI159" s="62" t="s">
        <v>18</v>
      </c>
      <c r="PTJ159" s="63"/>
      <c r="PTK159" s="63"/>
      <c r="PTL159" s="63"/>
      <c r="PTM159" s="63"/>
      <c r="PTN159" s="63"/>
      <c r="PTO159" s="63"/>
      <c r="PTP159" s="64"/>
      <c r="PTQ159" s="62" t="s">
        <v>18</v>
      </c>
      <c r="PTR159" s="63"/>
      <c r="PTS159" s="63"/>
      <c r="PTT159" s="63"/>
      <c r="PTU159" s="63"/>
      <c r="PTV159" s="63"/>
      <c r="PTW159" s="63"/>
      <c r="PTX159" s="64"/>
      <c r="PTY159" s="62" t="s">
        <v>18</v>
      </c>
      <c r="PTZ159" s="63"/>
      <c r="PUA159" s="63"/>
      <c r="PUB159" s="63"/>
      <c r="PUC159" s="63"/>
      <c r="PUD159" s="63"/>
      <c r="PUE159" s="63"/>
      <c r="PUF159" s="64"/>
      <c r="PUG159" s="62" t="s">
        <v>18</v>
      </c>
      <c r="PUH159" s="63"/>
      <c r="PUI159" s="63"/>
      <c r="PUJ159" s="63"/>
      <c r="PUK159" s="63"/>
      <c r="PUL159" s="63"/>
      <c r="PUM159" s="63"/>
      <c r="PUN159" s="64"/>
      <c r="PUO159" s="62" t="s">
        <v>18</v>
      </c>
      <c r="PUP159" s="63"/>
      <c r="PUQ159" s="63"/>
      <c r="PUR159" s="63"/>
      <c r="PUS159" s="63"/>
      <c r="PUT159" s="63"/>
      <c r="PUU159" s="63"/>
      <c r="PUV159" s="64"/>
      <c r="PUW159" s="62" t="s">
        <v>18</v>
      </c>
      <c r="PUX159" s="63"/>
      <c r="PUY159" s="63"/>
      <c r="PUZ159" s="63"/>
      <c r="PVA159" s="63"/>
      <c r="PVB159" s="63"/>
      <c r="PVC159" s="63"/>
      <c r="PVD159" s="64"/>
      <c r="PVE159" s="62" t="s">
        <v>18</v>
      </c>
      <c r="PVF159" s="63"/>
      <c r="PVG159" s="63"/>
      <c r="PVH159" s="63"/>
      <c r="PVI159" s="63"/>
      <c r="PVJ159" s="63"/>
      <c r="PVK159" s="63"/>
      <c r="PVL159" s="64"/>
      <c r="PVM159" s="62" t="s">
        <v>18</v>
      </c>
      <c r="PVN159" s="63"/>
      <c r="PVO159" s="63"/>
      <c r="PVP159" s="63"/>
      <c r="PVQ159" s="63"/>
      <c r="PVR159" s="63"/>
      <c r="PVS159" s="63"/>
      <c r="PVT159" s="64"/>
      <c r="PVU159" s="62" t="s">
        <v>18</v>
      </c>
      <c r="PVV159" s="63"/>
      <c r="PVW159" s="63"/>
      <c r="PVX159" s="63"/>
      <c r="PVY159" s="63"/>
      <c r="PVZ159" s="63"/>
      <c r="PWA159" s="63"/>
      <c r="PWB159" s="64"/>
      <c r="PWC159" s="62" t="s">
        <v>18</v>
      </c>
      <c r="PWD159" s="63"/>
      <c r="PWE159" s="63"/>
      <c r="PWF159" s="63"/>
      <c r="PWG159" s="63"/>
      <c r="PWH159" s="63"/>
      <c r="PWI159" s="63"/>
      <c r="PWJ159" s="64"/>
      <c r="PWK159" s="62" t="s">
        <v>18</v>
      </c>
      <c r="PWL159" s="63"/>
      <c r="PWM159" s="63"/>
      <c r="PWN159" s="63"/>
      <c r="PWO159" s="63"/>
      <c r="PWP159" s="63"/>
      <c r="PWQ159" s="63"/>
      <c r="PWR159" s="64"/>
      <c r="PWS159" s="62" t="s">
        <v>18</v>
      </c>
      <c r="PWT159" s="63"/>
      <c r="PWU159" s="63"/>
      <c r="PWV159" s="63"/>
      <c r="PWW159" s="63"/>
      <c r="PWX159" s="63"/>
      <c r="PWY159" s="63"/>
      <c r="PWZ159" s="64"/>
      <c r="PXA159" s="62" t="s">
        <v>18</v>
      </c>
      <c r="PXB159" s="63"/>
      <c r="PXC159" s="63"/>
      <c r="PXD159" s="63"/>
      <c r="PXE159" s="63"/>
      <c r="PXF159" s="63"/>
      <c r="PXG159" s="63"/>
      <c r="PXH159" s="64"/>
      <c r="PXI159" s="62" t="s">
        <v>18</v>
      </c>
      <c r="PXJ159" s="63"/>
      <c r="PXK159" s="63"/>
      <c r="PXL159" s="63"/>
      <c r="PXM159" s="63"/>
      <c r="PXN159" s="63"/>
      <c r="PXO159" s="63"/>
      <c r="PXP159" s="64"/>
      <c r="PXQ159" s="62" t="s">
        <v>18</v>
      </c>
      <c r="PXR159" s="63"/>
      <c r="PXS159" s="63"/>
      <c r="PXT159" s="63"/>
      <c r="PXU159" s="63"/>
      <c r="PXV159" s="63"/>
      <c r="PXW159" s="63"/>
      <c r="PXX159" s="64"/>
      <c r="PXY159" s="62" t="s">
        <v>18</v>
      </c>
      <c r="PXZ159" s="63"/>
      <c r="PYA159" s="63"/>
      <c r="PYB159" s="63"/>
      <c r="PYC159" s="63"/>
      <c r="PYD159" s="63"/>
      <c r="PYE159" s="63"/>
      <c r="PYF159" s="64"/>
      <c r="PYG159" s="62" t="s">
        <v>18</v>
      </c>
      <c r="PYH159" s="63"/>
      <c r="PYI159" s="63"/>
      <c r="PYJ159" s="63"/>
      <c r="PYK159" s="63"/>
      <c r="PYL159" s="63"/>
      <c r="PYM159" s="63"/>
      <c r="PYN159" s="64"/>
      <c r="PYO159" s="62" t="s">
        <v>18</v>
      </c>
      <c r="PYP159" s="63"/>
      <c r="PYQ159" s="63"/>
      <c r="PYR159" s="63"/>
      <c r="PYS159" s="63"/>
      <c r="PYT159" s="63"/>
      <c r="PYU159" s="63"/>
      <c r="PYV159" s="64"/>
      <c r="PYW159" s="62" t="s">
        <v>18</v>
      </c>
      <c r="PYX159" s="63"/>
      <c r="PYY159" s="63"/>
      <c r="PYZ159" s="63"/>
      <c r="PZA159" s="63"/>
      <c r="PZB159" s="63"/>
      <c r="PZC159" s="63"/>
      <c r="PZD159" s="64"/>
      <c r="PZE159" s="62" t="s">
        <v>18</v>
      </c>
      <c r="PZF159" s="63"/>
      <c r="PZG159" s="63"/>
      <c r="PZH159" s="63"/>
      <c r="PZI159" s="63"/>
      <c r="PZJ159" s="63"/>
      <c r="PZK159" s="63"/>
      <c r="PZL159" s="64"/>
      <c r="PZM159" s="62" t="s">
        <v>18</v>
      </c>
      <c r="PZN159" s="63"/>
      <c r="PZO159" s="63"/>
      <c r="PZP159" s="63"/>
      <c r="PZQ159" s="63"/>
      <c r="PZR159" s="63"/>
      <c r="PZS159" s="63"/>
      <c r="PZT159" s="64"/>
      <c r="PZU159" s="62" t="s">
        <v>18</v>
      </c>
      <c r="PZV159" s="63"/>
      <c r="PZW159" s="63"/>
      <c r="PZX159" s="63"/>
      <c r="PZY159" s="63"/>
      <c r="PZZ159" s="63"/>
      <c r="QAA159" s="63"/>
      <c r="QAB159" s="64"/>
      <c r="QAC159" s="62" t="s">
        <v>18</v>
      </c>
      <c r="QAD159" s="63"/>
      <c r="QAE159" s="63"/>
      <c r="QAF159" s="63"/>
      <c r="QAG159" s="63"/>
      <c r="QAH159" s="63"/>
      <c r="QAI159" s="63"/>
      <c r="QAJ159" s="64"/>
      <c r="QAK159" s="62" t="s">
        <v>18</v>
      </c>
      <c r="QAL159" s="63"/>
      <c r="QAM159" s="63"/>
      <c r="QAN159" s="63"/>
      <c r="QAO159" s="63"/>
      <c r="QAP159" s="63"/>
      <c r="QAQ159" s="63"/>
      <c r="QAR159" s="64"/>
      <c r="QAS159" s="62" t="s">
        <v>18</v>
      </c>
      <c r="QAT159" s="63"/>
      <c r="QAU159" s="63"/>
      <c r="QAV159" s="63"/>
      <c r="QAW159" s="63"/>
      <c r="QAX159" s="63"/>
      <c r="QAY159" s="63"/>
      <c r="QAZ159" s="64"/>
      <c r="QBA159" s="62" t="s">
        <v>18</v>
      </c>
      <c r="QBB159" s="63"/>
      <c r="QBC159" s="63"/>
      <c r="QBD159" s="63"/>
      <c r="QBE159" s="63"/>
      <c r="QBF159" s="63"/>
      <c r="QBG159" s="63"/>
      <c r="QBH159" s="64"/>
      <c r="QBI159" s="62" t="s">
        <v>18</v>
      </c>
      <c r="QBJ159" s="63"/>
      <c r="QBK159" s="63"/>
      <c r="QBL159" s="63"/>
      <c r="QBM159" s="63"/>
      <c r="QBN159" s="63"/>
      <c r="QBO159" s="63"/>
      <c r="QBP159" s="64"/>
      <c r="QBQ159" s="62" t="s">
        <v>18</v>
      </c>
      <c r="QBR159" s="63"/>
      <c r="QBS159" s="63"/>
      <c r="QBT159" s="63"/>
      <c r="QBU159" s="63"/>
      <c r="QBV159" s="63"/>
      <c r="QBW159" s="63"/>
      <c r="QBX159" s="64"/>
      <c r="QBY159" s="62" t="s">
        <v>18</v>
      </c>
      <c r="QBZ159" s="63"/>
      <c r="QCA159" s="63"/>
      <c r="QCB159" s="63"/>
      <c r="QCC159" s="63"/>
      <c r="QCD159" s="63"/>
      <c r="QCE159" s="63"/>
      <c r="QCF159" s="64"/>
      <c r="QCG159" s="62" t="s">
        <v>18</v>
      </c>
      <c r="QCH159" s="63"/>
      <c r="QCI159" s="63"/>
      <c r="QCJ159" s="63"/>
      <c r="QCK159" s="63"/>
      <c r="QCL159" s="63"/>
      <c r="QCM159" s="63"/>
      <c r="QCN159" s="64"/>
      <c r="QCO159" s="62" t="s">
        <v>18</v>
      </c>
      <c r="QCP159" s="63"/>
      <c r="QCQ159" s="63"/>
      <c r="QCR159" s="63"/>
      <c r="QCS159" s="63"/>
      <c r="QCT159" s="63"/>
      <c r="QCU159" s="63"/>
      <c r="QCV159" s="64"/>
      <c r="QCW159" s="62" t="s">
        <v>18</v>
      </c>
      <c r="QCX159" s="63"/>
      <c r="QCY159" s="63"/>
      <c r="QCZ159" s="63"/>
      <c r="QDA159" s="63"/>
      <c r="QDB159" s="63"/>
      <c r="QDC159" s="63"/>
      <c r="QDD159" s="64"/>
      <c r="QDE159" s="62" t="s">
        <v>18</v>
      </c>
      <c r="QDF159" s="63"/>
      <c r="QDG159" s="63"/>
      <c r="QDH159" s="63"/>
      <c r="QDI159" s="63"/>
      <c r="QDJ159" s="63"/>
      <c r="QDK159" s="63"/>
      <c r="QDL159" s="64"/>
      <c r="QDM159" s="62" t="s">
        <v>18</v>
      </c>
      <c r="QDN159" s="63"/>
      <c r="QDO159" s="63"/>
      <c r="QDP159" s="63"/>
      <c r="QDQ159" s="63"/>
      <c r="QDR159" s="63"/>
      <c r="QDS159" s="63"/>
      <c r="QDT159" s="64"/>
      <c r="QDU159" s="62" t="s">
        <v>18</v>
      </c>
      <c r="QDV159" s="63"/>
      <c r="QDW159" s="63"/>
      <c r="QDX159" s="63"/>
      <c r="QDY159" s="63"/>
      <c r="QDZ159" s="63"/>
      <c r="QEA159" s="63"/>
      <c r="QEB159" s="64"/>
      <c r="QEC159" s="62" t="s">
        <v>18</v>
      </c>
      <c r="QED159" s="63"/>
      <c r="QEE159" s="63"/>
      <c r="QEF159" s="63"/>
      <c r="QEG159" s="63"/>
      <c r="QEH159" s="63"/>
      <c r="QEI159" s="63"/>
      <c r="QEJ159" s="64"/>
      <c r="QEK159" s="62" t="s">
        <v>18</v>
      </c>
      <c r="QEL159" s="63"/>
      <c r="QEM159" s="63"/>
      <c r="QEN159" s="63"/>
      <c r="QEO159" s="63"/>
      <c r="QEP159" s="63"/>
      <c r="QEQ159" s="63"/>
      <c r="QER159" s="64"/>
      <c r="QES159" s="62" t="s">
        <v>18</v>
      </c>
      <c r="QET159" s="63"/>
      <c r="QEU159" s="63"/>
      <c r="QEV159" s="63"/>
      <c r="QEW159" s="63"/>
      <c r="QEX159" s="63"/>
      <c r="QEY159" s="63"/>
      <c r="QEZ159" s="64"/>
      <c r="QFA159" s="62" t="s">
        <v>18</v>
      </c>
      <c r="QFB159" s="63"/>
      <c r="QFC159" s="63"/>
      <c r="QFD159" s="63"/>
      <c r="QFE159" s="63"/>
      <c r="QFF159" s="63"/>
      <c r="QFG159" s="63"/>
      <c r="QFH159" s="64"/>
      <c r="QFI159" s="62" t="s">
        <v>18</v>
      </c>
      <c r="QFJ159" s="63"/>
      <c r="QFK159" s="63"/>
      <c r="QFL159" s="63"/>
      <c r="QFM159" s="63"/>
      <c r="QFN159" s="63"/>
      <c r="QFO159" s="63"/>
      <c r="QFP159" s="64"/>
      <c r="QFQ159" s="62" t="s">
        <v>18</v>
      </c>
      <c r="QFR159" s="63"/>
      <c r="QFS159" s="63"/>
      <c r="QFT159" s="63"/>
      <c r="QFU159" s="63"/>
      <c r="QFV159" s="63"/>
      <c r="QFW159" s="63"/>
      <c r="QFX159" s="64"/>
      <c r="QFY159" s="62" t="s">
        <v>18</v>
      </c>
      <c r="QFZ159" s="63"/>
      <c r="QGA159" s="63"/>
      <c r="QGB159" s="63"/>
      <c r="QGC159" s="63"/>
      <c r="QGD159" s="63"/>
      <c r="QGE159" s="63"/>
      <c r="QGF159" s="64"/>
      <c r="QGG159" s="62" t="s">
        <v>18</v>
      </c>
      <c r="QGH159" s="63"/>
      <c r="QGI159" s="63"/>
      <c r="QGJ159" s="63"/>
      <c r="QGK159" s="63"/>
      <c r="QGL159" s="63"/>
      <c r="QGM159" s="63"/>
      <c r="QGN159" s="64"/>
      <c r="QGO159" s="62" t="s">
        <v>18</v>
      </c>
      <c r="QGP159" s="63"/>
      <c r="QGQ159" s="63"/>
      <c r="QGR159" s="63"/>
      <c r="QGS159" s="63"/>
      <c r="QGT159" s="63"/>
      <c r="QGU159" s="63"/>
      <c r="QGV159" s="64"/>
      <c r="QGW159" s="62" t="s">
        <v>18</v>
      </c>
      <c r="QGX159" s="63"/>
      <c r="QGY159" s="63"/>
      <c r="QGZ159" s="63"/>
      <c r="QHA159" s="63"/>
      <c r="QHB159" s="63"/>
      <c r="QHC159" s="63"/>
      <c r="QHD159" s="64"/>
      <c r="QHE159" s="62" t="s">
        <v>18</v>
      </c>
      <c r="QHF159" s="63"/>
      <c r="QHG159" s="63"/>
      <c r="QHH159" s="63"/>
      <c r="QHI159" s="63"/>
      <c r="QHJ159" s="63"/>
      <c r="QHK159" s="63"/>
      <c r="QHL159" s="64"/>
      <c r="QHM159" s="62" t="s">
        <v>18</v>
      </c>
      <c r="QHN159" s="63"/>
      <c r="QHO159" s="63"/>
      <c r="QHP159" s="63"/>
      <c r="QHQ159" s="63"/>
      <c r="QHR159" s="63"/>
      <c r="QHS159" s="63"/>
      <c r="QHT159" s="64"/>
      <c r="QHU159" s="62" t="s">
        <v>18</v>
      </c>
      <c r="QHV159" s="63"/>
      <c r="QHW159" s="63"/>
      <c r="QHX159" s="63"/>
      <c r="QHY159" s="63"/>
      <c r="QHZ159" s="63"/>
      <c r="QIA159" s="63"/>
      <c r="QIB159" s="64"/>
      <c r="QIC159" s="62" t="s">
        <v>18</v>
      </c>
      <c r="QID159" s="63"/>
      <c r="QIE159" s="63"/>
      <c r="QIF159" s="63"/>
      <c r="QIG159" s="63"/>
      <c r="QIH159" s="63"/>
      <c r="QII159" s="63"/>
      <c r="QIJ159" s="64"/>
      <c r="QIK159" s="62" t="s">
        <v>18</v>
      </c>
      <c r="QIL159" s="63"/>
      <c r="QIM159" s="63"/>
      <c r="QIN159" s="63"/>
      <c r="QIO159" s="63"/>
      <c r="QIP159" s="63"/>
      <c r="QIQ159" s="63"/>
      <c r="QIR159" s="64"/>
      <c r="QIS159" s="62" t="s">
        <v>18</v>
      </c>
      <c r="QIT159" s="63"/>
      <c r="QIU159" s="63"/>
      <c r="QIV159" s="63"/>
      <c r="QIW159" s="63"/>
      <c r="QIX159" s="63"/>
      <c r="QIY159" s="63"/>
      <c r="QIZ159" s="64"/>
      <c r="QJA159" s="62" t="s">
        <v>18</v>
      </c>
      <c r="QJB159" s="63"/>
      <c r="QJC159" s="63"/>
      <c r="QJD159" s="63"/>
      <c r="QJE159" s="63"/>
      <c r="QJF159" s="63"/>
      <c r="QJG159" s="63"/>
      <c r="QJH159" s="64"/>
      <c r="QJI159" s="62" t="s">
        <v>18</v>
      </c>
      <c r="QJJ159" s="63"/>
      <c r="QJK159" s="63"/>
      <c r="QJL159" s="63"/>
      <c r="QJM159" s="63"/>
      <c r="QJN159" s="63"/>
      <c r="QJO159" s="63"/>
      <c r="QJP159" s="64"/>
      <c r="QJQ159" s="62" t="s">
        <v>18</v>
      </c>
      <c r="QJR159" s="63"/>
      <c r="QJS159" s="63"/>
      <c r="QJT159" s="63"/>
      <c r="QJU159" s="63"/>
      <c r="QJV159" s="63"/>
      <c r="QJW159" s="63"/>
      <c r="QJX159" s="64"/>
      <c r="QJY159" s="62" t="s">
        <v>18</v>
      </c>
      <c r="QJZ159" s="63"/>
      <c r="QKA159" s="63"/>
      <c r="QKB159" s="63"/>
      <c r="QKC159" s="63"/>
      <c r="QKD159" s="63"/>
      <c r="QKE159" s="63"/>
      <c r="QKF159" s="64"/>
      <c r="QKG159" s="62" t="s">
        <v>18</v>
      </c>
      <c r="QKH159" s="63"/>
      <c r="QKI159" s="63"/>
      <c r="QKJ159" s="63"/>
      <c r="QKK159" s="63"/>
      <c r="QKL159" s="63"/>
      <c r="QKM159" s="63"/>
      <c r="QKN159" s="64"/>
      <c r="QKO159" s="62" t="s">
        <v>18</v>
      </c>
      <c r="QKP159" s="63"/>
      <c r="QKQ159" s="63"/>
      <c r="QKR159" s="63"/>
      <c r="QKS159" s="63"/>
      <c r="QKT159" s="63"/>
      <c r="QKU159" s="63"/>
      <c r="QKV159" s="64"/>
      <c r="QKW159" s="62" t="s">
        <v>18</v>
      </c>
      <c r="QKX159" s="63"/>
      <c r="QKY159" s="63"/>
      <c r="QKZ159" s="63"/>
      <c r="QLA159" s="63"/>
      <c r="QLB159" s="63"/>
      <c r="QLC159" s="63"/>
      <c r="QLD159" s="64"/>
      <c r="QLE159" s="62" t="s">
        <v>18</v>
      </c>
      <c r="QLF159" s="63"/>
      <c r="QLG159" s="63"/>
      <c r="QLH159" s="63"/>
      <c r="QLI159" s="63"/>
      <c r="QLJ159" s="63"/>
      <c r="QLK159" s="63"/>
      <c r="QLL159" s="64"/>
      <c r="QLM159" s="62" t="s">
        <v>18</v>
      </c>
      <c r="QLN159" s="63"/>
      <c r="QLO159" s="63"/>
      <c r="QLP159" s="63"/>
      <c r="QLQ159" s="63"/>
      <c r="QLR159" s="63"/>
      <c r="QLS159" s="63"/>
      <c r="QLT159" s="64"/>
      <c r="QLU159" s="62" t="s">
        <v>18</v>
      </c>
      <c r="QLV159" s="63"/>
      <c r="QLW159" s="63"/>
      <c r="QLX159" s="63"/>
      <c r="QLY159" s="63"/>
      <c r="QLZ159" s="63"/>
      <c r="QMA159" s="63"/>
      <c r="QMB159" s="64"/>
      <c r="QMC159" s="62" t="s">
        <v>18</v>
      </c>
      <c r="QMD159" s="63"/>
      <c r="QME159" s="63"/>
      <c r="QMF159" s="63"/>
      <c r="QMG159" s="63"/>
      <c r="QMH159" s="63"/>
      <c r="QMI159" s="63"/>
      <c r="QMJ159" s="64"/>
      <c r="QMK159" s="62" t="s">
        <v>18</v>
      </c>
      <c r="QML159" s="63"/>
      <c r="QMM159" s="63"/>
      <c r="QMN159" s="63"/>
      <c r="QMO159" s="63"/>
      <c r="QMP159" s="63"/>
      <c r="QMQ159" s="63"/>
      <c r="QMR159" s="64"/>
      <c r="QMS159" s="62" t="s">
        <v>18</v>
      </c>
      <c r="QMT159" s="63"/>
      <c r="QMU159" s="63"/>
      <c r="QMV159" s="63"/>
      <c r="QMW159" s="63"/>
      <c r="QMX159" s="63"/>
      <c r="QMY159" s="63"/>
      <c r="QMZ159" s="64"/>
      <c r="QNA159" s="62" t="s">
        <v>18</v>
      </c>
      <c r="QNB159" s="63"/>
      <c r="QNC159" s="63"/>
      <c r="QND159" s="63"/>
      <c r="QNE159" s="63"/>
      <c r="QNF159" s="63"/>
      <c r="QNG159" s="63"/>
      <c r="QNH159" s="64"/>
      <c r="QNI159" s="62" t="s">
        <v>18</v>
      </c>
      <c r="QNJ159" s="63"/>
      <c r="QNK159" s="63"/>
      <c r="QNL159" s="63"/>
      <c r="QNM159" s="63"/>
      <c r="QNN159" s="63"/>
      <c r="QNO159" s="63"/>
      <c r="QNP159" s="64"/>
      <c r="QNQ159" s="62" t="s">
        <v>18</v>
      </c>
      <c r="QNR159" s="63"/>
      <c r="QNS159" s="63"/>
      <c r="QNT159" s="63"/>
      <c r="QNU159" s="63"/>
      <c r="QNV159" s="63"/>
      <c r="QNW159" s="63"/>
      <c r="QNX159" s="64"/>
      <c r="QNY159" s="62" t="s">
        <v>18</v>
      </c>
      <c r="QNZ159" s="63"/>
      <c r="QOA159" s="63"/>
      <c r="QOB159" s="63"/>
      <c r="QOC159" s="63"/>
      <c r="QOD159" s="63"/>
      <c r="QOE159" s="63"/>
      <c r="QOF159" s="64"/>
      <c r="QOG159" s="62" t="s">
        <v>18</v>
      </c>
      <c r="QOH159" s="63"/>
      <c r="QOI159" s="63"/>
      <c r="QOJ159" s="63"/>
      <c r="QOK159" s="63"/>
      <c r="QOL159" s="63"/>
      <c r="QOM159" s="63"/>
      <c r="QON159" s="64"/>
      <c r="QOO159" s="62" t="s">
        <v>18</v>
      </c>
      <c r="QOP159" s="63"/>
      <c r="QOQ159" s="63"/>
      <c r="QOR159" s="63"/>
      <c r="QOS159" s="63"/>
      <c r="QOT159" s="63"/>
      <c r="QOU159" s="63"/>
      <c r="QOV159" s="64"/>
      <c r="QOW159" s="62" t="s">
        <v>18</v>
      </c>
      <c r="QOX159" s="63"/>
      <c r="QOY159" s="63"/>
      <c r="QOZ159" s="63"/>
      <c r="QPA159" s="63"/>
      <c r="QPB159" s="63"/>
      <c r="QPC159" s="63"/>
      <c r="QPD159" s="64"/>
      <c r="QPE159" s="62" t="s">
        <v>18</v>
      </c>
      <c r="QPF159" s="63"/>
      <c r="QPG159" s="63"/>
      <c r="QPH159" s="63"/>
      <c r="QPI159" s="63"/>
      <c r="QPJ159" s="63"/>
      <c r="QPK159" s="63"/>
      <c r="QPL159" s="64"/>
      <c r="QPM159" s="62" t="s">
        <v>18</v>
      </c>
      <c r="QPN159" s="63"/>
      <c r="QPO159" s="63"/>
      <c r="QPP159" s="63"/>
      <c r="QPQ159" s="63"/>
      <c r="QPR159" s="63"/>
      <c r="QPS159" s="63"/>
      <c r="QPT159" s="64"/>
      <c r="QPU159" s="62" t="s">
        <v>18</v>
      </c>
      <c r="QPV159" s="63"/>
      <c r="QPW159" s="63"/>
      <c r="QPX159" s="63"/>
      <c r="QPY159" s="63"/>
      <c r="QPZ159" s="63"/>
      <c r="QQA159" s="63"/>
      <c r="QQB159" s="64"/>
      <c r="QQC159" s="62" t="s">
        <v>18</v>
      </c>
      <c r="QQD159" s="63"/>
      <c r="QQE159" s="63"/>
      <c r="QQF159" s="63"/>
      <c r="QQG159" s="63"/>
      <c r="QQH159" s="63"/>
      <c r="QQI159" s="63"/>
      <c r="QQJ159" s="64"/>
      <c r="QQK159" s="62" t="s">
        <v>18</v>
      </c>
      <c r="QQL159" s="63"/>
      <c r="QQM159" s="63"/>
      <c r="QQN159" s="63"/>
      <c r="QQO159" s="63"/>
      <c r="QQP159" s="63"/>
      <c r="QQQ159" s="63"/>
      <c r="QQR159" s="64"/>
      <c r="QQS159" s="62" t="s">
        <v>18</v>
      </c>
      <c r="QQT159" s="63"/>
      <c r="QQU159" s="63"/>
      <c r="QQV159" s="63"/>
      <c r="QQW159" s="63"/>
      <c r="QQX159" s="63"/>
      <c r="QQY159" s="63"/>
      <c r="QQZ159" s="64"/>
      <c r="QRA159" s="62" t="s">
        <v>18</v>
      </c>
      <c r="QRB159" s="63"/>
      <c r="QRC159" s="63"/>
      <c r="QRD159" s="63"/>
      <c r="QRE159" s="63"/>
      <c r="QRF159" s="63"/>
      <c r="QRG159" s="63"/>
      <c r="QRH159" s="64"/>
      <c r="QRI159" s="62" t="s">
        <v>18</v>
      </c>
      <c r="QRJ159" s="63"/>
      <c r="QRK159" s="63"/>
      <c r="QRL159" s="63"/>
      <c r="QRM159" s="63"/>
      <c r="QRN159" s="63"/>
      <c r="QRO159" s="63"/>
      <c r="QRP159" s="64"/>
      <c r="QRQ159" s="62" t="s">
        <v>18</v>
      </c>
      <c r="QRR159" s="63"/>
      <c r="QRS159" s="63"/>
      <c r="QRT159" s="63"/>
      <c r="QRU159" s="63"/>
      <c r="QRV159" s="63"/>
      <c r="QRW159" s="63"/>
      <c r="QRX159" s="64"/>
      <c r="QRY159" s="62" t="s">
        <v>18</v>
      </c>
      <c r="QRZ159" s="63"/>
      <c r="QSA159" s="63"/>
      <c r="QSB159" s="63"/>
      <c r="QSC159" s="63"/>
      <c r="QSD159" s="63"/>
      <c r="QSE159" s="63"/>
      <c r="QSF159" s="64"/>
      <c r="QSG159" s="62" t="s">
        <v>18</v>
      </c>
      <c r="QSH159" s="63"/>
      <c r="QSI159" s="63"/>
      <c r="QSJ159" s="63"/>
      <c r="QSK159" s="63"/>
      <c r="QSL159" s="63"/>
      <c r="QSM159" s="63"/>
      <c r="QSN159" s="64"/>
      <c r="QSO159" s="62" t="s">
        <v>18</v>
      </c>
      <c r="QSP159" s="63"/>
      <c r="QSQ159" s="63"/>
      <c r="QSR159" s="63"/>
      <c r="QSS159" s="63"/>
      <c r="QST159" s="63"/>
      <c r="QSU159" s="63"/>
      <c r="QSV159" s="64"/>
      <c r="QSW159" s="62" t="s">
        <v>18</v>
      </c>
      <c r="QSX159" s="63"/>
      <c r="QSY159" s="63"/>
      <c r="QSZ159" s="63"/>
      <c r="QTA159" s="63"/>
      <c r="QTB159" s="63"/>
      <c r="QTC159" s="63"/>
      <c r="QTD159" s="64"/>
      <c r="QTE159" s="62" t="s">
        <v>18</v>
      </c>
      <c r="QTF159" s="63"/>
      <c r="QTG159" s="63"/>
      <c r="QTH159" s="63"/>
      <c r="QTI159" s="63"/>
      <c r="QTJ159" s="63"/>
      <c r="QTK159" s="63"/>
      <c r="QTL159" s="64"/>
      <c r="QTM159" s="62" t="s">
        <v>18</v>
      </c>
      <c r="QTN159" s="63"/>
      <c r="QTO159" s="63"/>
      <c r="QTP159" s="63"/>
      <c r="QTQ159" s="63"/>
      <c r="QTR159" s="63"/>
      <c r="QTS159" s="63"/>
      <c r="QTT159" s="64"/>
      <c r="QTU159" s="62" t="s">
        <v>18</v>
      </c>
      <c r="QTV159" s="63"/>
      <c r="QTW159" s="63"/>
      <c r="QTX159" s="63"/>
      <c r="QTY159" s="63"/>
      <c r="QTZ159" s="63"/>
      <c r="QUA159" s="63"/>
      <c r="QUB159" s="64"/>
      <c r="QUC159" s="62" t="s">
        <v>18</v>
      </c>
      <c r="QUD159" s="63"/>
      <c r="QUE159" s="63"/>
      <c r="QUF159" s="63"/>
      <c r="QUG159" s="63"/>
      <c r="QUH159" s="63"/>
      <c r="QUI159" s="63"/>
      <c r="QUJ159" s="64"/>
      <c r="QUK159" s="62" t="s">
        <v>18</v>
      </c>
      <c r="QUL159" s="63"/>
      <c r="QUM159" s="63"/>
      <c r="QUN159" s="63"/>
      <c r="QUO159" s="63"/>
      <c r="QUP159" s="63"/>
      <c r="QUQ159" s="63"/>
      <c r="QUR159" s="64"/>
      <c r="QUS159" s="62" t="s">
        <v>18</v>
      </c>
      <c r="QUT159" s="63"/>
      <c r="QUU159" s="63"/>
      <c r="QUV159" s="63"/>
      <c r="QUW159" s="63"/>
      <c r="QUX159" s="63"/>
      <c r="QUY159" s="63"/>
      <c r="QUZ159" s="64"/>
      <c r="QVA159" s="62" t="s">
        <v>18</v>
      </c>
      <c r="QVB159" s="63"/>
      <c r="QVC159" s="63"/>
      <c r="QVD159" s="63"/>
      <c r="QVE159" s="63"/>
      <c r="QVF159" s="63"/>
      <c r="QVG159" s="63"/>
      <c r="QVH159" s="64"/>
      <c r="QVI159" s="62" t="s">
        <v>18</v>
      </c>
      <c r="QVJ159" s="63"/>
      <c r="QVK159" s="63"/>
      <c r="QVL159" s="63"/>
      <c r="QVM159" s="63"/>
      <c r="QVN159" s="63"/>
      <c r="QVO159" s="63"/>
      <c r="QVP159" s="64"/>
      <c r="QVQ159" s="62" t="s">
        <v>18</v>
      </c>
      <c r="QVR159" s="63"/>
      <c r="QVS159" s="63"/>
      <c r="QVT159" s="63"/>
      <c r="QVU159" s="63"/>
      <c r="QVV159" s="63"/>
      <c r="QVW159" s="63"/>
      <c r="QVX159" s="64"/>
      <c r="QVY159" s="62" t="s">
        <v>18</v>
      </c>
      <c r="QVZ159" s="63"/>
      <c r="QWA159" s="63"/>
      <c r="QWB159" s="63"/>
      <c r="QWC159" s="63"/>
      <c r="QWD159" s="63"/>
      <c r="QWE159" s="63"/>
      <c r="QWF159" s="64"/>
      <c r="QWG159" s="62" t="s">
        <v>18</v>
      </c>
      <c r="QWH159" s="63"/>
      <c r="QWI159" s="63"/>
      <c r="QWJ159" s="63"/>
      <c r="QWK159" s="63"/>
      <c r="QWL159" s="63"/>
      <c r="QWM159" s="63"/>
      <c r="QWN159" s="64"/>
      <c r="QWO159" s="62" t="s">
        <v>18</v>
      </c>
      <c r="QWP159" s="63"/>
      <c r="QWQ159" s="63"/>
      <c r="QWR159" s="63"/>
      <c r="QWS159" s="63"/>
      <c r="QWT159" s="63"/>
      <c r="QWU159" s="63"/>
      <c r="QWV159" s="64"/>
      <c r="QWW159" s="62" t="s">
        <v>18</v>
      </c>
      <c r="QWX159" s="63"/>
      <c r="QWY159" s="63"/>
      <c r="QWZ159" s="63"/>
      <c r="QXA159" s="63"/>
      <c r="QXB159" s="63"/>
      <c r="QXC159" s="63"/>
      <c r="QXD159" s="64"/>
      <c r="QXE159" s="62" t="s">
        <v>18</v>
      </c>
      <c r="QXF159" s="63"/>
      <c r="QXG159" s="63"/>
      <c r="QXH159" s="63"/>
      <c r="QXI159" s="63"/>
      <c r="QXJ159" s="63"/>
      <c r="QXK159" s="63"/>
      <c r="QXL159" s="64"/>
      <c r="QXM159" s="62" t="s">
        <v>18</v>
      </c>
      <c r="QXN159" s="63"/>
      <c r="QXO159" s="63"/>
      <c r="QXP159" s="63"/>
      <c r="QXQ159" s="63"/>
      <c r="QXR159" s="63"/>
      <c r="QXS159" s="63"/>
      <c r="QXT159" s="64"/>
      <c r="QXU159" s="62" t="s">
        <v>18</v>
      </c>
      <c r="QXV159" s="63"/>
      <c r="QXW159" s="63"/>
      <c r="QXX159" s="63"/>
      <c r="QXY159" s="63"/>
      <c r="QXZ159" s="63"/>
      <c r="QYA159" s="63"/>
      <c r="QYB159" s="64"/>
      <c r="QYC159" s="62" t="s">
        <v>18</v>
      </c>
      <c r="QYD159" s="63"/>
      <c r="QYE159" s="63"/>
      <c r="QYF159" s="63"/>
      <c r="QYG159" s="63"/>
      <c r="QYH159" s="63"/>
      <c r="QYI159" s="63"/>
      <c r="QYJ159" s="64"/>
      <c r="QYK159" s="62" t="s">
        <v>18</v>
      </c>
      <c r="QYL159" s="63"/>
      <c r="QYM159" s="63"/>
      <c r="QYN159" s="63"/>
      <c r="QYO159" s="63"/>
      <c r="QYP159" s="63"/>
      <c r="QYQ159" s="63"/>
      <c r="QYR159" s="64"/>
      <c r="QYS159" s="62" t="s">
        <v>18</v>
      </c>
      <c r="QYT159" s="63"/>
      <c r="QYU159" s="63"/>
      <c r="QYV159" s="63"/>
      <c r="QYW159" s="63"/>
      <c r="QYX159" s="63"/>
      <c r="QYY159" s="63"/>
      <c r="QYZ159" s="64"/>
      <c r="QZA159" s="62" t="s">
        <v>18</v>
      </c>
      <c r="QZB159" s="63"/>
      <c r="QZC159" s="63"/>
      <c r="QZD159" s="63"/>
      <c r="QZE159" s="63"/>
      <c r="QZF159" s="63"/>
      <c r="QZG159" s="63"/>
      <c r="QZH159" s="64"/>
      <c r="QZI159" s="62" t="s">
        <v>18</v>
      </c>
      <c r="QZJ159" s="63"/>
      <c r="QZK159" s="63"/>
      <c r="QZL159" s="63"/>
      <c r="QZM159" s="63"/>
      <c r="QZN159" s="63"/>
      <c r="QZO159" s="63"/>
      <c r="QZP159" s="64"/>
      <c r="QZQ159" s="62" t="s">
        <v>18</v>
      </c>
      <c r="QZR159" s="63"/>
      <c r="QZS159" s="63"/>
      <c r="QZT159" s="63"/>
      <c r="QZU159" s="63"/>
      <c r="QZV159" s="63"/>
      <c r="QZW159" s="63"/>
      <c r="QZX159" s="64"/>
      <c r="QZY159" s="62" t="s">
        <v>18</v>
      </c>
      <c r="QZZ159" s="63"/>
      <c r="RAA159" s="63"/>
      <c r="RAB159" s="63"/>
      <c r="RAC159" s="63"/>
      <c r="RAD159" s="63"/>
      <c r="RAE159" s="63"/>
      <c r="RAF159" s="64"/>
      <c r="RAG159" s="62" t="s">
        <v>18</v>
      </c>
      <c r="RAH159" s="63"/>
      <c r="RAI159" s="63"/>
      <c r="RAJ159" s="63"/>
      <c r="RAK159" s="63"/>
      <c r="RAL159" s="63"/>
      <c r="RAM159" s="63"/>
      <c r="RAN159" s="64"/>
      <c r="RAO159" s="62" t="s">
        <v>18</v>
      </c>
      <c r="RAP159" s="63"/>
      <c r="RAQ159" s="63"/>
      <c r="RAR159" s="63"/>
      <c r="RAS159" s="63"/>
      <c r="RAT159" s="63"/>
      <c r="RAU159" s="63"/>
      <c r="RAV159" s="64"/>
      <c r="RAW159" s="62" t="s">
        <v>18</v>
      </c>
      <c r="RAX159" s="63"/>
      <c r="RAY159" s="63"/>
      <c r="RAZ159" s="63"/>
      <c r="RBA159" s="63"/>
      <c r="RBB159" s="63"/>
      <c r="RBC159" s="63"/>
      <c r="RBD159" s="64"/>
      <c r="RBE159" s="62" t="s">
        <v>18</v>
      </c>
      <c r="RBF159" s="63"/>
      <c r="RBG159" s="63"/>
      <c r="RBH159" s="63"/>
      <c r="RBI159" s="63"/>
      <c r="RBJ159" s="63"/>
      <c r="RBK159" s="63"/>
      <c r="RBL159" s="64"/>
      <c r="RBM159" s="62" t="s">
        <v>18</v>
      </c>
      <c r="RBN159" s="63"/>
      <c r="RBO159" s="63"/>
      <c r="RBP159" s="63"/>
      <c r="RBQ159" s="63"/>
      <c r="RBR159" s="63"/>
      <c r="RBS159" s="63"/>
      <c r="RBT159" s="64"/>
      <c r="RBU159" s="62" t="s">
        <v>18</v>
      </c>
      <c r="RBV159" s="63"/>
      <c r="RBW159" s="63"/>
      <c r="RBX159" s="63"/>
      <c r="RBY159" s="63"/>
      <c r="RBZ159" s="63"/>
      <c r="RCA159" s="63"/>
      <c r="RCB159" s="64"/>
      <c r="RCC159" s="62" t="s">
        <v>18</v>
      </c>
      <c r="RCD159" s="63"/>
      <c r="RCE159" s="63"/>
      <c r="RCF159" s="63"/>
      <c r="RCG159" s="63"/>
      <c r="RCH159" s="63"/>
      <c r="RCI159" s="63"/>
      <c r="RCJ159" s="64"/>
      <c r="RCK159" s="62" t="s">
        <v>18</v>
      </c>
      <c r="RCL159" s="63"/>
      <c r="RCM159" s="63"/>
      <c r="RCN159" s="63"/>
      <c r="RCO159" s="63"/>
      <c r="RCP159" s="63"/>
      <c r="RCQ159" s="63"/>
      <c r="RCR159" s="64"/>
      <c r="RCS159" s="62" t="s">
        <v>18</v>
      </c>
      <c r="RCT159" s="63"/>
      <c r="RCU159" s="63"/>
      <c r="RCV159" s="63"/>
      <c r="RCW159" s="63"/>
      <c r="RCX159" s="63"/>
      <c r="RCY159" s="63"/>
      <c r="RCZ159" s="64"/>
      <c r="RDA159" s="62" t="s">
        <v>18</v>
      </c>
      <c r="RDB159" s="63"/>
      <c r="RDC159" s="63"/>
      <c r="RDD159" s="63"/>
      <c r="RDE159" s="63"/>
      <c r="RDF159" s="63"/>
      <c r="RDG159" s="63"/>
      <c r="RDH159" s="64"/>
      <c r="RDI159" s="62" t="s">
        <v>18</v>
      </c>
      <c r="RDJ159" s="63"/>
      <c r="RDK159" s="63"/>
      <c r="RDL159" s="63"/>
      <c r="RDM159" s="63"/>
      <c r="RDN159" s="63"/>
      <c r="RDO159" s="63"/>
      <c r="RDP159" s="64"/>
      <c r="RDQ159" s="62" t="s">
        <v>18</v>
      </c>
      <c r="RDR159" s="63"/>
      <c r="RDS159" s="63"/>
      <c r="RDT159" s="63"/>
      <c r="RDU159" s="63"/>
      <c r="RDV159" s="63"/>
      <c r="RDW159" s="63"/>
      <c r="RDX159" s="64"/>
      <c r="RDY159" s="62" t="s">
        <v>18</v>
      </c>
      <c r="RDZ159" s="63"/>
      <c r="REA159" s="63"/>
      <c r="REB159" s="63"/>
      <c r="REC159" s="63"/>
      <c r="RED159" s="63"/>
      <c r="REE159" s="63"/>
      <c r="REF159" s="64"/>
      <c r="REG159" s="62" t="s">
        <v>18</v>
      </c>
      <c r="REH159" s="63"/>
      <c r="REI159" s="63"/>
      <c r="REJ159" s="63"/>
      <c r="REK159" s="63"/>
      <c r="REL159" s="63"/>
      <c r="REM159" s="63"/>
      <c r="REN159" s="64"/>
      <c r="REO159" s="62" t="s">
        <v>18</v>
      </c>
      <c r="REP159" s="63"/>
      <c r="REQ159" s="63"/>
      <c r="RER159" s="63"/>
      <c r="RES159" s="63"/>
      <c r="RET159" s="63"/>
      <c r="REU159" s="63"/>
      <c r="REV159" s="64"/>
      <c r="REW159" s="62" t="s">
        <v>18</v>
      </c>
      <c r="REX159" s="63"/>
      <c r="REY159" s="63"/>
      <c r="REZ159" s="63"/>
      <c r="RFA159" s="63"/>
      <c r="RFB159" s="63"/>
      <c r="RFC159" s="63"/>
      <c r="RFD159" s="64"/>
      <c r="RFE159" s="62" t="s">
        <v>18</v>
      </c>
      <c r="RFF159" s="63"/>
      <c r="RFG159" s="63"/>
      <c r="RFH159" s="63"/>
      <c r="RFI159" s="63"/>
      <c r="RFJ159" s="63"/>
      <c r="RFK159" s="63"/>
      <c r="RFL159" s="64"/>
      <c r="RFM159" s="62" t="s">
        <v>18</v>
      </c>
      <c r="RFN159" s="63"/>
      <c r="RFO159" s="63"/>
      <c r="RFP159" s="63"/>
      <c r="RFQ159" s="63"/>
      <c r="RFR159" s="63"/>
      <c r="RFS159" s="63"/>
      <c r="RFT159" s="64"/>
      <c r="RFU159" s="62" t="s">
        <v>18</v>
      </c>
      <c r="RFV159" s="63"/>
      <c r="RFW159" s="63"/>
      <c r="RFX159" s="63"/>
      <c r="RFY159" s="63"/>
      <c r="RFZ159" s="63"/>
      <c r="RGA159" s="63"/>
      <c r="RGB159" s="64"/>
      <c r="RGC159" s="62" t="s">
        <v>18</v>
      </c>
      <c r="RGD159" s="63"/>
      <c r="RGE159" s="63"/>
      <c r="RGF159" s="63"/>
      <c r="RGG159" s="63"/>
      <c r="RGH159" s="63"/>
      <c r="RGI159" s="63"/>
      <c r="RGJ159" s="64"/>
      <c r="RGK159" s="62" t="s">
        <v>18</v>
      </c>
      <c r="RGL159" s="63"/>
      <c r="RGM159" s="63"/>
      <c r="RGN159" s="63"/>
      <c r="RGO159" s="63"/>
      <c r="RGP159" s="63"/>
      <c r="RGQ159" s="63"/>
      <c r="RGR159" s="64"/>
      <c r="RGS159" s="62" t="s">
        <v>18</v>
      </c>
      <c r="RGT159" s="63"/>
      <c r="RGU159" s="63"/>
      <c r="RGV159" s="63"/>
      <c r="RGW159" s="63"/>
      <c r="RGX159" s="63"/>
      <c r="RGY159" s="63"/>
      <c r="RGZ159" s="64"/>
      <c r="RHA159" s="62" t="s">
        <v>18</v>
      </c>
      <c r="RHB159" s="63"/>
      <c r="RHC159" s="63"/>
      <c r="RHD159" s="63"/>
      <c r="RHE159" s="63"/>
      <c r="RHF159" s="63"/>
      <c r="RHG159" s="63"/>
      <c r="RHH159" s="64"/>
      <c r="RHI159" s="62" t="s">
        <v>18</v>
      </c>
      <c r="RHJ159" s="63"/>
      <c r="RHK159" s="63"/>
      <c r="RHL159" s="63"/>
      <c r="RHM159" s="63"/>
      <c r="RHN159" s="63"/>
      <c r="RHO159" s="63"/>
      <c r="RHP159" s="64"/>
      <c r="RHQ159" s="62" t="s">
        <v>18</v>
      </c>
      <c r="RHR159" s="63"/>
      <c r="RHS159" s="63"/>
      <c r="RHT159" s="63"/>
      <c r="RHU159" s="63"/>
      <c r="RHV159" s="63"/>
      <c r="RHW159" s="63"/>
      <c r="RHX159" s="64"/>
      <c r="RHY159" s="62" t="s">
        <v>18</v>
      </c>
      <c r="RHZ159" s="63"/>
      <c r="RIA159" s="63"/>
      <c r="RIB159" s="63"/>
      <c r="RIC159" s="63"/>
      <c r="RID159" s="63"/>
      <c r="RIE159" s="63"/>
      <c r="RIF159" s="64"/>
      <c r="RIG159" s="62" t="s">
        <v>18</v>
      </c>
      <c r="RIH159" s="63"/>
      <c r="RII159" s="63"/>
      <c r="RIJ159" s="63"/>
      <c r="RIK159" s="63"/>
      <c r="RIL159" s="63"/>
      <c r="RIM159" s="63"/>
      <c r="RIN159" s="64"/>
      <c r="RIO159" s="62" t="s">
        <v>18</v>
      </c>
      <c r="RIP159" s="63"/>
      <c r="RIQ159" s="63"/>
      <c r="RIR159" s="63"/>
      <c r="RIS159" s="63"/>
      <c r="RIT159" s="63"/>
      <c r="RIU159" s="63"/>
      <c r="RIV159" s="64"/>
      <c r="RIW159" s="62" t="s">
        <v>18</v>
      </c>
      <c r="RIX159" s="63"/>
      <c r="RIY159" s="63"/>
      <c r="RIZ159" s="63"/>
      <c r="RJA159" s="63"/>
      <c r="RJB159" s="63"/>
      <c r="RJC159" s="63"/>
      <c r="RJD159" s="64"/>
      <c r="RJE159" s="62" t="s">
        <v>18</v>
      </c>
      <c r="RJF159" s="63"/>
      <c r="RJG159" s="63"/>
      <c r="RJH159" s="63"/>
      <c r="RJI159" s="63"/>
      <c r="RJJ159" s="63"/>
      <c r="RJK159" s="63"/>
      <c r="RJL159" s="64"/>
      <c r="RJM159" s="62" t="s">
        <v>18</v>
      </c>
      <c r="RJN159" s="63"/>
      <c r="RJO159" s="63"/>
      <c r="RJP159" s="63"/>
      <c r="RJQ159" s="63"/>
      <c r="RJR159" s="63"/>
      <c r="RJS159" s="63"/>
      <c r="RJT159" s="64"/>
      <c r="RJU159" s="62" t="s">
        <v>18</v>
      </c>
      <c r="RJV159" s="63"/>
      <c r="RJW159" s="63"/>
      <c r="RJX159" s="63"/>
      <c r="RJY159" s="63"/>
      <c r="RJZ159" s="63"/>
      <c r="RKA159" s="63"/>
      <c r="RKB159" s="64"/>
      <c r="RKC159" s="62" t="s">
        <v>18</v>
      </c>
      <c r="RKD159" s="63"/>
      <c r="RKE159" s="63"/>
      <c r="RKF159" s="63"/>
      <c r="RKG159" s="63"/>
      <c r="RKH159" s="63"/>
      <c r="RKI159" s="63"/>
      <c r="RKJ159" s="64"/>
      <c r="RKK159" s="62" t="s">
        <v>18</v>
      </c>
      <c r="RKL159" s="63"/>
      <c r="RKM159" s="63"/>
      <c r="RKN159" s="63"/>
      <c r="RKO159" s="63"/>
      <c r="RKP159" s="63"/>
      <c r="RKQ159" s="63"/>
      <c r="RKR159" s="64"/>
      <c r="RKS159" s="62" t="s">
        <v>18</v>
      </c>
      <c r="RKT159" s="63"/>
      <c r="RKU159" s="63"/>
      <c r="RKV159" s="63"/>
      <c r="RKW159" s="63"/>
      <c r="RKX159" s="63"/>
      <c r="RKY159" s="63"/>
      <c r="RKZ159" s="64"/>
      <c r="RLA159" s="62" t="s">
        <v>18</v>
      </c>
      <c r="RLB159" s="63"/>
      <c r="RLC159" s="63"/>
      <c r="RLD159" s="63"/>
      <c r="RLE159" s="63"/>
      <c r="RLF159" s="63"/>
      <c r="RLG159" s="63"/>
      <c r="RLH159" s="64"/>
      <c r="RLI159" s="62" t="s">
        <v>18</v>
      </c>
      <c r="RLJ159" s="63"/>
      <c r="RLK159" s="63"/>
      <c r="RLL159" s="63"/>
      <c r="RLM159" s="63"/>
      <c r="RLN159" s="63"/>
      <c r="RLO159" s="63"/>
      <c r="RLP159" s="64"/>
      <c r="RLQ159" s="62" t="s">
        <v>18</v>
      </c>
      <c r="RLR159" s="63"/>
      <c r="RLS159" s="63"/>
      <c r="RLT159" s="63"/>
      <c r="RLU159" s="63"/>
      <c r="RLV159" s="63"/>
      <c r="RLW159" s="63"/>
      <c r="RLX159" s="64"/>
      <c r="RLY159" s="62" t="s">
        <v>18</v>
      </c>
      <c r="RLZ159" s="63"/>
      <c r="RMA159" s="63"/>
      <c r="RMB159" s="63"/>
      <c r="RMC159" s="63"/>
      <c r="RMD159" s="63"/>
      <c r="RME159" s="63"/>
      <c r="RMF159" s="64"/>
      <c r="RMG159" s="62" t="s">
        <v>18</v>
      </c>
      <c r="RMH159" s="63"/>
      <c r="RMI159" s="63"/>
      <c r="RMJ159" s="63"/>
      <c r="RMK159" s="63"/>
      <c r="RML159" s="63"/>
      <c r="RMM159" s="63"/>
      <c r="RMN159" s="64"/>
      <c r="RMO159" s="62" t="s">
        <v>18</v>
      </c>
      <c r="RMP159" s="63"/>
      <c r="RMQ159" s="63"/>
      <c r="RMR159" s="63"/>
      <c r="RMS159" s="63"/>
      <c r="RMT159" s="63"/>
      <c r="RMU159" s="63"/>
      <c r="RMV159" s="64"/>
      <c r="RMW159" s="62" t="s">
        <v>18</v>
      </c>
      <c r="RMX159" s="63"/>
      <c r="RMY159" s="63"/>
      <c r="RMZ159" s="63"/>
      <c r="RNA159" s="63"/>
      <c r="RNB159" s="63"/>
      <c r="RNC159" s="63"/>
      <c r="RND159" s="64"/>
      <c r="RNE159" s="62" t="s">
        <v>18</v>
      </c>
      <c r="RNF159" s="63"/>
      <c r="RNG159" s="63"/>
      <c r="RNH159" s="63"/>
      <c r="RNI159" s="63"/>
      <c r="RNJ159" s="63"/>
      <c r="RNK159" s="63"/>
      <c r="RNL159" s="64"/>
      <c r="RNM159" s="62" t="s">
        <v>18</v>
      </c>
      <c r="RNN159" s="63"/>
      <c r="RNO159" s="63"/>
      <c r="RNP159" s="63"/>
      <c r="RNQ159" s="63"/>
      <c r="RNR159" s="63"/>
      <c r="RNS159" s="63"/>
      <c r="RNT159" s="64"/>
      <c r="RNU159" s="62" t="s">
        <v>18</v>
      </c>
      <c r="RNV159" s="63"/>
      <c r="RNW159" s="63"/>
      <c r="RNX159" s="63"/>
      <c r="RNY159" s="63"/>
      <c r="RNZ159" s="63"/>
      <c r="ROA159" s="63"/>
      <c r="ROB159" s="64"/>
      <c r="ROC159" s="62" t="s">
        <v>18</v>
      </c>
      <c r="ROD159" s="63"/>
      <c r="ROE159" s="63"/>
      <c r="ROF159" s="63"/>
      <c r="ROG159" s="63"/>
      <c r="ROH159" s="63"/>
      <c r="ROI159" s="63"/>
      <c r="ROJ159" s="64"/>
      <c r="ROK159" s="62" t="s">
        <v>18</v>
      </c>
      <c r="ROL159" s="63"/>
      <c r="ROM159" s="63"/>
      <c r="RON159" s="63"/>
      <c r="ROO159" s="63"/>
      <c r="ROP159" s="63"/>
      <c r="ROQ159" s="63"/>
      <c r="ROR159" s="64"/>
      <c r="ROS159" s="62" t="s">
        <v>18</v>
      </c>
      <c r="ROT159" s="63"/>
      <c r="ROU159" s="63"/>
      <c r="ROV159" s="63"/>
      <c r="ROW159" s="63"/>
      <c r="ROX159" s="63"/>
      <c r="ROY159" s="63"/>
      <c r="ROZ159" s="64"/>
      <c r="RPA159" s="62" t="s">
        <v>18</v>
      </c>
      <c r="RPB159" s="63"/>
      <c r="RPC159" s="63"/>
      <c r="RPD159" s="63"/>
      <c r="RPE159" s="63"/>
      <c r="RPF159" s="63"/>
      <c r="RPG159" s="63"/>
      <c r="RPH159" s="64"/>
      <c r="RPI159" s="62" t="s">
        <v>18</v>
      </c>
      <c r="RPJ159" s="63"/>
      <c r="RPK159" s="63"/>
      <c r="RPL159" s="63"/>
      <c r="RPM159" s="63"/>
      <c r="RPN159" s="63"/>
      <c r="RPO159" s="63"/>
      <c r="RPP159" s="64"/>
      <c r="RPQ159" s="62" t="s">
        <v>18</v>
      </c>
      <c r="RPR159" s="63"/>
      <c r="RPS159" s="63"/>
      <c r="RPT159" s="63"/>
      <c r="RPU159" s="63"/>
      <c r="RPV159" s="63"/>
      <c r="RPW159" s="63"/>
      <c r="RPX159" s="64"/>
      <c r="RPY159" s="62" t="s">
        <v>18</v>
      </c>
      <c r="RPZ159" s="63"/>
      <c r="RQA159" s="63"/>
      <c r="RQB159" s="63"/>
      <c r="RQC159" s="63"/>
      <c r="RQD159" s="63"/>
      <c r="RQE159" s="63"/>
      <c r="RQF159" s="64"/>
      <c r="RQG159" s="62" t="s">
        <v>18</v>
      </c>
      <c r="RQH159" s="63"/>
      <c r="RQI159" s="63"/>
      <c r="RQJ159" s="63"/>
      <c r="RQK159" s="63"/>
      <c r="RQL159" s="63"/>
      <c r="RQM159" s="63"/>
      <c r="RQN159" s="64"/>
      <c r="RQO159" s="62" t="s">
        <v>18</v>
      </c>
      <c r="RQP159" s="63"/>
      <c r="RQQ159" s="63"/>
      <c r="RQR159" s="63"/>
      <c r="RQS159" s="63"/>
      <c r="RQT159" s="63"/>
      <c r="RQU159" s="63"/>
      <c r="RQV159" s="64"/>
      <c r="RQW159" s="62" t="s">
        <v>18</v>
      </c>
      <c r="RQX159" s="63"/>
      <c r="RQY159" s="63"/>
      <c r="RQZ159" s="63"/>
      <c r="RRA159" s="63"/>
      <c r="RRB159" s="63"/>
      <c r="RRC159" s="63"/>
      <c r="RRD159" s="64"/>
      <c r="RRE159" s="62" t="s">
        <v>18</v>
      </c>
      <c r="RRF159" s="63"/>
      <c r="RRG159" s="63"/>
      <c r="RRH159" s="63"/>
      <c r="RRI159" s="63"/>
      <c r="RRJ159" s="63"/>
      <c r="RRK159" s="63"/>
      <c r="RRL159" s="64"/>
      <c r="RRM159" s="62" t="s">
        <v>18</v>
      </c>
      <c r="RRN159" s="63"/>
      <c r="RRO159" s="63"/>
      <c r="RRP159" s="63"/>
      <c r="RRQ159" s="63"/>
      <c r="RRR159" s="63"/>
      <c r="RRS159" s="63"/>
      <c r="RRT159" s="64"/>
      <c r="RRU159" s="62" t="s">
        <v>18</v>
      </c>
      <c r="RRV159" s="63"/>
      <c r="RRW159" s="63"/>
      <c r="RRX159" s="63"/>
      <c r="RRY159" s="63"/>
      <c r="RRZ159" s="63"/>
      <c r="RSA159" s="63"/>
      <c r="RSB159" s="64"/>
      <c r="RSC159" s="62" t="s">
        <v>18</v>
      </c>
      <c r="RSD159" s="63"/>
      <c r="RSE159" s="63"/>
      <c r="RSF159" s="63"/>
      <c r="RSG159" s="63"/>
      <c r="RSH159" s="63"/>
      <c r="RSI159" s="63"/>
      <c r="RSJ159" s="64"/>
      <c r="RSK159" s="62" t="s">
        <v>18</v>
      </c>
      <c r="RSL159" s="63"/>
      <c r="RSM159" s="63"/>
      <c r="RSN159" s="63"/>
      <c r="RSO159" s="63"/>
      <c r="RSP159" s="63"/>
      <c r="RSQ159" s="63"/>
      <c r="RSR159" s="64"/>
      <c r="RSS159" s="62" t="s">
        <v>18</v>
      </c>
      <c r="RST159" s="63"/>
      <c r="RSU159" s="63"/>
      <c r="RSV159" s="63"/>
      <c r="RSW159" s="63"/>
      <c r="RSX159" s="63"/>
      <c r="RSY159" s="63"/>
      <c r="RSZ159" s="64"/>
      <c r="RTA159" s="62" t="s">
        <v>18</v>
      </c>
      <c r="RTB159" s="63"/>
      <c r="RTC159" s="63"/>
      <c r="RTD159" s="63"/>
      <c r="RTE159" s="63"/>
      <c r="RTF159" s="63"/>
      <c r="RTG159" s="63"/>
      <c r="RTH159" s="64"/>
      <c r="RTI159" s="62" t="s">
        <v>18</v>
      </c>
      <c r="RTJ159" s="63"/>
      <c r="RTK159" s="63"/>
      <c r="RTL159" s="63"/>
      <c r="RTM159" s="63"/>
      <c r="RTN159" s="63"/>
      <c r="RTO159" s="63"/>
      <c r="RTP159" s="64"/>
      <c r="RTQ159" s="62" t="s">
        <v>18</v>
      </c>
      <c r="RTR159" s="63"/>
      <c r="RTS159" s="63"/>
      <c r="RTT159" s="63"/>
      <c r="RTU159" s="63"/>
      <c r="RTV159" s="63"/>
      <c r="RTW159" s="63"/>
      <c r="RTX159" s="64"/>
      <c r="RTY159" s="62" t="s">
        <v>18</v>
      </c>
      <c r="RTZ159" s="63"/>
      <c r="RUA159" s="63"/>
      <c r="RUB159" s="63"/>
      <c r="RUC159" s="63"/>
      <c r="RUD159" s="63"/>
      <c r="RUE159" s="63"/>
      <c r="RUF159" s="64"/>
      <c r="RUG159" s="62" t="s">
        <v>18</v>
      </c>
      <c r="RUH159" s="63"/>
      <c r="RUI159" s="63"/>
      <c r="RUJ159" s="63"/>
      <c r="RUK159" s="63"/>
      <c r="RUL159" s="63"/>
      <c r="RUM159" s="63"/>
      <c r="RUN159" s="64"/>
      <c r="RUO159" s="62" t="s">
        <v>18</v>
      </c>
      <c r="RUP159" s="63"/>
      <c r="RUQ159" s="63"/>
      <c r="RUR159" s="63"/>
      <c r="RUS159" s="63"/>
      <c r="RUT159" s="63"/>
      <c r="RUU159" s="63"/>
      <c r="RUV159" s="64"/>
      <c r="RUW159" s="62" t="s">
        <v>18</v>
      </c>
      <c r="RUX159" s="63"/>
      <c r="RUY159" s="63"/>
      <c r="RUZ159" s="63"/>
      <c r="RVA159" s="63"/>
      <c r="RVB159" s="63"/>
      <c r="RVC159" s="63"/>
      <c r="RVD159" s="64"/>
      <c r="RVE159" s="62" t="s">
        <v>18</v>
      </c>
      <c r="RVF159" s="63"/>
      <c r="RVG159" s="63"/>
      <c r="RVH159" s="63"/>
      <c r="RVI159" s="63"/>
      <c r="RVJ159" s="63"/>
      <c r="RVK159" s="63"/>
      <c r="RVL159" s="64"/>
      <c r="RVM159" s="62" t="s">
        <v>18</v>
      </c>
      <c r="RVN159" s="63"/>
      <c r="RVO159" s="63"/>
      <c r="RVP159" s="63"/>
      <c r="RVQ159" s="63"/>
      <c r="RVR159" s="63"/>
      <c r="RVS159" s="63"/>
      <c r="RVT159" s="64"/>
      <c r="RVU159" s="62" t="s">
        <v>18</v>
      </c>
      <c r="RVV159" s="63"/>
      <c r="RVW159" s="63"/>
      <c r="RVX159" s="63"/>
      <c r="RVY159" s="63"/>
      <c r="RVZ159" s="63"/>
      <c r="RWA159" s="63"/>
      <c r="RWB159" s="64"/>
      <c r="RWC159" s="62" t="s">
        <v>18</v>
      </c>
      <c r="RWD159" s="63"/>
      <c r="RWE159" s="63"/>
      <c r="RWF159" s="63"/>
      <c r="RWG159" s="63"/>
      <c r="RWH159" s="63"/>
      <c r="RWI159" s="63"/>
      <c r="RWJ159" s="64"/>
      <c r="RWK159" s="62" t="s">
        <v>18</v>
      </c>
      <c r="RWL159" s="63"/>
      <c r="RWM159" s="63"/>
      <c r="RWN159" s="63"/>
      <c r="RWO159" s="63"/>
      <c r="RWP159" s="63"/>
      <c r="RWQ159" s="63"/>
      <c r="RWR159" s="64"/>
      <c r="RWS159" s="62" t="s">
        <v>18</v>
      </c>
      <c r="RWT159" s="63"/>
      <c r="RWU159" s="63"/>
      <c r="RWV159" s="63"/>
      <c r="RWW159" s="63"/>
      <c r="RWX159" s="63"/>
      <c r="RWY159" s="63"/>
      <c r="RWZ159" s="64"/>
      <c r="RXA159" s="62" t="s">
        <v>18</v>
      </c>
      <c r="RXB159" s="63"/>
      <c r="RXC159" s="63"/>
      <c r="RXD159" s="63"/>
      <c r="RXE159" s="63"/>
      <c r="RXF159" s="63"/>
      <c r="RXG159" s="63"/>
      <c r="RXH159" s="64"/>
      <c r="RXI159" s="62" t="s">
        <v>18</v>
      </c>
      <c r="RXJ159" s="63"/>
      <c r="RXK159" s="63"/>
      <c r="RXL159" s="63"/>
      <c r="RXM159" s="63"/>
      <c r="RXN159" s="63"/>
      <c r="RXO159" s="63"/>
      <c r="RXP159" s="64"/>
      <c r="RXQ159" s="62" t="s">
        <v>18</v>
      </c>
      <c r="RXR159" s="63"/>
      <c r="RXS159" s="63"/>
      <c r="RXT159" s="63"/>
      <c r="RXU159" s="63"/>
      <c r="RXV159" s="63"/>
      <c r="RXW159" s="63"/>
      <c r="RXX159" s="64"/>
      <c r="RXY159" s="62" t="s">
        <v>18</v>
      </c>
      <c r="RXZ159" s="63"/>
      <c r="RYA159" s="63"/>
      <c r="RYB159" s="63"/>
      <c r="RYC159" s="63"/>
      <c r="RYD159" s="63"/>
      <c r="RYE159" s="63"/>
      <c r="RYF159" s="64"/>
      <c r="RYG159" s="62" t="s">
        <v>18</v>
      </c>
      <c r="RYH159" s="63"/>
      <c r="RYI159" s="63"/>
      <c r="RYJ159" s="63"/>
      <c r="RYK159" s="63"/>
      <c r="RYL159" s="63"/>
      <c r="RYM159" s="63"/>
      <c r="RYN159" s="64"/>
      <c r="RYO159" s="62" t="s">
        <v>18</v>
      </c>
      <c r="RYP159" s="63"/>
      <c r="RYQ159" s="63"/>
      <c r="RYR159" s="63"/>
      <c r="RYS159" s="63"/>
      <c r="RYT159" s="63"/>
      <c r="RYU159" s="63"/>
      <c r="RYV159" s="64"/>
      <c r="RYW159" s="62" t="s">
        <v>18</v>
      </c>
      <c r="RYX159" s="63"/>
      <c r="RYY159" s="63"/>
      <c r="RYZ159" s="63"/>
      <c r="RZA159" s="63"/>
      <c r="RZB159" s="63"/>
      <c r="RZC159" s="63"/>
      <c r="RZD159" s="64"/>
      <c r="RZE159" s="62" t="s">
        <v>18</v>
      </c>
      <c r="RZF159" s="63"/>
      <c r="RZG159" s="63"/>
      <c r="RZH159" s="63"/>
      <c r="RZI159" s="63"/>
      <c r="RZJ159" s="63"/>
      <c r="RZK159" s="63"/>
      <c r="RZL159" s="64"/>
      <c r="RZM159" s="62" t="s">
        <v>18</v>
      </c>
      <c r="RZN159" s="63"/>
      <c r="RZO159" s="63"/>
      <c r="RZP159" s="63"/>
      <c r="RZQ159" s="63"/>
      <c r="RZR159" s="63"/>
      <c r="RZS159" s="63"/>
      <c r="RZT159" s="64"/>
      <c r="RZU159" s="62" t="s">
        <v>18</v>
      </c>
      <c r="RZV159" s="63"/>
      <c r="RZW159" s="63"/>
      <c r="RZX159" s="63"/>
      <c r="RZY159" s="63"/>
      <c r="RZZ159" s="63"/>
      <c r="SAA159" s="63"/>
      <c r="SAB159" s="64"/>
      <c r="SAC159" s="62" t="s">
        <v>18</v>
      </c>
      <c r="SAD159" s="63"/>
      <c r="SAE159" s="63"/>
      <c r="SAF159" s="63"/>
      <c r="SAG159" s="63"/>
      <c r="SAH159" s="63"/>
      <c r="SAI159" s="63"/>
      <c r="SAJ159" s="64"/>
      <c r="SAK159" s="62" t="s">
        <v>18</v>
      </c>
      <c r="SAL159" s="63"/>
      <c r="SAM159" s="63"/>
      <c r="SAN159" s="63"/>
      <c r="SAO159" s="63"/>
      <c r="SAP159" s="63"/>
      <c r="SAQ159" s="63"/>
      <c r="SAR159" s="64"/>
      <c r="SAS159" s="62" t="s">
        <v>18</v>
      </c>
      <c r="SAT159" s="63"/>
      <c r="SAU159" s="63"/>
      <c r="SAV159" s="63"/>
      <c r="SAW159" s="63"/>
      <c r="SAX159" s="63"/>
      <c r="SAY159" s="63"/>
      <c r="SAZ159" s="64"/>
      <c r="SBA159" s="62" t="s">
        <v>18</v>
      </c>
      <c r="SBB159" s="63"/>
      <c r="SBC159" s="63"/>
      <c r="SBD159" s="63"/>
      <c r="SBE159" s="63"/>
      <c r="SBF159" s="63"/>
      <c r="SBG159" s="63"/>
      <c r="SBH159" s="64"/>
      <c r="SBI159" s="62" t="s">
        <v>18</v>
      </c>
      <c r="SBJ159" s="63"/>
      <c r="SBK159" s="63"/>
      <c r="SBL159" s="63"/>
      <c r="SBM159" s="63"/>
      <c r="SBN159" s="63"/>
      <c r="SBO159" s="63"/>
      <c r="SBP159" s="64"/>
      <c r="SBQ159" s="62" t="s">
        <v>18</v>
      </c>
      <c r="SBR159" s="63"/>
      <c r="SBS159" s="63"/>
      <c r="SBT159" s="63"/>
      <c r="SBU159" s="63"/>
      <c r="SBV159" s="63"/>
      <c r="SBW159" s="63"/>
      <c r="SBX159" s="64"/>
      <c r="SBY159" s="62" t="s">
        <v>18</v>
      </c>
      <c r="SBZ159" s="63"/>
      <c r="SCA159" s="63"/>
      <c r="SCB159" s="63"/>
      <c r="SCC159" s="63"/>
      <c r="SCD159" s="63"/>
      <c r="SCE159" s="63"/>
      <c r="SCF159" s="64"/>
      <c r="SCG159" s="62" t="s">
        <v>18</v>
      </c>
      <c r="SCH159" s="63"/>
      <c r="SCI159" s="63"/>
      <c r="SCJ159" s="63"/>
      <c r="SCK159" s="63"/>
      <c r="SCL159" s="63"/>
      <c r="SCM159" s="63"/>
      <c r="SCN159" s="64"/>
      <c r="SCO159" s="62" t="s">
        <v>18</v>
      </c>
      <c r="SCP159" s="63"/>
      <c r="SCQ159" s="63"/>
      <c r="SCR159" s="63"/>
      <c r="SCS159" s="63"/>
      <c r="SCT159" s="63"/>
      <c r="SCU159" s="63"/>
      <c r="SCV159" s="64"/>
      <c r="SCW159" s="62" t="s">
        <v>18</v>
      </c>
      <c r="SCX159" s="63"/>
      <c r="SCY159" s="63"/>
      <c r="SCZ159" s="63"/>
      <c r="SDA159" s="63"/>
      <c r="SDB159" s="63"/>
      <c r="SDC159" s="63"/>
      <c r="SDD159" s="64"/>
      <c r="SDE159" s="62" t="s">
        <v>18</v>
      </c>
      <c r="SDF159" s="63"/>
      <c r="SDG159" s="63"/>
      <c r="SDH159" s="63"/>
      <c r="SDI159" s="63"/>
      <c r="SDJ159" s="63"/>
      <c r="SDK159" s="63"/>
      <c r="SDL159" s="64"/>
      <c r="SDM159" s="62" t="s">
        <v>18</v>
      </c>
      <c r="SDN159" s="63"/>
      <c r="SDO159" s="63"/>
      <c r="SDP159" s="63"/>
      <c r="SDQ159" s="63"/>
      <c r="SDR159" s="63"/>
      <c r="SDS159" s="63"/>
      <c r="SDT159" s="64"/>
      <c r="SDU159" s="62" t="s">
        <v>18</v>
      </c>
      <c r="SDV159" s="63"/>
      <c r="SDW159" s="63"/>
      <c r="SDX159" s="63"/>
      <c r="SDY159" s="63"/>
      <c r="SDZ159" s="63"/>
      <c r="SEA159" s="63"/>
      <c r="SEB159" s="64"/>
      <c r="SEC159" s="62" t="s">
        <v>18</v>
      </c>
      <c r="SED159" s="63"/>
      <c r="SEE159" s="63"/>
      <c r="SEF159" s="63"/>
      <c r="SEG159" s="63"/>
      <c r="SEH159" s="63"/>
      <c r="SEI159" s="63"/>
      <c r="SEJ159" s="64"/>
      <c r="SEK159" s="62" t="s">
        <v>18</v>
      </c>
      <c r="SEL159" s="63"/>
      <c r="SEM159" s="63"/>
      <c r="SEN159" s="63"/>
      <c r="SEO159" s="63"/>
      <c r="SEP159" s="63"/>
      <c r="SEQ159" s="63"/>
      <c r="SER159" s="64"/>
      <c r="SES159" s="62" t="s">
        <v>18</v>
      </c>
      <c r="SET159" s="63"/>
      <c r="SEU159" s="63"/>
      <c r="SEV159" s="63"/>
      <c r="SEW159" s="63"/>
      <c r="SEX159" s="63"/>
      <c r="SEY159" s="63"/>
      <c r="SEZ159" s="64"/>
      <c r="SFA159" s="62" t="s">
        <v>18</v>
      </c>
      <c r="SFB159" s="63"/>
      <c r="SFC159" s="63"/>
      <c r="SFD159" s="63"/>
      <c r="SFE159" s="63"/>
      <c r="SFF159" s="63"/>
      <c r="SFG159" s="63"/>
      <c r="SFH159" s="64"/>
      <c r="SFI159" s="62" t="s">
        <v>18</v>
      </c>
      <c r="SFJ159" s="63"/>
      <c r="SFK159" s="63"/>
      <c r="SFL159" s="63"/>
      <c r="SFM159" s="63"/>
      <c r="SFN159" s="63"/>
      <c r="SFO159" s="63"/>
      <c r="SFP159" s="64"/>
      <c r="SFQ159" s="62" t="s">
        <v>18</v>
      </c>
      <c r="SFR159" s="63"/>
      <c r="SFS159" s="63"/>
      <c r="SFT159" s="63"/>
      <c r="SFU159" s="63"/>
      <c r="SFV159" s="63"/>
      <c r="SFW159" s="63"/>
      <c r="SFX159" s="64"/>
      <c r="SFY159" s="62" t="s">
        <v>18</v>
      </c>
      <c r="SFZ159" s="63"/>
      <c r="SGA159" s="63"/>
      <c r="SGB159" s="63"/>
      <c r="SGC159" s="63"/>
      <c r="SGD159" s="63"/>
      <c r="SGE159" s="63"/>
      <c r="SGF159" s="64"/>
      <c r="SGG159" s="62" t="s">
        <v>18</v>
      </c>
      <c r="SGH159" s="63"/>
      <c r="SGI159" s="63"/>
      <c r="SGJ159" s="63"/>
      <c r="SGK159" s="63"/>
      <c r="SGL159" s="63"/>
      <c r="SGM159" s="63"/>
      <c r="SGN159" s="64"/>
      <c r="SGO159" s="62" t="s">
        <v>18</v>
      </c>
      <c r="SGP159" s="63"/>
      <c r="SGQ159" s="63"/>
      <c r="SGR159" s="63"/>
      <c r="SGS159" s="63"/>
      <c r="SGT159" s="63"/>
      <c r="SGU159" s="63"/>
      <c r="SGV159" s="64"/>
      <c r="SGW159" s="62" t="s">
        <v>18</v>
      </c>
      <c r="SGX159" s="63"/>
      <c r="SGY159" s="63"/>
      <c r="SGZ159" s="63"/>
      <c r="SHA159" s="63"/>
      <c r="SHB159" s="63"/>
      <c r="SHC159" s="63"/>
      <c r="SHD159" s="64"/>
      <c r="SHE159" s="62" t="s">
        <v>18</v>
      </c>
      <c r="SHF159" s="63"/>
      <c r="SHG159" s="63"/>
      <c r="SHH159" s="63"/>
      <c r="SHI159" s="63"/>
      <c r="SHJ159" s="63"/>
      <c r="SHK159" s="63"/>
      <c r="SHL159" s="64"/>
      <c r="SHM159" s="62" t="s">
        <v>18</v>
      </c>
      <c r="SHN159" s="63"/>
      <c r="SHO159" s="63"/>
      <c r="SHP159" s="63"/>
      <c r="SHQ159" s="63"/>
      <c r="SHR159" s="63"/>
      <c r="SHS159" s="63"/>
      <c r="SHT159" s="64"/>
      <c r="SHU159" s="62" t="s">
        <v>18</v>
      </c>
      <c r="SHV159" s="63"/>
      <c r="SHW159" s="63"/>
      <c r="SHX159" s="63"/>
      <c r="SHY159" s="63"/>
      <c r="SHZ159" s="63"/>
      <c r="SIA159" s="63"/>
      <c r="SIB159" s="64"/>
      <c r="SIC159" s="62" t="s">
        <v>18</v>
      </c>
      <c r="SID159" s="63"/>
      <c r="SIE159" s="63"/>
      <c r="SIF159" s="63"/>
      <c r="SIG159" s="63"/>
      <c r="SIH159" s="63"/>
      <c r="SII159" s="63"/>
      <c r="SIJ159" s="64"/>
      <c r="SIK159" s="62" t="s">
        <v>18</v>
      </c>
      <c r="SIL159" s="63"/>
      <c r="SIM159" s="63"/>
      <c r="SIN159" s="63"/>
      <c r="SIO159" s="63"/>
      <c r="SIP159" s="63"/>
      <c r="SIQ159" s="63"/>
      <c r="SIR159" s="64"/>
      <c r="SIS159" s="62" t="s">
        <v>18</v>
      </c>
      <c r="SIT159" s="63"/>
      <c r="SIU159" s="63"/>
      <c r="SIV159" s="63"/>
      <c r="SIW159" s="63"/>
      <c r="SIX159" s="63"/>
      <c r="SIY159" s="63"/>
      <c r="SIZ159" s="64"/>
      <c r="SJA159" s="62" t="s">
        <v>18</v>
      </c>
      <c r="SJB159" s="63"/>
      <c r="SJC159" s="63"/>
      <c r="SJD159" s="63"/>
      <c r="SJE159" s="63"/>
      <c r="SJF159" s="63"/>
      <c r="SJG159" s="63"/>
      <c r="SJH159" s="64"/>
      <c r="SJI159" s="62" t="s">
        <v>18</v>
      </c>
      <c r="SJJ159" s="63"/>
      <c r="SJK159" s="63"/>
      <c r="SJL159" s="63"/>
      <c r="SJM159" s="63"/>
      <c r="SJN159" s="63"/>
      <c r="SJO159" s="63"/>
      <c r="SJP159" s="64"/>
      <c r="SJQ159" s="62" t="s">
        <v>18</v>
      </c>
      <c r="SJR159" s="63"/>
      <c r="SJS159" s="63"/>
      <c r="SJT159" s="63"/>
      <c r="SJU159" s="63"/>
      <c r="SJV159" s="63"/>
      <c r="SJW159" s="63"/>
      <c r="SJX159" s="64"/>
      <c r="SJY159" s="62" t="s">
        <v>18</v>
      </c>
      <c r="SJZ159" s="63"/>
      <c r="SKA159" s="63"/>
      <c r="SKB159" s="63"/>
      <c r="SKC159" s="63"/>
      <c r="SKD159" s="63"/>
      <c r="SKE159" s="63"/>
      <c r="SKF159" s="64"/>
      <c r="SKG159" s="62" t="s">
        <v>18</v>
      </c>
      <c r="SKH159" s="63"/>
      <c r="SKI159" s="63"/>
      <c r="SKJ159" s="63"/>
      <c r="SKK159" s="63"/>
      <c r="SKL159" s="63"/>
      <c r="SKM159" s="63"/>
      <c r="SKN159" s="64"/>
      <c r="SKO159" s="62" t="s">
        <v>18</v>
      </c>
      <c r="SKP159" s="63"/>
      <c r="SKQ159" s="63"/>
      <c r="SKR159" s="63"/>
      <c r="SKS159" s="63"/>
      <c r="SKT159" s="63"/>
      <c r="SKU159" s="63"/>
      <c r="SKV159" s="64"/>
      <c r="SKW159" s="62" t="s">
        <v>18</v>
      </c>
      <c r="SKX159" s="63"/>
      <c r="SKY159" s="63"/>
      <c r="SKZ159" s="63"/>
      <c r="SLA159" s="63"/>
      <c r="SLB159" s="63"/>
      <c r="SLC159" s="63"/>
      <c r="SLD159" s="64"/>
      <c r="SLE159" s="62" t="s">
        <v>18</v>
      </c>
      <c r="SLF159" s="63"/>
      <c r="SLG159" s="63"/>
      <c r="SLH159" s="63"/>
      <c r="SLI159" s="63"/>
      <c r="SLJ159" s="63"/>
      <c r="SLK159" s="63"/>
      <c r="SLL159" s="64"/>
      <c r="SLM159" s="62" t="s">
        <v>18</v>
      </c>
      <c r="SLN159" s="63"/>
      <c r="SLO159" s="63"/>
      <c r="SLP159" s="63"/>
      <c r="SLQ159" s="63"/>
      <c r="SLR159" s="63"/>
      <c r="SLS159" s="63"/>
      <c r="SLT159" s="64"/>
      <c r="SLU159" s="62" t="s">
        <v>18</v>
      </c>
      <c r="SLV159" s="63"/>
      <c r="SLW159" s="63"/>
      <c r="SLX159" s="63"/>
      <c r="SLY159" s="63"/>
      <c r="SLZ159" s="63"/>
      <c r="SMA159" s="63"/>
      <c r="SMB159" s="64"/>
      <c r="SMC159" s="62" t="s">
        <v>18</v>
      </c>
      <c r="SMD159" s="63"/>
      <c r="SME159" s="63"/>
      <c r="SMF159" s="63"/>
      <c r="SMG159" s="63"/>
      <c r="SMH159" s="63"/>
      <c r="SMI159" s="63"/>
      <c r="SMJ159" s="64"/>
      <c r="SMK159" s="62" t="s">
        <v>18</v>
      </c>
      <c r="SML159" s="63"/>
      <c r="SMM159" s="63"/>
      <c r="SMN159" s="63"/>
      <c r="SMO159" s="63"/>
      <c r="SMP159" s="63"/>
      <c r="SMQ159" s="63"/>
      <c r="SMR159" s="64"/>
      <c r="SMS159" s="62" t="s">
        <v>18</v>
      </c>
      <c r="SMT159" s="63"/>
      <c r="SMU159" s="63"/>
      <c r="SMV159" s="63"/>
      <c r="SMW159" s="63"/>
      <c r="SMX159" s="63"/>
      <c r="SMY159" s="63"/>
      <c r="SMZ159" s="64"/>
      <c r="SNA159" s="62" t="s">
        <v>18</v>
      </c>
      <c r="SNB159" s="63"/>
      <c r="SNC159" s="63"/>
      <c r="SND159" s="63"/>
      <c r="SNE159" s="63"/>
      <c r="SNF159" s="63"/>
      <c r="SNG159" s="63"/>
      <c r="SNH159" s="64"/>
      <c r="SNI159" s="62" t="s">
        <v>18</v>
      </c>
      <c r="SNJ159" s="63"/>
      <c r="SNK159" s="63"/>
      <c r="SNL159" s="63"/>
      <c r="SNM159" s="63"/>
      <c r="SNN159" s="63"/>
      <c r="SNO159" s="63"/>
      <c r="SNP159" s="64"/>
      <c r="SNQ159" s="62" t="s">
        <v>18</v>
      </c>
      <c r="SNR159" s="63"/>
      <c r="SNS159" s="63"/>
      <c r="SNT159" s="63"/>
      <c r="SNU159" s="63"/>
      <c r="SNV159" s="63"/>
      <c r="SNW159" s="63"/>
      <c r="SNX159" s="64"/>
      <c r="SNY159" s="62" t="s">
        <v>18</v>
      </c>
      <c r="SNZ159" s="63"/>
      <c r="SOA159" s="63"/>
      <c r="SOB159" s="63"/>
      <c r="SOC159" s="63"/>
      <c r="SOD159" s="63"/>
      <c r="SOE159" s="63"/>
      <c r="SOF159" s="64"/>
      <c r="SOG159" s="62" t="s">
        <v>18</v>
      </c>
      <c r="SOH159" s="63"/>
      <c r="SOI159" s="63"/>
      <c r="SOJ159" s="63"/>
      <c r="SOK159" s="63"/>
      <c r="SOL159" s="63"/>
      <c r="SOM159" s="63"/>
      <c r="SON159" s="64"/>
      <c r="SOO159" s="62" t="s">
        <v>18</v>
      </c>
      <c r="SOP159" s="63"/>
      <c r="SOQ159" s="63"/>
      <c r="SOR159" s="63"/>
      <c r="SOS159" s="63"/>
      <c r="SOT159" s="63"/>
      <c r="SOU159" s="63"/>
      <c r="SOV159" s="64"/>
      <c r="SOW159" s="62" t="s">
        <v>18</v>
      </c>
      <c r="SOX159" s="63"/>
      <c r="SOY159" s="63"/>
      <c r="SOZ159" s="63"/>
      <c r="SPA159" s="63"/>
      <c r="SPB159" s="63"/>
      <c r="SPC159" s="63"/>
      <c r="SPD159" s="64"/>
      <c r="SPE159" s="62" t="s">
        <v>18</v>
      </c>
      <c r="SPF159" s="63"/>
      <c r="SPG159" s="63"/>
      <c r="SPH159" s="63"/>
      <c r="SPI159" s="63"/>
      <c r="SPJ159" s="63"/>
      <c r="SPK159" s="63"/>
      <c r="SPL159" s="64"/>
      <c r="SPM159" s="62" t="s">
        <v>18</v>
      </c>
      <c r="SPN159" s="63"/>
      <c r="SPO159" s="63"/>
      <c r="SPP159" s="63"/>
      <c r="SPQ159" s="63"/>
      <c r="SPR159" s="63"/>
      <c r="SPS159" s="63"/>
      <c r="SPT159" s="64"/>
      <c r="SPU159" s="62" t="s">
        <v>18</v>
      </c>
      <c r="SPV159" s="63"/>
      <c r="SPW159" s="63"/>
      <c r="SPX159" s="63"/>
      <c r="SPY159" s="63"/>
      <c r="SPZ159" s="63"/>
      <c r="SQA159" s="63"/>
      <c r="SQB159" s="64"/>
      <c r="SQC159" s="62" t="s">
        <v>18</v>
      </c>
      <c r="SQD159" s="63"/>
      <c r="SQE159" s="63"/>
      <c r="SQF159" s="63"/>
      <c r="SQG159" s="63"/>
      <c r="SQH159" s="63"/>
      <c r="SQI159" s="63"/>
      <c r="SQJ159" s="64"/>
      <c r="SQK159" s="62" t="s">
        <v>18</v>
      </c>
      <c r="SQL159" s="63"/>
      <c r="SQM159" s="63"/>
      <c r="SQN159" s="63"/>
      <c r="SQO159" s="63"/>
      <c r="SQP159" s="63"/>
      <c r="SQQ159" s="63"/>
      <c r="SQR159" s="64"/>
      <c r="SQS159" s="62" t="s">
        <v>18</v>
      </c>
      <c r="SQT159" s="63"/>
      <c r="SQU159" s="63"/>
      <c r="SQV159" s="63"/>
      <c r="SQW159" s="63"/>
      <c r="SQX159" s="63"/>
      <c r="SQY159" s="63"/>
      <c r="SQZ159" s="64"/>
      <c r="SRA159" s="62" t="s">
        <v>18</v>
      </c>
      <c r="SRB159" s="63"/>
      <c r="SRC159" s="63"/>
      <c r="SRD159" s="63"/>
      <c r="SRE159" s="63"/>
      <c r="SRF159" s="63"/>
      <c r="SRG159" s="63"/>
      <c r="SRH159" s="64"/>
      <c r="SRI159" s="62" t="s">
        <v>18</v>
      </c>
      <c r="SRJ159" s="63"/>
      <c r="SRK159" s="63"/>
      <c r="SRL159" s="63"/>
      <c r="SRM159" s="63"/>
      <c r="SRN159" s="63"/>
      <c r="SRO159" s="63"/>
      <c r="SRP159" s="64"/>
      <c r="SRQ159" s="62" t="s">
        <v>18</v>
      </c>
      <c r="SRR159" s="63"/>
      <c r="SRS159" s="63"/>
      <c r="SRT159" s="63"/>
      <c r="SRU159" s="63"/>
      <c r="SRV159" s="63"/>
      <c r="SRW159" s="63"/>
      <c r="SRX159" s="64"/>
      <c r="SRY159" s="62" t="s">
        <v>18</v>
      </c>
      <c r="SRZ159" s="63"/>
      <c r="SSA159" s="63"/>
      <c r="SSB159" s="63"/>
      <c r="SSC159" s="63"/>
      <c r="SSD159" s="63"/>
      <c r="SSE159" s="63"/>
      <c r="SSF159" s="64"/>
      <c r="SSG159" s="62" t="s">
        <v>18</v>
      </c>
      <c r="SSH159" s="63"/>
      <c r="SSI159" s="63"/>
      <c r="SSJ159" s="63"/>
      <c r="SSK159" s="63"/>
      <c r="SSL159" s="63"/>
      <c r="SSM159" s="63"/>
      <c r="SSN159" s="64"/>
      <c r="SSO159" s="62" t="s">
        <v>18</v>
      </c>
      <c r="SSP159" s="63"/>
      <c r="SSQ159" s="63"/>
      <c r="SSR159" s="63"/>
      <c r="SSS159" s="63"/>
      <c r="SST159" s="63"/>
      <c r="SSU159" s="63"/>
      <c r="SSV159" s="64"/>
      <c r="SSW159" s="62" t="s">
        <v>18</v>
      </c>
      <c r="SSX159" s="63"/>
      <c r="SSY159" s="63"/>
      <c r="SSZ159" s="63"/>
      <c r="STA159" s="63"/>
      <c r="STB159" s="63"/>
      <c r="STC159" s="63"/>
      <c r="STD159" s="64"/>
      <c r="STE159" s="62" t="s">
        <v>18</v>
      </c>
      <c r="STF159" s="63"/>
      <c r="STG159" s="63"/>
      <c r="STH159" s="63"/>
      <c r="STI159" s="63"/>
      <c r="STJ159" s="63"/>
      <c r="STK159" s="63"/>
      <c r="STL159" s="64"/>
      <c r="STM159" s="62" t="s">
        <v>18</v>
      </c>
      <c r="STN159" s="63"/>
      <c r="STO159" s="63"/>
      <c r="STP159" s="63"/>
      <c r="STQ159" s="63"/>
      <c r="STR159" s="63"/>
      <c r="STS159" s="63"/>
      <c r="STT159" s="64"/>
      <c r="STU159" s="62" t="s">
        <v>18</v>
      </c>
      <c r="STV159" s="63"/>
      <c r="STW159" s="63"/>
      <c r="STX159" s="63"/>
      <c r="STY159" s="63"/>
      <c r="STZ159" s="63"/>
      <c r="SUA159" s="63"/>
      <c r="SUB159" s="64"/>
      <c r="SUC159" s="62" t="s">
        <v>18</v>
      </c>
      <c r="SUD159" s="63"/>
      <c r="SUE159" s="63"/>
      <c r="SUF159" s="63"/>
      <c r="SUG159" s="63"/>
      <c r="SUH159" s="63"/>
      <c r="SUI159" s="63"/>
      <c r="SUJ159" s="64"/>
      <c r="SUK159" s="62" t="s">
        <v>18</v>
      </c>
      <c r="SUL159" s="63"/>
      <c r="SUM159" s="63"/>
      <c r="SUN159" s="63"/>
      <c r="SUO159" s="63"/>
      <c r="SUP159" s="63"/>
      <c r="SUQ159" s="63"/>
      <c r="SUR159" s="64"/>
      <c r="SUS159" s="62" t="s">
        <v>18</v>
      </c>
      <c r="SUT159" s="63"/>
      <c r="SUU159" s="63"/>
      <c r="SUV159" s="63"/>
      <c r="SUW159" s="63"/>
      <c r="SUX159" s="63"/>
      <c r="SUY159" s="63"/>
      <c r="SUZ159" s="64"/>
      <c r="SVA159" s="62" t="s">
        <v>18</v>
      </c>
      <c r="SVB159" s="63"/>
      <c r="SVC159" s="63"/>
      <c r="SVD159" s="63"/>
      <c r="SVE159" s="63"/>
      <c r="SVF159" s="63"/>
      <c r="SVG159" s="63"/>
      <c r="SVH159" s="64"/>
      <c r="SVI159" s="62" t="s">
        <v>18</v>
      </c>
      <c r="SVJ159" s="63"/>
      <c r="SVK159" s="63"/>
      <c r="SVL159" s="63"/>
      <c r="SVM159" s="63"/>
      <c r="SVN159" s="63"/>
      <c r="SVO159" s="63"/>
      <c r="SVP159" s="64"/>
      <c r="SVQ159" s="62" t="s">
        <v>18</v>
      </c>
      <c r="SVR159" s="63"/>
      <c r="SVS159" s="63"/>
      <c r="SVT159" s="63"/>
      <c r="SVU159" s="63"/>
      <c r="SVV159" s="63"/>
      <c r="SVW159" s="63"/>
      <c r="SVX159" s="64"/>
      <c r="SVY159" s="62" t="s">
        <v>18</v>
      </c>
      <c r="SVZ159" s="63"/>
      <c r="SWA159" s="63"/>
      <c r="SWB159" s="63"/>
      <c r="SWC159" s="63"/>
      <c r="SWD159" s="63"/>
      <c r="SWE159" s="63"/>
      <c r="SWF159" s="64"/>
      <c r="SWG159" s="62" t="s">
        <v>18</v>
      </c>
      <c r="SWH159" s="63"/>
      <c r="SWI159" s="63"/>
      <c r="SWJ159" s="63"/>
      <c r="SWK159" s="63"/>
      <c r="SWL159" s="63"/>
      <c r="SWM159" s="63"/>
      <c r="SWN159" s="64"/>
      <c r="SWO159" s="62" t="s">
        <v>18</v>
      </c>
      <c r="SWP159" s="63"/>
      <c r="SWQ159" s="63"/>
      <c r="SWR159" s="63"/>
      <c r="SWS159" s="63"/>
      <c r="SWT159" s="63"/>
      <c r="SWU159" s="63"/>
      <c r="SWV159" s="64"/>
      <c r="SWW159" s="62" t="s">
        <v>18</v>
      </c>
      <c r="SWX159" s="63"/>
      <c r="SWY159" s="63"/>
      <c r="SWZ159" s="63"/>
      <c r="SXA159" s="63"/>
      <c r="SXB159" s="63"/>
      <c r="SXC159" s="63"/>
      <c r="SXD159" s="64"/>
      <c r="SXE159" s="62" t="s">
        <v>18</v>
      </c>
      <c r="SXF159" s="63"/>
      <c r="SXG159" s="63"/>
      <c r="SXH159" s="63"/>
      <c r="SXI159" s="63"/>
      <c r="SXJ159" s="63"/>
      <c r="SXK159" s="63"/>
      <c r="SXL159" s="64"/>
      <c r="SXM159" s="62" t="s">
        <v>18</v>
      </c>
      <c r="SXN159" s="63"/>
      <c r="SXO159" s="63"/>
      <c r="SXP159" s="63"/>
      <c r="SXQ159" s="63"/>
      <c r="SXR159" s="63"/>
      <c r="SXS159" s="63"/>
      <c r="SXT159" s="64"/>
      <c r="SXU159" s="62" t="s">
        <v>18</v>
      </c>
      <c r="SXV159" s="63"/>
      <c r="SXW159" s="63"/>
      <c r="SXX159" s="63"/>
      <c r="SXY159" s="63"/>
      <c r="SXZ159" s="63"/>
      <c r="SYA159" s="63"/>
      <c r="SYB159" s="64"/>
      <c r="SYC159" s="62" t="s">
        <v>18</v>
      </c>
      <c r="SYD159" s="63"/>
      <c r="SYE159" s="63"/>
      <c r="SYF159" s="63"/>
      <c r="SYG159" s="63"/>
      <c r="SYH159" s="63"/>
      <c r="SYI159" s="63"/>
      <c r="SYJ159" s="64"/>
      <c r="SYK159" s="62" t="s">
        <v>18</v>
      </c>
      <c r="SYL159" s="63"/>
      <c r="SYM159" s="63"/>
      <c r="SYN159" s="63"/>
      <c r="SYO159" s="63"/>
      <c r="SYP159" s="63"/>
      <c r="SYQ159" s="63"/>
      <c r="SYR159" s="64"/>
      <c r="SYS159" s="62" t="s">
        <v>18</v>
      </c>
      <c r="SYT159" s="63"/>
      <c r="SYU159" s="63"/>
      <c r="SYV159" s="63"/>
      <c r="SYW159" s="63"/>
      <c r="SYX159" s="63"/>
      <c r="SYY159" s="63"/>
      <c r="SYZ159" s="64"/>
      <c r="SZA159" s="62" t="s">
        <v>18</v>
      </c>
      <c r="SZB159" s="63"/>
      <c r="SZC159" s="63"/>
      <c r="SZD159" s="63"/>
      <c r="SZE159" s="63"/>
      <c r="SZF159" s="63"/>
      <c r="SZG159" s="63"/>
      <c r="SZH159" s="64"/>
      <c r="SZI159" s="62" t="s">
        <v>18</v>
      </c>
      <c r="SZJ159" s="63"/>
      <c r="SZK159" s="63"/>
      <c r="SZL159" s="63"/>
      <c r="SZM159" s="63"/>
      <c r="SZN159" s="63"/>
      <c r="SZO159" s="63"/>
      <c r="SZP159" s="64"/>
      <c r="SZQ159" s="62" t="s">
        <v>18</v>
      </c>
      <c r="SZR159" s="63"/>
      <c r="SZS159" s="63"/>
      <c r="SZT159" s="63"/>
      <c r="SZU159" s="63"/>
      <c r="SZV159" s="63"/>
      <c r="SZW159" s="63"/>
      <c r="SZX159" s="64"/>
      <c r="SZY159" s="62" t="s">
        <v>18</v>
      </c>
      <c r="SZZ159" s="63"/>
      <c r="TAA159" s="63"/>
      <c r="TAB159" s="63"/>
      <c r="TAC159" s="63"/>
      <c r="TAD159" s="63"/>
      <c r="TAE159" s="63"/>
      <c r="TAF159" s="64"/>
      <c r="TAG159" s="62" t="s">
        <v>18</v>
      </c>
      <c r="TAH159" s="63"/>
      <c r="TAI159" s="63"/>
      <c r="TAJ159" s="63"/>
      <c r="TAK159" s="63"/>
      <c r="TAL159" s="63"/>
      <c r="TAM159" s="63"/>
      <c r="TAN159" s="64"/>
      <c r="TAO159" s="62" t="s">
        <v>18</v>
      </c>
      <c r="TAP159" s="63"/>
      <c r="TAQ159" s="63"/>
      <c r="TAR159" s="63"/>
      <c r="TAS159" s="63"/>
      <c r="TAT159" s="63"/>
      <c r="TAU159" s="63"/>
      <c r="TAV159" s="64"/>
      <c r="TAW159" s="62" t="s">
        <v>18</v>
      </c>
      <c r="TAX159" s="63"/>
      <c r="TAY159" s="63"/>
      <c r="TAZ159" s="63"/>
      <c r="TBA159" s="63"/>
      <c r="TBB159" s="63"/>
      <c r="TBC159" s="63"/>
      <c r="TBD159" s="64"/>
      <c r="TBE159" s="62" t="s">
        <v>18</v>
      </c>
      <c r="TBF159" s="63"/>
      <c r="TBG159" s="63"/>
      <c r="TBH159" s="63"/>
      <c r="TBI159" s="63"/>
      <c r="TBJ159" s="63"/>
      <c r="TBK159" s="63"/>
      <c r="TBL159" s="64"/>
      <c r="TBM159" s="62" t="s">
        <v>18</v>
      </c>
      <c r="TBN159" s="63"/>
      <c r="TBO159" s="63"/>
      <c r="TBP159" s="63"/>
      <c r="TBQ159" s="63"/>
      <c r="TBR159" s="63"/>
      <c r="TBS159" s="63"/>
      <c r="TBT159" s="64"/>
      <c r="TBU159" s="62" t="s">
        <v>18</v>
      </c>
      <c r="TBV159" s="63"/>
      <c r="TBW159" s="63"/>
      <c r="TBX159" s="63"/>
      <c r="TBY159" s="63"/>
      <c r="TBZ159" s="63"/>
      <c r="TCA159" s="63"/>
      <c r="TCB159" s="64"/>
      <c r="TCC159" s="62" t="s">
        <v>18</v>
      </c>
      <c r="TCD159" s="63"/>
      <c r="TCE159" s="63"/>
      <c r="TCF159" s="63"/>
      <c r="TCG159" s="63"/>
      <c r="TCH159" s="63"/>
      <c r="TCI159" s="63"/>
      <c r="TCJ159" s="64"/>
      <c r="TCK159" s="62" t="s">
        <v>18</v>
      </c>
      <c r="TCL159" s="63"/>
      <c r="TCM159" s="63"/>
      <c r="TCN159" s="63"/>
      <c r="TCO159" s="63"/>
      <c r="TCP159" s="63"/>
      <c r="TCQ159" s="63"/>
      <c r="TCR159" s="64"/>
      <c r="TCS159" s="62" t="s">
        <v>18</v>
      </c>
      <c r="TCT159" s="63"/>
      <c r="TCU159" s="63"/>
      <c r="TCV159" s="63"/>
      <c r="TCW159" s="63"/>
      <c r="TCX159" s="63"/>
      <c r="TCY159" s="63"/>
      <c r="TCZ159" s="64"/>
      <c r="TDA159" s="62" t="s">
        <v>18</v>
      </c>
      <c r="TDB159" s="63"/>
      <c r="TDC159" s="63"/>
      <c r="TDD159" s="63"/>
      <c r="TDE159" s="63"/>
      <c r="TDF159" s="63"/>
      <c r="TDG159" s="63"/>
      <c r="TDH159" s="64"/>
      <c r="TDI159" s="62" t="s">
        <v>18</v>
      </c>
      <c r="TDJ159" s="63"/>
      <c r="TDK159" s="63"/>
      <c r="TDL159" s="63"/>
      <c r="TDM159" s="63"/>
      <c r="TDN159" s="63"/>
      <c r="TDO159" s="63"/>
      <c r="TDP159" s="64"/>
      <c r="TDQ159" s="62" t="s">
        <v>18</v>
      </c>
      <c r="TDR159" s="63"/>
      <c r="TDS159" s="63"/>
      <c r="TDT159" s="63"/>
      <c r="TDU159" s="63"/>
      <c r="TDV159" s="63"/>
      <c r="TDW159" s="63"/>
      <c r="TDX159" s="64"/>
      <c r="TDY159" s="62" t="s">
        <v>18</v>
      </c>
      <c r="TDZ159" s="63"/>
      <c r="TEA159" s="63"/>
      <c r="TEB159" s="63"/>
      <c r="TEC159" s="63"/>
      <c r="TED159" s="63"/>
      <c r="TEE159" s="63"/>
      <c r="TEF159" s="64"/>
      <c r="TEG159" s="62" t="s">
        <v>18</v>
      </c>
      <c r="TEH159" s="63"/>
      <c r="TEI159" s="63"/>
      <c r="TEJ159" s="63"/>
      <c r="TEK159" s="63"/>
      <c r="TEL159" s="63"/>
      <c r="TEM159" s="63"/>
      <c r="TEN159" s="64"/>
      <c r="TEO159" s="62" t="s">
        <v>18</v>
      </c>
      <c r="TEP159" s="63"/>
      <c r="TEQ159" s="63"/>
      <c r="TER159" s="63"/>
      <c r="TES159" s="63"/>
      <c r="TET159" s="63"/>
      <c r="TEU159" s="63"/>
      <c r="TEV159" s="64"/>
      <c r="TEW159" s="62" t="s">
        <v>18</v>
      </c>
      <c r="TEX159" s="63"/>
      <c r="TEY159" s="63"/>
      <c r="TEZ159" s="63"/>
      <c r="TFA159" s="63"/>
      <c r="TFB159" s="63"/>
      <c r="TFC159" s="63"/>
      <c r="TFD159" s="64"/>
      <c r="TFE159" s="62" t="s">
        <v>18</v>
      </c>
      <c r="TFF159" s="63"/>
      <c r="TFG159" s="63"/>
      <c r="TFH159" s="63"/>
      <c r="TFI159" s="63"/>
      <c r="TFJ159" s="63"/>
      <c r="TFK159" s="63"/>
      <c r="TFL159" s="64"/>
      <c r="TFM159" s="62" t="s">
        <v>18</v>
      </c>
      <c r="TFN159" s="63"/>
      <c r="TFO159" s="63"/>
      <c r="TFP159" s="63"/>
      <c r="TFQ159" s="63"/>
      <c r="TFR159" s="63"/>
      <c r="TFS159" s="63"/>
      <c r="TFT159" s="64"/>
      <c r="TFU159" s="62" t="s">
        <v>18</v>
      </c>
      <c r="TFV159" s="63"/>
      <c r="TFW159" s="63"/>
      <c r="TFX159" s="63"/>
      <c r="TFY159" s="63"/>
      <c r="TFZ159" s="63"/>
      <c r="TGA159" s="63"/>
      <c r="TGB159" s="64"/>
      <c r="TGC159" s="62" t="s">
        <v>18</v>
      </c>
      <c r="TGD159" s="63"/>
      <c r="TGE159" s="63"/>
      <c r="TGF159" s="63"/>
      <c r="TGG159" s="63"/>
      <c r="TGH159" s="63"/>
      <c r="TGI159" s="63"/>
      <c r="TGJ159" s="64"/>
      <c r="TGK159" s="62" t="s">
        <v>18</v>
      </c>
      <c r="TGL159" s="63"/>
      <c r="TGM159" s="63"/>
      <c r="TGN159" s="63"/>
      <c r="TGO159" s="63"/>
      <c r="TGP159" s="63"/>
      <c r="TGQ159" s="63"/>
      <c r="TGR159" s="64"/>
      <c r="TGS159" s="62" t="s">
        <v>18</v>
      </c>
      <c r="TGT159" s="63"/>
      <c r="TGU159" s="63"/>
      <c r="TGV159" s="63"/>
      <c r="TGW159" s="63"/>
      <c r="TGX159" s="63"/>
      <c r="TGY159" s="63"/>
      <c r="TGZ159" s="64"/>
      <c r="THA159" s="62" t="s">
        <v>18</v>
      </c>
      <c r="THB159" s="63"/>
      <c r="THC159" s="63"/>
      <c r="THD159" s="63"/>
      <c r="THE159" s="63"/>
      <c r="THF159" s="63"/>
      <c r="THG159" s="63"/>
      <c r="THH159" s="64"/>
      <c r="THI159" s="62" t="s">
        <v>18</v>
      </c>
      <c r="THJ159" s="63"/>
      <c r="THK159" s="63"/>
      <c r="THL159" s="63"/>
      <c r="THM159" s="63"/>
      <c r="THN159" s="63"/>
      <c r="THO159" s="63"/>
      <c r="THP159" s="64"/>
      <c r="THQ159" s="62" t="s">
        <v>18</v>
      </c>
      <c r="THR159" s="63"/>
      <c r="THS159" s="63"/>
      <c r="THT159" s="63"/>
      <c r="THU159" s="63"/>
      <c r="THV159" s="63"/>
      <c r="THW159" s="63"/>
      <c r="THX159" s="64"/>
      <c r="THY159" s="62" t="s">
        <v>18</v>
      </c>
      <c r="THZ159" s="63"/>
      <c r="TIA159" s="63"/>
      <c r="TIB159" s="63"/>
      <c r="TIC159" s="63"/>
      <c r="TID159" s="63"/>
      <c r="TIE159" s="63"/>
      <c r="TIF159" s="64"/>
      <c r="TIG159" s="62" t="s">
        <v>18</v>
      </c>
      <c r="TIH159" s="63"/>
      <c r="TII159" s="63"/>
      <c r="TIJ159" s="63"/>
      <c r="TIK159" s="63"/>
      <c r="TIL159" s="63"/>
      <c r="TIM159" s="63"/>
      <c r="TIN159" s="64"/>
      <c r="TIO159" s="62" t="s">
        <v>18</v>
      </c>
      <c r="TIP159" s="63"/>
      <c r="TIQ159" s="63"/>
      <c r="TIR159" s="63"/>
      <c r="TIS159" s="63"/>
      <c r="TIT159" s="63"/>
      <c r="TIU159" s="63"/>
      <c r="TIV159" s="64"/>
      <c r="TIW159" s="62" t="s">
        <v>18</v>
      </c>
      <c r="TIX159" s="63"/>
      <c r="TIY159" s="63"/>
      <c r="TIZ159" s="63"/>
      <c r="TJA159" s="63"/>
      <c r="TJB159" s="63"/>
      <c r="TJC159" s="63"/>
      <c r="TJD159" s="64"/>
      <c r="TJE159" s="62" t="s">
        <v>18</v>
      </c>
      <c r="TJF159" s="63"/>
      <c r="TJG159" s="63"/>
      <c r="TJH159" s="63"/>
      <c r="TJI159" s="63"/>
      <c r="TJJ159" s="63"/>
      <c r="TJK159" s="63"/>
      <c r="TJL159" s="64"/>
      <c r="TJM159" s="62" t="s">
        <v>18</v>
      </c>
      <c r="TJN159" s="63"/>
      <c r="TJO159" s="63"/>
      <c r="TJP159" s="63"/>
      <c r="TJQ159" s="63"/>
      <c r="TJR159" s="63"/>
      <c r="TJS159" s="63"/>
      <c r="TJT159" s="64"/>
      <c r="TJU159" s="62" t="s">
        <v>18</v>
      </c>
      <c r="TJV159" s="63"/>
      <c r="TJW159" s="63"/>
      <c r="TJX159" s="63"/>
      <c r="TJY159" s="63"/>
      <c r="TJZ159" s="63"/>
      <c r="TKA159" s="63"/>
      <c r="TKB159" s="64"/>
      <c r="TKC159" s="62" t="s">
        <v>18</v>
      </c>
      <c r="TKD159" s="63"/>
      <c r="TKE159" s="63"/>
      <c r="TKF159" s="63"/>
      <c r="TKG159" s="63"/>
      <c r="TKH159" s="63"/>
      <c r="TKI159" s="63"/>
      <c r="TKJ159" s="64"/>
      <c r="TKK159" s="62" t="s">
        <v>18</v>
      </c>
      <c r="TKL159" s="63"/>
      <c r="TKM159" s="63"/>
      <c r="TKN159" s="63"/>
      <c r="TKO159" s="63"/>
      <c r="TKP159" s="63"/>
      <c r="TKQ159" s="63"/>
      <c r="TKR159" s="64"/>
      <c r="TKS159" s="62" t="s">
        <v>18</v>
      </c>
      <c r="TKT159" s="63"/>
      <c r="TKU159" s="63"/>
      <c r="TKV159" s="63"/>
      <c r="TKW159" s="63"/>
      <c r="TKX159" s="63"/>
      <c r="TKY159" s="63"/>
      <c r="TKZ159" s="64"/>
      <c r="TLA159" s="62" t="s">
        <v>18</v>
      </c>
      <c r="TLB159" s="63"/>
      <c r="TLC159" s="63"/>
      <c r="TLD159" s="63"/>
      <c r="TLE159" s="63"/>
      <c r="TLF159" s="63"/>
      <c r="TLG159" s="63"/>
      <c r="TLH159" s="64"/>
      <c r="TLI159" s="62" t="s">
        <v>18</v>
      </c>
      <c r="TLJ159" s="63"/>
      <c r="TLK159" s="63"/>
      <c r="TLL159" s="63"/>
      <c r="TLM159" s="63"/>
      <c r="TLN159" s="63"/>
      <c r="TLO159" s="63"/>
      <c r="TLP159" s="64"/>
      <c r="TLQ159" s="62" t="s">
        <v>18</v>
      </c>
      <c r="TLR159" s="63"/>
      <c r="TLS159" s="63"/>
      <c r="TLT159" s="63"/>
      <c r="TLU159" s="63"/>
      <c r="TLV159" s="63"/>
      <c r="TLW159" s="63"/>
      <c r="TLX159" s="64"/>
      <c r="TLY159" s="62" t="s">
        <v>18</v>
      </c>
      <c r="TLZ159" s="63"/>
      <c r="TMA159" s="63"/>
      <c r="TMB159" s="63"/>
      <c r="TMC159" s="63"/>
      <c r="TMD159" s="63"/>
      <c r="TME159" s="63"/>
      <c r="TMF159" s="64"/>
      <c r="TMG159" s="62" t="s">
        <v>18</v>
      </c>
      <c r="TMH159" s="63"/>
      <c r="TMI159" s="63"/>
      <c r="TMJ159" s="63"/>
      <c r="TMK159" s="63"/>
      <c r="TML159" s="63"/>
      <c r="TMM159" s="63"/>
      <c r="TMN159" s="64"/>
      <c r="TMO159" s="62" t="s">
        <v>18</v>
      </c>
      <c r="TMP159" s="63"/>
      <c r="TMQ159" s="63"/>
      <c r="TMR159" s="63"/>
      <c r="TMS159" s="63"/>
      <c r="TMT159" s="63"/>
      <c r="TMU159" s="63"/>
      <c r="TMV159" s="64"/>
      <c r="TMW159" s="62" t="s">
        <v>18</v>
      </c>
      <c r="TMX159" s="63"/>
      <c r="TMY159" s="63"/>
      <c r="TMZ159" s="63"/>
      <c r="TNA159" s="63"/>
      <c r="TNB159" s="63"/>
      <c r="TNC159" s="63"/>
      <c r="TND159" s="64"/>
      <c r="TNE159" s="62" t="s">
        <v>18</v>
      </c>
      <c r="TNF159" s="63"/>
      <c r="TNG159" s="63"/>
      <c r="TNH159" s="63"/>
      <c r="TNI159" s="63"/>
      <c r="TNJ159" s="63"/>
      <c r="TNK159" s="63"/>
      <c r="TNL159" s="64"/>
      <c r="TNM159" s="62" t="s">
        <v>18</v>
      </c>
      <c r="TNN159" s="63"/>
      <c r="TNO159" s="63"/>
      <c r="TNP159" s="63"/>
      <c r="TNQ159" s="63"/>
      <c r="TNR159" s="63"/>
      <c r="TNS159" s="63"/>
      <c r="TNT159" s="64"/>
      <c r="TNU159" s="62" t="s">
        <v>18</v>
      </c>
      <c r="TNV159" s="63"/>
      <c r="TNW159" s="63"/>
      <c r="TNX159" s="63"/>
      <c r="TNY159" s="63"/>
      <c r="TNZ159" s="63"/>
      <c r="TOA159" s="63"/>
      <c r="TOB159" s="64"/>
      <c r="TOC159" s="62" t="s">
        <v>18</v>
      </c>
      <c r="TOD159" s="63"/>
      <c r="TOE159" s="63"/>
      <c r="TOF159" s="63"/>
      <c r="TOG159" s="63"/>
      <c r="TOH159" s="63"/>
      <c r="TOI159" s="63"/>
      <c r="TOJ159" s="64"/>
      <c r="TOK159" s="62" t="s">
        <v>18</v>
      </c>
      <c r="TOL159" s="63"/>
      <c r="TOM159" s="63"/>
      <c r="TON159" s="63"/>
      <c r="TOO159" s="63"/>
      <c r="TOP159" s="63"/>
      <c r="TOQ159" s="63"/>
      <c r="TOR159" s="64"/>
      <c r="TOS159" s="62" t="s">
        <v>18</v>
      </c>
      <c r="TOT159" s="63"/>
      <c r="TOU159" s="63"/>
      <c r="TOV159" s="63"/>
      <c r="TOW159" s="63"/>
      <c r="TOX159" s="63"/>
      <c r="TOY159" s="63"/>
      <c r="TOZ159" s="64"/>
      <c r="TPA159" s="62" t="s">
        <v>18</v>
      </c>
      <c r="TPB159" s="63"/>
      <c r="TPC159" s="63"/>
      <c r="TPD159" s="63"/>
      <c r="TPE159" s="63"/>
      <c r="TPF159" s="63"/>
      <c r="TPG159" s="63"/>
      <c r="TPH159" s="64"/>
      <c r="TPI159" s="62" t="s">
        <v>18</v>
      </c>
      <c r="TPJ159" s="63"/>
      <c r="TPK159" s="63"/>
      <c r="TPL159" s="63"/>
      <c r="TPM159" s="63"/>
      <c r="TPN159" s="63"/>
      <c r="TPO159" s="63"/>
      <c r="TPP159" s="64"/>
      <c r="TPQ159" s="62" t="s">
        <v>18</v>
      </c>
      <c r="TPR159" s="63"/>
      <c r="TPS159" s="63"/>
      <c r="TPT159" s="63"/>
      <c r="TPU159" s="63"/>
      <c r="TPV159" s="63"/>
      <c r="TPW159" s="63"/>
      <c r="TPX159" s="64"/>
      <c r="TPY159" s="62" t="s">
        <v>18</v>
      </c>
      <c r="TPZ159" s="63"/>
      <c r="TQA159" s="63"/>
      <c r="TQB159" s="63"/>
      <c r="TQC159" s="63"/>
      <c r="TQD159" s="63"/>
      <c r="TQE159" s="63"/>
      <c r="TQF159" s="64"/>
      <c r="TQG159" s="62" t="s">
        <v>18</v>
      </c>
      <c r="TQH159" s="63"/>
      <c r="TQI159" s="63"/>
      <c r="TQJ159" s="63"/>
      <c r="TQK159" s="63"/>
      <c r="TQL159" s="63"/>
      <c r="TQM159" s="63"/>
      <c r="TQN159" s="64"/>
      <c r="TQO159" s="62" t="s">
        <v>18</v>
      </c>
      <c r="TQP159" s="63"/>
      <c r="TQQ159" s="63"/>
      <c r="TQR159" s="63"/>
      <c r="TQS159" s="63"/>
      <c r="TQT159" s="63"/>
      <c r="TQU159" s="63"/>
      <c r="TQV159" s="64"/>
      <c r="TQW159" s="62" t="s">
        <v>18</v>
      </c>
      <c r="TQX159" s="63"/>
      <c r="TQY159" s="63"/>
      <c r="TQZ159" s="63"/>
      <c r="TRA159" s="63"/>
      <c r="TRB159" s="63"/>
      <c r="TRC159" s="63"/>
      <c r="TRD159" s="64"/>
      <c r="TRE159" s="62" t="s">
        <v>18</v>
      </c>
      <c r="TRF159" s="63"/>
      <c r="TRG159" s="63"/>
      <c r="TRH159" s="63"/>
      <c r="TRI159" s="63"/>
      <c r="TRJ159" s="63"/>
      <c r="TRK159" s="63"/>
      <c r="TRL159" s="64"/>
      <c r="TRM159" s="62" t="s">
        <v>18</v>
      </c>
      <c r="TRN159" s="63"/>
      <c r="TRO159" s="63"/>
      <c r="TRP159" s="63"/>
      <c r="TRQ159" s="63"/>
      <c r="TRR159" s="63"/>
      <c r="TRS159" s="63"/>
      <c r="TRT159" s="64"/>
      <c r="TRU159" s="62" t="s">
        <v>18</v>
      </c>
      <c r="TRV159" s="63"/>
      <c r="TRW159" s="63"/>
      <c r="TRX159" s="63"/>
      <c r="TRY159" s="63"/>
      <c r="TRZ159" s="63"/>
      <c r="TSA159" s="63"/>
      <c r="TSB159" s="64"/>
      <c r="TSC159" s="62" t="s">
        <v>18</v>
      </c>
      <c r="TSD159" s="63"/>
      <c r="TSE159" s="63"/>
      <c r="TSF159" s="63"/>
      <c r="TSG159" s="63"/>
      <c r="TSH159" s="63"/>
      <c r="TSI159" s="63"/>
      <c r="TSJ159" s="64"/>
      <c r="TSK159" s="62" t="s">
        <v>18</v>
      </c>
      <c r="TSL159" s="63"/>
      <c r="TSM159" s="63"/>
      <c r="TSN159" s="63"/>
      <c r="TSO159" s="63"/>
      <c r="TSP159" s="63"/>
      <c r="TSQ159" s="63"/>
      <c r="TSR159" s="64"/>
      <c r="TSS159" s="62" t="s">
        <v>18</v>
      </c>
      <c r="TST159" s="63"/>
      <c r="TSU159" s="63"/>
      <c r="TSV159" s="63"/>
      <c r="TSW159" s="63"/>
      <c r="TSX159" s="63"/>
      <c r="TSY159" s="63"/>
      <c r="TSZ159" s="64"/>
      <c r="TTA159" s="62" t="s">
        <v>18</v>
      </c>
      <c r="TTB159" s="63"/>
      <c r="TTC159" s="63"/>
      <c r="TTD159" s="63"/>
      <c r="TTE159" s="63"/>
      <c r="TTF159" s="63"/>
      <c r="TTG159" s="63"/>
      <c r="TTH159" s="64"/>
      <c r="TTI159" s="62" t="s">
        <v>18</v>
      </c>
      <c r="TTJ159" s="63"/>
      <c r="TTK159" s="63"/>
      <c r="TTL159" s="63"/>
      <c r="TTM159" s="63"/>
      <c r="TTN159" s="63"/>
      <c r="TTO159" s="63"/>
      <c r="TTP159" s="64"/>
      <c r="TTQ159" s="62" t="s">
        <v>18</v>
      </c>
      <c r="TTR159" s="63"/>
      <c r="TTS159" s="63"/>
      <c r="TTT159" s="63"/>
      <c r="TTU159" s="63"/>
      <c r="TTV159" s="63"/>
      <c r="TTW159" s="63"/>
      <c r="TTX159" s="64"/>
      <c r="TTY159" s="62" t="s">
        <v>18</v>
      </c>
      <c r="TTZ159" s="63"/>
      <c r="TUA159" s="63"/>
      <c r="TUB159" s="63"/>
      <c r="TUC159" s="63"/>
      <c r="TUD159" s="63"/>
      <c r="TUE159" s="63"/>
      <c r="TUF159" s="64"/>
      <c r="TUG159" s="62" t="s">
        <v>18</v>
      </c>
      <c r="TUH159" s="63"/>
      <c r="TUI159" s="63"/>
      <c r="TUJ159" s="63"/>
      <c r="TUK159" s="63"/>
      <c r="TUL159" s="63"/>
      <c r="TUM159" s="63"/>
      <c r="TUN159" s="64"/>
      <c r="TUO159" s="62" t="s">
        <v>18</v>
      </c>
      <c r="TUP159" s="63"/>
      <c r="TUQ159" s="63"/>
      <c r="TUR159" s="63"/>
      <c r="TUS159" s="63"/>
      <c r="TUT159" s="63"/>
      <c r="TUU159" s="63"/>
      <c r="TUV159" s="64"/>
      <c r="TUW159" s="62" t="s">
        <v>18</v>
      </c>
      <c r="TUX159" s="63"/>
      <c r="TUY159" s="63"/>
      <c r="TUZ159" s="63"/>
      <c r="TVA159" s="63"/>
      <c r="TVB159" s="63"/>
      <c r="TVC159" s="63"/>
      <c r="TVD159" s="64"/>
      <c r="TVE159" s="62" t="s">
        <v>18</v>
      </c>
      <c r="TVF159" s="63"/>
      <c r="TVG159" s="63"/>
      <c r="TVH159" s="63"/>
      <c r="TVI159" s="63"/>
      <c r="TVJ159" s="63"/>
      <c r="TVK159" s="63"/>
      <c r="TVL159" s="64"/>
      <c r="TVM159" s="62" t="s">
        <v>18</v>
      </c>
      <c r="TVN159" s="63"/>
      <c r="TVO159" s="63"/>
      <c r="TVP159" s="63"/>
      <c r="TVQ159" s="63"/>
      <c r="TVR159" s="63"/>
      <c r="TVS159" s="63"/>
      <c r="TVT159" s="64"/>
      <c r="TVU159" s="62" t="s">
        <v>18</v>
      </c>
      <c r="TVV159" s="63"/>
      <c r="TVW159" s="63"/>
      <c r="TVX159" s="63"/>
      <c r="TVY159" s="63"/>
      <c r="TVZ159" s="63"/>
      <c r="TWA159" s="63"/>
      <c r="TWB159" s="64"/>
      <c r="TWC159" s="62" t="s">
        <v>18</v>
      </c>
      <c r="TWD159" s="63"/>
      <c r="TWE159" s="63"/>
      <c r="TWF159" s="63"/>
      <c r="TWG159" s="63"/>
      <c r="TWH159" s="63"/>
      <c r="TWI159" s="63"/>
      <c r="TWJ159" s="64"/>
      <c r="TWK159" s="62" t="s">
        <v>18</v>
      </c>
      <c r="TWL159" s="63"/>
      <c r="TWM159" s="63"/>
      <c r="TWN159" s="63"/>
      <c r="TWO159" s="63"/>
      <c r="TWP159" s="63"/>
      <c r="TWQ159" s="63"/>
      <c r="TWR159" s="64"/>
      <c r="TWS159" s="62" t="s">
        <v>18</v>
      </c>
      <c r="TWT159" s="63"/>
      <c r="TWU159" s="63"/>
      <c r="TWV159" s="63"/>
      <c r="TWW159" s="63"/>
      <c r="TWX159" s="63"/>
      <c r="TWY159" s="63"/>
      <c r="TWZ159" s="64"/>
      <c r="TXA159" s="62" t="s">
        <v>18</v>
      </c>
      <c r="TXB159" s="63"/>
      <c r="TXC159" s="63"/>
      <c r="TXD159" s="63"/>
      <c r="TXE159" s="63"/>
      <c r="TXF159" s="63"/>
      <c r="TXG159" s="63"/>
      <c r="TXH159" s="64"/>
      <c r="TXI159" s="62" t="s">
        <v>18</v>
      </c>
      <c r="TXJ159" s="63"/>
      <c r="TXK159" s="63"/>
      <c r="TXL159" s="63"/>
      <c r="TXM159" s="63"/>
      <c r="TXN159" s="63"/>
      <c r="TXO159" s="63"/>
      <c r="TXP159" s="64"/>
      <c r="TXQ159" s="62" t="s">
        <v>18</v>
      </c>
      <c r="TXR159" s="63"/>
      <c r="TXS159" s="63"/>
      <c r="TXT159" s="63"/>
      <c r="TXU159" s="63"/>
      <c r="TXV159" s="63"/>
      <c r="TXW159" s="63"/>
      <c r="TXX159" s="64"/>
      <c r="TXY159" s="62" t="s">
        <v>18</v>
      </c>
      <c r="TXZ159" s="63"/>
      <c r="TYA159" s="63"/>
      <c r="TYB159" s="63"/>
      <c r="TYC159" s="63"/>
      <c r="TYD159" s="63"/>
      <c r="TYE159" s="63"/>
      <c r="TYF159" s="64"/>
      <c r="TYG159" s="62" t="s">
        <v>18</v>
      </c>
      <c r="TYH159" s="63"/>
      <c r="TYI159" s="63"/>
      <c r="TYJ159" s="63"/>
      <c r="TYK159" s="63"/>
      <c r="TYL159" s="63"/>
      <c r="TYM159" s="63"/>
      <c r="TYN159" s="64"/>
      <c r="TYO159" s="62" t="s">
        <v>18</v>
      </c>
      <c r="TYP159" s="63"/>
      <c r="TYQ159" s="63"/>
      <c r="TYR159" s="63"/>
      <c r="TYS159" s="63"/>
      <c r="TYT159" s="63"/>
      <c r="TYU159" s="63"/>
      <c r="TYV159" s="64"/>
      <c r="TYW159" s="62" t="s">
        <v>18</v>
      </c>
      <c r="TYX159" s="63"/>
      <c r="TYY159" s="63"/>
      <c r="TYZ159" s="63"/>
      <c r="TZA159" s="63"/>
      <c r="TZB159" s="63"/>
      <c r="TZC159" s="63"/>
      <c r="TZD159" s="64"/>
      <c r="TZE159" s="62" t="s">
        <v>18</v>
      </c>
      <c r="TZF159" s="63"/>
      <c r="TZG159" s="63"/>
      <c r="TZH159" s="63"/>
      <c r="TZI159" s="63"/>
      <c r="TZJ159" s="63"/>
      <c r="TZK159" s="63"/>
      <c r="TZL159" s="64"/>
      <c r="TZM159" s="62" t="s">
        <v>18</v>
      </c>
      <c r="TZN159" s="63"/>
      <c r="TZO159" s="63"/>
      <c r="TZP159" s="63"/>
      <c r="TZQ159" s="63"/>
      <c r="TZR159" s="63"/>
      <c r="TZS159" s="63"/>
      <c r="TZT159" s="64"/>
      <c r="TZU159" s="62" t="s">
        <v>18</v>
      </c>
      <c r="TZV159" s="63"/>
      <c r="TZW159" s="63"/>
      <c r="TZX159" s="63"/>
      <c r="TZY159" s="63"/>
      <c r="TZZ159" s="63"/>
      <c r="UAA159" s="63"/>
      <c r="UAB159" s="64"/>
      <c r="UAC159" s="62" t="s">
        <v>18</v>
      </c>
      <c r="UAD159" s="63"/>
      <c r="UAE159" s="63"/>
      <c r="UAF159" s="63"/>
      <c r="UAG159" s="63"/>
      <c r="UAH159" s="63"/>
      <c r="UAI159" s="63"/>
      <c r="UAJ159" s="64"/>
      <c r="UAK159" s="62" t="s">
        <v>18</v>
      </c>
      <c r="UAL159" s="63"/>
      <c r="UAM159" s="63"/>
      <c r="UAN159" s="63"/>
      <c r="UAO159" s="63"/>
      <c r="UAP159" s="63"/>
      <c r="UAQ159" s="63"/>
      <c r="UAR159" s="64"/>
      <c r="UAS159" s="62" t="s">
        <v>18</v>
      </c>
      <c r="UAT159" s="63"/>
      <c r="UAU159" s="63"/>
      <c r="UAV159" s="63"/>
      <c r="UAW159" s="63"/>
      <c r="UAX159" s="63"/>
      <c r="UAY159" s="63"/>
      <c r="UAZ159" s="64"/>
      <c r="UBA159" s="62" t="s">
        <v>18</v>
      </c>
      <c r="UBB159" s="63"/>
      <c r="UBC159" s="63"/>
      <c r="UBD159" s="63"/>
      <c r="UBE159" s="63"/>
      <c r="UBF159" s="63"/>
      <c r="UBG159" s="63"/>
      <c r="UBH159" s="64"/>
      <c r="UBI159" s="62" t="s">
        <v>18</v>
      </c>
      <c r="UBJ159" s="63"/>
      <c r="UBK159" s="63"/>
      <c r="UBL159" s="63"/>
      <c r="UBM159" s="63"/>
      <c r="UBN159" s="63"/>
      <c r="UBO159" s="63"/>
      <c r="UBP159" s="64"/>
      <c r="UBQ159" s="62" t="s">
        <v>18</v>
      </c>
      <c r="UBR159" s="63"/>
      <c r="UBS159" s="63"/>
      <c r="UBT159" s="63"/>
      <c r="UBU159" s="63"/>
      <c r="UBV159" s="63"/>
      <c r="UBW159" s="63"/>
      <c r="UBX159" s="64"/>
      <c r="UBY159" s="62" t="s">
        <v>18</v>
      </c>
      <c r="UBZ159" s="63"/>
      <c r="UCA159" s="63"/>
      <c r="UCB159" s="63"/>
      <c r="UCC159" s="63"/>
      <c r="UCD159" s="63"/>
      <c r="UCE159" s="63"/>
      <c r="UCF159" s="64"/>
      <c r="UCG159" s="62" t="s">
        <v>18</v>
      </c>
      <c r="UCH159" s="63"/>
      <c r="UCI159" s="63"/>
      <c r="UCJ159" s="63"/>
      <c r="UCK159" s="63"/>
      <c r="UCL159" s="63"/>
      <c r="UCM159" s="63"/>
      <c r="UCN159" s="64"/>
      <c r="UCO159" s="62" t="s">
        <v>18</v>
      </c>
      <c r="UCP159" s="63"/>
      <c r="UCQ159" s="63"/>
      <c r="UCR159" s="63"/>
      <c r="UCS159" s="63"/>
      <c r="UCT159" s="63"/>
      <c r="UCU159" s="63"/>
      <c r="UCV159" s="64"/>
      <c r="UCW159" s="62" t="s">
        <v>18</v>
      </c>
      <c r="UCX159" s="63"/>
      <c r="UCY159" s="63"/>
      <c r="UCZ159" s="63"/>
      <c r="UDA159" s="63"/>
      <c r="UDB159" s="63"/>
      <c r="UDC159" s="63"/>
      <c r="UDD159" s="64"/>
      <c r="UDE159" s="62" t="s">
        <v>18</v>
      </c>
      <c r="UDF159" s="63"/>
      <c r="UDG159" s="63"/>
      <c r="UDH159" s="63"/>
      <c r="UDI159" s="63"/>
      <c r="UDJ159" s="63"/>
      <c r="UDK159" s="63"/>
      <c r="UDL159" s="64"/>
      <c r="UDM159" s="62" t="s">
        <v>18</v>
      </c>
      <c r="UDN159" s="63"/>
      <c r="UDO159" s="63"/>
      <c r="UDP159" s="63"/>
      <c r="UDQ159" s="63"/>
      <c r="UDR159" s="63"/>
      <c r="UDS159" s="63"/>
      <c r="UDT159" s="64"/>
      <c r="UDU159" s="62" t="s">
        <v>18</v>
      </c>
      <c r="UDV159" s="63"/>
      <c r="UDW159" s="63"/>
      <c r="UDX159" s="63"/>
      <c r="UDY159" s="63"/>
      <c r="UDZ159" s="63"/>
      <c r="UEA159" s="63"/>
      <c r="UEB159" s="64"/>
      <c r="UEC159" s="62" t="s">
        <v>18</v>
      </c>
      <c r="UED159" s="63"/>
      <c r="UEE159" s="63"/>
      <c r="UEF159" s="63"/>
      <c r="UEG159" s="63"/>
      <c r="UEH159" s="63"/>
      <c r="UEI159" s="63"/>
      <c r="UEJ159" s="64"/>
      <c r="UEK159" s="62" t="s">
        <v>18</v>
      </c>
      <c r="UEL159" s="63"/>
      <c r="UEM159" s="63"/>
      <c r="UEN159" s="63"/>
      <c r="UEO159" s="63"/>
      <c r="UEP159" s="63"/>
      <c r="UEQ159" s="63"/>
      <c r="UER159" s="64"/>
      <c r="UES159" s="62" t="s">
        <v>18</v>
      </c>
      <c r="UET159" s="63"/>
      <c r="UEU159" s="63"/>
      <c r="UEV159" s="63"/>
      <c r="UEW159" s="63"/>
      <c r="UEX159" s="63"/>
      <c r="UEY159" s="63"/>
      <c r="UEZ159" s="64"/>
      <c r="UFA159" s="62" t="s">
        <v>18</v>
      </c>
      <c r="UFB159" s="63"/>
      <c r="UFC159" s="63"/>
      <c r="UFD159" s="63"/>
      <c r="UFE159" s="63"/>
      <c r="UFF159" s="63"/>
      <c r="UFG159" s="63"/>
      <c r="UFH159" s="64"/>
      <c r="UFI159" s="62" t="s">
        <v>18</v>
      </c>
      <c r="UFJ159" s="63"/>
      <c r="UFK159" s="63"/>
      <c r="UFL159" s="63"/>
      <c r="UFM159" s="63"/>
      <c r="UFN159" s="63"/>
      <c r="UFO159" s="63"/>
      <c r="UFP159" s="64"/>
      <c r="UFQ159" s="62" t="s">
        <v>18</v>
      </c>
      <c r="UFR159" s="63"/>
      <c r="UFS159" s="63"/>
      <c r="UFT159" s="63"/>
      <c r="UFU159" s="63"/>
      <c r="UFV159" s="63"/>
      <c r="UFW159" s="63"/>
      <c r="UFX159" s="64"/>
      <c r="UFY159" s="62" t="s">
        <v>18</v>
      </c>
      <c r="UFZ159" s="63"/>
      <c r="UGA159" s="63"/>
      <c r="UGB159" s="63"/>
      <c r="UGC159" s="63"/>
      <c r="UGD159" s="63"/>
      <c r="UGE159" s="63"/>
      <c r="UGF159" s="64"/>
      <c r="UGG159" s="62" t="s">
        <v>18</v>
      </c>
      <c r="UGH159" s="63"/>
      <c r="UGI159" s="63"/>
      <c r="UGJ159" s="63"/>
      <c r="UGK159" s="63"/>
      <c r="UGL159" s="63"/>
      <c r="UGM159" s="63"/>
      <c r="UGN159" s="64"/>
      <c r="UGO159" s="62" t="s">
        <v>18</v>
      </c>
      <c r="UGP159" s="63"/>
      <c r="UGQ159" s="63"/>
      <c r="UGR159" s="63"/>
      <c r="UGS159" s="63"/>
      <c r="UGT159" s="63"/>
      <c r="UGU159" s="63"/>
      <c r="UGV159" s="64"/>
      <c r="UGW159" s="62" t="s">
        <v>18</v>
      </c>
      <c r="UGX159" s="63"/>
      <c r="UGY159" s="63"/>
      <c r="UGZ159" s="63"/>
      <c r="UHA159" s="63"/>
      <c r="UHB159" s="63"/>
      <c r="UHC159" s="63"/>
      <c r="UHD159" s="64"/>
      <c r="UHE159" s="62" t="s">
        <v>18</v>
      </c>
      <c r="UHF159" s="63"/>
      <c r="UHG159" s="63"/>
      <c r="UHH159" s="63"/>
      <c r="UHI159" s="63"/>
      <c r="UHJ159" s="63"/>
      <c r="UHK159" s="63"/>
      <c r="UHL159" s="64"/>
      <c r="UHM159" s="62" t="s">
        <v>18</v>
      </c>
      <c r="UHN159" s="63"/>
      <c r="UHO159" s="63"/>
      <c r="UHP159" s="63"/>
      <c r="UHQ159" s="63"/>
      <c r="UHR159" s="63"/>
      <c r="UHS159" s="63"/>
      <c r="UHT159" s="64"/>
      <c r="UHU159" s="62" t="s">
        <v>18</v>
      </c>
      <c r="UHV159" s="63"/>
      <c r="UHW159" s="63"/>
      <c r="UHX159" s="63"/>
      <c r="UHY159" s="63"/>
      <c r="UHZ159" s="63"/>
      <c r="UIA159" s="63"/>
      <c r="UIB159" s="64"/>
      <c r="UIC159" s="62" t="s">
        <v>18</v>
      </c>
      <c r="UID159" s="63"/>
      <c r="UIE159" s="63"/>
      <c r="UIF159" s="63"/>
      <c r="UIG159" s="63"/>
      <c r="UIH159" s="63"/>
      <c r="UII159" s="63"/>
      <c r="UIJ159" s="64"/>
      <c r="UIK159" s="62" t="s">
        <v>18</v>
      </c>
      <c r="UIL159" s="63"/>
      <c r="UIM159" s="63"/>
      <c r="UIN159" s="63"/>
      <c r="UIO159" s="63"/>
      <c r="UIP159" s="63"/>
      <c r="UIQ159" s="63"/>
      <c r="UIR159" s="64"/>
      <c r="UIS159" s="62" t="s">
        <v>18</v>
      </c>
      <c r="UIT159" s="63"/>
      <c r="UIU159" s="63"/>
      <c r="UIV159" s="63"/>
      <c r="UIW159" s="63"/>
      <c r="UIX159" s="63"/>
      <c r="UIY159" s="63"/>
      <c r="UIZ159" s="64"/>
      <c r="UJA159" s="62" t="s">
        <v>18</v>
      </c>
      <c r="UJB159" s="63"/>
      <c r="UJC159" s="63"/>
      <c r="UJD159" s="63"/>
      <c r="UJE159" s="63"/>
      <c r="UJF159" s="63"/>
      <c r="UJG159" s="63"/>
      <c r="UJH159" s="64"/>
      <c r="UJI159" s="62" t="s">
        <v>18</v>
      </c>
      <c r="UJJ159" s="63"/>
      <c r="UJK159" s="63"/>
      <c r="UJL159" s="63"/>
      <c r="UJM159" s="63"/>
      <c r="UJN159" s="63"/>
      <c r="UJO159" s="63"/>
      <c r="UJP159" s="64"/>
      <c r="UJQ159" s="62" t="s">
        <v>18</v>
      </c>
      <c r="UJR159" s="63"/>
      <c r="UJS159" s="63"/>
      <c r="UJT159" s="63"/>
      <c r="UJU159" s="63"/>
      <c r="UJV159" s="63"/>
      <c r="UJW159" s="63"/>
      <c r="UJX159" s="64"/>
      <c r="UJY159" s="62" t="s">
        <v>18</v>
      </c>
      <c r="UJZ159" s="63"/>
      <c r="UKA159" s="63"/>
      <c r="UKB159" s="63"/>
      <c r="UKC159" s="63"/>
      <c r="UKD159" s="63"/>
      <c r="UKE159" s="63"/>
      <c r="UKF159" s="64"/>
      <c r="UKG159" s="62" t="s">
        <v>18</v>
      </c>
      <c r="UKH159" s="63"/>
      <c r="UKI159" s="63"/>
      <c r="UKJ159" s="63"/>
      <c r="UKK159" s="63"/>
      <c r="UKL159" s="63"/>
      <c r="UKM159" s="63"/>
      <c r="UKN159" s="64"/>
      <c r="UKO159" s="62" t="s">
        <v>18</v>
      </c>
      <c r="UKP159" s="63"/>
      <c r="UKQ159" s="63"/>
      <c r="UKR159" s="63"/>
      <c r="UKS159" s="63"/>
      <c r="UKT159" s="63"/>
      <c r="UKU159" s="63"/>
      <c r="UKV159" s="64"/>
      <c r="UKW159" s="62" t="s">
        <v>18</v>
      </c>
      <c r="UKX159" s="63"/>
      <c r="UKY159" s="63"/>
      <c r="UKZ159" s="63"/>
      <c r="ULA159" s="63"/>
      <c r="ULB159" s="63"/>
      <c r="ULC159" s="63"/>
      <c r="ULD159" s="64"/>
      <c r="ULE159" s="62" t="s">
        <v>18</v>
      </c>
      <c r="ULF159" s="63"/>
      <c r="ULG159" s="63"/>
      <c r="ULH159" s="63"/>
      <c r="ULI159" s="63"/>
      <c r="ULJ159" s="63"/>
      <c r="ULK159" s="63"/>
      <c r="ULL159" s="64"/>
      <c r="ULM159" s="62" t="s">
        <v>18</v>
      </c>
      <c r="ULN159" s="63"/>
      <c r="ULO159" s="63"/>
      <c r="ULP159" s="63"/>
      <c r="ULQ159" s="63"/>
      <c r="ULR159" s="63"/>
      <c r="ULS159" s="63"/>
      <c r="ULT159" s="64"/>
      <c r="ULU159" s="62" t="s">
        <v>18</v>
      </c>
      <c r="ULV159" s="63"/>
      <c r="ULW159" s="63"/>
      <c r="ULX159" s="63"/>
      <c r="ULY159" s="63"/>
      <c r="ULZ159" s="63"/>
      <c r="UMA159" s="63"/>
      <c r="UMB159" s="64"/>
      <c r="UMC159" s="62" t="s">
        <v>18</v>
      </c>
      <c r="UMD159" s="63"/>
      <c r="UME159" s="63"/>
      <c r="UMF159" s="63"/>
      <c r="UMG159" s="63"/>
      <c r="UMH159" s="63"/>
      <c r="UMI159" s="63"/>
      <c r="UMJ159" s="64"/>
      <c r="UMK159" s="62" t="s">
        <v>18</v>
      </c>
      <c r="UML159" s="63"/>
      <c r="UMM159" s="63"/>
      <c r="UMN159" s="63"/>
      <c r="UMO159" s="63"/>
      <c r="UMP159" s="63"/>
      <c r="UMQ159" s="63"/>
      <c r="UMR159" s="64"/>
      <c r="UMS159" s="62" t="s">
        <v>18</v>
      </c>
      <c r="UMT159" s="63"/>
      <c r="UMU159" s="63"/>
      <c r="UMV159" s="63"/>
      <c r="UMW159" s="63"/>
      <c r="UMX159" s="63"/>
      <c r="UMY159" s="63"/>
      <c r="UMZ159" s="64"/>
      <c r="UNA159" s="62" t="s">
        <v>18</v>
      </c>
      <c r="UNB159" s="63"/>
      <c r="UNC159" s="63"/>
      <c r="UND159" s="63"/>
      <c r="UNE159" s="63"/>
      <c r="UNF159" s="63"/>
      <c r="UNG159" s="63"/>
      <c r="UNH159" s="64"/>
      <c r="UNI159" s="62" t="s">
        <v>18</v>
      </c>
      <c r="UNJ159" s="63"/>
      <c r="UNK159" s="63"/>
      <c r="UNL159" s="63"/>
      <c r="UNM159" s="63"/>
      <c r="UNN159" s="63"/>
      <c r="UNO159" s="63"/>
      <c r="UNP159" s="64"/>
      <c r="UNQ159" s="62" t="s">
        <v>18</v>
      </c>
      <c r="UNR159" s="63"/>
      <c r="UNS159" s="63"/>
      <c r="UNT159" s="63"/>
      <c r="UNU159" s="63"/>
      <c r="UNV159" s="63"/>
      <c r="UNW159" s="63"/>
      <c r="UNX159" s="64"/>
      <c r="UNY159" s="62" t="s">
        <v>18</v>
      </c>
      <c r="UNZ159" s="63"/>
      <c r="UOA159" s="63"/>
      <c r="UOB159" s="63"/>
      <c r="UOC159" s="63"/>
      <c r="UOD159" s="63"/>
      <c r="UOE159" s="63"/>
      <c r="UOF159" s="64"/>
      <c r="UOG159" s="62" t="s">
        <v>18</v>
      </c>
      <c r="UOH159" s="63"/>
      <c r="UOI159" s="63"/>
      <c r="UOJ159" s="63"/>
      <c r="UOK159" s="63"/>
      <c r="UOL159" s="63"/>
      <c r="UOM159" s="63"/>
      <c r="UON159" s="64"/>
      <c r="UOO159" s="62" t="s">
        <v>18</v>
      </c>
      <c r="UOP159" s="63"/>
      <c r="UOQ159" s="63"/>
      <c r="UOR159" s="63"/>
      <c r="UOS159" s="63"/>
      <c r="UOT159" s="63"/>
      <c r="UOU159" s="63"/>
      <c r="UOV159" s="64"/>
      <c r="UOW159" s="62" t="s">
        <v>18</v>
      </c>
      <c r="UOX159" s="63"/>
      <c r="UOY159" s="63"/>
      <c r="UOZ159" s="63"/>
      <c r="UPA159" s="63"/>
      <c r="UPB159" s="63"/>
      <c r="UPC159" s="63"/>
      <c r="UPD159" s="64"/>
      <c r="UPE159" s="62" t="s">
        <v>18</v>
      </c>
      <c r="UPF159" s="63"/>
      <c r="UPG159" s="63"/>
      <c r="UPH159" s="63"/>
      <c r="UPI159" s="63"/>
      <c r="UPJ159" s="63"/>
      <c r="UPK159" s="63"/>
      <c r="UPL159" s="64"/>
      <c r="UPM159" s="62" t="s">
        <v>18</v>
      </c>
      <c r="UPN159" s="63"/>
      <c r="UPO159" s="63"/>
      <c r="UPP159" s="63"/>
      <c r="UPQ159" s="63"/>
      <c r="UPR159" s="63"/>
      <c r="UPS159" s="63"/>
      <c r="UPT159" s="64"/>
      <c r="UPU159" s="62" t="s">
        <v>18</v>
      </c>
      <c r="UPV159" s="63"/>
      <c r="UPW159" s="63"/>
      <c r="UPX159" s="63"/>
      <c r="UPY159" s="63"/>
      <c r="UPZ159" s="63"/>
      <c r="UQA159" s="63"/>
      <c r="UQB159" s="64"/>
      <c r="UQC159" s="62" t="s">
        <v>18</v>
      </c>
      <c r="UQD159" s="63"/>
      <c r="UQE159" s="63"/>
      <c r="UQF159" s="63"/>
      <c r="UQG159" s="63"/>
      <c r="UQH159" s="63"/>
      <c r="UQI159" s="63"/>
      <c r="UQJ159" s="64"/>
      <c r="UQK159" s="62" t="s">
        <v>18</v>
      </c>
      <c r="UQL159" s="63"/>
      <c r="UQM159" s="63"/>
      <c r="UQN159" s="63"/>
      <c r="UQO159" s="63"/>
      <c r="UQP159" s="63"/>
      <c r="UQQ159" s="63"/>
      <c r="UQR159" s="64"/>
      <c r="UQS159" s="62" t="s">
        <v>18</v>
      </c>
      <c r="UQT159" s="63"/>
      <c r="UQU159" s="63"/>
      <c r="UQV159" s="63"/>
      <c r="UQW159" s="63"/>
      <c r="UQX159" s="63"/>
      <c r="UQY159" s="63"/>
      <c r="UQZ159" s="64"/>
      <c r="URA159" s="62" t="s">
        <v>18</v>
      </c>
      <c r="URB159" s="63"/>
      <c r="URC159" s="63"/>
      <c r="URD159" s="63"/>
      <c r="URE159" s="63"/>
      <c r="URF159" s="63"/>
      <c r="URG159" s="63"/>
      <c r="URH159" s="64"/>
      <c r="URI159" s="62" t="s">
        <v>18</v>
      </c>
      <c r="URJ159" s="63"/>
      <c r="URK159" s="63"/>
      <c r="URL159" s="63"/>
      <c r="URM159" s="63"/>
      <c r="URN159" s="63"/>
      <c r="URO159" s="63"/>
      <c r="URP159" s="64"/>
      <c r="URQ159" s="62" t="s">
        <v>18</v>
      </c>
      <c r="URR159" s="63"/>
      <c r="URS159" s="63"/>
      <c r="URT159" s="63"/>
      <c r="URU159" s="63"/>
      <c r="URV159" s="63"/>
      <c r="URW159" s="63"/>
      <c r="URX159" s="64"/>
      <c r="URY159" s="62" t="s">
        <v>18</v>
      </c>
      <c r="URZ159" s="63"/>
      <c r="USA159" s="63"/>
      <c r="USB159" s="63"/>
      <c r="USC159" s="63"/>
      <c r="USD159" s="63"/>
      <c r="USE159" s="63"/>
      <c r="USF159" s="64"/>
      <c r="USG159" s="62" t="s">
        <v>18</v>
      </c>
      <c r="USH159" s="63"/>
      <c r="USI159" s="63"/>
      <c r="USJ159" s="63"/>
      <c r="USK159" s="63"/>
      <c r="USL159" s="63"/>
      <c r="USM159" s="63"/>
      <c r="USN159" s="64"/>
      <c r="USO159" s="62" t="s">
        <v>18</v>
      </c>
      <c r="USP159" s="63"/>
      <c r="USQ159" s="63"/>
      <c r="USR159" s="63"/>
      <c r="USS159" s="63"/>
      <c r="UST159" s="63"/>
      <c r="USU159" s="63"/>
      <c r="USV159" s="64"/>
      <c r="USW159" s="62" t="s">
        <v>18</v>
      </c>
      <c r="USX159" s="63"/>
      <c r="USY159" s="63"/>
      <c r="USZ159" s="63"/>
      <c r="UTA159" s="63"/>
      <c r="UTB159" s="63"/>
      <c r="UTC159" s="63"/>
      <c r="UTD159" s="64"/>
      <c r="UTE159" s="62" t="s">
        <v>18</v>
      </c>
      <c r="UTF159" s="63"/>
      <c r="UTG159" s="63"/>
      <c r="UTH159" s="63"/>
      <c r="UTI159" s="63"/>
      <c r="UTJ159" s="63"/>
      <c r="UTK159" s="63"/>
      <c r="UTL159" s="64"/>
      <c r="UTM159" s="62" t="s">
        <v>18</v>
      </c>
      <c r="UTN159" s="63"/>
      <c r="UTO159" s="63"/>
      <c r="UTP159" s="63"/>
      <c r="UTQ159" s="63"/>
      <c r="UTR159" s="63"/>
      <c r="UTS159" s="63"/>
      <c r="UTT159" s="64"/>
      <c r="UTU159" s="62" t="s">
        <v>18</v>
      </c>
      <c r="UTV159" s="63"/>
      <c r="UTW159" s="63"/>
      <c r="UTX159" s="63"/>
      <c r="UTY159" s="63"/>
      <c r="UTZ159" s="63"/>
      <c r="UUA159" s="63"/>
      <c r="UUB159" s="64"/>
      <c r="UUC159" s="62" t="s">
        <v>18</v>
      </c>
      <c r="UUD159" s="63"/>
      <c r="UUE159" s="63"/>
      <c r="UUF159" s="63"/>
      <c r="UUG159" s="63"/>
      <c r="UUH159" s="63"/>
      <c r="UUI159" s="63"/>
      <c r="UUJ159" s="64"/>
      <c r="UUK159" s="62" t="s">
        <v>18</v>
      </c>
      <c r="UUL159" s="63"/>
      <c r="UUM159" s="63"/>
      <c r="UUN159" s="63"/>
      <c r="UUO159" s="63"/>
      <c r="UUP159" s="63"/>
      <c r="UUQ159" s="63"/>
      <c r="UUR159" s="64"/>
      <c r="UUS159" s="62" t="s">
        <v>18</v>
      </c>
      <c r="UUT159" s="63"/>
      <c r="UUU159" s="63"/>
      <c r="UUV159" s="63"/>
      <c r="UUW159" s="63"/>
      <c r="UUX159" s="63"/>
      <c r="UUY159" s="63"/>
      <c r="UUZ159" s="64"/>
      <c r="UVA159" s="62" t="s">
        <v>18</v>
      </c>
      <c r="UVB159" s="63"/>
      <c r="UVC159" s="63"/>
      <c r="UVD159" s="63"/>
      <c r="UVE159" s="63"/>
      <c r="UVF159" s="63"/>
      <c r="UVG159" s="63"/>
      <c r="UVH159" s="64"/>
      <c r="UVI159" s="62" t="s">
        <v>18</v>
      </c>
      <c r="UVJ159" s="63"/>
      <c r="UVK159" s="63"/>
      <c r="UVL159" s="63"/>
      <c r="UVM159" s="63"/>
      <c r="UVN159" s="63"/>
      <c r="UVO159" s="63"/>
      <c r="UVP159" s="64"/>
      <c r="UVQ159" s="62" t="s">
        <v>18</v>
      </c>
      <c r="UVR159" s="63"/>
      <c r="UVS159" s="63"/>
      <c r="UVT159" s="63"/>
      <c r="UVU159" s="63"/>
      <c r="UVV159" s="63"/>
      <c r="UVW159" s="63"/>
      <c r="UVX159" s="64"/>
      <c r="UVY159" s="62" t="s">
        <v>18</v>
      </c>
      <c r="UVZ159" s="63"/>
      <c r="UWA159" s="63"/>
      <c r="UWB159" s="63"/>
      <c r="UWC159" s="63"/>
      <c r="UWD159" s="63"/>
      <c r="UWE159" s="63"/>
      <c r="UWF159" s="64"/>
      <c r="UWG159" s="62" t="s">
        <v>18</v>
      </c>
      <c r="UWH159" s="63"/>
      <c r="UWI159" s="63"/>
      <c r="UWJ159" s="63"/>
      <c r="UWK159" s="63"/>
      <c r="UWL159" s="63"/>
      <c r="UWM159" s="63"/>
      <c r="UWN159" s="64"/>
      <c r="UWO159" s="62" t="s">
        <v>18</v>
      </c>
      <c r="UWP159" s="63"/>
      <c r="UWQ159" s="63"/>
      <c r="UWR159" s="63"/>
      <c r="UWS159" s="63"/>
      <c r="UWT159" s="63"/>
      <c r="UWU159" s="63"/>
      <c r="UWV159" s="64"/>
      <c r="UWW159" s="62" t="s">
        <v>18</v>
      </c>
      <c r="UWX159" s="63"/>
      <c r="UWY159" s="63"/>
      <c r="UWZ159" s="63"/>
      <c r="UXA159" s="63"/>
      <c r="UXB159" s="63"/>
      <c r="UXC159" s="63"/>
      <c r="UXD159" s="64"/>
      <c r="UXE159" s="62" t="s">
        <v>18</v>
      </c>
      <c r="UXF159" s="63"/>
      <c r="UXG159" s="63"/>
      <c r="UXH159" s="63"/>
      <c r="UXI159" s="63"/>
      <c r="UXJ159" s="63"/>
      <c r="UXK159" s="63"/>
      <c r="UXL159" s="64"/>
      <c r="UXM159" s="62" t="s">
        <v>18</v>
      </c>
      <c r="UXN159" s="63"/>
      <c r="UXO159" s="63"/>
      <c r="UXP159" s="63"/>
      <c r="UXQ159" s="63"/>
      <c r="UXR159" s="63"/>
      <c r="UXS159" s="63"/>
      <c r="UXT159" s="64"/>
      <c r="UXU159" s="62" t="s">
        <v>18</v>
      </c>
      <c r="UXV159" s="63"/>
      <c r="UXW159" s="63"/>
      <c r="UXX159" s="63"/>
      <c r="UXY159" s="63"/>
      <c r="UXZ159" s="63"/>
      <c r="UYA159" s="63"/>
      <c r="UYB159" s="64"/>
      <c r="UYC159" s="62" t="s">
        <v>18</v>
      </c>
      <c r="UYD159" s="63"/>
      <c r="UYE159" s="63"/>
      <c r="UYF159" s="63"/>
      <c r="UYG159" s="63"/>
      <c r="UYH159" s="63"/>
      <c r="UYI159" s="63"/>
      <c r="UYJ159" s="64"/>
      <c r="UYK159" s="62" t="s">
        <v>18</v>
      </c>
      <c r="UYL159" s="63"/>
      <c r="UYM159" s="63"/>
      <c r="UYN159" s="63"/>
      <c r="UYO159" s="63"/>
      <c r="UYP159" s="63"/>
      <c r="UYQ159" s="63"/>
      <c r="UYR159" s="64"/>
      <c r="UYS159" s="62" t="s">
        <v>18</v>
      </c>
      <c r="UYT159" s="63"/>
      <c r="UYU159" s="63"/>
      <c r="UYV159" s="63"/>
      <c r="UYW159" s="63"/>
      <c r="UYX159" s="63"/>
      <c r="UYY159" s="63"/>
      <c r="UYZ159" s="64"/>
      <c r="UZA159" s="62" t="s">
        <v>18</v>
      </c>
      <c r="UZB159" s="63"/>
      <c r="UZC159" s="63"/>
      <c r="UZD159" s="63"/>
      <c r="UZE159" s="63"/>
      <c r="UZF159" s="63"/>
      <c r="UZG159" s="63"/>
      <c r="UZH159" s="64"/>
      <c r="UZI159" s="62" t="s">
        <v>18</v>
      </c>
      <c r="UZJ159" s="63"/>
      <c r="UZK159" s="63"/>
      <c r="UZL159" s="63"/>
      <c r="UZM159" s="63"/>
      <c r="UZN159" s="63"/>
      <c r="UZO159" s="63"/>
      <c r="UZP159" s="64"/>
      <c r="UZQ159" s="62" t="s">
        <v>18</v>
      </c>
      <c r="UZR159" s="63"/>
      <c r="UZS159" s="63"/>
      <c r="UZT159" s="63"/>
      <c r="UZU159" s="63"/>
      <c r="UZV159" s="63"/>
      <c r="UZW159" s="63"/>
      <c r="UZX159" s="64"/>
      <c r="UZY159" s="62" t="s">
        <v>18</v>
      </c>
      <c r="UZZ159" s="63"/>
      <c r="VAA159" s="63"/>
      <c r="VAB159" s="63"/>
      <c r="VAC159" s="63"/>
      <c r="VAD159" s="63"/>
      <c r="VAE159" s="63"/>
      <c r="VAF159" s="64"/>
      <c r="VAG159" s="62" t="s">
        <v>18</v>
      </c>
      <c r="VAH159" s="63"/>
      <c r="VAI159" s="63"/>
      <c r="VAJ159" s="63"/>
      <c r="VAK159" s="63"/>
      <c r="VAL159" s="63"/>
      <c r="VAM159" s="63"/>
      <c r="VAN159" s="64"/>
      <c r="VAO159" s="62" t="s">
        <v>18</v>
      </c>
      <c r="VAP159" s="63"/>
      <c r="VAQ159" s="63"/>
      <c r="VAR159" s="63"/>
      <c r="VAS159" s="63"/>
      <c r="VAT159" s="63"/>
      <c r="VAU159" s="63"/>
      <c r="VAV159" s="64"/>
      <c r="VAW159" s="62" t="s">
        <v>18</v>
      </c>
      <c r="VAX159" s="63"/>
      <c r="VAY159" s="63"/>
      <c r="VAZ159" s="63"/>
      <c r="VBA159" s="63"/>
      <c r="VBB159" s="63"/>
      <c r="VBC159" s="63"/>
      <c r="VBD159" s="64"/>
      <c r="VBE159" s="62" t="s">
        <v>18</v>
      </c>
      <c r="VBF159" s="63"/>
      <c r="VBG159" s="63"/>
      <c r="VBH159" s="63"/>
      <c r="VBI159" s="63"/>
      <c r="VBJ159" s="63"/>
      <c r="VBK159" s="63"/>
      <c r="VBL159" s="64"/>
      <c r="VBM159" s="62" t="s">
        <v>18</v>
      </c>
      <c r="VBN159" s="63"/>
      <c r="VBO159" s="63"/>
      <c r="VBP159" s="63"/>
      <c r="VBQ159" s="63"/>
      <c r="VBR159" s="63"/>
      <c r="VBS159" s="63"/>
      <c r="VBT159" s="64"/>
      <c r="VBU159" s="62" t="s">
        <v>18</v>
      </c>
      <c r="VBV159" s="63"/>
      <c r="VBW159" s="63"/>
      <c r="VBX159" s="63"/>
      <c r="VBY159" s="63"/>
      <c r="VBZ159" s="63"/>
      <c r="VCA159" s="63"/>
      <c r="VCB159" s="64"/>
      <c r="VCC159" s="62" t="s">
        <v>18</v>
      </c>
      <c r="VCD159" s="63"/>
      <c r="VCE159" s="63"/>
      <c r="VCF159" s="63"/>
      <c r="VCG159" s="63"/>
      <c r="VCH159" s="63"/>
      <c r="VCI159" s="63"/>
      <c r="VCJ159" s="64"/>
      <c r="VCK159" s="62" t="s">
        <v>18</v>
      </c>
      <c r="VCL159" s="63"/>
      <c r="VCM159" s="63"/>
      <c r="VCN159" s="63"/>
      <c r="VCO159" s="63"/>
      <c r="VCP159" s="63"/>
      <c r="VCQ159" s="63"/>
      <c r="VCR159" s="64"/>
      <c r="VCS159" s="62" t="s">
        <v>18</v>
      </c>
      <c r="VCT159" s="63"/>
      <c r="VCU159" s="63"/>
      <c r="VCV159" s="63"/>
      <c r="VCW159" s="63"/>
      <c r="VCX159" s="63"/>
      <c r="VCY159" s="63"/>
      <c r="VCZ159" s="64"/>
      <c r="VDA159" s="62" t="s">
        <v>18</v>
      </c>
      <c r="VDB159" s="63"/>
      <c r="VDC159" s="63"/>
      <c r="VDD159" s="63"/>
      <c r="VDE159" s="63"/>
      <c r="VDF159" s="63"/>
      <c r="VDG159" s="63"/>
      <c r="VDH159" s="64"/>
      <c r="VDI159" s="62" t="s">
        <v>18</v>
      </c>
      <c r="VDJ159" s="63"/>
      <c r="VDK159" s="63"/>
      <c r="VDL159" s="63"/>
      <c r="VDM159" s="63"/>
      <c r="VDN159" s="63"/>
      <c r="VDO159" s="63"/>
      <c r="VDP159" s="64"/>
      <c r="VDQ159" s="62" t="s">
        <v>18</v>
      </c>
      <c r="VDR159" s="63"/>
      <c r="VDS159" s="63"/>
      <c r="VDT159" s="63"/>
      <c r="VDU159" s="63"/>
      <c r="VDV159" s="63"/>
      <c r="VDW159" s="63"/>
      <c r="VDX159" s="64"/>
      <c r="VDY159" s="62" t="s">
        <v>18</v>
      </c>
      <c r="VDZ159" s="63"/>
      <c r="VEA159" s="63"/>
      <c r="VEB159" s="63"/>
      <c r="VEC159" s="63"/>
      <c r="VED159" s="63"/>
      <c r="VEE159" s="63"/>
      <c r="VEF159" s="64"/>
      <c r="VEG159" s="62" t="s">
        <v>18</v>
      </c>
      <c r="VEH159" s="63"/>
      <c r="VEI159" s="63"/>
      <c r="VEJ159" s="63"/>
      <c r="VEK159" s="63"/>
      <c r="VEL159" s="63"/>
      <c r="VEM159" s="63"/>
      <c r="VEN159" s="64"/>
      <c r="VEO159" s="62" t="s">
        <v>18</v>
      </c>
      <c r="VEP159" s="63"/>
      <c r="VEQ159" s="63"/>
      <c r="VER159" s="63"/>
      <c r="VES159" s="63"/>
      <c r="VET159" s="63"/>
      <c r="VEU159" s="63"/>
      <c r="VEV159" s="64"/>
      <c r="VEW159" s="62" t="s">
        <v>18</v>
      </c>
      <c r="VEX159" s="63"/>
      <c r="VEY159" s="63"/>
      <c r="VEZ159" s="63"/>
      <c r="VFA159" s="63"/>
      <c r="VFB159" s="63"/>
      <c r="VFC159" s="63"/>
      <c r="VFD159" s="64"/>
      <c r="VFE159" s="62" t="s">
        <v>18</v>
      </c>
      <c r="VFF159" s="63"/>
      <c r="VFG159" s="63"/>
      <c r="VFH159" s="63"/>
      <c r="VFI159" s="63"/>
      <c r="VFJ159" s="63"/>
      <c r="VFK159" s="63"/>
      <c r="VFL159" s="64"/>
      <c r="VFM159" s="62" t="s">
        <v>18</v>
      </c>
      <c r="VFN159" s="63"/>
      <c r="VFO159" s="63"/>
      <c r="VFP159" s="63"/>
      <c r="VFQ159" s="63"/>
      <c r="VFR159" s="63"/>
      <c r="VFS159" s="63"/>
      <c r="VFT159" s="64"/>
      <c r="VFU159" s="62" t="s">
        <v>18</v>
      </c>
      <c r="VFV159" s="63"/>
      <c r="VFW159" s="63"/>
      <c r="VFX159" s="63"/>
      <c r="VFY159" s="63"/>
      <c r="VFZ159" s="63"/>
      <c r="VGA159" s="63"/>
      <c r="VGB159" s="64"/>
      <c r="VGC159" s="62" t="s">
        <v>18</v>
      </c>
      <c r="VGD159" s="63"/>
      <c r="VGE159" s="63"/>
      <c r="VGF159" s="63"/>
      <c r="VGG159" s="63"/>
      <c r="VGH159" s="63"/>
      <c r="VGI159" s="63"/>
      <c r="VGJ159" s="64"/>
      <c r="VGK159" s="62" t="s">
        <v>18</v>
      </c>
      <c r="VGL159" s="63"/>
      <c r="VGM159" s="63"/>
      <c r="VGN159" s="63"/>
      <c r="VGO159" s="63"/>
      <c r="VGP159" s="63"/>
      <c r="VGQ159" s="63"/>
      <c r="VGR159" s="64"/>
      <c r="VGS159" s="62" t="s">
        <v>18</v>
      </c>
      <c r="VGT159" s="63"/>
      <c r="VGU159" s="63"/>
      <c r="VGV159" s="63"/>
      <c r="VGW159" s="63"/>
      <c r="VGX159" s="63"/>
      <c r="VGY159" s="63"/>
      <c r="VGZ159" s="64"/>
      <c r="VHA159" s="62" t="s">
        <v>18</v>
      </c>
      <c r="VHB159" s="63"/>
      <c r="VHC159" s="63"/>
      <c r="VHD159" s="63"/>
      <c r="VHE159" s="63"/>
      <c r="VHF159" s="63"/>
      <c r="VHG159" s="63"/>
      <c r="VHH159" s="64"/>
      <c r="VHI159" s="62" t="s">
        <v>18</v>
      </c>
      <c r="VHJ159" s="63"/>
      <c r="VHK159" s="63"/>
      <c r="VHL159" s="63"/>
      <c r="VHM159" s="63"/>
      <c r="VHN159" s="63"/>
      <c r="VHO159" s="63"/>
      <c r="VHP159" s="64"/>
      <c r="VHQ159" s="62" t="s">
        <v>18</v>
      </c>
      <c r="VHR159" s="63"/>
      <c r="VHS159" s="63"/>
      <c r="VHT159" s="63"/>
      <c r="VHU159" s="63"/>
      <c r="VHV159" s="63"/>
      <c r="VHW159" s="63"/>
      <c r="VHX159" s="64"/>
      <c r="VHY159" s="62" t="s">
        <v>18</v>
      </c>
      <c r="VHZ159" s="63"/>
      <c r="VIA159" s="63"/>
      <c r="VIB159" s="63"/>
      <c r="VIC159" s="63"/>
      <c r="VID159" s="63"/>
      <c r="VIE159" s="63"/>
      <c r="VIF159" s="64"/>
      <c r="VIG159" s="62" t="s">
        <v>18</v>
      </c>
      <c r="VIH159" s="63"/>
      <c r="VII159" s="63"/>
      <c r="VIJ159" s="63"/>
      <c r="VIK159" s="63"/>
      <c r="VIL159" s="63"/>
      <c r="VIM159" s="63"/>
      <c r="VIN159" s="64"/>
      <c r="VIO159" s="62" t="s">
        <v>18</v>
      </c>
      <c r="VIP159" s="63"/>
      <c r="VIQ159" s="63"/>
      <c r="VIR159" s="63"/>
      <c r="VIS159" s="63"/>
      <c r="VIT159" s="63"/>
      <c r="VIU159" s="63"/>
      <c r="VIV159" s="64"/>
      <c r="VIW159" s="62" t="s">
        <v>18</v>
      </c>
      <c r="VIX159" s="63"/>
      <c r="VIY159" s="63"/>
      <c r="VIZ159" s="63"/>
      <c r="VJA159" s="63"/>
      <c r="VJB159" s="63"/>
      <c r="VJC159" s="63"/>
      <c r="VJD159" s="64"/>
      <c r="VJE159" s="62" t="s">
        <v>18</v>
      </c>
      <c r="VJF159" s="63"/>
      <c r="VJG159" s="63"/>
      <c r="VJH159" s="63"/>
      <c r="VJI159" s="63"/>
      <c r="VJJ159" s="63"/>
      <c r="VJK159" s="63"/>
      <c r="VJL159" s="64"/>
      <c r="VJM159" s="62" t="s">
        <v>18</v>
      </c>
      <c r="VJN159" s="63"/>
      <c r="VJO159" s="63"/>
      <c r="VJP159" s="63"/>
      <c r="VJQ159" s="63"/>
      <c r="VJR159" s="63"/>
      <c r="VJS159" s="63"/>
      <c r="VJT159" s="64"/>
      <c r="VJU159" s="62" t="s">
        <v>18</v>
      </c>
      <c r="VJV159" s="63"/>
      <c r="VJW159" s="63"/>
      <c r="VJX159" s="63"/>
      <c r="VJY159" s="63"/>
      <c r="VJZ159" s="63"/>
      <c r="VKA159" s="63"/>
      <c r="VKB159" s="64"/>
      <c r="VKC159" s="62" t="s">
        <v>18</v>
      </c>
      <c r="VKD159" s="63"/>
      <c r="VKE159" s="63"/>
      <c r="VKF159" s="63"/>
      <c r="VKG159" s="63"/>
      <c r="VKH159" s="63"/>
      <c r="VKI159" s="63"/>
      <c r="VKJ159" s="64"/>
      <c r="VKK159" s="62" t="s">
        <v>18</v>
      </c>
      <c r="VKL159" s="63"/>
      <c r="VKM159" s="63"/>
      <c r="VKN159" s="63"/>
      <c r="VKO159" s="63"/>
      <c r="VKP159" s="63"/>
      <c r="VKQ159" s="63"/>
      <c r="VKR159" s="64"/>
      <c r="VKS159" s="62" t="s">
        <v>18</v>
      </c>
      <c r="VKT159" s="63"/>
      <c r="VKU159" s="63"/>
      <c r="VKV159" s="63"/>
      <c r="VKW159" s="63"/>
      <c r="VKX159" s="63"/>
      <c r="VKY159" s="63"/>
      <c r="VKZ159" s="64"/>
      <c r="VLA159" s="62" t="s">
        <v>18</v>
      </c>
      <c r="VLB159" s="63"/>
      <c r="VLC159" s="63"/>
      <c r="VLD159" s="63"/>
      <c r="VLE159" s="63"/>
      <c r="VLF159" s="63"/>
      <c r="VLG159" s="63"/>
      <c r="VLH159" s="64"/>
      <c r="VLI159" s="62" t="s">
        <v>18</v>
      </c>
      <c r="VLJ159" s="63"/>
      <c r="VLK159" s="63"/>
      <c r="VLL159" s="63"/>
      <c r="VLM159" s="63"/>
      <c r="VLN159" s="63"/>
      <c r="VLO159" s="63"/>
      <c r="VLP159" s="64"/>
      <c r="VLQ159" s="62" t="s">
        <v>18</v>
      </c>
      <c r="VLR159" s="63"/>
      <c r="VLS159" s="63"/>
      <c r="VLT159" s="63"/>
      <c r="VLU159" s="63"/>
      <c r="VLV159" s="63"/>
      <c r="VLW159" s="63"/>
      <c r="VLX159" s="64"/>
      <c r="VLY159" s="62" t="s">
        <v>18</v>
      </c>
      <c r="VLZ159" s="63"/>
      <c r="VMA159" s="63"/>
      <c r="VMB159" s="63"/>
      <c r="VMC159" s="63"/>
      <c r="VMD159" s="63"/>
      <c r="VME159" s="63"/>
      <c r="VMF159" s="64"/>
      <c r="VMG159" s="62" t="s">
        <v>18</v>
      </c>
      <c r="VMH159" s="63"/>
      <c r="VMI159" s="63"/>
      <c r="VMJ159" s="63"/>
      <c r="VMK159" s="63"/>
      <c r="VML159" s="63"/>
      <c r="VMM159" s="63"/>
      <c r="VMN159" s="64"/>
      <c r="VMO159" s="62" t="s">
        <v>18</v>
      </c>
      <c r="VMP159" s="63"/>
      <c r="VMQ159" s="63"/>
      <c r="VMR159" s="63"/>
      <c r="VMS159" s="63"/>
      <c r="VMT159" s="63"/>
      <c r="VMU159" s="63"/>
      <c r="VMV159" s="64"/>
      <c r="VMW159" s="62" t="s">
        <v>18</v>
      </c>
      <c r="VMX159" s="63"/>
      <c r="VMY159" s="63"/>
      <c r="VMZ159" s="63"/>
      <c r="VNA159" s="63"/>
      <c r="VNB159" s="63"/>
      <c r="VNC159" s="63"/>
      <c r="VND159" s="64"/>
      <c r="VNE159" s="62" t="s">
        <v>18</v>
      </c>
      <c r="VNF159" s="63"/>
      <c r="VNG159" s="63"/>
      <c r="VNH159" s="63"/>
      <c r="VNI159" s="63"/>
      <c r="VNJ159" s="63"/>
      <c r="VNK159" s="63"/>
      <c r="VNL159" s="64"/>
      <c r="VNM159" s="62" t="s">
        <v>18</v>
      </c>
      <c r="VNN159" s="63"/>
      <c r="VNO159" s="63"/>
      <c r="VNP159" s="63"/>
      <c r="VNQ159" s="63"/>
      <c r="VNR159" s="63"/>
      <c r="VNS159" s="63"/>
      <c r="VNT159" s="64"/>
      <c r="VNU159" s="62" t="s">
        <v>18</v>
      </c>
      <c r="VNV159" s="63"/>
      <c r="VNW159" s="63"/>
      <c r="VNX159" s="63"/>
      <c r="VNY159" s="63"/>
      <c r="VNZ159" s="63"/>
      <c r="VOA159" s="63"/>
      <c r="VOB159" s="64"/>
      <c r="VOC159" s="62" t="s">
        <v>18</v>
      </c>
      <c r="VOD159" s="63"/>
      <c r="VOE159" s="63"/>
      <c r="VOF159" s="63"/>
      <c r="VOG159" s="63"/>
      <c r="VOH159" s="63"/>
      <c r="VOI159" s="63"/>
      <c r="VOJ159" s="64"/>
      <c r="VOK159" s="62" t="s">
        <v>18</v>
      </c>
      <c r="VOL159" s="63"/>
      <c r="VOM159" s="63"/>
      <c r="VON159" s="63"/>
      <c r="VOO159" s="63"/>
      <c r="VOP159" s="63"/>
      <c r="VOQ159" s="63"/>
      <c r="VOR159" s="64"/>
      <c r="VOS159" s="62" t="s">
        <v>18</v>
      </c>
      <c r="VOT159" s="63"/>
      <c r="VOU159" s="63"/>
      <c r="VOV159" s="63"/>
      <c r="VOW159" s="63"/>
      <c r="VOX159" s="63"/>
      <c r="VOY159" s="63"/>
      <c r="VOZ159" s="64"/>
      <c r="VPA159" s="62" t="s">
        <v>18</v>
      </c>
      <c r="VPB159" s="63"/>
      <c r="VPC159" s="63"/>
      <c r="VPD159" s="63"/>
      <c r="VPE159" s="63"/>
      <c r="VPF159" s="63"/>
      <c r="VPG159" s="63"/>
      <c r="VPH159" s="64"/>
      <c r="VPI159" s="62" t="s">
        <v>18</v>
      </c>
      <c r="VPJ159" s="63"/>
      <c r="VPK159" s="63"/>
      <c r="VPL159" s="63"/>
      <c r="VPM159" s="63"/>
      <c r="VPN159" s="63"/>
      <c r="VPO159" s="63"/>
      <c r="VPP159" s="64"/>
      <c r="VPQ159" s="62" t="s">
        <v>18</v>
      </c>
      <c r="VPR159" s="63"/>
      <c r="VPS159" s="63"/>
      <c r="VPT159" s="63"/>
      <c r="VPU159" s="63"/>
      <c r="VPV159" s="63"/>
      <c r="VPW159" s="63"/>
      <c r="VPX159" s="64"/>
      <c r="VPY159" s="62" t="s">
        <v>18</v>
      </c>
      <c r="VPZ159" s="63"/>
      <c r="VQA159" s="63"/>
      <c r="VQB159" s="63"/>
      <c r="VQC159" s="63"/>
      <c r="VQD159" s="63"/>
      <c r="VQE159" s="63"/>
      <c r="VQF159" s="64"/>
      <c r="VQG159" s="62" t="s">
        <v>18</v>
      </c>
      <c r="VQH159" s="63"/>
      <c r="VQI159" s="63"/>
      <c r="VQJ159" s="63"/>
      <c r="VQK159" s="63"/>
      <c r="VQL159" s="63"/>
      <c r="VQM159" s="63"/>
      <c r="VQN159" s="64"/>
      <c r="VQO159" s="62" t="s">
        <v>18</v>
      </c>
      <c r="VQP159" s="63"/>
      <c r="VQQ159" s="63"/>
      <c r="VQR159" s="63"/>
      <c r="VQS159" s="63"/>
      <c r="VQT159" s="63"/>
      <c r="VQU159" s="63"/>
      <c r="VQV159" s="64"/>
      <c r="VQW159" s="62" t="s">
        <v>18</v>
      </c>
      <c r="VQX159" s="63"/>
      <c r="VQY159" s="63"/>
      <c r="VQZ159" s="63"/>
      <c r="VRA159" s="63"/>
      <c r="VRB159" s="63"/>
      <c r="VRC159" s="63"/>
      <c r="VRD159" s="64"/>
      <c r="VRE159" s="62" t="s">
        <v>18</v>
      </c>
      <c r="VRF159" s="63"/>
      <c r="VRG159" s="63"/>
      <c r="VRH159" s="63"/>
      <c r="VRI159" s="63"/>
      <c r="VRJ159" s="63"/>
      <c r="VRK159" s="63"/>
      <c r="VRL159" s="64"/>
      <c r="VRM159" s="62" t="s">
        <v>18</v>
      </c>
      <c r="VRN159" s="63"/>
      <c r="VRO159" s="63"/>
      <c r="VRP159" s="63"/>
      <c r="VRQ159" s="63"/>
      <c r="VRR159" s="63"/>
      <c r="VRS159" s="63"/>
      <c r="VRT159" s="64"/>
      <c r="VRU159" s="62" t="s">
        <v>18</v>
      </c>
      <c r="VRV159" s="63"/>
      <c r="VRW159" s="63"/>
      <c r="VRX159" s="63"/>
      <c r="VRY159" s="63"/>
      <c r="VRZ159" s="63"/>
      <c r="VSA159" s="63"/>
      <c r="VSB159" s="64"/>
      <c r="VSC159" s="62" t="s">
        <v>18</v>
      </c>
      <c r="VSD159" s="63"/>
      <c r="VSE159" s="63"/>
      <c r="VSF159" s="63"/>
      <c r="VSG159" s="63"/>
      <c r="VSH159" s="63"/>
      <c r="VSI159" s="63"/>
      <c r="VSJ159" s="64"/>
      <c r="VSK159" s="62" t="s">
        <v>18</v>
      </c>
      <c r="VSL159" s="63"/>
      <c r="VSM159" s="63"/>
      <c r="VSN159" s="63"/>
      <c r="VSO159" s="63"/>
      <c r="VSP159" s="63"/>
      <c r="VSQ159" s="63"/>
      <c r="VSR159" s="64"/>
      <c r="VSS159" s="62" t="s">
        <v>18</v>
      </c>
      <c r="VST159" s="63"/>
      <c r="VSU159" s="63"/>
      <c r="VSV159" s="63"/>
      <c r="VSW159" s="63"/>
      <c r="VSX159" s="63"/>
      <c r="VSY159" s="63"/>
      <c r="VSZ159" s="64"/>
      <c r="VTA159" s="62" t="s">
        <v>18</v>
      </c>
      <c r="VTB159" s="63"/>
      <c r="VTC159" s="63"/>
      <c r="VTD159" s="63"/>
      <c r="VTE159" s="63"/>
      <c r="VTF159" s="63"/>
      <c r="VTG159" s="63"/>
      <c r="VTH159" s="64"/>
      <c r="VTI159" s="62" t="s">
        <v>18</v>
      </c>
      <c r="VTJ159" s="63"/>
      <c r="VTK159" s="63"/>
      <c r="VTL159" s="63"/>
      <c r="VTM159" s="63"/>
      <c r="VTN159" s="63"/>
      <c r="VTO159" s="63"/>
      <c r="VTP159" s="64"/>
      <c r="VTQ159" s="62" t="s">
        <v>18</v>
      </c>
      <c r="VTR159" s="63"/>
      <c r="VTS159" s="63"/>
      <c r="VTT159" s="63"/>
      <c r="VTU159" s="63"/>
      <c r="VTV159" s="63"/>
      <c r="VTW159" s="63"/>
      <c r="VTX159" s="64"/>
      <c r="VTY159" s="62" t="s">
        <v>18</v>
      </c>
      <c r="VTZ159" s="63"/>
      <c r="VUA159" s="63"/>
      <c r="VUB159" s="63"/>
      <c r="VUC159" s="63"/>
      <c r="VUD159" s="63"/>
      <c r="VUE159" s="63"/>
      <c r="VUF159" s="64"/>
      <c r="VUG159" s="62" t="s">
        <v>18</v>
      </c>
      <c r="VUH159" s="63"/>
      <c r="VUI159" s="63"/>
      <c r="VUJ159" s="63"/>
      <c r="VUK159" s="63"/>
      <c r="VUL159" s="63"/>
      <c r="VUM159" s="63"/>
      <c r="VUN159" s="64"/>
      <c r="VUO159" s="62" t="s">
        <v>18</v>
      </c>
      <c r="VUP159" s="63"/>
      <c r="VUQ159" s="63"/>
      <c r="VUR159" s="63"/>
      <c r="VUS159" s="63"/>
      <c r="VUT159" s="63"/>
      <c r="VUU159" s="63"/>
      <c r="VUV159" s="64"/>
      <c r="VUW159" s="62" t="s">
        <v>18</v>
      </c>
      <c r="VUX159" s="63"/>
      <c r="VUY159" s="63"/>
      <c r="VUZ159" s="63"/>
      <c r="VVA159" s="63"/>
      <c r="VVB159" s="63"/>
      <c r="VVC159" s="63"/>
      <c r="VVD159" s="64"/>
      <c r="VVE159" s="62" t="s">
        <v>18</v>
      </c>
      <c r="VVF159" s="63"/>
      <c r="VVG159" s="63"/>
      <c r="VVH159" s="63"/>
      <c r="VVI159" s="63"/>
      <c r="VVJ159" s="63"/>
      <c r="VVK159" s="63"/>
      <c r="VVL159" s="64"/>
      <c r="VVM159" s="62" t="s">
        <v>18</v>
      </c>
      <c r="VVN159" s="63"/>
      <c r="VVO159" s="63"/>
      <c r="VVP159" s="63"/>
      <c r="VVQ159" s="63"/>
      <c r="VVR159" s="63"/>
      <c r="VVS159" s="63"/>
      <c r="VVT159" s="64"/>
      <c r="VVU159" s="62" t="s">
        <v>18</v>
      </c>
      <c r="VVV159" s="63"/>
      <c r="VVW159" s="63"/>
      <c r="VVX159" s="63"/>
      <c r="VVY159" s="63"/>
      <c r="VVZ159" s="63"/>
      <c r="VWA159" s="63"/>
      <c r="VWB159" s="64"/>
      <c r="VWC159" s="62" t="s">
        <v>18</v>
      </c>
      <c r="VWD159" s="63"/>
      <c r="VWE159" s="63"/>
      <c r="VWF159" s="63"/>
      <c r="VWG159" s="63"/>
      <c r="VWH159" s="63"/>
      <c r="VWI159" s="63"/>
      <c r="VWJ159" s="64"/>
      <c r="VWK159" s="62" t="s">
        <v>18</v>
      </c>
      <c r="VWL159" s="63"/>
      <c r="VWM159" s="63"/>
      <c r="VWN159" s="63"/>
      <c r="VWO159" s="63"/>
      <c r="VWP159" s="63"/>
      <c r="VWQ159" s="63"/>
      <c r="VWR159" s="64"/>
      <c r="VWS159" s="62" t="s">
        <v>18</v>
      </c>
      <c r="VWT159" s="63"/>
      <c r="VWU159" s="63"/>
      <c r="VWV159" s="63"/>
      <c r="VWW159" s="63"/>
      <c r="VWX159" s="63"/>
      <c r="VWY159" s="63"/>
      <c r="VWZ159" s="64"/>
      <c r="VXA159" s="62" t="s">
        <v>18</v>
      </c>
      <c r="VXB159" s="63"/>
      <c r="VXC159" s="63"/>
      <c r="VXD159" s="63"/>
      <c r="VXE159" s="63"/>
      <c r="VXF159" s="63"/>
      <c r="VXG159" s="63"/>
      <c r="VXH159" s="64"/>
      <c r="VXI159" s="62" t="s">
        <v>18</v>
      </c>
      <c r="VXJ159" s="63"/>
      <c r="VXK159" s="63"/>
      <c r="VXL159" s="63"/>
      <c r="VXM159" s="63"/>
      <c r="VXN159" s="63"/>
      <c r="VXO159" s="63"/>
      <c r="VXP159" s="64"/>
      <c r="VXQ159" s="62" t="s">
        <v>18</v>
      </c>
      <c r="VXR159" s="63"/>
      <c r="VXS159" s="63"/>
      <c r="VXT159" s="63"/>
      <c r="VXU159" s="63"/>
      <c r="VXV159" s="63"/>
      <c r="VXW159" s="63"/>
      <c r="VXX159" s="64"/>
      <c r="VXY159" s="62" t="s">
        <v>18</v>
      </c>
      <c r="VXZ159" s="63"/>
      <c r="VYA159" s="63"/>
      <c r="VYB159" s="63"/>
      <c r="VYC159" s="63"/>
      <c r="VYD159" s="63"/>
      <c r="VYE159" s="63"/>
      <c r="VYF159" s="64"/>
      <c r="VYG159" s="62" t="s">
        <v>18</v>
      </c>
      <c r="VYH159" s="63"/>
      <c r="VYI159" s="63"/>
      <c r="VYJ159" s="63"/>
      <c r="VYK159" s="63"/>
      <c r="VYL159" s="63"/>
      <c r="VYM159" s="63"/>
      <c r="VYN159" s="64"/>
      <c r="VYO159" s="62" t="s">
        <v>18</v>
      </c>
      <c r="VYP159" s="63"/>
      <c r="VYQ159" s="63"/>
      <c r="VYR159" s="63"/>
      <c r="VYS159" s="63"/>
      <c r="VYT159" s="63"/>
      <c r="VYU159" s="63"/>
      <c r="VYV159" s="64"/>
      <c r="VYW159" s="62" t="s">
        <v>18</v>
      </c>
      <c r="VYX159" s="63"/>
      <c r="VYY159" s="63"/>
      <c r="VYZ159" s="63"/>
      <c r="VZA159" s="63"/>
      <c r="VZB159" s="63"/>
      <c r="VZC159" s="63"/>
      <c r="VZD159" s="64"/>
      <c r="VZE159" s="62" t="s">
        <v>18</v>
      </c>
      <c r="VZF159" s="63"/>
      <c r="VZG159" s="63"/>
      <c r="VZH159" s="63"/>
      <c r="VZI159" s="63"/>
      <c r="VZJ159" s="63"/>
      <c r="VZK159" s="63"/>
      <c r="VZL159" s="64"/>
      <c r="VZM159" s="62" t="s">
        <v>18</v>
      </c>
      <c r="VZN159" s="63"/>
      <c r="VZO159" s="63"/>
      <c r="VZP159" s="63"/>
      <c r="VZQ159" s="63"/>
      <c r="VZR159" s="63"/>
      <c r="VZS159" s="63"/>
      <c r="VZT159" s="64"/>
      <c r="VZU159" s="62" t="s">
        <v>18</v>
      </c>
      <c r="VZV159" s="63"/>
      <c r="VZW159" s="63"/>
      <c r="VZX159" s="63"/>
      <c r="VZY159" s="63"/>
      <c r="VZZ159" s="63"/>
      <c r="WAA159" s="63"/>
      <c r="WAB159" s="64"/>
      <c r="WAC159" s="62" t="s">
        <v>18</v>
      </c>
      <c r="WAD159" s="63"/>
      <c r="WAE159" s="63"/>
      <c r="WAF159" s="63"/>
      <c r="WAG159" s="63"/>
      <c r="WAH159" s="63"/>
      <c r="WAI159" s="63"/>
      <c r="WAJ159" s="64"/>
      <c r="WAK159" s="62" t="s">
        <v>18</v>
      </c>
      <c r="WAL159" s="63"/>
      <c r="WAM159" s="63"/>
      <c r="WAN159" s="63"/>
      <c r="WAO159" s="63"/>
      <c r="WAP159" s="63"/>
      <c r="WAQ159" s="63"/>
      <c r="WAR159" s="64"/>
      <c r="WAS159" s="62" t="s">
        <v>18</v>
      </c>
      <c r="WAT159" s="63"/>
      <c r="WAU159" s="63"/>
      <c r="WAV159" s="63"/>
      <c r="WAW159" s="63"/>
      <c r="WAX159" s="63"/>
      <c r="WAY159" s="63"/>
      <c r="WAZ159" s="64"/>
      <c r="WBA159" s="62" t="s">
        <v>18</v>
      </c>
      <c r="WBB159" s="63"/>
      <c r="WBC159" s="63"/>
      <c r="WBD159" s="63"/>
      <c r="WBE159" s="63"/>
      <c r="WBF159" s="63"/>
      <c r="WBG159" s="63"/>
      <c r="WBH159" s="64"/>
      <c r="WBI159" s="62" t="s">
        <v>18</v>
      </c>
      <c r="WBJ159" s="63"/>
      <c r="WBK159" s="63"/>
      <c r="WBL159" s="63"/>
      <c r="WBM159" s="63"/>
      <c r="WBN159" s="63"/>
      <c r="WBO159" s="63"/>
      <c r="WBP159" s="64"/>
      <c r="WBQ159" s="62" t="s">
        <v>18</v>
      </c>
      <c r="WBR159" s="63"/>
      <c r="WBS159" s="63"/>
      <c r="WBT159" s="63"/>
      <c r="WBU159" s="63"/>
      <c r="WBV159" s="63"/>
      <c r="WBW159" s="63"/>
      <c r="WBX159" s="64"/>
      <c r="WBY159" s="62" t="s">
        <v>18</v>
      </c>
      <c r="WBZ159" s="63"/>
      <c r="WCA159" s="63"/>
      <c r="WCB159" s="63"/>
      <c r="WCC159" s="63"/>
      <c r="WCD159" s="63"/>
      <c r="WCE159" s="63"/>
      <c r="WCF159" s="64"/>
      <c r="WCG159" s="62" t="s">
        <v>18</v>
      </c>
      <c r="WCH159" s="63"/>
      <c r="WCI159" s="63"/>
      <c r="WCJ159" s="63"/>
      <c r="WCK159" s="63"/>
      <c r="WCL159" s="63"/>
      <c r="WCM159" s="63"/>
      <c r="WCN159" s="64"/>
      <c r="WCO159" s="62" t="s">
        <v>18</v>
      </c>
      <c r="WCP159" s="63"/>
      <c r="WCQ159" s="63"/>
      <c r="WCR159" s="63"/>
      <c r="WCS159" s="63"/>
      <c r="WCT159" s="63"/>
      <c r="WCU159" s="63"/>
      <c r="WCV159" s="64"/>
      <c r="WCW159" s="62" t="s">
        <v>18</v>
      </c>
      <c r="WCX159" s="63"/>
      <c r="WCY159" s="63"/>
      <c r="WCZ159" s="63"/>
      <c r="WDA159" s="63"/>
      <c r="WDB159" s="63"/>
      <c r="WDC159" s="63"/>
      <c r="WDD159" s="64"/>
      <c r="WDE159" s="62" t="s">
        <v>18</v>
      </c>
      <c r="WDF159" s="63"/>
      <c r="WDG159" s="63"/>
      <c r="WDH159" s="63"/>
      <c r="WDI159" s="63"/>
      <c r="WDJ159" s="63"/>
      <c r="WDK159" s="63"/>
      <c r="WDL159" s="64"/>
      <c r="WDM159" s="62" t="s">
        <v>18</v>
      </c>
      <c r="WDN159" s="63"/>
      <c r="WDO159" s="63"/>
      <c r="WDP159" s="63"/>
      <c r="WDQ159" s="63"/>
      <c r="WDR159" s="63"/>
      <c r="WDS159" s="63"/>
      <c r="WDT159" s="64"/>
      <c r="WDU159" s="62" t="s">
        <v>18</v>
      </c>
      <c r="WDV159" s="63"/>
      <c r="WDW159" s="63"/>
      <c r="WDX159" s="63"/>
      <c r="WDY159" s="63"/>
      <c r="WDZ159" s="63"/>
      <c r="WEA159" s="63"/>
      <c r="WEB159" s="64"/>
      <c r="WEC159" s="62" t="s">
        <v>18</v>
      </c>
      <c r="WED159" s="63"/>
      <c r="WEE159" s="63"/>
      <c r="WEF159" s="63"/>
      <c r="WEG159" s="63"/>
      <c r="WEH159" s="63"/>
      <c r="WEI159" s="63"/>
      <c r="WEJ159" s="64"/>
      <c r="WEK159" s="62" t="s">
        <v>18</v>
      </c>
      <c r="WEL159" s="63"/>
      <c r="WEM159" s="63"/>
      <c r="WEN159" s="63"/>
      <c r="WEO159" s="63"/>
      <c r="WEP159" s="63"/>
      <c r="WEQ159" s="63"/>
      <c r="WER159" s="64"/>
      <c r="WES159" s="62" t="s">
        <v>18</v>
      </c>
      <c r="WET159" s="63"/>
      <c r="WEU159" s="63"/>
      <c r="WEV159" s="63"/>
      <c r="WEW159" s="63"/>
      <c r="WEX159" s="63"/>
      <c r="WEY159" s="63"/>
      <c r="WEZ159" s="64"/>
      <c r="WFA159" s="62" t="s">
        <v>18</v>
      </c>
      <c r="WFB159" s="63"/>
      <c r="WFC159" s="63"/>
      <c r="WFD159" s="63"/>
      <c r="WFE159" s="63"/>
      <c r="WFF159" s="63"/>
      <c r="WFG159" s="63"/>
      <c r="WFH159" s="64"/>
      <c r="WFI159" s="62" t="s">
        <v>18</v>
      </c>
      <c r="WFJ159" s="63"/>
      <c r="WFK159" s="63"/>
      <c r="WFL159" s="63"/>
      <c r="WFM159" s="63"/>
      <c r="WFN159" s="63"/>
      <c r="WFO159" s="63"/>
      <c r="WFP159" s="64"/>
      <c r="WFQ159" s="62" t="s">
        <v>18</v>
      </c>
      <c r="WFR159" s="63"/>
      <c r="WFS159" s="63"/>
      <c r="WFT159" s="63"/>
      <c r="WFU159" s="63"/>
      <c r="WFV159" s="63"/>
      <c r="WFW159" s="63"/>
      <c r="WFX159" s="64"/>
      <c r="WFY159" s="62" t="s">
        <v>18</v>
      </c>
      <c r="WFZ159" s="63"/>
      <c r="WGA159" s="63"/>
      <c r="WGB159" s="63"/>
      <c r="WGC159" s="63"/>
      <c r="WGD159" s="63"/>
      <c r="WGE159" s="63"/>
      <c r="WGF159" s="64"/>
      <c r="WGG159" s="62" t="s">
        <v>18</v>
      </c>
      <c r="WGH159" s="63"/>
      <c r="WGI159" s="63"/>
      <c r="WGJ159" s="63"/>
      <c r="WGK159" s="63"/>
      <c r="WGL159" s="63"/>
      <c r="WGM159" s="63"/>
      <c r="WGN159" s="64"/>
      <c r="WGO159" s="62" t="s">
        <v>18</v>
      </c>
      <c r="WGP159" s="63"/>
      <c r="WGQ159" s="63"/>
      <c r="WGR159" s="63"/>
      <c r="WGS159" s="63"/>
      <c r="WGT159" s="63"/>
      <c r="WGU159" s="63"/>
      <c r="WGV159" s="64"/>
      <c r="WGW159" s="62" t="s">
        <v>18</v>
      </c>
      <c r="WGX159" s="63"/>
      <c r="WGY159" s="63"/>
      <c r="WGZ159" s="63"/>
      <c r="WHA159" s="63"/>
      <c r="WHB159" s="63"/>
      <c r="WHC159" s="63"/>
      <c r="WHD159" s="64"/>
      <c r="WHE159" s="62" t="s">
        <v>18</v>
      </c>
      <c r="WHF159" s="63"/>
      <c r="WHG159" s="63"/>
      <c r="WHH159" s="63"/>
      <c r="WHI159" s="63"/>
      <c r="WHJ159" s="63"/>
      <c r="WHK159" s="63"/>
      <c r="WHL159" s="64"/>
      <c r="WHM159" s="62" t="s">
        <v>18</v>
      </c>
      <c r="WHN159" s="63"/>
      <c r="WHO159" s="63"/>
      <c r="WHP159" s="63"/>
      <c r="WHQ159" s="63"/>
      <c r="WHR159" s="63"/>
      <c r="WHS159" s="63"/>
      <c r="WHT159" s="64"/>
      <c r="WHU159" s="62" t="s">
        <v>18</v>
      </c>
      <c r="WHV159" s="63"/>
      <c r="WHW159" s="63"/>
      <c r="WHX159" s="63"/>
      <c r="WHY159" s="63"/>
      <c r="WHZ159" s="63"/>
      <c r="WIA159" s="63"/>
      <c r="WIB159" s="64"/>
      <c r="WIC159" s="62" t="s">
        <v>18</v>
      </c>
      <c r="WID159" s="63"/>
      <c r="WIE159" s="63"/>
      <c r="WIF159" s="63"/>
      <c r="WIG159" s="63"/>
      <c r="WIH159" s="63"/>
      <c r="WII159" s="63"/>
      <c r="WIJ159" s="64"/>
      <c r="WIK159" s="62" t="s">
        <v>18</v>
      </c>
      <c r="WIL159" s="63"/>
      <c r="WIM159" s="63"/>
      <c r="WIN159" s="63"/>
      <c r="WIO159" s="63"/>
      <c r="WIP159" s="63"/>
      <c r="WIQ159" s="63"/>
      <c r="WIR159" s="64"/>
      <c r="WIS159" s="62" t="s">
        <v>18</v>
      </c>
      <c r="WIT159" s="63"/>
      <c r="WIU159" s="63"/>
      <c r="WIV159" s="63"/>
      <c r="WIW159" s="63"/>
      <c r="WIX159" s="63"/>
      <c r="WIY159" s="63"/>
      <c r="WIZ159" s="64"/>
      <c r="WJA159" s="62" t="s">
        <v>18</v>
      </c>
      <c r="WJB159" s="63"/>
      <c r="WJC159" s="63"/>
      <c r="WJD159" s="63"/>
      <c r="WJE159" s="63"/>
      <c r="WJF159" s="63"/>
      <c r="WJG159" s="63"/>
      <c r="WJH159" s="64"/>
      <c r="WJI159" s="62" t="s">
        <v>18</v>
      </c>
      <c r="WJJ159" s="63"/>
      <c r="WJK159" s="63"/>
      <c r="WJL159" s="63"/>
      <c r="WJM159" s="63"/>
      <c r="WJN159" s="63"/>
      <c r="WJO159" s="63"/>
      <c r="WJP159" s="64"/>
      <c r="WJQ159" s="62" t="s">
        <v>18</v>
      </c>
      <c r="WJR159" s="63"/>
      <c r="WJS159" s="63"/>
      <c r="WJT159" s="63"/>
      <c r="WJU159" s="63"/>
      <c r="WJV159" s="63"/>
      <c r="WJW159" s="63"/>
      <c r="WJX159" s="64"/>
      <c r="WJY159" s="62" t="s">
        <v>18</v>
      </c>
      <c r="WJZ159" s="63"/>
      <c r="WKA159" s="63"/>
      <c r="WKB159" s="63"/>
      <c r="WKC159" s="63"/>
      <c r="WKD159" s="63"/>
      <c r="WKE159" s="63"/>
      <c r="WKF159" s="64"/>
      <c r="WKG159" s="62" t="s">
        <v>18</v>
      </c>
      <c r="WKH159" s="63"/>
      <c r="WKI159" s="63"/>
      <c r="WKJ159" s="63"/>
      <c r="WKK159" s="63"/>
      <c r="WKL159" s="63"/>
      <c r="WKM159" s="63"/>
      <c r="WKN159" s="64"/>
      <c r="WKO159" s="62" t="s">
        <v>18</v>
      </c>
      <c r="WKP159" s="63"/>
      <c r="WKQ159" s="63"/>
      <c r="WKR159" s="63"/>
      <c r="WKS159" s="63"/>
      <c r="WKT159" s="63"/>
      <c r="WKU159" s="63"/>
      <c r="WKV159" s="64"/>
      <c r="WKW159" s="62" t="s">
        <v>18</v>
      </c>
      <c r="WKX159" s="63"/>
      <c r="WKY159" s="63"/>
      <c r="WKZ159" s="63"/>
      <c r="WLA159" s="63"/>
      <c r="WLB159" s="63"/>
      <c r="WLC159" s="63"/>
      <c r="WLD159" s="64"/>
      <c r="WLE159" s="62" t="s">
        <v>18</v>
      </c>
      <c r="WLF159" s="63"/>
      <c r="WLG159" s="63"/>
      <c r="WLH159" s="63"/>
      <c r="WLI159" s="63"/>
      <c r="WLJ159" s="63"/>
      <c r="WLK159" s="63"/>
      <c r="WLL159" s="64"/>
      <c r="WLM159" s="62" t="s">
        <v>18</v>
      </c>
      <c r="WLN159" s="63"/>
      <c r="WLO159" s="63"/>
      <c r="WLP159" s="63"/>
      <c r="WLQ159" s="63"/>
      <c r="WLR159" s="63"/>
      <c r="WLS159" s="63"/>
      <c r="WLT159" s="64"/>
      <c r="WLU159" s="62" t="s">
        <v>18</v>
      </c>
      <c r="WLV159" s="63"/>
      <c r="WLW159" s="63"/>
      <c r="WLX159" s="63"/>
      <c r="WLY159" s="63"/>
      <c r="WLZ159" s="63"/>
      <c r="WMA159" s="63"/>
      <c r="WMB159" s="64"/>
      <c r="WMC159" s="62" t="s">
        <v>18</v>
      </c>
      <c r="WMD159" s="63"/>
      <c r="WME159" s="63"/>
      <c r="WMF159" s="63"/>
      <c r="WMG159" s="63"/>
      <c r="WMH159" s="63"/>
      <c r="WMI159" s="63"/>
      <c r="WMJ159" s="64"/>
      <c r="WMK159" s="62" t="s">
        <v>18</v>
      </c>
      <c r="WML159" s="63"/>
      <c r="WMM159" s="63"/>
      <c r="WMN159" s="63"/>
      <c r="WMO159" s="63"/>
      <c r="WMP159" s="63"/>
      <c r="WMQ159" s="63"/>
      <c r="WMR159" s="64"/>
      <c r="WMS159" s="62" t="s">
        <v>18</v>
      </c>
      <c r="WMT159" s="63"/>
      <c r="WMU159" s="63"/>
      <c r="WMV159" s="63"/>
      <c r="WMW159" s="63"/>
      <c r="WMX159" s="63"/>
      <c r="WMY159" s="63"/>
      <c r="WMZ159" s="64"/>
      <c r="WNA159" s="62" t="s">
        <v>18</v>
      </c>
      <c r="WNB159" s="63"/>
      <c r="WNC159" s="63"/>
      <c r="WND159" s="63"/>
      <c r="WNE159" s="63"/>
      <c r="WNF159" s="63"/>
      <c r="WNG159" s="63"/>
      <c r="WNH159" s="64"/>
      <c r="WNI159" s="62" t="s">
        <v>18</v>
      </c>
      <c r="WNJ159" s="63"/>
      <c r="WNK159" s="63"/>
      <c r="WNL159" s="63"/>
      <c r="WNM159" s="63"/>
      <c r="WNN159" s="63"/>
      <c r="WNO159" s="63"/>
      <c r="WNP159" s="64"/>
      <c r="WNQ159" s="62" t="s">
        <v>18</v>
      </c>
      <c r="WNR159" s="63"/>
      <c r="WNS159" s="63"/>
      <c r="WNT159" s="63"/>
      <c r="WNU159" s="63"/>
      <c r="WNV159" s="63"/>
      <c r="WNW159" s="63"/>
      <c r="WNX159" s="64"/>
      <c r="WNY159" s="62" t="s">
        <v>18</v>
      </c>
      <c r="WNZ159" s="63"/>
      <c r="WOA159" s="63"/>
      <c r="WOB159" s="63"/>
      <c r="WOC159" s="63"/>
      <c r="WOD159" s="63"/>
      <c r="WOE159" s="63"/>
      <c r="WOF159" s="64"/>
      <c r="WOG159" s="62" t="s">
        <v>18</v>
      </c>
      <c r="WOH159" s="63"/>
      <c r="WOI159" s="63"/>
      <c r="WOJ159" s="63"/>
      <c r="WOK159" s="63"/>
      <c r="WOL159" s="63"/>
      <c r="WOM159" s="63"/>
      <c r="WON159" s="64"/>
      <c r="WOO159" s="62" t="s">
        <v>18</v>
      </c>
      <c r="WOP159" s="63"/>
      <c r="WOQ159" s="63"/>
      <c r="WOR159" s="63"/>
      <c r="WOS159" s="63"/>
      <c r="WOT159" s="63"/>
      <c r="WOU159" s="63"/>
      <c r="WOV159" s="64"/>
      <c r="WOW159" s="62" t="s">
        <v>18</v>
      </c>
      <c r="WOX159" s="63"/>
      <c r="WOY159" s="63"/>
      <c r="WOZ159" s="63"/>
      <c r="WPA159" s="63"/>
      <c r="WPB159" s="63"/>
      <c r="WPC159" s="63"/>
      <c r="WPD159" s="64"/>
      <c r="WPE159" s="62" t="s">
        <v>18</v>
      </c>
      <c r="WPF159" s="63"/>
      <c r="WPG159" s="63"/>
      <c r="WPH159" s="63"/>
      <c r="WPI159" s="63"/>
      <c r="WPJ159" s="63"/>
      <c r="WPK159" s="63"/>
      <c r="WPL159" s="64"/>
      <c r="WPM159" s="62" t="s">
        <v>18</v>
      </c>
      <c r="WPN159" s="63"/>
      <c r="WPO159" s="63"/>
      <c r="WPP159" s="63"/>
      <c r="WPQ159" s="63"/>
      <c r="WPR159" s="63"/>
      <c r="WPS159" s="63"/>
      <c r="WPT159" s="64"/>
      <c r="WPU159" s="62" t="s">
        <v>18</v>
      </c>
      <c r="WPV159" s="63"/>
      <c r="WPW159" s="63"/>
      <c r="WPX159" s="63"/>
      <c r="WPY159" s="63"/>
      <c r="WPZ159" s="63"/>
      <c r="WQA159" s="63"/>
      <c r="WQB159" s="64"/>
      <c r="WQC159" s="62" t="s">
        <v>18</v>
      </c>
      <c r="WQD159" s="63"/>
      <c r="WQE159" s="63"/>
      <c r="WQF159" s="63"/>
      <c r="WQG159" s="63"/>
      <c r="WQH159" s="63"/>
      <c r="WQI159" s="63"/>
      <c r="WQJ159" s="64"/>
      <c r="WQK159" s="62" t="s">
        <v>18</v>
      </c>
      <c r="WQL159" s="63"/>
      <c r="WQM159" s="63"/>
      <c r="WQN159" s="63"/>
      <c r="WQO159" s="63"/>
      <c r="WQP159" s="63"/>
      <c r="WQQ159" s="63"/>
      <c r="WQR159" s="64"/>
      <c r="WQS159" s="62" t="s">
        <v>18</v>
      </c>
      <c r="WQT159" s="63"/>
      <c r="WQU159" s="63"/>
      <c r="WQV159" s="63"/>
      <c r="WQW159" s="63"/>
      <c r="WQX159" s="63"/>
      <c r="WQY159" s="63"/>
      <c r="WQZ159" s="64"/>
      <c r="WRA159" s="62" t="s">
        <v>18</v>
      </c>
      <c r="WRB159" s="63"/>
      <c r="WRC159" s="63"/>
      <c r="WRD159" s="63"/>
      <c r="WRE159" s="63"/>
      <c r="WRF159" s="63"/>
      <c r="WRG159" s="63"/>
      <c r="WRH159" s="64"/>
      <c r="WRI159" s="62" t="s">
        <v>18</v>
      </c>
      <c r="WRJ159" s="63"/>
      <c r="WRK159" s="63"/>
      <c r="WRL159" s="63"/>
      <c r="WRM159" s="63"/>
      <c r="WRN159" s="63"/>
      <c r="WRO159" s="63"/>
      <c r="WRP159" s="64"/>
      <c r="WRQ159" s="62" t="s">
        <v>18</v>
      </c>
      <c r="WRR159" s="63"/>
      <c r="WRS159" s="63"/>
      <c r="WRT159" s="63"/>
      <c r="WRU159" s="63"/>
      <c r="WRV159" s="63"/>
      <c r="WRW159" s="63"/>
      <c r="WRX159" s="64"/>
      <c r="WRY159" s="62" t="s">
        <v>18</v>
      </c>
      <c r="WRZ159" s="63"/>
      <c r="WSA159" s="63"/>
      <c r="WSB159" s="63"/>
      <c r="WSC159" s="63"/>
      <c r="WSD159" s="63"/>
      <c r="WSE159" s="63"/>
      <c r="WSF159" s="64"/>
      <c r="WSG159" s="62" t="s">
        <v>18</v>
      </c>
      <c r="WSH159" s="63"/>
      <c r="WSI159" s="63"/>
      <c r="WSJ159" s="63"/>
      <c r="WSK159" s="63"/>
      <c r="WSL159" s="63"/>
      <c r="WSM159" s="63"/>
      <c r="WSN159" s="64"/>
      <c r="WSO159" s="62" t="s">
        <v>18</v>
      </c>
      <c r="WSP159" s="63"/>
      <c r="WSQ159" s="63"/>
      <c r="WSR159" s="63"/>
      <c r="WSS159" s="63"/>
      <c r="WST159" s="63"/>
      <c r="WSU159" s="63"/>
      <c r="WSV159" s="64"/>
      <c r="WSW159" s="62" t="s">
        <v>18</v>
      </c>
      <c r="WSX159" s="63"/>
      <c r="WSY159" s="63"/>
      <c r="WSZ159" s="63"/>
      <c r="WTA159" s="63"/>
      <c r="WTB159" s="63"/>
      <c r="WTC159" s="63"/>
      <c r="WTD159" s="64"/>
      <c r="WTE159" s="62" t="s">
        <v>18</v>
      </c>
      <c r="WTF159" s="63"/>
      <c r="WTG159" s="63"/>
      <c r="WTH159" s="63"/>
      <c r="WTI159" s="63"/>
      <c r="WTJ159" s="63"/>
      <c r="WTK159" s="63"/>
      <c r="WTL159" s="64"/>
      <c r="WTM159" s="62" t="s">
        <v>18</v>
      </c>
      <c r="WTN159" s="63"/>
      <c r="WTO159" s="63"/>
      <c r="WTP159" s="63"/>
      <c r="WTQ159" s="63"/>
      <c r="WTR159" s="63"/>
      <c r="WTS159" s="63"/>
      <c r="WTT159" s="64"/>
      <c r="WTU159" s="62" t="s">
        <v>18</v>
      </c>
      <c r="WTV159" s="63"/>
      <c r="WTW159" s="63"/>
      <c r="WTX159" s="63"/>
      <c r="WTY159" s="63"/>
      <c r="WTZ159" s="63"/>
      <c r="WUA159" s="63"/>
      <c r="WUB159" s="64"/>
      <c r="WUC159" s="62" t="s">
        <v>18</v>
      </c>
      <c r="WUD159" s="63"/>
      <c r="WUE159" s="63"/>
      <c r="WUF159" s="63"/>
      <c r="WUG159" s="63"/>
      <c r="WUH159" s="63"/>
      <c r="WUI159" s="63"/>
      <c r="WUJ159" s="64"/>
      <c r="WUK159" s="62" t="s">
        <v>18</v>
      </c>
      <c r="WUL159" s="63"/>
      <c r="WUM159" s="63"/>
      <c r="WUN159" s="63"/>
      <c r="WUO159" s="63"/>
      <c r="WUP159" s="63"/>
      <c r="WUQ159" s="63"/>
      <c r="WUR159" s="64"/>
      <c r="WUS159" s="62" t="s">
        <v>18</v>
      </c>
      <c r="WUT159" s="63"/>
      <c r="WUU159" s="63"/>
      <c r="WUV159" s="63"/>
      <c r="WUW159" s="63"/>
      <c r="WUX159" s="63"/>
      <c r="WUY159" s="63"/>
      <c r="WUZ159" s="64"/>
      <c r="WVA159" s="62" t="s">
        <v>18</v>
      </c>
      <c r="WVB159" s="63"/>
      <c r="WVC159" s="63"/>
      <c r="WVD159" s="63"/>
      <c r="WVE159" s="63"/>
      <c r="WVF159" s="63"/>
      <c r="WVG159" s="63"/>
      <c r="WVH159" s="64"/>
      <c r="WVI159" s="62" t="s">
        <v>18</v>
      </c>
      <c r="WVJ159" s="63"/>
      <c r="WVK159" s="63"/>
      <c r="WVL159" s="63"/>
      <c r="WVM159" s="63"/>
      <c r="WVN159" s="63"/>
      <c r="WVO159" s="63"/>
      <c r="WVP159" s="64"/>
      <c r="WVQ159" s="62" t="s">
        <v>18</v>
      </c>
      <c r="WVR159" s="63"/>
      <c r="WVS159" s="63"/>
      <c r="WVT159" s="63"/>
      <c r="WVU159" s="63"/>
      <c r="WVV159" s="63"/>
      <c r="WVW159" s="63"/>
      <c r="WVX159" s="64"/>
      <c r="WVY159" s="62" t="s">
        <v>18</v>
      </c>
      <c r="WVZ159" s="63"/>
      <c r="WWA159" s="63"/>
      <c r="WWB159" s="63"/>
      <c r="WWC159" s="63"/>
      <c r="WWD159" s="63"/>
      <c r="WWE159" s="63"/>
      <c r="WWF159" s="64"/>
      <c r="WWG159" s="62" t="s">
        <v>18</v>
      </c>
      <c r="WWH159" s="63"/>
      <c r="WWI159" s="63"/>
      <c r="WWJ159" s="63"/>
      <c r="WWK159" s="63"/>
      <c r="WWL159" s="63"/>
      <c r="WWM159" s="63"/>
      <c r="WWN159" s="64"/>
      <c r="WWO159" s="62" t="s">
        <v>18</v>
      </c>
      <c r="WWP159" s="63"/>
      <c r="WWQ159" s="63"/>
      <c r="WWR159" s="63"/>
      <c r="WWS159" s="63"/>
      <c r="WWT159" s="63"/>
      <c r="WWU159" s="63"/>
      <c r="WWV159" s="64"/>
      <c r="WWW159" s="62" t="s">
        <v>18</v>
      </c>
      <c r="WWX159" s="63"/>
      <c r="WWY159" s="63"/>
      <c r="WWZ159" s="63"/>
      <c r="WXA159" s="63"/>
      <c r="WXB159" s="63"/>
      <c r="WXC159" s="63"/>
      <c r="WXD159" s="64"/>
      <c r="WXE159" s="62" t="s">
        <v>18</v>
      </c>
      <c r="WXF159" s="63"/>
      <c r="WXG159" s="63"/>
      <c r="WXH159" s="63"/>
      <c r="WXI159" s="63"/>
      <c r="WXJ159" s="63"/>
      <c r="WXK159" s="63"/>
      <c r="WXL159" s="64"/>
      <c r="WXM159" s="62" t="s">
        <v>18</v>
      </c>
      <c r="WXN159" s="63"/>
      <c r="WXO159" s="63"/>
      <c r="WXP159" s="63"/>
      <c r="WXQ159" s="63"/>
      <c r="WXR159" s="63"/>
      <c r="WXS159" s="63"/>
      <c r="WXT159" s="64"/>
      <c r="WXU159" s="62" t="s">
        <v>18</v>
      </c>
      <c r="WXV159" s="63"/>
      <c r="WXW159" s="63"/>
      <c r="WXX159" s="63"/>
      <c r="WXY159" s="63"/>
      <c r="WXZ159" s="63"/>
      <c r="WYA159" s="63"/>
      <c r="WYB159" s="64"/>
      <c r="WYC159" s="62" t="s">
        <v>18</v>
      </c>
      <c r="WYD159" s="63"/>
      <c r="WYE159" s="63"/>
      <c r="WYF159" s="63"/>
      <c r="WYG159" s="63"/>
      <c r="WYH159" s="63"/>
      <c r="WYI159" s="63"/>
      <c r="WYJ159" s="64"/>
      <c r="WYK159" s="62" t="s">
        <v>18</v>
      </c>
      <c r="WYL159" s="63"/>
      <c r="WYM159" s="63"/>
      <c r="WYN159" s="63"/>
      <c r="WYO159" s="63"/>
      <c r="WYP159" s="63"/>
      <c r="WYQ159" s="63"/>
      <c r="WYR159" s="64"/>
      <c r="WYS159" s="62" t="s">
        <v>18</v>
      </c>
      <c r="WYT159" s="63"/>
      <c r="WYU159" s="63"/>
      <c r="WYV159" s="63"/>
      <c r="WYW159" s="63"/>
      <c r="WYX159" s="63"/>
      <c r="WYY159" s="63"/>
      <c r="WYZ159" s="64"/>
      <c r="WZA159" s="62" t="s">
        <v>18</v>
      </c>
      <c r="WZB159" s="63"/>
      <c r="WZC159" s="63"/>
      <c r="WZD159" s="63"/>
      <c r="WZE159" s="63"/>
      <c r="WZF159" s="63"/>
      <c r="WZG159" s="63"/>
      <c r="WZH159" s="64"/>
      <c r="WZI159" s="62" t="s">
        <v>18</v>
      </c>
      <c r="WZJ159" s="63"/>
      <c r="WZK159" s="63"/>
      <c r="WZL159" s="63"/>
      <c r="WZM159" s="63"/>
      <c r="WZN159" s="63"/>
      <c r="WZO159" s="63"/>
      <c r="WZP159" s="64"/>
      <c r="WZQ159" s="62" t="s">
        <v>18</v>
      </c>
      <c r="WZR159" s="63"/>
      <c r="WZS159" s="63"/>
      <c r="WZT159" s="63"/>
      <c r="WZU159" s="63"/>
      <c r="WZV159" s="63"/>
      <c r="WZW159" s="63"/>
      <c r="WZX159" s="64"/>
      <c r="WZY159" s="62" t="s">
        <v>18</v>
      </c>
      <c r="WZZ159" s="63"/>
      <c r="XAA159" s="63"/>
      <c r="XAB159" s="63"/>
      <c r="XAC159" s="63"/>
      <c r="XAD159" s="63"/>
      <c r="XAE159" s="63"/>
      <c r="XAF159" s="64"/>
      <c r="XAG159" s="62" t="s">
        <v>18</v>
      </c>
      <c r="XAH159" s="63"/>
      <c r="XAI159" s="63"/>
      <c r="XAJ159" s="63"/>
      <c r="XAK159" s="63"/>
      <c r="XAL159" s="63"/>
      <c r="XAM159" s="63"/>
      <c r="XAN159" s="64"/>
      <c r="XAO159" s="62" t="s">
        <v>18</v>
      </c>
      <c r="XAP159" s="63"/>
      <c r="XAQ159" s="63"/>
      <c r="XAR159" s="63"/>
      <c r="XAS159" s="63"/>
      <c r="XAT159" s="63"/>
      <c r="XAU159" s="63"/>
      <c r="XAV159" s="64"/>
      <c r="XAW159" s="62" t="s">
        <v>18</v>
      </c>
      <c r="XAX159" s="63"/>
      <c r="XAY159" s="63"/>
      <c r="XAZ159" s="63"/>
      <c r="XBA159" s="63"/>
      <c r="XBB159" s="63"/>
      <c r="XBC159" s="63"/>
      <c r="XBD159" s="64"/>
      <c r="XBE159" s="62" t="s">
        <v>18</v>
      </c>
      <c r="XBF159" s="63"/>
      <c r="XBG159" s="63"/>
      <c r="XBH159" s="63"/>
      <c r="XBI159" s="63"/>
      <c r="XBJ159" s="63"/>
      <c r="XBK159" s="63"/>
      <c r="XBL159" s="64"/>
      <c r="XBM159" s="62" t="s">
        <v>18</v>
      </c>
      <c r="XBN159" s="63"/>
      <c r="XBO159" s="63"/>
      <c r="XBP159" s="63"/>
      <c r="XBQ159" s="63"/>
      <c r="XBR159" s="63"/>
      <c r="XBS159" s="63"/>
      <c r="XBT159" s="64"/>
      <c r="XBU159" s="62" t="s">
        <v>18</v>
      </c>
      <c r="XBV159" s="63"/>
      <c r="XBW159" s="63"/>
      <c r="XBX159" s="63"/>
      <c r="XBY159" s="63"/>
      <c r="XBZ159" s="63"/>
      <c r="XCA159" s="63"/>
      <c r="XCB159" s="64"/>
      <c r="XCC159" s="62" t="s">
        <v>18</v>
      </c>
      <c r="XCD159" s="63"/>
      <c r="XCE159" s="63"/>
      <c r="XCF159" s="63"/>
      <c r="XCG159" s="63"/>
      <c r="XCH159" s="63"/>
      <c r="XCI159" s="63"/>
      <c r="XCJ159" s="64"/>
      <c r="XCK159" s="62" t="s">
        <v>18</v>
      </c>
      <c r="XCL159" s="63"/>
      <c r="XCM159" s="63"/>
      <c r="XCN159" s="63"/>
      <c r="XCO159" s="63"/>
      <c r="XCP159" s="63"/>
      <c r="XCQ159" s="63"/>
      <c r="XCR159" s="64"/>
      <c r="XCS159" s="62" t="s">
        <v>18</v>
      </c>
      <c r="XCT159" s="63"/>
      <c r="XCU159" s="63"/>
      <c r="XCV159" s="63"/>
      <c r="XCW159" s="63"/>
      <c r="XCX159" s="63"/>
      <c r="XCY159" s="63"/>
      <c r="XCZ159" s="64"/>
      <c r="XDA159" s="62" t="s">
        <v>18</v>
      </c>
      <c r="XDB159" s="63"/>
      <c r="XDC159" s="63"/>
      <c r="XDD159" s="63"/>
      <c r="XDE159" s="63"/>
      <c r="XDF159" s="63"/>
      <c r="XDG159" s="63"/>
      <c r="XDH159" s="64"/>
      <c r="XDI159" s="62" t="s">
        <v>18</v>
      </c>
      <c r="XDJ159" s="63"/>
      <c r="XDK159" s="63"/>
      <c r="XDL159" s="63"/>
      <c r="XDM159" s="63"/>
      <c r="XDN159" s="63"/>
      <c r="XDO159" s="63"/>
      <c r="XDP159" s="64"/>
      <c r="XDQ159" s="62" t="s">
        <v>18</v>
      </c>
      <c r="XDR159" s="63"/>
      <c r="XDS159" s="63"/>
      <c r="XDT159" s="63"/>
      <c r="XDU159" s="63"/>
      <c r="XDV159" s="63"/>
      <c r="XDW159" s="63"/>
      <c r="XDX159" s="64"/>
      <c r="XDY159" s="62" t="s">
        <v>18</v>
      </c>
      <c r="XDZ159" s="63"/>
      <c r="XEA159" s="63"/>
      <c r="XEB159" s="63"/>
      <c r="XEC159" s="63"/>
      <c r="XED159" s="63"/>
      <c r="XEE159" s="63"/>
      <c r="XEF159" s="64"/>
      <c r="XEG159" s="62" t="s">
        <v>18</v>
      </c>
      <c r="XEH159" s="63"/>
      <c r="XEI159" s="63"/>
      <c r="XEJ159" s="63"/>
      <c r="XEK159" s="63"/>
      <c r="XEL159" s="63"/>
      <c r="XEM159" s="63"/>
      <c r="XEN159" s="64"/>
      <c r="XEO159" s="62" t="s">
        <v>18</v>
      </c>
      <c r="XEP159" s="63"/>
      <c r="XEQ159" s="63"/>
      <c r="XER159" s="63"/>
      <c r="XES159" s="63"/>
      <c r="XET159" s="63"/>
      <c r="XEU159" s="63"/>
      <c r="XEV159" s="64"/>
      <c r="XEW159" s="62"/>
      <c r="XEX159" s="62"/>
      <c r="XEY159" s="62"/>
      <c r="XEZ159" s="62"/>
      <c r="XFA159" s="62"/>
      <c r="XFB159" s="62"/>
      <c r="XFC159" s="62"/>
      <c r="XFD159" s="62"/>
    </row>
    <row r="160" spans="1:16384" s="15" customFormat="1" ht="14.25" hidden="1" customHeight="1" x14ac:dyDescent="0.3">
      <c r="A160" s="16"/>
      <c r="B160" s="61"/>
      <c r="C160" s="61"/>
      <c r="D160" s="61"/>
      <c r="E160" s="61"/>
      <c r="F160" s="61"/>
      <c r="G160" s="61"/>
      <c r="H160" s="61"/>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63"/>
      <c r="GD160" s="63"/>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63"/>
      <c r="HN160" s="63"/>
      <c r="HO160" s="63"/>
      <c r="HP160" s="63"/>
      <c r="HQ160" s="63"/>
      <c r="HR160" s="63"/>
      <c r="HS160" s="63"/>
      <c r="HT160" s="63"/>
      <c r="HU160" s="63"/>
      <c r="HV160" s="63"/>
      <c r="HW160" s="63"/>
      <c r="HX160" s="63"/>
      <c r="HY160" s="63"/>
      <c r="HZ160" s="63"/>
      <c r="IA160" s="63"/>
      <c r="IB160" s="63"/>
      <c r="IC160" s="63"/>
      <c r="ID160" s="63"/>
      <c r="IE160" s="63"/>
      <c r="IF160" s="63"/>
      <c r="IG160" s="63"/>
      <c r="IH160" s="63"/>
      <c r="II160" s="63"/>
      <c r="IJ160" s="63"/>
      <c r="IK160" s="63"/>
      <c r="IL160" s="63"/>
      <c r="IM160" s="63"/>
      <c r="IN160" s="63"/>
      <c r="IO160" s="63"/>
      <c r="IP160" s="63"/>
      <c r="IQ160" s="63"/>
      <c r="IR160" s="63"/>
      <c r="IS160" s="63"/>
      <c r="IT160" s="63"/>
      <c r="IU160" s="63"/>
      <c r="IV160" s="63"/>
      <c r="IW160" s="63"/>
      <c r="IX160" s="63"/>
      <c r="IY160" s="63"/>
      <c r="IZ160" s="63"/>
      <c r="JA160" s="63"/>
      <c r="JB160" s="63"/>
      <c r="JC160" s="63"/>
      <c r="JD160" s="63"/>
      <c r="JE160" s="63"/>
      <c r="JF160" s="63"/>
      <c r="JG160" s="63"/>
      <c r="JH160" s="63"/>
      <c r="JI160" s="63"/>
      <c r="JJ160" s="63"/>
      <c r="JK160" s="63"/>
      <c r="JL160" s="63"/>
      <c r="JM160" s="63"/>
      <c r="JN160" s="63"/>
      <c r="JO160" s="63"/>
      <c r="JP160" s="63"/>
      <c r="JQ160" s="63"/>
      <c r="JR160" s="63"/>
      <c r="JS160" s="63"/>
      <c r="JT160" s="63"/>
      <c r="JU160" s="63"/>
      <c r="JV160" s="63"/>
      <c r="JW160" s="63"/>
      <c r="JX160" s="63"/>
      <c r="JY160" s="63"/>
      <c r="JZ160" s="63"/>
      <c r="KA160" s="63"/>
      <c r="KB160" s="63"/>
      <c r="KC160" s="63"/>
      <c r="KD160" s="63"/>
      <c r="KE160" s="63"/>
      <c r="KF160" s="63"/>
      <c r="KG160" s="63"/>
      <c r="KH160" s="63"/>
      <c r="KI160" s="63"/>
      <c r="KJ160" s="63"/>
      <c r="KK160" s="63"/>
      <c r="KL160" s="63"/>
      <c r="KM160" s="63"/>
      <c r="KN160" s="63"/>
      <c r="KO160" s="63"/>
      <c r="KP160" s="63"/>
      <c r="KQ160" s="63"/>
      <c r="KR160" s="63"/>
      <c r="KS160" s="63"/>
      <c r="KT160" s="63"/>
      <c r="KU160" s="63"/>
      <c r="KV160" s="63"/>
      <c r="KW160" s="63"/>
      <c r="KX160" s="63"/>
      <c r="KY160" s="63"/>
      <c r="KZ160" s="63"/>
      <c r="LA160" s="63"/>
      <c r="LB160" s="63"/>
      <c r="LC160" s="63"/>
      <c r="LD160" s="63"/>
      <c r="LE160" s="63"/>
      <c r="LF160" s="63"/>
      <c r="LG160" s="63"/>
      <c r="LH160" s="63"/>
      <c r="LI160" s="63"/>
      <c r="LJ160" s="63"/>
      <c r="LK160" s="63"/>
      <c r="LL160" s="63"/>
      <c r="LM160" s="63"/>
      <c r="LN160" s="63"/>
      <c r="LO160" s="63"/>
      <c r="LP160" s="63"/>
      <c r="LQ160" s="63"/>
      <c r="LR160" s="63"/>
      <c r="LS160" s="63"/>
      <c r="LT160" s="63"/>
      <c r="LU160" s="63"/>
      <c r="LV160" s="63"/>
      <c r="LW160" s="63"/>
      <c r="LX160" s="63"/>
      <c r="LY160" s="63"/>
      <c r="LZ160" s="63"/>
      <c r="MA160" s="63"/>
      <c r="MB160" s="63"/>
      <c r="MC160" s="63"/>
      <c r="MD160" s="63"/>
      <c r="ME160" s="63"/>
      <c r="MF160" s="63"/>
      <c r="MG160" s="63"/>
      <c r="MH160" s="63"/>
      <c r="MI160" s="63"/>
      <c r="MJ160" s="63"/>
      <c r="MK160" s="63"/>
      <c r="ML160" s="63"/>
      <c r="MM160" s="63"/>
      <c r="MN160" s="63"/>
      <c r="MO160" s="63"/>
      <c r="MP160" s="63"/>
      <c r="MQ160" s="63"/>
      <c r="MR160" s="63"/>
      <c r="MS160" s="63"/>
      <c r="MT160" s="63"/>
      <c r="MU160" s="63"/>
      <c r="MV160" s="63"/>
      <c r="MW160" s="63"/>
      <c r="MX160" s="63"/>
      <c r="MY160" s="63"/>
      <c r="MZ160" s="63"/>
      <c r="NA160" s="63"/>
      <c r="NB160" s="63"/>
      <c r="NC160" s="63"/>
      <c r="ND160" s="63"/>
      <c r="NE160" s="63"/>
      <c r="NF160" s="63"/>
      <c r="NG160" s="63"/>
      <c r="NH160" s="63"/>
      <c r="NI160" s="63"/>
      <c r="NJ160" s="63"/>
      <c r="NK160" s="63"/>
      <c r="NL160" s="63"/>
      <c r="NM160" s="63"/>
      <c r="NN160" s="63"/>
      <c r="NO160" s="63"/>
      <c r="NP160" s="63"/>
      <c r="NQ160" s="63"/>
      <c r="NR160" s="63"/>
      <c r="NS160" s="63"/>
      <c r="NT160" s="63"/>
      <c r="NU160" s="63"/>
      <c r="NV160" s="63"/>
      <c r="NW160" s="63"/>
      <c r="NX160" s="63"/>
      <c r="NY160" s="63"/>
      <c r="NZ160" s="63"/>
      <c r="OA160" s="63"/>
      <c r="OB160" s="63"/>
      <c r="OC160" s="63"/>
      <c r="OD160" s="63"/>
      <c r="OE160" s="63"/>
      <c r="OF160" s="63"/>
      <c r="OG160" s="63"/>
      <c r="OH160" s="63"/>
      <c r="OI160" s="63"/>
      <c r="OJ160" s="63"/>
      <c r="OK160" s="63"/>
      <c r="OL160" s="63"/>
      <c r="OM160" s="63"/>
      <c r="ON160" s="63"/>
      <c r="OO160" s="63"/>
      <c r="OP160" s="63"/>
      <c r="OQ160" s="63"/>
      <c r="OR160" s="63"/>
      <c r="OS160" s="63"/>
      <c r="OT160" s="63"/>
      <c r="OU160" s="63"/>
      <c r="OV160" s="63"/>
      <c r="OW160" s="63"/>
      <c r="OX160" s="63"/>
      <c r="OY160" s="63"/>
      <c r="OZ160" s="63"/>
      <c r="PA160" s="63"/>
      <c r="PB160" s="63"/>
      <c r="PC160" s="63"/>
      <c r="PD160" s="63"/>
      <c r="PE160" s="63"/>
      <c r="PF160" s="63"/>
      <c r="PG160" s="63"/>
      <c r="PH160" s="63"/>
      <c r="PI160" s="63"/>
      <c r="PJ160" s="63"/>
      <c r="PK160" s="63"/>
      <c r="PL160" s="63"/>
      <c r="PM160" s="63"/>
      <c r="PN160" s="63"/>
      <c r="PO160" s="63"/>
      <c r="PP160" s="63"/>
      <c r="PQ160" s="63"/>
      <c r="PR160" s="63"/>
      <c r="PS160" s="63"/>
      <c r="PT160" s="63"/>
      <c r="PU160" s="63"/>
      <c r="PV160" s="63"/>
      <c r="PW160" s="63"/>
      <c r="PX160" s="63"/>
      <c r="PY160" s="63"/>
      <c r="PZ160" s="63"/>
      <c r="QA160" s="63"/>
      <c r="QB160" s="63"/>
      <c r="QC160" s="63"/>
      <c r="QD160" s="63"/>
      <c r="QE160" s="63"/>
      <c r="QF160" s="63"/>
      <c r="QG160" s="63"/>
      <c r="QH160" s="63"/>
      <c r="QI160" s="63"/>
      <c r="QJ160" s="63"/>
      <c r="QK160" s="63"/>
      <c r="QL160" s="63"/>
      <c r="QM160" s="63"/>
      <c r="QN160" s="63"/>
      <c r="QO160" s="63"/>
      <c r="QP160" s="63"/>
      <c r="QQ160" s="63"/>
      <c r="QR160" s="63"/>
      <c r="QS160" s="63"/>
      <c r="QT160" s="63"/>
      <c r="QU160" s="63"/>
      <c r="QV160" s="63"/>
      <c r="QW160" s="63"/>
      <c r="QX160" s="63"/>
      <c r="QY160" s="63"/>
      <c r="QZ160" s="63"/>
      <c r="RA160" s="63"/>
      <c r="RB160" s="63"/>
      <c r="RC160" s="63"/>
      <c r="RD160" s="63"/>
      <c r="RE160" s="63"/>
      <c r="RF160" s="63"/>
      <c r="RG160" s="63"/>
      <c r="RH160" s="63"/>
      <c r="RI160" s="63"/>
      <c r="RJ160" s="63"/>
      <c r="RK160" s="63"/>
      <c r="RL160" s="63"/>
      <c r="RM160" s="63"/>
      <c r="RN160" s="63"/>
      <c r="RO160" s="63"/>
      <c r="RP160" s="63"/>
      <c r="RQ160" s="63"/>
      <c r="RR160" s="63"/>
      <c r="RS160" s="63"/>
      <c r="RT160" s="63"/>
      <c r="RU160" s="63"/>
      <c r="RV160" s="63"/>
      <c r="RW160" s="63"/>
      <c r="RX160" s="63"/>
      <c r="RY160" s="63"/>
      <c r="RZ160" s="63"/>
      <c r="SA160" s="63"/>
      <c r="SB160" s="63"/>
      <c r="SC160" s="63"/>
      <c r="SD160" s="63"/>
      <c r="SE160" s="63"/>
      <c r="SF160" s="63"/>
      <c r="SG160" s="63"/>
      <c r="SH160" s="63"/>
      <c r="SI160" s="63"/>
      <c r="SJ160" s="63"/>
      <c r="SK160" s="63"/>
      <c r="SL160" s="63"/>
      <c r="SM160" s="63"/>
      <c r="SN160" s="63"/>
      <c r="SO160" s="63"/>
      <c r="SP160" s="63"/>
      <c r="SQ160" s="63"/>
      <c r="SR160" s="63"/>
      <c r="SS160" s="63"/>
      <c r="ST160" s="63"/>
      <c r="SU160" s="63"/>
      <c r="SV160" s="63"/>
      <c r="SW160" s="63"/>
      <c r="SX160" s="63"/>
      <c r="SY160" s="63"/>
      <c r="SZ160" s="63"/>
      <c r="TA160" s="63"/>
      <c r="TB160" s="63"/>
      <c r="TC160" s="63"/>
      <c r="TD160" s="63"/>
      <c r="TE160" s="63"/>
      <c r="TF160" s="63"/>
      <c r="TG160" s="63"/>
      <c r="TH160" s="63"/>
      <c r="TI160" s="63"/>
      <c r="TJ160" s="63"/>
      <c r="TK160" s="63"/>
      <c r="TL160" s="63"/>
      <c r="TM160" s="63"/>
      <c r="TN160" s="63"/>
      <c r="TO160" s="63"/>
      <c r="TP160" s="63"/>
      <c r="TQ160" s="63"/>
      <c r="TR160" s="63"/>
      <c r="TS160" s="63"/>
      <c r="TT160" s="63"/>
      <c r="TU160" s="63"/>
      <c r="TV160" s="63"/>
      <c r="TW160" s="63"/>
      <c r="TX160" s="63"/>
      <c r="TY160" s="63"/>
      <c r="TZ160" s="63"/>
      <c r="UA160" s="63"/>
      <c r="UB160" s="63"/>
      <c r="UC160" s="63"/>
      <c r="UD160" s="63"/>
      <c r="UE160" s="63"/>
      <c r="UF160" s="63"/>
      <c r="UG160" s="63"/>
      <c r="UH160" s="63"/>
      <c r="UI160" s="63"/>
      <c r="UJ160" s="63"/>
      <c r="UK160" s="63"/>
      <c r="UL160" s="63"/>
      <c r="UM160" s="63"/>
      <c r="UN160" s="63"/>
      <c r="UO160" s="63"/>
      <c r="UP160" s="63"/>
      <c r="UQ160" s="63"/>
      <c r="UR160" s="63"/>
      <c r="US160" s="63"/>
      <c r="UT160" s="63"/>
      <c r="UU160" s="63"/>
      <c r="UV160" s="63"/>
      <c r="UW160" s="63"/>
      <c r="UX160" s="63"/>
      <c r="UY160" s="63"/>
      <c r="UZ160" s="63"/>
      <c r="VA160" s="63"/>
      <c r="VB160" s="63"/>
      <c r="VC160" s="63"/>
      <c r="VD160" s="63"/>
      <c r="VE160" s="63"/>
      <c r="VF160" s="63"/>
      <c r="VG160" s="63"/>
      <c r="VH160" s="63"/>
      <c r="VI160" s="63"/>
      <c r="VJ160" s="63"/>
      <c r="VK160" s="63"/>
      <c r="VL160" s="63"/>
      <c r="VM160" s="63"/>
      <c r="VN160" s="63"/>
      <c r="VO160" s="63"/>
      <c r="VP160" s="63"/>
      <c r="VQ160" s="63"/>
      <c r="VR160" s="63"/>
      <c r="VS160" s="63"/>
      <c r="VT160" s="63"/>
      <c r="VU160" s="63"/>
      <c r="VV160" s="63"/>
      <c r="VW160" s="63"/>
      <c r="VX160" s="63"/>
      <c r="VY160" s="63"/>
      <c r="VZ160" s="63"/>
      <c r="WA160" s="63"/>
      <c r="WB160" s="63"/>
      <c r="WC160" s="63"/>
      <c r="WD160" s="63"/>
      <c r="WE160" s="63"/>
      <c r="WF160" s="63"/>
      <c r="WG160" s="63"/>
      <c r="WH160" s="63"/>
      <c r="WI160" s="63"/>
      <c r="WJ160" s="63"/>
      <c r="WK160" s="63"/>
      <c r="WL160" s="63"/>
      <c r="WM160" s="63"/>
      <c r="WN160" s="63"/>
      <c r="WO160" s="63"/>
      <c r="WP160" s="63"/>
      <c r="WQ160" s="63"/>
      <c r="WR160" s="63"/>
      <c r="WS160" s="63"/>
      <c r="WT160" s="63"/>
      <c r="WU160" s="63"/>
      <c r="WV160" s="63"/>
      <c r="WW160" s="63"/>
      <c r="WX160" s="63"/>
      <c r="WY160" s="63"/>
      <c r="WZ160" s="63"/>
      <c r="XA160" s="63"/>
      <c r="XB160" s="63"/>
      <c r="XC160" s="63"/>
      <c r="XD160" s="63"/>
      <c r="XE160" s="63"/>
      <c r="XF160" s="63"/>
      <c r="XG160" s="63"/>
      <c r="XH160" s="63"/>
      <c r="XI160" s="63"/>
      <c r="XJ160" s="63"/>
      <c r="XK160" s="63"/>
      <c r="XL160" s="63"/>
      <c r="XM160" s="63"/>
      <c r="XN160" s="63"/>
      <c r="XO160" s="63"/>
      <c r="XP160" s="63"/>
      <c r="XQ160" s="63"/>
      <c r="XR160" s="63"/>
      <c r="XS160" s="63"/>
      <c r="XT160" s="63"/>
      <c r="XU160" s="63"/>
      <c r="XV160" s="63"/>
      <c r="XW160" s="63"/>
      <c r="XX160" s="63"/>
      <c r="XY160" s="63"/>
      <c r="XZ160" s="63"/>
      <c r="YA160" s="63"/>
      <c r="YB160" s="63"/>
      <c r="YC160" s="63"/>
      <c r="YD160" s="63"/>
      <c r="YE160" s="63"/>
      <c r="YF160" s="63"/>
      <c r="YG160" s="63"/>
      <c r="YH160" s="63"/>
      <c r="YI160" s="63"/>
      <c r="YJ160" s="63"/>
      <c r="YK160" s="63"/>
      <c r="YL160" s="63"/>
      <c r="YM160" s="63"/>
      <c r="YN160" s="63"/>
      <c r="YO160" s="63"/>
      <c r="YP160" s="63"/>
      <c r="YQ160" s="63"/>
      <c r="YR160" s="63"/>
      <c r="YS160" s="63"/>
      <c r="YT160" s="63"/>
      <c r="YU160" s="63"/>
      <c r="YV160" s="63"/>
      <c r="YW160" s="63"/>
      <c r="YX160" s="63"/>
      <c r="YY160" s="63"/>
      <c r="YZ160" s="63"/>
      <c r="ZA160" s="63"/>
      <c r="ZB160" s="63"/>
      <c r="ZC160" s="63"/>
      <c r="ZD160" s="63"/>
      <c r="ZE160" s="63"/>
      <c r="ZF160" s="63"/>
      <c r="ZG160" s="63"/>
      <c r="ZH160" s="63"/>
      <c r="ZI160" s="63"/>
      <c r="ZJ160" s="63"/>
      <c r="ZK160" s="63"/>
      <c r="ZL160" s="63"/>
      <c r="ZM160" s="63"/>
      <c r="ZN160" s="63"/>
      <c r="ZO160" s="63"/>
      <c r="ZP160" s="63"/>
      <c r="ZQ160" s="63"/>
      <c r="ZR160" s="63"/>
      <c r="ZS160" s="63"/>
      <c r="ZT160" s="63"/>
      <c r="ZU160" s="63"/>
      <c r="ZV160" s="63"/>
      <c r="ZW160" s="63"/>
      <c r="ZX160" s="63"/>
      <c r="ZY160" s="63"/>
      <c r="ZZ160" s="63"/>
      <c r="AAA160" s="63"/>
      <c r="AAB160" s="63"/>
      <c r="AAC160" s="63"/>
      <c r="AAD160" s="63"/>
      <c r="AAE160" s="63"/>
      <c r="AAF160" s="63"/>
      <c r="AAG160" s="63"/>
      <c r="AAH160" s="63"/>
      <c r="AAI160" s="63"/>
      <c r="AAJ160" s="63"/>
      <c r="AAK160" s="63"/>
      <c r="AAL160" s="63"/>
      <c r="AAM160" s="63"/>
      <c r="AAN160" s="63"/>
      <c r="AAO160" s="63"/>
      <c r="AAP160" s="63"/>
      <c r="AAQ160" s="63"/>
      <c r="AAR160" s="63"/>
      <c r="AAS160" s="63"/>
      <c r="AAT160" s="63"/>
      <c r="AAU160" s="63"/>
      <c r="AAV160" s="63"/>
      <c r="AAW160" s="63"/>
      <c r="AAX160" s="63"/>
      <c r="AAY160" s="63"/>
      <c r="AAZ160" s="63"/>
      <c r="ABA160" s="63"/>
      <c r="ABB160" s="63"/>
      <c r="ABC160" s="63"/>
      <c r="ABD160" s="63"/>
      <c r="ABE160" s="63"/>
      <c r="ABF160" s="63"/>
      <c r="ABG160" s="63"/>
      <c r="ABH160" s="63"/>
      <c r="ABI160" s="63"/>
      <c r="ABJ160" s="63"/>
      <c r="ABK160" s="63"/>
      <c r="ABL160" s="63"/>
      <c r="ABM160" s="63"/>
      <c r="ABN160" s="63"/>
      <c r="ABO160" s="63"/>
      <c r="ABP160" s="63"/>
      <c r="ABQ160" s="63"/>
      <c r="ABR160" s="63"/>
      <c r="ABS160" s="63"/>
      <c r="ABT160" s="63"/>
      <c r="ABU160" s="63"/>
      <c r="ABV160" s="63"/>
      <c r="ABW160" s="63"/>
      <c r="ABX160" s="63"/>
      <c r="ABY160" s="63"/>
      <c r="ABZ160" s="63"/>
      <c r="ACA160" s="63"/>
      <c r="ACB160" s="63"/>
      <c r="ACC160" s="63"/>
      <c r="ACD160" s="63"/>
      <c r="ACE160" s="63"/>
      <c r="ACF160" s="63"/>
      <c r="ACG160" s="63"/>
      <c r="ACH160" s="63"/>
      <c r="ACI160" s="63"/>
      <c r="ACJ160" s="63"/>
      <c r="ACK160" s="63"/>
      <c r="ACL160" s="63"/>
      <c r="ACM160" s="63"/>
      <c r="ACN160" s="63"/>
      <c r="ACO160" s="63"/>
      <c r="ACP160" s="63"/>
      <c r="ACQ160" s="63"/>
      <c r="ACR160" s="63"/>
      <c r="ACS160" s="63"/>
      <c r="ACT160" s="63"/>
      <c r="ACU160" s="63"/>
      <c r="ACV160" s="63"/>
      <c r="ACW160" s="63"/>
      <c r="ACX160" s="63"/>
      <c r="ACY160" s="63"/>
      <c r="ACZ160" s="63"/>
      <c r="ADA160" s="63"/>
      <c r="ADB160" s="63"/>
      <c r="ADC160" s="63"/>
      <c r="ADD160" s="63"/>
      <c r="ADE160" s="63"/>
      <c r="ADF160" s="63"/>
      <c r="ADG160" s="63"/>
      <c r="ADH160" s="63"/>
      <c r="ADI160" s="63"/>
      <c r="ADJ160" s="63"/>
      <c r="ADK160" s="63"/>
      <c r="ADL160" s="63"/>
      <c r="ADM160" s="63"/>
      <c r="ADN160" s="63"/>
      <c r="ADO160" s="63"/>
      <c r="ADP160" s="63"/>
      <c r="ADQ160" s="63"/>
      <c r="ADR160" s="63"/>
      <c r="ADS160" s="63"/>
      <c r="ADT160" s="63"/>
      <c r="ADU160" s="63"/>
      <c r="ADV160" s="63"/>
      <c r="ADW160" s="63"/>
      <c r="ADX160" s="63"/>
      <c r="ADY160" s="63"/>
      <c r="ADZ160" s="63"/>
      <c r="AEA160" s="63"/>
      <c r="AEB160" s="63"/>
      <c r="AEC160" s="63"/>
      <c r="AED160" s="63"/>
      <c r="AEE160" s="63"/>
      <c r="AEF160" s="63"/>
      <c r="AEG160" s="63"/>
      <c r="AEH160" s="63"/>
      <c r="AEI160" s="63"/>
      <c r="AEJ160" s="63"/>
      <c r="AEK160" s="63"/>
      <c r="AEL160" s="63"/>
      <c r="AEM160" s="63"/>
      <c r="AEN160" s="63"/>
      <c r="AEO160" s="63"/>
      <c r="AEP160" s="63"/>
      <c r="AEQ160" s="63"/>
      <c r="AER160" s="63"/>
      <c r="AES160" s="63"/>
      <c r="AET160" s="63"/>
      <c r="AEU160" s="63"/>
      <c r="AEV160" s="63"/>
      <c r="AEW160" s="63"/>
      <c r="AEX160" s="63"/>
      <c r="AEY160" s="63"/>
      <c r="AEZ160" s="63"/>
      <c r="AFA160" s="63"/>
      <c r="AFB160" s="63"/>
      <c r="AFC160" s="63"/>
      <c r="AFD160" s="63"/>
      <c r="AFE160" s="63"/>
      <c r="AFF160" s="63"/>
      <c r="AFG160" s="63"/>
      <c r="AFH160" s="63"/>
      <c r="AFI160" s="63"/>
      <c r="AFJ160" s="63"/>
      <c r="AFK160" s="63"/>
      <c r="AFL160" s="63"/>
      <c r="AFM160" s="63"/>
      <c r="AFN160" s="63"/>
      <c r="AFO160" s="63"/>
      <c r="AFP160" s="63"/>
      <c r="AFQ160" s="63"/>
      <c r="AFR160" s="63"/>
      <c r="AFS160" s="63"/>
      <c r="AFT160" s="63"/>
      <c r="AFU160" s="63"/>
      <c r="AFV160" s="63"/>
      <c r="AFW160" s="63"/>
      <c r="AFX160" s="63"/>
      <c r="AFY160" s="63"/>
      <c r="AFZ160" s="63"/>
      <c r="AGA160" s="63"/>
      <c r="AGB160" s="63"/>
      <c r="AGC160" s="63"/>
      <c r="AGD160" s="63"/>
      <c r="AGE160" s="63"/>
      <c r="AGF160" s="63"/>
      <c r="AGG160" s="63"/>
      <c r="AGH160" s="63"/>
      <c r="AGI160" s="63"/>
      <c r="AGJ160" s="63"/>
      <c r="AGK160" s="63"/>
      <c r="AGL160" s="63"/>
      <c r="AGM160" s="63"/>
      <c r="AGN160" s="63"/>
      <c r="AGO160" s="63"/>
      <c r="AGP160" s="63"/>
      <c r="AGQ160" s="63"/>
      <c r="AGR160" s="63"/>
      <c r="AGS160" s="63"/>
      <c r="AGT160" s="63"/>
      <c r="AGU160" s="63"/>
      <c r="AGV160" s="63"/>
      <c r="AGW160" s="63"/>
      <c r="AGX160" s="63"/>
      <c r="AGY160" s="63"/>
      <c r="AGZ160" s="63"/>
      <c r="AHA160" s="63"/>
      <c r="AHB160" s="63"/>
      <c r="AHC160" s="63"/>
      <c r="AHD160" s="63"/>
      <c r="AHE160" s="63"/>
      <c r="AHF160" s="63"/>
      <c r="AHG160" s="63"/>
      <c r="AHH160" s="63"/>
      <c r="AHI160" s="63"/>
      <c r="AHJ160" s="63"/>
      <c r="AHK160" s="63"/>
      <c r="AHL160" s="63"/>
      <c r="AHM160" s="63"/>
      <c r="AHN160" s="63"/>
      <c r="AHO160" s="63"/>
      <c r="AHP160" s="63"/>
      <c r="AHQ160" s="63"/>
      <c r="AHR160" s="63"/>
      <c r="AHS160" s="63"/>
      <c r="AHT160" s="63"/>
      <c r="AHU160" s="63"/>
      <c r="AHV160" s="63"/>
      <c r="AHW160" s="63"/>
      <c r="AHX160" s="63"/>
      <c r="AHY160" s="63"/>
      <c r="AHZ160" s="63"/>
      <c r="AIA160" s="63"/>
      <c r="AIB160" s="63"/>
      <c r="AIC160" s="63"/>
      <c r="AID160" s="63"/>
      <c r="AIE160" s="63"/>
      <c r="AIF160" s="63"/>
      <c r="AIG160" s="63"/>
      <c r="AIH160" s="63"/>
      <c r="AII160" s="63"/>
      <c r="AIJ160" s="63"/>
      <c r="AIK160" s="63"/>
      <c r="AIL160" s="63"/>
      <c r="AIM160" s="63"/>
      <c r="AIN160" s="63"/>
      <c r="AIO160" s="63"/>
      <c r="AIP160" s="63"/>
      <c r="AIQ160" s="63"/>
      <c r="AIR160" s="63"/>
      <c r="AIS160" s="63"/>
      <c r="AIT160" s="63"/>
      <c r="AIU160" s="63"/>
      <c r="AIV160" s="63"/>
      <c r="AIW160" s="63"/>
      <c r="AIX160" s="63"/>
      <c r="AIY160" s="63"/>
      <c r="AIZ160" s="63"/>
      <c r="AJA160" s="63"/>
      <c r="AJB160" s="63"/>
      <c r="AJC160" s="63"/>
      <c r="AJD160" s="63"/>
      <c r="AJE160" s="63"/>
      <c r="AJF160" s="63"/>
      <c r="AJG160" s="63"/>
      <c r="AJH160" s="63"/>
      <c r="AJI160" s="63"/>
      <c r="AJJ160" s="63"/>
      <c r="AJK160" s="63"/>
      <c r="AJL160" s="63"/>
      <c r="AJM160" s="63"/>
      <c r="AJN160" s="63"/>
      <c r="AJO160" s="63"/>
      <c r="AJP160" s="63"/>
      <c r="AJQ160" s="63"/>
      <c r="AJR160" s="63"/>
      <c r="AJS160" s="63"/>
      <c r="AJT160" s="63"/>
      <c r="AJU160" s="63"/>
      <c r="AJV160" s="63"/>
      <c r="AJW160" s="63"/>
      <c r="AJX160" s="63"/>
      <c r="AJY160" s="63"/>
      <c r="AJZ160" s="63"/>
      <c r="AKA160" s="63"/>
      <c r="AKB160" s="63"/>
      <c r="AKC160" s="63"/>
      <c r="AKD160" s="63"/>
      <c r="AKE160" s="63"/>
      <c r="AKF160" s="63"/>
      <c r="AKG160" s="63"/>
      <c r="AKH160" s="63"/>
      <c r="AKI160" s="63"/>
      <c r="AKJ160" s="63"/>
      <c r="AKK160" s="63"/>
      <c r="AKL160" s="63"/>
      <c r="AKM160" s="63"/>
      <c r="AKN160" s="63"/>
      <c r="AKO160" s="63"/>
      <c r="AKP160" s="63"/>
      <c r="AKQ160" s="63"/>
      <c r="AKR160" s="63"/>
      <c r="AKS160" s="63"/>
      <c r="AKT160" s="63"/>
      <c r="AKU160" s="63"/>
      <c r="AKV160" s="63"/>
      <c r="AKW160" s="63"/>
      <c r="AKX160" s="63"/>
      <c r="AKY160" s="63"/>
      <c r="AKZ160" s="63"/>
      <c r="ALA160" s="63"/>
      <c r="ALB160" s="63"/>
      <c r="ALC160" s="63"/>
      <c r="ALD160" s="63"/>
      <c r="ALE160" s="63"/>
      <c r="ALF160" s="63"/>
      <c r="ALG160" s="63"/>
      <c r="ALH160" s="63"/>
      <c r="ALI160" s="63"/>
      <c r="ALJ160" s="63"/>
      <c r="ALK160" s="63"/>
      <c r="ALL160" s="63"/>
      <c r="ALM160" s="63"/>
      <c r="ALN160" s="63"/>
      <c r="ALO160" s="63"/>
      <c r="ALP160" s="63"/>
      <c r="ALQ160" s="63"/>
      <c r="ALR160" s="63"/>
      <c r="ALS160" s="63"/>
      <c r="ALT160" s="63"/>
      <c r="ALU160" s="63"/>
      <c r="ALV160" s="63"/>
      <c r="ALW160" s="63"/>
      <c r="ALX160" s="63"/>
      <c r="ALY160" s="63"/>
      <c r="ALZ160" s="63"/>
      <c r="AMA160" s="63"/>
      <c r="AMB160" s="63"/>
      <c r="AMC160" s="63"/>
      <c r="AMD160" s="63"/>
      <c r="AME160" s="63"/>
      <c r="AMF160" s="63"/>
      <c r="AMG160" s="63"/>
      <c r="AMH160" s="63"/>
      <c r="AMI160" s="63"/>
      <c r="AMJ160" s="63"/>
      <c r="AMK160" s="63"/>
      <c r="AML160" s="63"/>
      <c r="AMM160" s="63"/>
      <c r="AMN160" s="63"/>
      <c r="AMO160" s="63"/>
      <c r="AMP160" s="63"/>
      <c r="AMQ160" s="63"/>
      <c r="AMR160" s="63"/>
      <c r="AMS160" s="63"/>
      <c r="AMT160" s="63"/>
      <c r="AMU160" s="63"/>
      <c r="AMV160" s="63"/>
      <c r="AMW160" s="63"/>
      <c r="AMX160" s="63"/>
      <c r="AMY160" s="63"/>
      <c r="AMZ160" s="63"/>
      <c r="ANA160" s="63"/>
      <c r="ANB160" s="63"/>
      <c r="ANC160" s="63"/>
      <c r="AND160" s="63"/>
      <c r="ANE160" s="63"/>
      <c r="ANF160" s="63"/>
      <c r="ANG160" s="63"/>
      <c r="ANH160" s="63"/>
      <c r="ANI160" s="63"/>
      <c r="ANJ160" s="63"/>
      <c r="ANK160" s="63"/>
      <c r="ANL160" s="63"/>
      <c r="ANM160" s="63"/>
      <c r="ANN160" s="63"/>
      <c r="ANO160" s="63"/>
      <c r="ANP160" s="63"/>
      <c r="ANQ160" s="63"/>
      <c r="ANR160" s="63"/>
      <c r="ANS160" s="63"/>
      <c r="ANT160" s="63"/>
      <c r="ANU160" s="63"/>
      <c r="ANV160" s="63"/>
      <c r="ANW160" s="63"/>
      <c r="ANX160" s="63"/>
      <c r="ANY160" s="63"/>
      <c r="ANZ160" s="63"/>
      <c r="AOA160" s="63"/>
      <c r="AOB160" s="63"/>
      <c r="AOC160" s="63"/>
      <c r="AOD160" s="63"/>
      <c r="AOE160" s="63"/>
      <c r="AOF160" s="63"/>
      <c r="AOG160" s="63"/>
      <c r="AOH160" s="63"/>
      <c r="AOI160" s="63"/>
      <c r="AOJ160" s="63"/>
      <c r="AOK160" s="63"/>
      <c r="AOL160" s="63"/>
      <c r="AOM160" s="63"/>
      <c r="AON160" s="63"/>
      <c r="AOO160" s="63"/>
      <c r="AOP160" s="63"/>
      <c r="AOQ160" s="63"/>
      <c r="AOR160" s="63"/>
      <c r="AOS160" s="63"/>
      <c r="AOT160" s="63"/>
      <c r="AOU160" s="63"/>
      <c r="AOV160" s="63"/>
      <c r="AOW160" s="63"/>
      <c r="AOX160" s="63"/>
      <c r="AOY160" s="63"/>
      <c r="AOZ160" s="63"/>
      <c r="APA160" s="63"/>
      <c r="APB160" s="63"/>
      <c r="APC160" s="63"/>
      <c r="APD160" s="63"/>
      <c r="APE160" s="63"/>
      <c r="APF160" s="63"/>
      <c r="APG160" s="63"/>
      <c r="APH160" s="63"/>
      <c r="API160" s="63"/>
      <c r="APJ160" s="63"/>
      <c r="APK160" s="63"/>
      <c r="APL160" s="63"/>
      <c r="APM160" s="63"/>
      <c r="APN160" s="63"/>
      <c r="APO160" s="63"/>
      <c r="APP160" s="63"/>
      <c r="APQ160" s="63"/>
      <c r="APR160" s="63"/>
      <c r="APS160" s="63"/>
      <c r="APT160" s="63"/>
      <c r="APU160" s="63"/>
      <c r="APV160" s="63"/>
      <c r="APW160" s="63"/>
      <c r="APX160" s="63"/>
      <c r="APY160" s="63"/>
      <c r="APZ160" s="63"/>
      <c r="AQA160" s="63"/>
      <c r="AQB160" s="63"/>
      <c r="AQC160" s="63"/>
      <c r="AQD160" s="63"/>
      <c r="AQE160" s="63"/>
      <c r="AQF160" s="63"/>
      <c r="AQG160" s="63"/>
      <c r="AQH160" s="63"/>
      <c r="AQI160" s="63"/>
      <c r="AQJ160" s="63"/>
      <c r="AQK160" s="63"/>
      <c r="AQL160" s="63"/>
      <c r="AQM160" s="63"/>
      <c r="AQN160" s="63"/>
      <c r="AQO160" s="63"/>
      <c r="AQP160" s="63"/>
      <c r="AQQ160" s="63"/>
      <c r="AQR160" s="63"/>
      <c r="AQS160" s="63"/>
      <c r="AQT160" s="63"/>
      <c r="AQU160" s="63"/>
      <c r="AQV160" s="63"/>
      <c r="AQW160" s="63"/>
      <c r="AQX160" s="63"/>
      <c r="AQY160" s="63"/>
      <c r="AQZ160" s="63"/>
      <c r="ARA160" s="63"/>
      <c r="ARB160" s="63"/>
      <c r="ARC160" s="63"/>
      <c r="ARD160" s="63"/>
      <c r="ARE160" s="63"/>
      <c r="ARF160" s="63"/>
      <c r="ARG160" s="63"/>
      <c r="ARH160" s="63"/>
      <c r="ARI160" s="63"/>
      <c r="ARJ160" s="63"/>
      <c r="ARK160" s="63"/>
      <c r="ARL160" s="63"/>
      <c r="ARM160" s="63"/>
      <c r="ARN160" s="63"/>
      <c r="ARO160" s="63"/>
      <c r="ARP160" s="63"/>
      <c r="ARQ160" s="63"/>
      <c r="ARR160" s="63"/>
      <c r="ARS160" s="63"/>
      <c r="ART160" s="63"/>
      <c r="ARU160" s="63"/>
      <c r="ARV160" s="63"/>
      <c r="ARW160" s="63"/>
      <c r="ARX160" s="63"/>
      <c r="ARY160" s="63"/>
      <c r="ARZ160" s="63"/>
      <c r="ASA160" s="63"/>
      <c r="ASB160" s="63"/>
      <c r="ASC160" s="63"/>
      <c r="ASD160" s="63"/>
      <c r="ASE160" s="63"/>
      <c r="ASF160" s="63"/>
      <c r="ASG160" s="63"/>
      <c r="ASH160" s="63"/>
      <c r="ASI160" s="63"/>
      <c r="ASJ160" s="63"/>
      <c r="ASK160" s="63"/>
      <c r="ASL160" s="63"/>
      <c r="ASM160" s="63"/>
      <c r="ASN160" s="63"/>
      <c r="ASO160" s="63"/>
      <c r="ASP160" s="63"/>
      <c r="ASQ160" s="63"/>
      <c r="ASR160" s="63"/>
      <c r="ASS160" s="63"/>
      <c r="AST160" s="63"/>
      <c r="ASU160" s="63"/>
      <c r="ASV160" s="63"/>
      <c r="ASW160" s="63"/>
      <c r="ASX160" s="63"/>
      <c r="ASY160" s="63"/>
      <c r="ASZ160" s="63"/>
      <c r="ATA160" s="63"/>
      <c r="ATB160" s="63"/>
      <c r="ATC160" s="63"/>
      <c r="ATD160" s="63"/>
      <c r="ATE160" s="63"/>
      <c r="ATF160" s="63"/>
      <c r="ATG160" s="63"/>
      <c r="ATH160" s="63"/>
      <c r="ATI160" s="63"/>
      <c r="ATJ160" s="63"/>
      <c r="ATK160" s="63"/>
      <c r="ATL160" s="63"/>
      <c r="ATM160" s="63"/>
      <c r="ATN160" s="63"/>
      <c r="ATO160" s="63"/>
      <c r="ATP160" s="63"/>
      <c r="ATQ160" s="63"/>
      <c r="ATR160" s="63"/>
      <c r="ATS160" s="63"/>
      <c r="ATT160" s="63"/>
      <c r="ATU160" s="63"/>
      <c r="ATV160" s="63"/>
      <c r="ATW160" s="63"/>
      <c r="ATX160" s="63"/>
      <c r="ATY160" s="63"/>
      <c r="ATZ160" s="63"/>
      <c r="AUA160" s="63"/>
      <c r="AUB160" s="63"/>
      <c r="AUC160" s="63"/>
      <c r="AUD160" s="63"/>
      <c r="AUE160" s="63"/>
      <c r="AUF160" s="63"/>
      <c r="AUG160" s="63"/>
      <c r="AUH160" s="63"/>
      <c r="AUI160" s="63"/>
      <c r="AUJ160" s="63"/>
      <c r="AUK160" s="63"/>
      <c r="AUL160" s="63"/>
      <c r="AUM160" s="63"/>
      <c r="AUN160" s="63"/>
      <c r="AUO160" s="63"/>
      <c r="AUP160" s="63"/>
      <c r="AUQ160" s="63"/>
      <c r="AUR160" s="63"/>
      <c r="AUS160" s="63"/>
      <c r="AUT160" s="63"/>
      <c r="AUU160" s="63"/>
      <c r="AUV160" s="63"/>
      <c r="AUW160" s="63"/>
      <c r="AUX160" s="63"/>
      <c r="AUY160" s="63"/>
      <c r="AUZ160" s="63"/>
      <c r="AVA160" s="63"/>
      <c r="AVB160" s="63"/>
      <c r="AVC160" s="63"/>
      <c r="AVD160" s="63"/>
      <c r="AVE160" s="63"/>
      <c r="AVF160" s="63"/>
      <c r="AVG160" s="63"/>
      <c r="AVH160" s="63"/>
      <c r="AVI160" s="63"/>
      <c r="AVJ160" s="63"/>
      <c r="AVK160" s="63"/>
      <c r="AVL160" s="63"/>
      <c r="AVM160" s="63"/>
      <c r="AVN160" s="63"/>
      <c r="AVO160" s="63"/>
      <c r="AVP160" s="63"/>
      <c r="AVQ160" s="63"/>
      <c r="AVR160" s="63"/>
      <c r="AVS160" s="63"/>
      <c r="AVT160" s="63"/>
      <c r="AVU160" s="63"/>
      <c r="AVV160" s="63"/>
      <c r="AVW160" s="63"/>
      <c r="AVX160" s="63"/>
      <c r="AVY160" s="63"/>
      <c r="AVZ160" s="63"/>
      <c r="AWA160" s="63"/>
      <c r="AWB160" s="63"/>
      <c r="AWC160" s="63"/>
      <c r="AWD160" s="63"/>
      <c r="AWE160" s="63"/>
      <c r="AWF160" s="63"/>
      <c r="AWG160" s="63"/>
      <c r="AWH160" s="63"/>
      <c r="AWI160" s="63"/>
      <c r="AWJ160" s="63"/>
      <c r="AWK160" s="63"/>
      <c r="AWL160" s="63"/>
      <c r="AWM160" s="63"/>
      <c r="AWN160" s="63"/>
      <c r="AWO160" s="63"/>
      <c r="AWP160" s="63"/>
      <c r="AWQ160" s="63"/>
      <c r="AWR160" s="63"/>
      <c r="AWS160" s="63"/>
      <c r="AWT160" s="63"/>
      <c r="AWU160" s="63"/>
      <c r="AWV160" s="63"/>
      <c r="AWW160" s="63"/>
      <c r="AWX160" s="63"/>
      <c r="AWY160" s="63"/>
      <c r="AWZ160" s="63"/>
      <c r="AXA160" s="63"/>
      <c r="AXB160" s="63"/>
      <c r="AXC160" s="63"/>
      <c r="AXD160" s="63"/>
      <c r="AXE160" s="63"/>
      <c r="AXF160" s="63"/>
      <c r="AXG160" s="63"/>
      <c r="AXH160" s="63"/>
      <c r="AXI160" s="63"/>
      <c r="AXJ160" s="63"/>
      <c r="AXK160" s="63"/>
      <c r="AXL160" s="63"/>
      <c r="AXM160" s="63"/>
      <c r="AXN160" s="63"/>
      <c r="AXO160" s="63"/>
      <c r="AXP160" s="63"/>
      <c r="AXQ160" s="63"/>
      <c r="AXR160" s="63"/>
      <c r="AXS160" s="63"/>
      <c r="AXT160" s="63"/>
      <c r="AXU160" s="63"/>
      <c r="AXV160" s="63"/>
      <c r="AXW160" s="63"/>
      <c r="AXX160" s="63"/>
      <c r="AXY160" s="63"/>
      <c r="AXZ160" s="63"/>
      <c r="AYA160" s="63"/>
      <c r="AYB160" s="63"/>
      <c r="AYC160" s="63"/>
      <c r="AYD160" s="63"/>
      <c r="AYE160" s="63"/>
      <c r="AYF160" s="63"/>
      <c r="AYG160" s="63"/>
      <c r="AYH160" s="63"/>
      <c r="AYI160" s="63"/>
      <c r="AYJ160" s="63"/>
      <c r="AYK160" s="63"/>
      <c r="AYL160" s="63"/>
      <c r="AYM160" s="63"/>
      <c r="AYN160" s="63"/>
      <c r="AYO160" s="63"/>
      <c r="AYP160" s="63"/>
      <c r="AYQ160" s="63"/>
      <c r="AYR160" s="63"/>
      <c r="AYS160" s="63"/>
      <c r="AYT160" s="63"/>
      <c r="AYU160" s="63"/>
      <c r="AYV160" s="63"/>
      <c r="AYW160" s="63"/>
      <c r="AYX160" s="63"/>
      <c r="AYY160" s="63"/>
      <c r="AYZ160" s="63"/>
      <c r="AZA160" s="63"/>
      <c r="AZB160" s="63"/>
      <c r="AZC160" s="63"/>
      <c r="AZD160" s="63"/>
      <c r="AZE160" s="63"/>
      <c r="AZF160" s="63"/>
      <c r="AZG160" s="63"/>
      <c r="AZH160" s="63"/>
      <c r="AZI160" s="63"/>
      <c r="AZJ160" s="63"/>
      <c r="AZK160" s="63"/>
      <c r="AZL160" s="63"/>
      <c r="AZM160" s="63"/>
      <c r="AZN160" s="63"/>
      <c r="AZO160" s="63"/>
      <c r="AZP160" s="63"/>
      <c r="AZQ160" s="63"/>
      <c r="AZR160" s="63"/>
      <c r="AZS160" s="63"/>
      <c r="AZT160" s="63"/>
      <c r="AZU160" s="63"/>
      <c r="AZV160" s="63"/>
      <c r="AZW160" s="63"/>
      <c r="AZX160" s="63"/>
      <c r="AZY160" s="63"/>
      <c r="AZZ160" s="63"/>
      <c r="BAA160" s="63"/>
      <c r="BAB160" s="63"/>
      <c r="BAC160" s="63"/>
      <c r="BAD160" s="63"/>
      <c r="BAE160" s="63"/>
      <c r="BAF160" s="63"/>
      <c r="BAG160" s="63"/>
      <c r="BAH160" s="63"/>
      <c r="BAI160" s="63"/>
      <c r="BAJ160" s="63"/>
      <c r="BAK160" s="63"/>
      <c r="BAL160" s="63"/>
      <c r="BAM160" s="63"/>
      <c r="BAN160" s="63"/>
      <c r="BAO160" s="63"/>
      <c r="BAP160" s="63"/>
      <c r="BAQ160" s="63"/>
      <c r="BAR160" s="63"/>
      <c r="BAS160" s="63"/>
      <c r="BAT160" s="63"/>
      <c r="BAU160" s="63"/>
      <c r="BAV160" s="63"/>
      <c r="BAW160" s="63"/>
      <c r="BAX160" s="63"/>
      <c r="BAY160" s="63"/>
      <c r="BAZ160" s="63"/>
      <c r="BBA160" s="63"/>
      <c r="BBB160" s="63"/>
      <c r="BBC160" s="63"/>
      <c r="BBD160" s="63"/>
      <c r="BBE160" s="63"/>
      <c r="BBF160" s="63"/>
      <c r="BBG160" s="63"/>
      <c r="BBH160" s="63"/>
      <c r="BBI160" s="63"/>
      <c r="BBJ160" s="63"/>
      <c r="BBK160" s="63"/>
      <c r="BBL160" s="63"/>
      <c r="BBM160" s="63"/>
      <c r="BBN160" s="63"/>
      <c r="BBO160" s="63"/>
      <c r="BBP160" s="63"/>
      <c r="BBQ160" s="63"/>
      <c r="BBR160" s="63"/>
      <c r="BBS160" s="63"/>
      <c r="BBT160" s="63"/>
      <c r="BBU160" s="63"/>
      <c r="BBV160" s="63"/>
      <c r="BBW160" s="63"/>
      <c r="BBX160" s="63"/>
      <c r="BBY160" s="63"/>
      <c r="BBZ160" s="63"/>
      <c r="BCA160" s="63"/>
      <c r="BCB160" s="63"/>
      <c r="BCC160" s="63"/>
      <c r="BCD160" s="63"/>
      <c r="BCE160" s="63"/>
      <c r="BCF160" s="63"/>
      <c r="BCG160" s="63"/>
      <c r="BCH160" s="63"/>
      <c r="BCI160" s="63"/>
      <c r="BCJ160" s="63"/>
      <c r="BCK160" s="63"/>
      <c r="BCL160" s="63"/>
      <c r="BCM160" s="63"/>
      <c r="BCN160" s="63"/>
      <c r="BCO160" s="63"/>
      <c r="BCP160" s="63"/>
      <c r="BCQ160" s="63"/>
      <c r="BCR160" s="63"/>
      <c r="BCS160" s="63"/>
      <c r="BCT160" s="63"/>
      <c r="BCU160" s="63"/>
      <c r="BCV160" s="63"/>
      <c r="BCW160" s="63"/>
      <c r="BCX160" s="63"/>
      <c r="BCY160" s="63"/>
      <c r="BCZ160" s="63"/>
      <c r="BDA160" s="63"/>
      <c r="BDB160" s="63"/>
      <c r="BDC160" s="63"/>
      <c r="BDD160" s="63"/>
      <c r="BDE160" s="63"/>
      <c r="BDF160" s="63"/>
      <c r="BDG160" s="63"/>
      <c r="BDH160" s="63"/>
      <c r="BDI160" s="63"/>
      <c r="BDJ160" s="63"/>
      <c r="BDK160" s="63"/>
      <c r="BDL160" s="63"/>
      <c r="BDM160" s="63"/>
      <c r="BDN160" s="63"/>
      <c r="BDO160" s="63"/>
      <c r="BDP160" s="63"/>
      <c r="BDQ160" s="63"/>
      <c r="BDR160" s="63"/>
      <c r="BDS160" s="63"/>
      <c r="BDT160" s="63"/>
      <c r="BDU160" s="63"/>
      <c r="BDV160" s="63"/>
      <c r="BDW160" s="63"/>
      <c r="BDX160" s="63"/>
      <c r="BDY160" s="63"/>
      <c r="BDZ160" s="63"/>
      <c r="BEA160" s="63"/>
      <c r="BEB160" s="63"/>
      <c r="BEC160" s="63"/>
      <c r="BED160" s="63"/>
      <c r="BEE160" s="63"/>
      <c r="BEF160" s="63"/>
      <c r="BEG160" s="63"/>
      <c r="BEH160" s="63"/>
      <c r="BEI160" s="63"/>
      <c r="BEJ160" s="63"/>
      <c r="BEK160" s="63"/>
      <c r="BEL160" s="63"/>
      <c r="BEM160" s="63"/>
      <c r="BEN160" s="63"/>
      <c r="BEO160" s="63"/>
      <c r="BEP160" s="63"/>
      <c r="BEQ160" s="63"/>
      <c r="BER160" s="63"/>
      <c r="BES160" s="63"/>
      <c r="BET160" s="63"/>
      <c r="BEU160" s="63"/>
      <c r="BEV160" s="63"/>
      <c r="BEW160" s="63"/>
      <c r="BEX160" s="63"/>
      <c r="BEY160" s="63"/>
      <c r="BEZ160" s="63"/>
      <c r="BFA160" s="63"/>
      <c r="BFB160" s="63"/>
      <c r="BFC160" s="63"/>
      <c r="BFD160" s="63"/>
      <c r="BFE160" s="63"/>
      <c r="BFF160" s="63"/>
      <c r="BFG160" s="63"/>
      <c r="BFH160" s="63"/>
      <c r="BFI160" s="63"/>
      <c r="BFJ160" s="63"/>
      <c r="BFK160" s="63"/>
      <c r="BFL160" s="63"/>
      <c r="BFM160" s="63"/>
      <c r="BFN160" s="63"/>
      <c r="BFO160" s="63"/>
      <c r="BFP160" s="63"/>
      <c r="BFQ160" s="63"/>
      <c r="BFR160" s="63"/>
      <c r="BFS160" s="63"/>
      <c r="BFT160" s="63"/>
      <c r="BFU160" s="63"/>
      <c r="BFV160" s="63"/>
      <c r="BFW160" s="63"/>
      <c r="BFX160" s="63"/>
      <c r="BFY160" s="63"/>
      <c r="BFZ160" s="63"/>
      <c r="BGA160" s="63"/>
      <c r="BGB160" s="63"/>
      <c r="BGC160" s="63"/>
      <c r="BGD160" s="63"/>
      <c r="BGE160" s="63"/>
      <c r="BGF160" s="63"/>
      <c r="BGG160" s="63"/>
      <c r="BGH160" s="63"/>
      <c r="BGI160" s="63"/>
      <c r="BGJ160" s="63"/>
      <c r="BGK160" s="63"/>
      <c r="BGL160" s="63"/>
      <c r="BGM160" s="63"/>
      <c r="BGN160" s="63"/>
      <c r="BGO160" s="63"/>
      <c r="BGP160" s="63"/>
      <c r="BGQ160" s="63"/>
      <c r="BGR160" s="63"/>
      <c r="BGS160" s="63"/>
      <c r="BGT160" s="63"/>
      <c r="BGU160" s="63"/>
      <c r="BGV160" s="63"/>
      <c r="BGW160" s="63"/>
      <c r="BGX160" s="63"/>
      <c r="BGY160" s="63"/>
      <c r="BGZ160" s="63"/>
      <c r="BHA160" s="63"/>
      <c r="BHB160" s="63"/>
      <c r="BHC160" s="63"/>
      <c r="BHD160" s="63"/>
      <c r="BHE160" s="63"/>
      <c r="BHF160" s="63"/>
      <c r="BHG160" s="63"/>
      <c r="BHH160" s="63"/>
      <c r="BHI160" s="63"/>
      <c r="BHJ160" s="63"/>
      <c r="BHK160" s="63"/>
      <c r="BHL160" s="63"/>
      <c r="BHM160" s="63"/>
      <c r="BHN160" s="63"/>
      <c r="BHO160" s="63"/>
      <c r="BHP160" s="63"/>
      <c r="BHQ160" s="63"/>
      <c r="BHR160" s="63"/>
      <c r="BHS160" s="63"/>
      <c r="BHT160" s="63"/>
      <c r="BHU160" s="63"/>
      <c r="BHV160" s="63"/>
      <c r="BHW160" s="63"/>
      <c r="BHX160" s="63"/>
      <c r="BHY160" s="63"/>
      <c r="BHZ160" s="63"/>
      <c r="BIA160" s="63"/>
      <c r="BIB160" s="63"/>
      <c r="BIC160" s="63"/>
      <c r="BID160" s="63"/>
      <c r="BIE160" s="63"/>
      <c r="BIF160" s="63"/>
      <c r="BIG160" s="63"/>
      <c r="BIH160" s="63"/>
      <c r="BII160" s="63"/>
      <c r="BIJ160" s="63"/>
      <c r="BIK160" s="63"/>
      <c r="BIL160" s="63"/>
      <c r="BIM160" s="63"/>
      <c r="BIN160" s="63"/>
      <c r="BIO160" s="63"/>
      <c r="BIP160" s="63"/>
      <c r="BIQ160" s="63"/>
      <c r="BIR160" s="63"/>
      <c r="BIS160" s="63"/>
      <c r="BIT160" s="63"/>
      <c r="BIU160" s="63"/>
      <c r="BIV160" s="63"/>
      <c r="BIW160" s="63"/>
      <c r="BIX160" s="63"/>
      <c r="BIY160" s="63"/>
      <c r="BIZ160" s="63"/>
      <c r="BJA160" s="63"/>
      <c r="BJB160" s="63"/>
      <c r="BJC160" s="63"/>
      <c r="BJD160" s="63"/>
      <c r="BJE160" s="63"/>
      <c r="BJF160" s="63"/>
      <c r="BJG160" s="63"/>
      <c r="BJH160" s="63"/>
      <c r="BJI160" s="63"/>
      <c r="BJJ160" s="63"/>
      <c r="BJK160" s="63"/>
      <c r="BJL160" s="63"/>
      <c r="BJM160" s="63"/>
      <c r="BJN160" s="63"/>
      <c r="BJO160" s="63"/>
      <c r="BJP160" s="63"/>
      <c r="BJQ160" s="63"/>
      <c r="BJR160" s="63"/>
      <c r="BJS160" s="63"/>
      <c r="BJT160" s="63"/>
      <c r="BJU160" s="63"/>
      <c r="BJV160" s="63"/>
      <c r="BJW160" s="63"/>
      <c r="BJX160" s="63"/>
      <c r="BJY160" s="63"/>
      <c r="BJZ160" s="63"/>
      <c r="BKA160" s="63"/>
      <c r="BKB160" s="63"/>
      <c r="BKC160" s="63"/>
      <c r="BKD160" s="63"/>
      <c r="BKE160" s="63"/>
      <c r="BKF160" s="63"/>
      <c r="BKG160" s="63"/>
      <c r="BKH160" s="63"/>
      <c r="BKI160" s="63"/>
      <c r="BKJ160" s="63"/>
      <c r="BKK160" s="63"/>
      <c r="BKL160" s="63"/>
      <c r="BKM160" s="63"/>
      <c r="BKN160" s="63"/>
      <c r="BKO160" s="63"/>
      <c r="BKP160" s="63"/>
      <c r="BKQ160" s="63"/>
      <c r="BKR160" s="63"/>
      <c r="BKS160" s="63"/>
      <c r="BKT160" s="63"/>
      <c r="BKU160" s="63"/>
      <c r="BKV160" s="63"/>
      <c r="BKW160" s="63"/>
      <c r="BKX160" s="63"/>
      <c r="BKY160" s="63"/>
      <c r="BKZ160" s="63"/>
      <c r="BLA160" s="63"/>
      <c r="BLB160" s="63"/>
      <c r="BLC160" s="63"/>
      <c r="BLD160" s="63"/>
      <c r="BLE160" s="63"/>
      <c r="BLF160" s="63"/>
      <c r="BLG160" s="63"/>
      <c r="BLH160" s="63"/>
      <c r="BLI160" s="63"/>
      <c r="BLJ160" s="63"/>
      <c r="BLK160" s="63"/>
      <c r="BLL160" s="63"/>
      <c r="BLM160" s="63"/>
      <c r="BLN160" s="63"/>
      <c r="BLO160" s="63"/>
      <c r="BLP160" s="63"/>
      <c r="BLQ160" s="63"/>
      <c r="BLR160" s="63"/>
      <c r="BLS160" s="63"/>
      <c r="BLT160" s="63"/>
      <c r="BLU160" s="63"/>
      <c r="BLV160" s="63"/>
      <c r="BLW160" s="63"/>
      <c r="BLX160" s="63"/>
      <c r="BLY160" s="63"/>
      <c r="BLZ160" s="63"/>
      <c r="BMA160" s="63"/>
      <c r="BMB160" s="63"/>
      <c r="BMC160" s="63"/>
      <c r="BMD160" s="63"/>
      <c r="BME160" s="63"/>
      <c r="BMF160" s="63"/>
      <c r="BMG160" s="63"/>
      <c r="BMH160" s="63"/>
      <c r="BMI160" s="63"/>
      <c r="BMJ160" s="63"/>
      <c r="BMK160" s="63"/>
      <c r="BML160" s="63"/>
      <c r="BMM160" s="63"/>
      <c r="BMN160" s="63"/>
      <c r="BMO160" s="63"/>
      <c r="BMP160" s="63"/>
      <c r="BMQ160" s="63"/>
      <c r="BMR160" s="63"/>
      <c r="BMS160" s="63"/>
      <c r="BMT160" s="63"/>
      <c r="BMU160" s="63"/>
      <c r="BMV160" s="63"/>
      <c r="BMW160" s="63"/>
      <c r="BMX160" s="63"/>
      <c r="BMY160" s="63"/>
      <c r="BMZ160" s="63"/>
      <c r="BNA160" s="63"/>
      <c r="BNB160" s="63"/>
      <c r="BNC160" s="63"/>
      <c r="BND160" s="63"/>
      <c r="BNE160" s="63"/>
      <c r="BNF160" s="63"/>
      <c r="BNG160" s="63"/>
      <c r="BNH160" s="63"/>
      <c r="BNI160" s="63"/>
      <c r="BNJ160" s="63"/>
      <c r="BNK160" s="63"/>
      <c r="BNL160" s="63"/>
      <c r="BNM160" s="63"/>
      <c r="BNN160" s="63"/>
      <c r="BNO160" s="63"/>
      <c r="BNP160" s="63"/>
      <c r="BNQ160" s="63"/>
      <c r="BNR160" s="63"/>
      <c r="BNS160" s="63"/>
      <c r="BNT160" s="63"/>
      <c r="BNU160" s="63"/>
      <c r="BNV160" s="63"/>
      <c r="BNW160" s="63"/>
      <c r="BNX160" s="63"/>
      <c r="BNY160" s="63"/>
      <c r="BNZ160" s="63"/>
      <c r="BOA160" s="63"/>
      <c r="BOB160" s="63"/>
      <c r="BOC160" s="63"/>
      <c r="BOD160" s="63"/>
      <c r="BOE160" s="63"/>
      <c r="BOF160" s="63"/>
      <c r="BOG160" s="63"/>
      <c r="BOH160" s="63"/>
      <c r="BOI160" s="63"/>
      <c r="BOJ160" s="63"/>
      <c r="BOK160" s="63"/>
      <c r="BOL160" s="63"/>
      <c r="BOM160" s="63"/>
      <c r="BON160" s="63"/>
      <c r="BOO160" s="63"/>
      <c r="BOP160" s="63"/>
      <c r="BOQ160" s="63"/>
      <c r="BOR160" s="63"/>
      <c r="BOS160" s="63"/>
      <c r="BOT160" s="63"/>
      <c r="BOU160" s="63"/>
      <c r="BOV160" s="63"/>
      <c r="BOW160" s="63"/>
      <c r="BOX160" s="63"/>
      <c r="BOY160" s="63"/>
      <c r="BOZ160" s="63"/>
      <c r="BPA160" s="63"/>
      <c r="BPB160" s="63"/>
      <c r="BPC160" s="63"/>
      <c r="BPD160" s="63"/>
      <c r="BPE160" s="63"/>
      <c r="BPF160" s="63"/>
      <c r="BPG160" s="63"/>
      <c r="BPH160" s="63"/>
      <c r="BPI160" s="63"/>
      <c r="BPJ160" s="63"/>
      <c r="BPK160" s="63"/>
      <c r="BPL160" s="63"/>
      <c r="BPM160" s="63"/>
      <c r="BPN160" s="63"/>
      <c r="BPO160" s="63"/>
      <c r="BPP160" s="63"/>
      <c r="BPQ160" s="63"/>
      <c r="BPR160" s="63"/>
      <c r="BPS160" s="63"/>
      <c r="BPT160" s="63"/>
      <c r="BPU160" s="63"/>
      <c r="BPV160" s="63"/>
      <c r="BPW160" s="63"/>
      <c r="BPX160" s="63"/>
      <c r="BPY160" s="63"/>
      <c r="BPZ160" s="63"/>
      <c r="BQA160" s="63"/>
      <c r="BQB160" s="63"/>
      <c r="BQC160" s="63"/>
      <c r="BQD160" s="63"/>
      <c r="BQE160" s="63"/>
      <c r="BQF160" s="63"/>
      <c r="BQG160" s="63"/>
      <c r="BQH160" s="63"/>
      <c r="BQI160" s="63"/>
      <c r="BQJ160" s="63"/>
      <c r="BQK160" s="63"/>
      <c r="BQL160" s="63"/>
      <c r="BQM160" s="63"/>
      <c r="BQN160" s="63"/>
      <c r="BQO160" s="63"/>
      <c r="BQP160" s="63"/>
      <c r="BQQ160" s="63"/>
      <c r="BQR160" s="63"/>
      <c r="BQS160" s="63"/>
      <c r="BQT160" s="63"/>
      <c r="BQU160" s="63"/>
      <c r="BQV160" s="63"/>
      <c r="BQW160" s="63"/>
      <c r="BQX160" s="63"/>
      <c r="BQY160" s="63"/>
      <c r="BQZ160" s="63"/>
      <c r="BRA160" s="63"/>
      <c r="BRB160" s="63"/>
      <c r="BRC160" s="63"/>
      <c r="BRD160" s="63"/>
      <c r="BRE160" s="63"/>
      <c r="BRF160" s="63"/>
      <c r="BRG160" s="63"/>
      <c r="BRH160" s="63"/>
      <c r="BRI160" s="63"/>
      <c r="BRJ160" s="63"/>
      <c r="BRK160" s="63"/>
      <c r="BRL160" s="63"/>
      <c r="BRM160" s="63"/>
      <c r="BRN160" s="63"/>
      <c r="BRO160" s="63"/>
      <c r="BRP160" s="63"/>
      <c r="BRQ160" s="63"/>
      <c r="BRR160" s="63"/>
      <c r="BRS160" s="63"/>
      <c r="BRT160" s="63"/>
      <c r="BRU160" s="63"/>
      <c r="BRV160" s="63"/>
      <c r="BRW160" s="63"/>
      <c r="BRX160" s="63"/>
      <c r="BRY160" s="63"/>
      <c r="BRZ160" s="63"/>
      <c r="BSA160" s="63"/>
      <c r="BSB160" s="63"/>
      <c r="BSC160" s="63"/>
      <c r="BSD160" s="63"/>
      <c r="BSE160" s="63"/>
      <c r="BSF160" s="63"/>
      <c r="BSG160" s="63"/>
      <c r="BSH160" s="63"/>
      <c r="BSI160" s="63"/>
      <c r="BSJ160" s="63"/>
      <c r="BSK160" s="63"/>
      <c r="BSL160" s="63"/>
      <c r="BSM160" s="63"/>
      <c r="BSN160" s="63"/>
      <c r="BSO160" s="63"/>
      <c r="BSP160" s="63"/>
      <c r="BSQ160" s="63"/>
      <c r="BSR160" s="63"/>
      <c r="BSS160" s="63"/>
      <c r="BST160" s="63"/>
      <c r="BSU160" s="63"/>
      <c r="BSV160" s="63"/>
      <c r="BSW160" s="63"/>
      <c r="BSX160" s="63"/>
      <c r="BSY160" s="63"/>
      <c r="BSZ160" s="63"/>
      <c r="BTA160" s="63"/>
      <c r="BTB160" s="63"/>
      <c r="BTC160" s="63"/>
      <c r="BTD160" s="63"/>
      <c r="BTE160" s="63"/>
      <c r="BTF160" s="63"/>
      <c r="BTG160" s="63"/>
      <c r="BTH160" s="63"/>
      <c r="BTI160" s="63"/>
      <c r="BTJ160" s="63"/>
      <c r="BTK160" s="63"/>
      <c r="BTL160" s="63"/>
      <c r="BTM160" s="63"/>
      <c r="BTN160" s="63"/>
      <c r="BTO160" s="63"/>
      <c r="BTP160" s="63"/>
      <c r="BTQ160" s="63"/>
      <c r="BTR160" s="63"/>
      <c r="BTS160" s="63"/>
      <c r="BTT160" s="63"/>
      <c r="BTU160" s="63"/>
      <c r="BTV160" s="63"/>
      <c r="BTW160" s="63"/>
      <c r="BTX160" s="63"/>
      <c r="BTY160" s="63"/>
      <c r="BTZ160" s="63"/>
      <c r="BUA160" s="63"/>
      <c r="BUB160" s="63"/>
      <c r="BUC160" s="63"/>
      <c r="BUD160" s="63"/>
      <c r="BUE160" s="63"/>
      <c r="BUF160" s="63"/>
      <c r="BUG160" s="63"/>
      <c r="BUH160" s="63"/>
      <c r="BUI160" s="63"/>
      <c r="BUJ160" s="63"/>
      <c r="BUK160" s="63"/>
      <c r="BUL160" s="63"/>
      <c r="BUM160" s="63"/>
      <c r="BUN160" s="63"/>
      <c r="BUO160" s="63"/>
      <c r="BUP160" s="63"/>
      <c r="BUQ160" s="63"/>
      <c r="BUR160" s="63"/>
      <c r="BUS160" s="63"/>
      <c r="BUT160" s="63"/>
      <c r="BUU160" s="63"/>
      <c r="BUV160" s="63"/>
      <c r="BUW160" s="63"/>
      <c r="BUX160" s="63"/>
      <c r="BUY160" s="63"/>
      <c r="BUZ160" s="63"/>
      <c r="BVA160" s="63"/>
      <c r="BVB160" s="63"/>
      <c r="BVC160" s="63"/>
      <c r="BVD160" s="63"/>
      <c r="BVE160" s="63"/>
      <c r="BVF160" s="63"/>
      <c r="BVG160" s="63"/>
      <c r="BVH160" s="63"/>
      <c r="BVI160" s="63"/>
      <c r="BVJ160" s="63"/>
      <c r="BVK160" s="63"/>
      <c r="BVL160" s="63"/>
      <c r="BVM160" s="63"/>
      <c r="BVN160" s="63"/>
      <c r="BVO160" s="63"/>
      <c r="BVP160" s="63"/>
      <c r="BVQ160" s="63"/>
      <c r="BVR160" s="63"/>
      <c r="BVS160" s="63"/>
      <c r="BVT160" s="63"/>
      <c r="BVU160" s="63"/>
      <c r="BVV160" s="63"/>
      <c r="BVW160" s="63"/>
      <c r="BVX160" s="63"/>
      <c r="BVY160" s="63"/>
      <c r="BVZ160" s="63"/>
      <c r="BWA160" s="63"/>
      <c r="BWB160" s="63"/>
      <c r="BWC160" s="63"/>
      <c r="BWD160" s="63"/>
      <c r="BWE160" s="63"/>
      <c r="BWF160" s="63"/>
      <c r="BWG160" s="63"/>
      <c r="BWH160" s="63"/>
      <c r="BWI160" s="63"/>
      <c r="BWJ160" s="63"/>
      <c r="BWK160" s="63"/>
      <c r="BWL160" s="63"/>
      <c r="BWM160" s="63"/>
      <c r="BWN160" s="63"/>
      <c r="BWO160" s="63"/>
      <c r="BWP160" s="63"/>
      <c r="BWQ160" s="63"/>
      <c r="BWR160" s="63"/>
      <c r="BWS160" s="63"/>
      <c r="BWT160" s="63"/>
      <c r="BWU160" s="63"/>
      <c r="BWV160" s="63"/>
      <c r="BWW160" s="63"/>
      <c r="BWX160" s="63"/>
      <c r="BWY160" s="63"/>
      <c r="BWZ160" s="63"/>
      <c r="BXA160" s="63"/>
      <c r="BXB160" s="63"/>
      <c r="BXC160" s="63"/>
      <c r="BXD160" s="63"/>
      <c r="BXE160" s="63"/>
      <c r="BXF160" s="63"/>
      <c r="BXG160" s="63"/>
      <c r="BXH160" s="63"/>
      <c r="BXI160" s="63"/>
      <c r="BXJ160" s="63"/>
      <c r="BXK160" s="63"/>
      <c r="BXL160" s="63"/>
      <c r="BXM160" s="63"/>
      <c r="BXN160" s="63"/>
      <c r="BXO160" s="63"/>
      <c r="BXP160" s="63"/>
      <c r="BXQ160" s="63"/>
      <c r="BXR160" s="63"/>
      <c r="BXS160" s="63"/>
      <c r="BXT160" s="63"/>
      <c r="BXU160" s="63"/>
      <c r="BXV160" s="63"/>
      <c r="BXW160" s="63"/>
      <c r="BXX160" s="63"/>
      <c r="BXY160" s="63"/>
      <c r="BXZ160" s="63"/>
      <c r="BYA160" s="63"/>
      <c r="BYB160" s="63"/>
      <c r="BYC160" s="63"/>
      <c r="BYD160" s="63"/>
      <c r="BYE160" s="63"/>
      <c r="BYF160" s="63"/>
      <c r="BYG160" s="63"/>
      <c r="BYH160" s="63"/>
      <c r="BYI160" s="63"/>
      <c r="BYJ160" s="63"/>
      <c r="BYK160" s="63"/>
      <c r="BYL160" s="63"/>
      <c r="BYM160" s="63"/>
      <c r="BYN160" s="63"/>
      <c r="BYO160" s="63"/>
      <c r="BYP160" s="63"/>
      <c r="BYQ160" s="63"/>
      <c r="BYR160" s="63"/>
      <c r="BYS160" s="63"/>
      <c r="BYT160" s="63"/>
      <c r="BYU160" s="63"/>
      <c r="BYV160" s="63"/>
      <c r="BYW160" s="63"/>
      <c r="BYX160" s="63"/>
      <c r="BYY160" s="63"/>
      <c r="BYZ160" s="63"/>
      <c r="BZA160" s="63"/>
      <c r="BZB160" s="63"/>
      <c r="BZC160" s="63"/>
      <c r="BZD160" s="63"/>
      <c r="BZE160" s="63"/>
      <c r="BZF160" s="63"/>
      <c r="BZG160" s="63"/>
      <c r="BZH160" s="63"/>
      <c r="BZI160" s="63"/>
      <c r="BZJ160" s="63"/>
      <c r="BZK160" s="63"/>
      <c r="BZL160" s="63"/>
      <c r="BZM160" s="63"/>
      <c r="BZN160" s="63"/>
      <c r="BZO160" s="63"/>
      <c r="BZP160" s="63"/>
      <c r="BZQ160" s="63"/>
      <c r="BZR160" s="63"/>
      <c r="BZS160" s="63"/>
      <c r="BZT160" s="63"/>
      <c r="BZU160" s="63"/>
      <c r="BZV160" s="63"/>
      <c r="BZW160" s="63"/>
      <c r="BZX160" s="63"/>
      <c r="BZY160" s="63"/>
      <c r="BZZ160" s="63"/>
      <c r="CAA160" s="63"/>
      <c r="CAB160" s="63"/>
      <c r="CAC160" s="63"/>
      <c r="CAD160" s="63"/>
      <c r="CAE160" s="63"/>
      <c r="CAF160" s="63"/>
      <c r="CAG160" s="63"/>
      <c r="CAH160" s="63"/>
      <c r="CAI160" s="63"/>
      <c r="CAJ160" s="63"/>
      <c r="CAK160" s="63"/>
      <c r="CAL160" s="63"/>
      <c r="CAM160" s="63"/>
      <c r="CAN160" s="63"/>
      <c r="CAO160" s="63"/>
      <c r="CAP160" s="63"/>
      <c r="CAQ160" s="63"/>
      <c r="CAR160" s="63"/>
      <c r="CAS160" s="63"/>
      <c r="CAT160" s="63"/>
      <c r="CAU160" s="63"/>
      <c r="CAV160" s="63"/>
      <c r="CAW160" s="63"/>
      <c r="CAX160" s="63"/>
      <c r="CAY160" s="63"/>
      <c r="CAZ160" s="63"/>
      <c r="CBA160" s="63"/>
      <c r="CBB160" s="63"/>
      <c r="CBC160" s="63"/>
      <c r="CBD160" s="63"/>
      <c r="CBE160" s="63"/>
      <c r="CBF160" s="63"/>
      <c r="CBG160" s="63"/>
      <c r="CBH160" s="63"/>
      <c r="CBI160" s="63"/>
      <c r="CBJ160" s="63"/>
      <c r="CBK160" s="63"/>
      <c r="CBL160" s="63"/>
      <c r="CBM160" s="63"/>
      <c r="CBN160" s="63"/>
      <c r="CBO160" s="63"/>
      <c r="CBP160" s="63"/>
      <c r="CBQ160" s="63"/>
      <c r="CBR160" s="63"/>
      <c r="CBS160" s="63"/>
      <c r="CBT160" s="63"/>
      <c r="CBU160" s="63"/>
      <c r="CBV160" s="63"/>
      <c r="CBW160" s="63"/>
      <c r="CBX160" s="63"/>
      <c r="CBY160" s="63"/>
      <c r="CBZ160" s="63"/>
      <c r="CCA160" s="63"/>
      <c r="CCB160" s="63"/>
      <c r="CCC160" s="63"/>
      <c r="CCD160" s="63"/>
      <c r="CCE160" s="63"/>
      <c r="CCF160" s="63"/>
      <c r="CCG160" s="63"/>
      <c r="CCH160" s="63"/>
      <c r="CCI160" s="63"/>
      <c r="CCJ160" s="63"/>
      <c r="CCK160" s="63"/>
      <c r="CCL160" s="63"/>
      <c r="CCM160" s="63"/>
      <c r="CCN160" s="63"/>
      <c r="CCO160" s="63"/>
      <c r="CCP160" s="63"/>
      <c r="CCQ160" s="63"/>
      <c r="CCR160" s="63"/>
      <c r="CCS160" s="63"/>
      <c r="CCT160" s="63"/>
      <c r="CCU160" s="63"/>
      <c r="CCV160" s="63"/>
      <c r="CCW160" s="63"/>
      <c r="CCX160" s="63"/>
      <c r="CCY160" s="63"/>
      <c r="CCZ160" s="63"/>
      <c r="CDA160" s="63"/>
      <c r="CDB160" s="63"/>
      <c r="CDC160" s="63"/>
      <c r="CDD160" s="63"/>
      <c r="CDE160" s="63"/>
      <c r="CDF160" s="63"/>
      <c r="CDG160" s="63"/>
      <c r="CDH160" s="63"/>
      <c r="CDI160" s="63"/>
      <c r="CDJ160" s="63"/>
      <c r="CDK160" s="63"/>
      <c r="CDL160" s="63"/>
      <c r="CDM160" s="63"/>
      <c r="CDN160" s="63"/>
      <c r="CDO160" s="63"/>
      <c r="CDP160" s="63"/>
      <c r="CDQ160" s="63"/>
      <c r="CDR160" s="63"/>
      <c r="CDS160" s="63"/>
      <c r="CDT160" s="63"/>
      <c r="CDU160" s="63"/>
      <c r="CDV160" s="63"/>
      <c r="CDW160" s="63"/>
      <c r="CDX160" s="63"/>
      <c r="CDY160" s="63"/>
      <c r="CDZ160" s="63"/>
      <c r="CEA160" s="63"/>
      <c r="CEB160" s="63"/>
      <c r="CEC160" s="63"/>
      <c r="CED160" s="63"/>
      <c r="CEE160" s="63"/>
      <c r="CEF160" s="63"/>
      <c r="CEG160" s="63"/>
      <c r="CEH160" s="63"/>
      <c r="CEI160" s="63"/>
      <c r="CEJ160" s="63"/>
      <c r="CEK160" s="63"/>
      <c r="CEL160" s="63"/>
      <c r="CEM160" s="63"/>
      <c r="CEN160" s="63"/>
      <c r="CEO160" s="63"/>
      <c r="CEP160" s="63"/>
      <c r="CEQ160" s="63"/>
      <c r="CER160" s="63"/>
      <c r="CES160" s="63"/>
      <c r="CET160" s="63"/>
      <c r="CEU160" s="63"/>
      <c r="CEV160" s="63"/>
      <c r="CEW160" s="63"/>
      <c r="CEX160" s="63"/>
      <c r="CEY160" s="63"/>
      <c r="CEZ160" s="63"/>
      <c r="CFA160" s="63"/>
      <c r="CFB160" s="63"/>
      <c r="CFC160" s="63"/>
      <c r="CFD160" s="63"/>
      <c r="CFE160" s="63"/>
      <c r="CFF160" s="63"/>
      <c r="CFG160" s="63"/>
      <c r="CFH160" s="63"/>
      <c r="CFI160" s="63"/>
      <c r="CFJ160" s="63"/>
      <c r="CFK160" s="63"/>
      <c r="CFL160" s="63"/>
      <c r="CFM160" s="63"/>
      <c r="CFN160" s="63"/>
      <c r="CFO160" s="63"/>
      <c r="CFP160" s="63"/>
      <c r="CFQ160" s="63"/>
      <c r="CFR160" s="63"/>
      <c r="CFS160" s="63"/>
      <c r="CFT160" s="63"/>
      <c r="CFU160" s="63"/>
      <c r="CFV160" s="63"/>
      <c r="CFW160" s="63"/>
      <c r="CFX160" s="63"/>
      <c r="CFY160" s="63"/>
      <c r="CFZ160" s="63"/>
      <c r="CGA160" s="63"/>
      <c r="CGB160" s="63"/>
      <c r="CGC160" s="63"/>
      <c r="CGD160" s="63"/>
      <c r="CGE160" s="63"/>
      <c r="CGF160" s="63"/>
      <c r="CGG160" s="63"/>
      <c r="CGH160" s="63"/>
      <c r="CGI160" s="63"/>
      <c r="CGJ160" s="63"/>
      <c r="CGK160" s="63"/>
      <c r="CGL160" s="63"/>
      <c r="CGM160" s="63"/>
      <c r="CGN160" s="63"/>
      <c r="CGO160" s="63"/>
      <c r="CGP160" s="63"/>
      <c r="CGQ160" s="63"/>
      <c r="CGR160" s="63"/>
      <c r="CGS160" s="63"/>
      <c r="CGT160" s="63"/>
      <c r="CGU160" s="63"/>
      <c r="CGV160" s="63"/>
      <c r="CGW160" s="63"/>
      <c r="CGX160" s="63"/>
      <c r="CGY160" s="63"/>
      <c r="CGZ160" s="63"/>
      <c r="CHA160" s="63"/>
      <c r="CHB160" s="63"/>
      <c r="CHC160" s="63"/>
      <c r="CHD160" s="63"/>
      <c r="CHE160" s="63"/>
      <c r="CHF160" s="63"/>
      <c r="CHG160" s="63"/>
      <c r="CHH160" s="63"/>
      <c r="CHI160" s="63"/>
      <c r="CHJ160" s="63"/>
      <c r="CHK160" s="63"/>
      <c r="CHL160" s="63"/>
      <c r="CHM160" s="63"/>
      <c r="CHN160" s="63"/>
      <c r="CHO160" s="63"/>
      <c r="CHP160" s="63"/>
      <c r="CHQ160" s="63"/>
      <c r="CHR160" s="63"/>
      <c r="CHS160" s="63"/>
      <c r="CHT160" s="63"/>
      <c r="CHU160" s="63"/>
      <c r="CHV160" s="63"/>
      <c r="CHW160" s="63"/>
      <c r="CHX160" s="63"/>
      <c r="CHY160" s="63"/>
      <c r="CHZ160" s="63"/>
      <c r="CIA160" s="63"/>
      <c r="CIB160" s="63"/>
      <c r="CIC160" s="63"/>
      <c r="CID160" s="63"/>
      <c r="CIE160" s="63"/>
      <c r="CIF160" s="63"/>
      <c r="CIG160" s="63"/>
      <c r="CIH160" s="63"/>
      <c r="CII160" s="63"/>
      <c r="CIJ160" s="63"/>
      <c r="CIK160" s="63"/>
      <c r="CIL160" s="63"/>
      <c r="CIM160" s="63"/>
      <c r="CIN160" s="63"/>
      <c r="CIO160" s="63"/>
      <c r="CIP160" s="63"/>
      <c r="CIQ160" s="63"/>
      <c r="CIR160" s="63"/>
      <c r="CIS160" s="63"/>
      <c r="CIT160" s="63"/>
      <c r="CIU160" s="63"/>
      <c r="CIV160" s="63"/>
      <c r="CIW160" s="63"/>
      <c r="CIX160" s="63"/>
      <c r="CIY160" s="63"/>
      <c r="CIZ160" s="63"/>
      <c r="CJA160" s="63"/>
      <c r="CJB160" s="63"/>
      <c r="CJC160" s="63"/>
      <c r="CJD160" s="63"/>
      <c r="CJE160" s="63"/>
      <c r="CJF160" s="63"/>
      <c r="CJG160" s="63"/>
      <c r="CJH160" s="63"/>
      <c r="CJI160" s="63"/>
      <c r="CJJ160" s="63"/>
      <c r="CJK160" s="63"/>
      <c r="CJL160" s="63"/>
      <c r="CJM160" s="63"/>
      <c r="CJN160" s="63"/>
      <c r="CJO160" s="63"/>
      <c r="CJP160" s="63"/>
      <c r="CJQ160" s="63"/>
      <c r="CJR160" s="63"/>
      <c r="CJS160" s="63"/>
      <c r="CJT160" s="63"/>
      <c r="CJU160" s="63"/>
      <c r="CJV160" s="63"/>
      <c r="CJW160" s="63"/>
      <c r="CJX160" s="63"/>
      <c r="CJY160" s="63"/>
      <c r="CJZ160" s="63"/>
      <c r="CKA160" s="63"/>
      <c r="CKB160" s="63"/>
      <c r="CKC160" s="63"/>
      <c r="CKD160" s="63"/>
      <c r="CKE160" s="63"/>
      <c r="CKF160" s="63"/>
      <c r="CKG160" s="63"/>
      <c r="CKH160" s="63"/>
      <c r="CKI160" s="63"/>
      <c r="CKJ160" s="63"/>
      <c r="CKK160" s="63"/>
      <c r="CKL160" s="63"/>
      <c r="CKM160" s="63"/>
      <c r="CKN160" s="63"/>
      <c r="CKO160" s="63"/>
      <c r="CKP160" s="63"/>
      <c r="CKQ160" s="63"/>
      <c r="CKR160" s="63"/>
      <c r="CKS160" s="63"/>
      <c r="CKT160" s="63"/>
      <c r="CKU160" s="63"/>
      <c r="CKV160" s="63"/>
      <c r="CKW160" s="63"/>
      <c r="CKX160" s="63"/>
      <c r="CKY160" s="63"/>
      <c r="CKZ160" s="63"/>
      <c r="CLA160" s="63"/>
      <c r="CLB160" s="63"/>
      <c r="CLC160" s="63"/>
      <c r="CLD160" s="63"/>
      <c r="CLE160" s="63"/>
      <c r="CLF160" s="63"/>
      <c r="CLG160" s="63"/>
      <c r="CLH160" s="63"/>
      <c r="CLI160" s="63"/>
      <c r="CLJ160" s="63"/>
      <c r="CLK160" s="63"/>
      <c r="CLL160" s="63"/>
      <c r="CLM160" s="63"/>
      <c r="CLN160" s="63"/>
      <c r="CLO160" s="63"/>
      <c r="CLP160" s="63"/>
      <c r="CLQ160" s="63"/>
      <c r="CLR160" s="63"/>
      <c r="CLS160" s="63"/>
      <c r="CLT160" s="63"/>
      <c r="CLU160" s="63"/>
      <c r="CLV160" s="63"/>
      <c r="CLW160" s="63"/>
      <c r="CLX160" s="63"/>
      <c r="CLY160" s="63"/>
      <c r="CLZ160" s="63"/>
      <c r="CMA160" s="63"/>
      <c r="CMB160" s="63"/>
      <c r="CMC160" s="63"/>
      <c r="CMD160" s="63"/>
      <c r="CME160" s="63"/>
      <c r="CMF160" s="63"/>
      <c r="CMG160" s="63"/>
      <c r="CMH160" s="63"/>
      <c r="CMI160" s="63"/>
      <c r="CMJ160" s="63"/>
      <c r="CMK160" s="63"/>
      <c r="CML160" s="63"/>
      <c r="CMM160" s="63"/>
      <c r="CMN160" s="63"/>
      <c r="CMO160" s="63"/>
      <c r="CMP160" s="63"/>
      <c r="CMQ160" s="63"/>
      <c r="CMR160" s="63"/>
      <c r="CMS160" s="63"/>
      <c r="CMT160" s="63"/>
      <c r="CMU160" s="63"/>
      <c r="CMV160" s="63"/>
      <c r="CMW160" s="63"/>
      <c r="CMX160" s="63"/>
      <c r="CMY160" s="63"/>
      <c r="CMZ160" s="63"/>
      <c r="CNA160" s="63"/>
      <c r="CNB160" s="63"/>
      <c r="CNC160" s="63"/>
      <c r="CND160" s="63"/>
      <c r="CNE160" s="63"/>
      <c r="CNF160" s="63"/>
      <c r="CNG160" s="63"/>
      <c r="CNH160" s="63"/>
      <c r="CNI160" s="63"/>
      <c r="CNJ160" s="63"/>
      <c r="CNK160" s="63"/>
      <c r="CNL160" s="63"/>
      <c r="CNM160" s="63"/>
      <c r="CNN160" s="63"/>
      <c r="CNO160" s="63"/>
      <c r="CNP160" s="63"/>
      <c r="CNQ160" s="63"/>
      <c r="CNR160" s="63"/>
      <c r="CNS160" s="63"/>
      <c r="CNT160" s="63"/>
      <c r="CNU160" s="63"/>
      <c r="CNV160" s="63"/>
      <c r="CNW160" s="63"/>
      <c r="CNX160" s="63"/>
      <c r="CNY160" s="63"/>
      <c r="CNZ160" s="63"/>
      <c r="COA160" s="63"/>
      <c r="COB160" s="63"/>
      <c r="COC160" s="63"/>
      <c r="COD160" s="63"/>
      <c r="COE160" s="63"/>
      <c r="COF160" s="63"/>
      <c r="COG160" s="63"/>
      <c r="COH160" s="63"/>
      <c r="COI160" s="63"/>
      <c r="COJ160" s="63"/>
      <c r="COK160" s="63"/>
      <c r="COL160" s="63"/>
      <c r="COM160" s="63"/>
      <c r="CON160" s="63"/>
      <c r="COO160" s="63"/>
      <c r="COP160" s="63"/>
      <c r="COQ160" s="63"/>
      <c r="COR160" s="63"/>
      <c r="COS160" s="63"/>
      <c r="COT160" s="63"/>
      <c r="COU160" s="63"/>
      <c r="COV160" s="63"/>
      <c r="COW160" s="63"/>
      <c r="COX160" s="63"/>
      <c r="COY160" s="63"/>
      <c r="COZ160" s="63"/>
      <c r="CPA160" s="63"/>
      <c r="CPB160" s="63"/>
      <c r="CPC160" s="63"/>
      <c r="CPD160" s="63"/>
      <c r="CPE160" s="63"/>
      <c r="CPF160" s="63"/>
      <c r="CPG160" s="63"/>
      <c r="CPH160" s="63"/>
      <c r="CPI160" s="63"/>
      <c r="CPJ160" s="63"/>
      <c r="CPK160" s="63"/>
      <c r="CPL160" s="63"/>
      <c r="CPM160" s="63"/>
      <c r="CPN160" s="63"/>
      <c r="CPO160" s="63"/>
      <c r="CPP160" s="63"/>
      <c r="CPQ160" s="63"/>
      <c r="CPR160" s="63"/>
      <c r="CPS160" s="63"/>
      <c r="CPT160" s="63"/>
      <c r="CPU160" s="63"/>
      <c r="CPV160" s="63"/>
      <c r="CPW160" s="63"/>
      <c r="CPX160" s="63"/>
      <c r="CPY160" s="63"/>
      <c r="CPZ160" s="63"/>
      <c r="CQA160" s="63"/>
      <c r="CQB160" s="63"/>
      <c r="CQC160" s="63"/>
      <c r="CQD160" s="63"/>
      <c r="CQE160" s="63"/>
      <c r="CQF160" s="63"/>
      <c r="CQG160" s="63"/>
      <c r="CQH160" s="63"/>
      <c r="CQI160" s="63"/>
      <c r="CQJ160" s="63"/>
      <c r="CQK160" s="63"/>
      <c r="CQL160" s="63"/>
      <c r="CQM160" s="63"/>
      <c r="CQN160" s="63"/>
      <c r="CQO160" s="63"/>
      <c r="CQP160" s="63"/>
      <c r="CQQ160" s="63"/>
      <c r="CQR160" s="63"/>
      <c r="CQS160" s="63"/>
      <c r="CQT160" s="63"/>
      <c r="CQU160" s="63"/>
      <c r="CQV160" s="63"/>
      <c r="CQW160" s="63"/>
      <c r="CQX160" s="63"/>
      <c r="CQY160" s="63"/>
      <c r="CQZ160" s="63"/>
      <c r="CRA160" s="63"/>
      <c r="CRB160" s="63"/>
      <c r="CRC160" s="63"/>
      <c r="CRD160" s="63"/>
      <c r="CRE160" s="63"/>
      <c r="CRF160" s="63"/>
      <c r="CRG160" s="63"/>
      <c r="CRH160" s="63"/>
      <c r="CRI160" s="63"/>
      <c r="CRJ160" s="63"/>
      <c r="CRK160" s="63"/>
      <c r="CRL160" s="63"/>
      <c r="CRM160" s="63"/>
      <c r="CRN160" s="63"/>
      <c r="CRO160" s="63"/>
      <c r="CRP160" s="63"/>
      <c r="CRQ160" s="63"/>
      <c r="CRR160" s="63"/>
      <c r="CRS160" s="63"/>
      <c r="CRT160" s="63"/>
      <c r="CRU160" s="63"/>
      <c r="CRV160" s="63"/>
      <c r="CRW160" s="63"/>
      <c r="CRX160" s="63"/>
      <c r="CRY160" s="63"/>
      <c r="CRZ160" s="63"/>
      <c r="CSA160" s="63"/>
      <c r="CSB160" s="63"/>
      <c r="CSC160" s="63"/>
      <c r="CSD160" s="63"/>
      <c r="CSE160" s="63"/>
      <c r="CSF160" s="63"/>
      <c r="CSG160" s="63"/>
      <c r="CSH160" s="63"/>
      <c r="CSI160" s="63"/>
      <c r="CSJ160" s="63"/>
      <c r="CSK160" s="63"/>
      <c r="CSL160" s="63"/>
      <c r="CSM160" s="63"/>
      <c r="CSN160" s="63"/>
      <c r="CSO160" s="63"/>
      <c r="CSP160" s="63"/>
      <c r="CSQ160" s="63"/>
      <c r="CSR160" s="63"/>
      <c r="CSS160" s="63"/>
      <c r="CST160" s="63"/>
      <c r="CSU160" s="63"/>
      <c r="CSV160" s="63"/>
      <c r="CSW160" s="63"/>
      <c r="CSX160" s="63"/>
      <c r="CSY160" s="63"/>
      <c r="CSZ160" s="63"/>
      <c r="CTA160" s="63"/>
      <c r="CTB160" s="63"/>
      <c r="CTC160" s="63"/>
      <c r="CTD160" s="63"/>
      <c r="CTE160" s="63"/>
      <c r="CTF160" s="63"/>
      <c r="CTG160" s="63"/>
      <c r="CTH160" s="63"/>
      <c r="CTI160" s="63"/>
      <c r="CTJ160" s="63"/>
      <c r="CTK160" s="63"/>
      <c r="CTL160" s="63"/>
      <c r="CTM160" s="63"/>
      <c r="CTN160" s="63"/>
      <c r="CTO160" s="63"/>
      <c r="CTP160" s="63"/>
      <c r="CTQ160" s="63"/>
      <c r="CTR160" s="63"/>
      <c r="CTS160" s="63"/>
      <c r="CTT160" s="63"/>
      <c r="CTU160" s="63"/>
      <c r="CTV160" s="63"/>
      <c r="CTW160" s="63"/>
      <c r="CTX160" s="63"/>
      <c r="CTY160" s="63"/>
      <c r="CTZ160" s="63"/>
      <c r="CUA160" s="63"/>
      <c r="CUB160" s="63"/>
      <c r="CUC160" s="63"/>
      <c r="CUD160" s="63"/>
      <c r="CUE160" s="63"/>
      <c r="CUF160" s="63"/>
      <c r="CUG160" s="63"/>
      <c r="CUH160" s="63"/>
      <c r="CUI160" s="63"/>
      <c r="CUJ160" s="63"/>
      <c r="CUK160" s="63"/>
      <c r="CUL160" s="63"/>
      <c r="CUM160" s="63"/>
      <c r="CUN160" s="63"/>
      <c r="CUO160" s="63"/>
      <c r="CUP160" s="63"/>
      <c r="CUQ160" s="63"/>
      <c r="CUR160" s="63"/>
      <c r="CUS160" s="63"/>
      <c r="CUT160" s="63"/>
      <c r="CUU160" s="63"/>
      <c r="CUV160" s="63"/>
      <c r="CUW160" s="63"/>
      <c r="CUX160" s="63"/>
      <c r="CUY160" s="63"/>
      <c r="CUZ160" s="63"/>
      <c r="CVA160" s="63"/>
      <c r="CVB160" s="63"/>
      <c r="CVC160" s="63"/>
      <c r="CVD160" s="63"/>
      <c r="CVE160" s="63"/>
      <c r="CVF160" s="63"/>
      <c r="CVG160" s="63"/>
      <c r="CVH160" s="63"/>
      <c r="CVI160" s="63"/>
      <c r="CVJ160" s="63"/>
      <c r="CVK160" s="63"/>
      <c r="CVL160" s="63"/>
      <c r="CVM160" s="63"/>
      <c r="CVN160" s="63"/>
      <c r="CVO160" s="63"/>
      <c r="CVP160" s="63"/>
      <c r="CVQ160" s="63"/>
      <c r="CVR160" s="63"/>
      <c r="CVS160" s="63"/>
      <c r="CVT160" s="63"/>
      <c r="CVU160" s="63"/>
      <c r="CVV160" s="63"/>
      <c r="CVW160" s="63"/>
      <c r="CVX160" s="63"/>
      <c r="CVY160" s="63"/>
      <c r="CVZ160" s="63"/>
      <c r="CWA160" s="63"/>
      <c r="CWB160" s="63"/>
      <c r="CWC160" s="63"/>
      <c r="CWD160" s="63"/>
      <c r="CWE160" s="63"/>
      <c r="CWF160" s="63"/>
      <c r="CWG160" s="63"/>
      <c r="CWH160" s="63"/>
      <c r="CWI160" s="63"/>
      <c r="CWJ160" s="63"/>
      <c r="CWK160" s="63"/>
      <c r="CWL160" s="63"/>
      <c r="CWM160" s="63"/>
      <c r="CWN160" s="63"/>
      <c r="CWO160" s="63"/>
      <c r="CWP160" s="63"/>
      <c r="CWQ160" s="63"/>
      <c r="CWR160" s="63"/>
      <c r="CWS160" s="63"/>
      <c r="CWT160" s="63"/>
      <c r="CWU160" s="63"/>
      <c r="CWV160" s="63"/>
      <c r="CWW160" s="63"/>
      <c r="CWX160" s="63"/>
      <c r="CWY160" s="63"/>
      <c r="CWZ160" s="63"/>
      <c r="CXA160" s="63"/>
      <c r="CXB160" s="63"/>
      <c r="CXC160" s="63"/>
      <c r="CXD160" s="63"/>
      <c r="CXE160" s="63"/>
      <c r="CXF160" s="63"/>
      <c r="CXG160" s="63"/>
      <c r="CXH160" s="63"/>
      <c r="CXI160" s="63"/>
      <c r="CXJ160" s="63"/>
      <c r="CXK160" s="63"/>
      <c r="CXL160" s="63"/>
      <c r="CXM160" s="63"/>
      <c r="CXN160" s="63"/>
      <c r="CXO160" s="63"/>
      <c r="CXP160" s="63"/>
      <c r="CXQ160" s="63"/>
      <c r="CXR160" s="63"/>
      <c r="CXS160" s="63"/>
      <c r="CXT160" s="63"/>
      <c r="CXU160" s="63"/>
      <c r="CXV160" s="63"/>
      <c r="CXW160" s="63"/>
      <c r="CXX160" s="63"/>
      <c r="CXY160" s="63"/>
      <c r="CXZ160" s="63"/>
      <c r="CYA160" s="63"/>
      <c r="CYB160" s="63"/>
      <c r="CYC160" s="63"/>
      <c r="CYD160" s="63"/>
      <c r="CYE160" s="63"/>
      <c r="CYF160" s="63"/>
      <c r="CYG160" s="63"/>
      <c r="CYH160" s="63"/>
      <c r="CYI160" s="63"/>
      <c r="CYJ160" s="63"/>
      <c r="CYK160" s="63"/>
      <c r="CYL160" s="63"/>
      <c r="CYM160" s="63"/>
      <c r="CYN160" s="63"/>
      <c r="CYO160" s="63"/>
      <c r="CYP160" s="63"/>
      <c r="CYQ160" s="63"/>
      <c r="CYR160" s="63"/>
      <c r="CYS160" s="63"/>
      <c r="CYT160" s="63"/>
      <c r="CYU160" s="63"/>
      <c r="CYV160" s="63"/>
      <c r="CYW160" s="63"/>
      <c r="CYX160" s="63"/>
      <c r="CYY160" s="63"/>
      <c r="CYZ160" s="63"/>
      <c r="CZA160" s="63"/>
      <c r="CZB160" s="63"/>
      <c r="CZC160" s="63"/>
      <c r="CZD160" s="63"/>
      <c r="CZE160" s="63"/>
      <c r="CZF160" s="63"/>
      <c r="CZG160" s="63"/>
      <c r="CZH160" s="63"/>
      <c r="CZI160" s="63"/>
      <c r="CZJ160" s="63"/>
      <c r="CZK160" s="63"/>
      <c r="CZL160" s="63"/>
      <c r="CZM160" s="63"/>
      <c r="CZN160" s="63"/>
      <c r="CZO160" s="63"/>
      <c r="CZP160" s="63"/>
      <c r="CZQ160" s="63"/>
      <c r="CZR160" s="63"/>
      <c r="CZS160" s="63"/>
      <c r="CZT160" s="63"/>
      <c r="CZU160" s="63"/>
      <c r="CZV160" s="63"/>
      <c r="CZW160" s="63"/>
      <c r="CZX160" s="63"/>
      <c r="CZY160" s="63"/>
      <c r="CZZ160" s="63"/>
      <c r="DAA160" s="63"/>
      <c r="DAB160" s="63"/>
      <c r="DAC160" s="63"/>
      <c r="DAD160" s="63"/>
      <c r="DAE160" s="63"/>
      <c r="DAF160" s="63"/>
      <c r="DAG160" s="63"/>
      <c r="DAH160" s="63"/>
      <c r="DAI160" s="63"/>
      <c r="DAJ160" s="63"/>
      <c r="DAK160" s="63"/>
      <c r="DAL160" s="63"/>
      <c r="DAM160" s="63"/>
      <c r="DAN160" s="63"/>
      <c r="DAO160" s="63"/>
      <c r="DAP160" s="63"/>
      <c r="DAQ160" s="63"/>
      <c r="DAR160" s="63"/>
      <c r="DAS160" s="63"/>
      <c r="DAT160" s="63"/>
      <c r="DAU160" s="63"/>
      <c r="DAV160" s="63"/>
      <c r="DAW160" s="63"/>
      <c r="DAX160" s="63"/>
      <c r="DAY160" s="63"/>
      <c r="DAZ160" s="63"/>
      <c r="DBA160" s="63"/>
      <c r="DBB160" s="63"/>
      <c r="DBC160" s="63"/>
      <c r="DBD160" s="63"/>
      <c r="DBE160" s="63"/>
      <c r="DBF160" s="63"/>
      <c r="DBG160" s="63"/>
      <c r="DBH160" s="63"/>
      <c r="DBI160" s="63"/>
      <c r="DBJ160" s="63"/>
      <c r="DBK160" s="63"/>
      <c r="DBL160" s="63"/>
      <c r="DBM160" s="63"/>
      <c r="DBN160" s="63"/>
      <c r="DBO160" s="63"/>
      <c r="DBP160" s="63"/>
      <c r="DBQ160" s="63"/>
      <c r="DBR160" s="63"/>
      <c r="DBS160" s="63"/>
      <c r="DBT160" s="63"/>
      <c r="DBU160" s="63"/>
      <c r="DBV160" s="63"/>
      <c r="DBW160" s="63"/>
      <c r="DBX160" s="63"/>
      <c r="DBY160" s="63"/>
      <c r="DBZ160" s="63"/>
      <c r="DCA160" s="63"/>
      <c r="DCB160" s="63"/>
      <c r="DCC160" s="63"/>
      <c r="DCD160" s="63"/>
      <c r="DCE160" s="63"/>
      <c r="DCF160" s="63"/>
      <c r="DCG160" s="63"/>
      <c r="DCH160" s="63"/>
      <c r="DCI160" s="63"/>
      <c r="DCJ160" s="63"/>
      <c r="DCK160" s="63"/>
      <c r="DCL160" s="63"/>
      <c r="DCM160" s="63"/>
      <c r="DCN160" s="63"/>
      <c r="DCO160" s="63"/>
      <c r="DCP160" s="63"/>
      <c r="DCQ160" s="63"/>
      <c r="DCR160" s="63"/>
      <c r="DCS160" s="63"/>
      <c r="DCT160" s="63"/>
      <c r="DCU160" s="63"/>
      <c r="DCV160" s="63"/>
      <c r="DCW160" s="63"/>
      <c r="DCX160" s="63"/>
      <c r="DCY160" s="63"/>
      <c r="DCZ160" s="63"/>
      <c r="DDA160" s="63"/>
      <c r="DDB160" s="63"/>
      <c r="DDC160" s="63"/>
      <c r="DDD160" s="63"/>
      <c r="DDE160" s="63"/>
      <c r="DDF160" s="63"/>
      <c r="DDG160" s="63"/>
      <c r="DDH160" s="63"/>
      <c r="DDI160" s="63"/>
      <c r="DDJ160" s="63"/>
      <c r="DDK160" s="63"/>
      <c r="DDL160" s="63"/>
      <c r="DDM160" s="63"/>
      <c r="DDN160" s="63"/>
      <c r="DDO160" s="63"/>
      <c r="DDP160" s="63"/>
      <c r="DDQ160" s="63"/>
      <c r="DDR160" s="63"/>
      <c r="DDS160" s="63"/>
      <c r="DDT160" s="63"/>
      <c r="DDU160" s="63"/>
      <c r="DDV160" s="63"/>
      <c r="DDW160" s="63"/>
      <c r="DDX160" s="63"/>
      <c r="DDY160" s="63"/>
      <c r="DDZ160" s="63"/>
      <c r="DEA160" s="63"/>
      <c r="DEB160" s="63"/>
      <c r="DEC160" s="63"/>
      <c r="DED160" s="63"/>
      <c r="DEE160" s="63"/>
      <c r="DEF160" s="63"/>
      <c r="DEG160" s="63"/>
      <c r="DEH160" s="63"/>
      <c r="DEI160" s="63"/>
      <c r="DEJ160" s="63"/>
      <c r="DEK160" s="63"/>
      <c r="DEL160" s="63"/>
      <c r="DEM160" s="63"/>
      <c r="DEN160" s="63"/>
      <c r="DEO160" s="63"/>
      <c r="DEP160" s="63"/>
      <c r="DEQ160" s="63"/>
      <c r="DER160" s="63"/>
      <c r="DES160" s="63"/>
      <c r="DET160" s="63"/>
      <c r="DEU160" s="63"/>
      <c r="DEV160" s="63"/>
      <c r="DEW160" s="63"/>
      <c r="DEX160" s="63"/>
      <c r="DEY160" s="63"/>
      <c r="DEZ160" s="63"/>
      <c r="DFA160" s="63"/>
      <c r="DFB160" s="63"/>
      <c r="DFC160" s="63"/>
      <c r="DFD160" s="63"/>
      <c r="DFE160" s="63"/>
      <c r="DFF160" s="63"/>
      <c r="DFG160" s="63"/>
      <c r="DFH160" s="63"/>
      <c r="DFI160" s="63"/>
      <c r="DFJ160" s="63"/>
      <c r="DFK160" s="63"/>
      <c r="DFL160" s="63"/>
      <c r="DFM160" s="63"/>
      <c r="DFN160" s="63"/>
      <c r="DFO160" s="63"/>
      <c r="DFP160" s="63"/>
      <c r="DFQ160" s="63"/>
      <c r="DFR160" s="63"/>
      <c r="DFS160" s="63"/>
      <c r="DFT160" s="63"/>
      <c r="DFU160" s="63"/>
      <c r="DFV160" s="63"/>
      <c r="DFW160" s="63"/>
      <c r="DFX160" s="63"/>
      <c r="DFY160" s="63"/>
      <c r="DFZ160" s="63"/>
      <c r="DGA160" s="63"/>
      <c r="DGB160" s="63"/>
      <c r="DGC160" s="63"/>
      <c r="DGD160" s="63"/>
      <c r="DGE160" s="63"/>
      <c r="DGF160" s="63"/>
      <c r="DGG160" s="63"/>
      <c r="DGH160" s="63"/>
      <c r="DGI160" s="63"/>
      <c r="DGJ160" s="63"/>
      <c r="DGK160" s="63"/>
      <c r="DGL160" s="63"/>
      <c r="DGM160" s="63"/>
      <c r="DGN160" s="63"/>
      <c r="DGO160" s="63"/>
      <c r="DGP160" s="63"/>
      <c r="DGQ160" s="63"/>
      <c r="DGR160" s="63"/>
      <c r="DGS160" s="63"/>
      <c r="DGT160" s="63"/>
      <c r="DGU160" s="63"/>
      <c r="DGV160" s="63"/>
      <c r="DGW160" s="63"/>
      <c r="DGX160" s="63"/>
      <c r="DGY160" s="63"/>
      <c r="DGZ160" s="63"/>
      <c r="DHA160" s="63"/>
      <c r="DHB160" s="63"/>
      <c r="DHC160" s="63"/>
      <c r="DHD160" s="63"/>
      <c r="DHE160" s="63"/>
      <c r="DHF160" s="63"/>
      <c r="DHG160" s="63"/>
      <c r="DHH160" s="63"/>
      <c r="DHI160" s="63"/>
      <c r="DHJ160" s="63"/>
      <c r="DHK160" s="63"/>
      <c r="DHL160" s="63"/>
      <c r="DHM160" s="63"/>
      <c r="DHN160" s="63"/>
      <c r="DHO160" s="63"/>
      <c r="DHP160" s="63"/>
      <c r="DHQ160" s="63"/>
      <c r="DHR160" s="63"/>
      <c r="DHS160" s="63"/>
      <c r="DHT160" s="63"/>
      <c r="DHU160" s="63"/>
      <c r="DHV160" s="63"/>
      <c r="DHW160" s="63"/>
      <c r="DHX160" s="63"/>
      <c r="DHY160" s="63"/>
      <c r="DHZ160" s="63"/>
      <c r="DIA160" s="63"/>
      <c r="DIB160" s="63"/>
      <c r="DIC160" s="63"/>
      <c r="DID160" s="63"/>
      <c r="DIE160" s="63"/>
      <c r="DIF160" s="63"/>
      <c r="DIG160" s="63"/>
      <c r="DIH160" s="63"/>
      <c r="DII160" s="63"/>
      <c r="DIJ160" s="63"/>
      <c r="DIK160" s="63"/>
      <c r="DIL160" s="63"/>
      <c r="DIM160" s="63"/>
      <c r="DIN160" s="63"/>
      <c r="DIO160" s="63"/>
      <c r="DIP160" s="63"/>
      <c r="DIQ160" s="63"/>
      <c r="DIR160" s="63"/>
      <c r="DIS160" s="63"/>
      <c r="DIT160" s="63"/>
      <c r="DIU160" s="63"/>
      <c r="DIV160" s="63"/>
      <c r="DIW160" s="63"/>
      <c r="DIX160" s="63"/>
      <c r="DIY160" s="63"/>
      <c r="DIZ160" s="63"/>
      <c r="DJA160" s="63"/>
      <c r="DJB160" s="63"/>
      <c r="DJC160" s="63"/>
      <c r="DJD160" s="63"/>
      <c r="DJE160" s="63"/>
      <c r="DJF160" s="63"/>
      <c r="DJG160" s="63"/>
      <c r="DJH160" s="63"/>
      <c r="DJI160" s="63"/>
      <c r="DJJ160" s="63"/>
      <c r="DJK160" s="63"/>
      <c r="DJL160" s="63"/>
      <c r="DJM160" s="63"/>
      <c r="DJN160" s="63"/>
      <c r="DJO160" s="63"/>
      <c r="DJP160" s="63"/>
      <c r="DJQ160" s="63"/>
      <c r="DJR160" s="63"/>
      <c r="DJS160" s="63"/>
      <c r="DJT160" s="63"/>
      <c r="DJU160" s="63"/>
      <c r="DJV160" s="63"/>
      <c r="DJW160" s="63"/>
      <c r="DJX160" s="63"/>
      <c r="DJY160" s="63"/>
      <c r="DJZ160" s="63"/>
      <c r="DKA160" s="63"/>
      <c r="DKB160" s="63"/>
      <c r="DKC160" s="63"/>
      <c r="DKD160" s="63"/>
      <c r="DKE160" s="63"/>
      <c r="DKF160" s="63"/>
      <c r="DKG160" s="63"/>
      <c r="DKH160" s="63"/>
      <c r="DKI160" s="63"/>
      <c r="DKJ160" s="63"/>
      <c r="DKK160" s="63"/>
      <c r="DKL160" s="63"/>
      <c r="DKM160" s="63"/>
      <c r="DKN160" s="63"/>
      <c r="DKO160" s="63"/>
      <c r="DKP160" s="63"/>
      <c r="DKQ160" s="63"/>
      <c r="DKR160" s="63"/>
      <c r="DKS160" s="63"/>
      <c r="DKT160" s="63"/>
      <c r="DKU160" s="63"/>
      <c r="DKV160" s="63"/>
      <c r="DKW160" s="63"/>
      <c r="DKX160" s="63"/>
      <c r="DKY160" s="63"/>
      <c r="DKZ160" s="63"/>
      <c r="DLA160" s="63"/>
      <c r="DLB160" s="63"/>
      <c r="DLC160" s="63"/>
      <c r="DLD160" s="63"/>
      <c r="DLE160" s="63"/>
      <c r="DLF160" s="63"/>
      <c r="DLG160" s="63"/>
      <c r="DLH160" s="63"/>
      <c r="DLI160" s="63"/>
      <c r="DLJ160" s="63"/>
      <c r="DLK160" s="63"/>
      <c r="DLL160" s="63"/>
      <c r="DLM160" s="63"/>
      <c r="DLN160" s="63"/>
      <c r="DLO160" s="63"/>
      <c r="DLP160" s="63"/>
      <c r="DLQ160" s="63"/>
      <c r="DLR160" s="63"/>
      <c r="DLS160" s="63"/>
      <c r="DLT160" s="63"/>
      <c r="DLU160" s="63"/>
      <c r="DLV160" s="63"/>
      <c r="DLW160" s="63"/>
      <c r="DLX160" s="63"/>
      <c r="DLY160" s="63"/>
      <c r="DLZ160" s="63"/>
      <c r="DMA160" s="63"/>
      <c r="DMB160" s="63"/>
      <c r="DMC160" s="63"/>
      <c r="DMD160" s="63"/>
      <c r="DME160" s="63"/>
      <c r="DMF160" s="63"/>
      <c r="DMG160" s="63"/>
      <c r="DMH160" s="63"/>
      <c r="DMI160" s="63"/>
      <c r="DMJ160" s="63"/>
      <c r="DMK160" s="63"/>
      <c r="DML160" s="63"/>
      <c r="DMM160" s="63"/>
      <c r="DMN160" s="63"/>
      <c r="DMO160" s="63"/>
      <c r="DMP160" s="63"/>
      <c r="DMQ160" s="63"/>
      <c r="DMR160" s="63"/>
      <c r="DMS160" s="63"/>
      <c r="DMT160" s="63"/>
      <c r="DMU160" s="63"/>
      <c r="DMV160" s="63"/>
      <c r="DMW160" s="63"/>
      <c r="DMX160" s="63"/>
      <c r="DMY160" s="63"/>
      <c r="DMZ160" s="63"/>
      <c r="DNA160" s="63"/>
      <c r="DNB160" s="63"/>
      <c r="DNC160" s="63"/>
      <c r="DND160" s="63"/>
      <c r="DNE160" s="63"/>
      <c r="DNF160" s="63"/>
      <c r="DNG160" s="63"/>
      <c r="DNH160" s="63"/>
      <c r="DNI160" s="63"/>
      <c r="DNJ160" s="63"/>
      <c r="DNK160" s="63"/>
      <c r="DNL160" s="63"/>
      <c r="DNM160" s="63"/>
      <c r="DNN160" s="63"/>
      <c r="DNO160" s="63"/>
      <c r="DNP160" s="63"/>
      <c r="DNQ160" s="63"/>
      <c r="DNR160" s="63"/>
      <c r="DNS160" s="63"/>
      <c r="DNT160" s="63"/>
      <c r="DNU160" s="63"/>
      <c r="DNV160" s="63"/>
      <c r="DNW160" s="63"/>
      <c r="DNX160" s="63"/>
      <c r="DNY160" s="63"/>
      <c r="DNZ160" s="63"/>
      <c r="DOA160" s="63"/>
      <c r="DOB160" s="63"/>
      <c r="DOC160" s="63"/>
      <c r="DOD160" s="63"/>
      <c r="DOE160" s="63"/>
      <c r="DOF160" s="63"/>
      <c r="DOG160" s="63"/>
      <c r="DOH160" s="63"/>
      <c r="DOI160" s="63"/>
      <c r="DOJ160" s="63"/>
      <c r="DOK160" s="63"/>
      <c r="DOL160" s="63"/>
      <c r="DOM160" s="63"/>
      <c r="DON160" s="63"/>
      <c r="DOO160" s="63"/>
      <c r="DOP160" s="63"/>
      <c r="DOQ160" s="63"/>
      <c r="DOR160" s="63"/>
      <c r="DOS160" s="63"/>
      <c r="DOT160" s="63"/>
      <c r="DOU160" s="63"/>
      <c r="DOV160" s="63"/>
      <c r="DOW160" s="63"/>
      <c r="DOX160" s="63"/>
      <c r="DOY160" s="63"/>
      <c r="DOZ160" s="63"/>
      <c r="DPA160" s="63"/>
      <c r="DPB160" s="63"/>
      <c r="DPC160" s="63"/>
      <c r="DPD160" s="63"/>
      <c r="DPE160" s="63"/>
      <c r="DPF160" s="63"/>
      <c r="DPG160" s="63"/>
      <c r="DPH160" s="63"/>
      <c r="DPI160" s="63"/>
      <c r="DPJ160" s="63"/>
      <c r="DPK160" s="63"/>
      <c r="DPL160" s="63"/>
      <c r="DPM160" s="63"/>
      <c r="DPN160" s="63"/>
      <c r="DPO160" s="63"/>
      <c r="DPP160" s="63"/>
      <c r="DPQ160" s="63"/>
      <c r="DPR160" s="63"/>
      <c r="DPS160" s="63"/>
      <c r="DPT160" s="63"/>
      <c r="DPU160" s="63"/>
      <c r="DPV160" s="63"/>
      <c r="DPW160" s="63"/>
      <c r="DPX160" s="63"/>
      <c r="DPY160" s="63"/>
      <c r="DPZ160" s="63"/>
      <c r="DQA160" s="63"/>
      <c r="DQB160" s="63"/>
      <c r="DQC160" s="63"/>
      <c r="DQD160" s="63"/>
      <c r="DQE160" s="63"/>
      <c r="DQF160" s="63"/>
      <c r="DQG160" s="63"/>
      <c r="DQH160" s="63"/>
      <c r="DQI160" s="63"/>
      <c r="DQJ160" s="63"/>
      <c r="DQK160" s="63"/>
      <c r="DQL160" s="63"/>
      <c r="DQM160" s="63"/>
      <c r="DQN160" s="63"/>
      <c r="DQO160" s="63"/>
      <c r="DQP160" s="63"/>
      <c r="DQQ160" s="63"/>
      <c r="DQR160" s="63"/>
      <c r="DQS160" s="63"/>
      <c r="DQT160" s="63"/>
      <c r="DQU160" s="63"/>
      <c r="DQV160" s="63"/>
      <c r="DQW160" s="63"/>
      <c r="DQX160" s="63"/>
      <c r="DQY160" s="63"/>
      <c r="DQZ160" s="63"/>
      <c r="DRA160" s="63"/>
      <c r="DRB160" s="63"/>
      <c r="DRC160" s="63"/>
      <c r="DRD160" s="63"/>
      <c r="DRE160" s="63"/>
      <c r="DRF160" s="63"/>
      <c r="DRG160" s="63"/>
      <c r="DRH160" s="63"/>
      <c r="DRI160" s="63"/>
      <c r="DRJ160" s="63"/>
      <c r="DRK160" s="63"/>
      <c r="DRL160" s="63"/>
      <c r="DRM160" s="63"/>
      <c r="DRN160" s="63"/>
      <c r="DRO160" s="63"/>
      <c r="DRP160" s="63"/>
      <c r="DRQ160" s="63"/>
      <c r="DRR160" s="63"/>
      <c r="DRS160" s="63"/>
      <c r="DRT160" s="63"/>
      <c r="DRU160" s="63"/>
      <c r="DRV160" s="63"/>
      <c r="DRW160" s="63"/>
      <c r="DRX160" s="63"/>
      <c r="DRY160" s="63"/>
      <c r="DRZ160" s="63"/>
      <c r="DSA160" s="63"/>
      <c r="DSB160" s="63"/>
      <c r="DSC160" s="63"/>
      <c r="DSD160" s="63"/>
      <c r="DSE160" s="63"/>
      <c r="DSF160" s="63"/>
      <c r="DSG160" s="63"/>
      <c r="DSH160" s="63"/>
      <c r="DSI160" s="63"/>
      <c r="DSJ160" s="63"/>
      <c r="DSK160" s="63"/>
      <c r="DSL160" s="63"/>
      <c r="DSM160" s="63"/>
      <c r="DSN160" s="63"/>
      <c r="DSO160" s="63"/>
      <c r="DSP160" s="63"/>
      <c r="DSQ160" s="63"/>
      <c r="DSR160" s="63"/>
      <c r="DSS160" s="63"/>
      <c r="DST160" s="63"/>
      <c r="DSU160" s="63"/>
      <c r="DSV160" s="63"/>
      <c r="DSW160" s="63"/>
      <c r="DSX160" s="63"/>
      <c r="DSY160" s="63"/>
      <c r="DSZ160" s="63"/>
      <c r="DTA160" s="63"/>
      <c r="DTB160" s="63"/>
      <c r="DTC160" s="63"/>
      <c r="DTD160" s="63"/>
      <c r="DTE160" s="63"/>
      <c r="DTF160" s="63"/>
      <c r="DTG160" s="63"/>
      <c r="DTH160" s="63"/>
      <c r="DTI160" s="63"/>
      <c r="DTJ160" s="63"/>
      <c r="DTK160" s="63"/>
      <c r="DTL160" s="63"/>
      <c r="DTM160" s="63"/>
      <c r="DTN160" s="63"/>
      <c r="DTO160" s="63"/>
      <c r="DTP160" s="63"/>
      <c r="DTQ160" s="63"/>
      <c r="DTR160" s="63"/>
      <c r="DTS160" s="63"/>
      <c r="DTT160" s="63"/>
      <c r="DTU160" s="63"/>
      <c r="DTV160" s="63"/>
      <c r="DTW160" s="63"/>
      <c r="DTX160" s="63"/>
      <c r="DTY160" s="63"/>
      <c r="DTZ160" s="63"/>
      <c r="DUA160" s="63"/>
      <c r="DUB160" s="63"/>
      <c r="DUC160" s="63"/>
      <c r="DUD160" s="63"/>
      <c r="DUE160" s="63"/>
      <c r="DUF160" s="63"/>
      <c r="DUG160" s="63"/>
      <c r="DUH160" s="63"/>
      <c r="DUI160" s="63"/>
      <c r="DUJ160" s="63"/>
      <c r="DUK160" s="63"/>
      <c r="DUL160" s="63"/>
      <c r="DUM160" s="63"/>
      <c r="DUN160" s="63"/>
      <c r="DUO160" s="63"/>
      <c r="DUP160" s="63"/>
      <c r="DUQ160" s="63"/>
      <c r="DUR160" s="63"/>
      <c r="DUS160" s="63"/>
      <c r="DUT160" s="63"/>
      <c r="DUU160" s="63"/>
      <c r="DUV160" s="63"/>
      <c r="DUW160" s="63"/>
      <c r="DUX160" s="63"/>
      <c r="DUY160" s="63"/>
      <c r="DUZ160" s="63"/>
      <c r="DVA160" s="63"/>
      <c r="DVB160" s="63"/>
      <c r="DVC160" s="63"/>
      <c r="DVD160" s="63"/>
      <c r="DVE160" s="63"/>
      <c r="DVF160" s="63"/>
      <c r="DVG160" s="63"/>
      <c r="DVH160" s="63"/>
      <c r="DVI160" s="63"/>
      <c r="DVJ160" s="63"/>
      <c r="DVK160" s="63"/>
      <c r="DVL160" s="63"/>
      <c r="DVM160" s="63"/>
      <c r="DVN160" s="63"/>
      <c r="DVO160" s="63"/>
      <c r="DVP160" s="63"/>
      <c r="DVQ160" s="63"/>
      <c r="DVR160" s="63"/>
      <c r="DVS160" s="63"/>
      <c r="DVT160" s="63"/>
      <c r="DVU160" s="63"/>
      <c r="DVV160" s="63"/>
      <c r="DVW160" s="63"/>
      <c r="DVX160" s="63"/>
      <c r="DVY160" s="63"/>
      <c r="DVZ160" s="63"/>
      <c r="DWA160" s="63"/>
      <c r="DWB160" s="63"/>
      <c r="DWC160" s="63"/>
      <c r="DWD160" s="63"/>
      <c r="DWE160" s="63"/>
      <c r="DWF160" s="63"/>
      <c r="DWG160" s="63"/>
      <c r="DWH160" s="63"/>
      <c r="DWI160" s="63"/>
      <c r="DWJ160" s="63"/>
      <c r="DWK160" s="63"/>
      <c r="DWL160" s="63"/>
      <c r="DWM160" s="63"/>
      <c r="DWN160" s="63"/>
      <c r="DWO160" s="63"/>
      <c r="DWP160" s="63"/>
      <c r="DWQ160" s="63"/>
      <c r="DWR160" s="63"/>
      <c r="DWS160" s="63"/>
      <c r="DWT160" s="63"/>
      <c r="DWU160" s="63"/>
      <c r="DWV160" s="63"/>
      <c r="DWW160" s="63"/>
      <c r="DWX160" s="63"/>
      <c r="DWY160" s="63"/>
      <c r="DWZ160" s="63"/>
      <c r="DXA160" s="63"/>
      <c r="DXB160" s="63"/>
      <c r="DXC160" s="63"/>
      <c r="DXD160" s="63"/>
      <c r="DXE160" s="63"/>
      <c r="DXF160" s="63"/>
      <c r="DXG160" s="63"/>
      <c r="DXH160" s="63"/>
      <c r="DXI160" s="63"/>
      <c r="DXJ160" s="63"/>
      <c r="DXK160" s="63"/>
      <c r="DXL160" s="63"/>
      <c r="DXM160" s="63"/>
      <c r="DXN160" s="63"/>
      <c r="DXO160" s="63"/>
      <c r="DXP160" s="63"/>
      <c r="DXQ160" s="63"/>
      <c r="DXR160" s="63"/>
      <c r="DXS160" s="63"/>
      <c r="DXT160" s="63"/>
      <c r="DXU160" s="63"/>
      <c r="DXV160" s="63"/>
      <c r="DXW160" s="63"/>
      <c r="DXX160" s="63"/>
      <c r="DXY160" s="63"/>
      <c r="DXZ160" s="63"/>
      <c r="DYA160" s="63"/>
      <c r="DYB160" s="63"/>
      <c r="DYC160" s="63"/>
      <c r="DYD160" s="63"/>
      <c r="DYE160" s="63"/>
      <c r="DYF160" s="63"/>
      <c r="DYG160" s="63"/>
      <c r="DYH160" s="63"/>
      <c r="DYI160" s="63"/>
      <c r="DYJ160" s="63"/>
      <c r="DYK160" s="63"/>
      <c r="DYL160" s="63"/>
      <c r="DYM160" s="63"/>
      <c r="DYN160" s="63"/>
      <c r="DYO160" s="63"/>
      <c r="DYP160" s="63"/>
      <c r="DYQ160" s="63"/>
      <c r="DYR160" s="63"/>
      <c r="DYS160" s="63"/>
      <c r="DYT160" s="63"/>
      <c r="DYU160" s="63"/>
      <c r="DYV160" s="63"/>
      <c r="DYW160" s="63"/>
      <c r="DYX160" s="63"/>
      <c r="DYY160" s="63"/>
      <c r="DYZ160" s="63"/>
      <c r="DZA160" s="63"/>
      <c r="DZB160" s="63"/>
      <c r="DZC160" s="63"/>
      <c r="DZD160" s="63"/>
      <c r="DZE160" s="63"/>
      <c r="DZF160" s="63"/>
      <c r="DZG160" s="63"/>
      <c r="DZH160" s="63"/>
      <c r="DZI160" s="63"/>
      <c r="DZJ160" s="63"/>
      <c r="DZK160" s="63"/>
      <c r="DZL160" s="63"/>
      <c r="DZM160" s="63"/>
      <c r="DZN160" s="63"/>
      <c r="DZO160" s="63"/>
      <c r="DZP160" s="63"/>
      <c r="DZQ160" s="63"/>
      <c r="DZR160" s="63"/>
      <c r="DZS160" s="63"/>
      <c r="DZT160" s="63"/>
      <c r="DZU160" s="63"/>
      <c r="DZV160" s="63"/>
      <c r="DZW160" s="63"/>
      <c r="DZX160" s="63"/>
      <c r="DZY160" s="63"/>
      <c r="DZZ160" s="63"/>
      <c r="EAA160" s="63"/>
      <c r="EAB160" s="63"/>
      <c r="EAC160" s="63"/>
      <c r="EAD160" s="63"/>
      <c r="EAE160" s="63"/>
      <c r="EAF160" s="63"/>
      <c r="EAG160" s="63"/>
      <c r="EAH160" s="63"/>
      <c r="EAI160" s="63"/>
      <c r="EAJ160" s="63"/>
      <c r="EAK160" s="63"/>
      <c r="EAL160" s="63"/>
      <c r="EAM160" s="63"/>
      <c r="EAN160" s="63"/>
      <c r="EAO160" s="63"/>
      <c r="EAP160" s="63"/>
      <c r="EAQ160" s="63"/>
      <c r="EAR160" s="63"/>
      <c r="EAS160" s="63"/>
      <c r="EAT160" s="63"/>
      <c r="EAU160" s="63"/>
      <c r="EAV160" s="63"/>
      <c r="EAW160" s="63"/>
      <c r="EAX160" s="63"/>
      <c r="EAY160" s="63"/>
      <c r="EAZ160" s="63"/>
      <c r="EBA160" s="63"/>
      <c r="EBB160" s="63"/>
      <c r="EBC160" s="63"/>
      <c r="EBD160" s="63"/>
      <c r="EBE160" s="63"/>
      <c r="EBF160" s="63"/>
      <c r="EBG160" s="63"/>
      <c r="EBH160" s="63"/>
      <c r="EBI160" s="63"/>
      <c r="EBJ160" s="63"/>
      <c r="EBK160" s="63"/>
      <c r="EBL160" s="63"/>
      <c r="EBM160" s="63"/>
      <c r="EBN160" s="63"/>
      <c r="EBO160" s="63"/>
      <c r="EBP160" s="63"/>
      <c r="EBQ160" s="63"/>
      <c r="EBR160" s="63"/>
      <c r="EBS160" s="63"/>
      <c r="EBT160" s="63"/>
      <c r="EBU160" s="63"/>
      <c r="EBV160" s="63"/>
      <c r="EBW160" s="63"/>
      <c r="EBX160" s="63"/>
      <c r="EBY160" s="63"/>
      <c r="EBZ160" s="63"/>
      <c r="ECA160" s="63"/>
      <c r="ECB160" s="63"/>
      <c r="ECC160" s="63"/>
      <c r="ECD160" s="63"/>
      <c r="ECE160" s="63"/>
      <c r="ECF160" s="63"/>
      <c r="ECG160" s="63"/>
      <c r="ECH160" s="63"/>
      <c r="ECI160" s="63"/>
      <c r="ECJ160" s="63"/>
      <c r="ECK160" s="63"/>
      <c r="ECL160" s="63"/>
      <c r="ECM160" s="63"/>
      <c r="ECN160" s="63"/>
      <c r="ECO160" s="63"/>
      <c r="ECP160" s="63"/>
      <c r="ECQ160" s="63"/>
      <c r="ECR160" s="63"/>
      <c r="ECS160" s="63"/>
      <c r="ECT160" s="63"/>
      <c r="ECU160" s="63"/>
      <c r="ECV160" s="63"/>
      <c r="ECW160" s="63"/>
      <c r="ECX160" s="63"/>
      <c r="ECY160" s="63"/>
      <c r="ECZ160" s="63"/>
      <c r="EDA160" s="63"/>
      <c r="EDB160" s="63"/>
      <c r="EDC160" s="63"/>
      <c r="EDD160" s="63"/>
      <c r="EDE160" s="63"/>
      <c r="EDF160" s="63"/>
      <c r="EDG160" s="63"/>
      <c r="EDH160" s="63"/>
      <c r="EDI160" s="63"/>
      <c r="EDJ160" s="63"/>
      <c r="EDK160" s="63"/>
      <c r="EDL160" s="63"/>
      <c r="EDM160" s="63"/>
      <c r="EDN160" s="63"/>
      <c r="EDO160" s="63"/>
      <c r="EDP160" s="63"/>
      <c r="EDQ160" s="63"/>
      <c r="EDR160" s="63"/>
      <c r="EDS160" s="63"/>
      <c r="EDT160" s="63"/>
      <c r="EDU160" s="63"/>
      <c r="EDV160" s="63"/>
      <c r="EDW160" s="63"/>
      <c r="EDX160" s="63"/>
      <c r="EDY160" s="63"/>
      <c r="EDZ160" s="63"/>
      <c r="EEA160" s="63"/>
      <c r="EEB160" s="63"/>
      <c r="EEC160" s="63"/>
      <c r="EED160" s="63"/>
      <c r="EEE160" s="63"/>
      <c r="EEF160" s="63"/>
      <c r="EEG160" s="63"/>
      <c r="EEH160" s="63"/>
      <c r="EEI160" s="63"/>
      <c r="EEJ160" s="63"/>
      <c r="EEK160" s="63"/>
      <c r="EEL160" s="63"/>
      <c r="EEM160" s="63"/>
      <c r="EEN160" s="63"/>
      <c r="EEO160" s="63"/>
      <c r="EEP160" s="63"/>
      <c r="EEQ160" s="63"/>
      <c r="EER160" s="63"/>
      <c r="EES160" s="63"/>
      <c r="EET160" s="63"/>
      <c r="EEU160" s="63"/>
      <c r="EEV160" s="63"/>
      <c r="EEW160" s="63"/>
      <c r="EEX160" s="63"/>
      <c r="EEY160" s="63"/>
      <c r="EEZ160" s="63"/>
      <c r="EFA160" s="63"/>
      <c r="EFB160" s="63"/>
      <c r="EFC160" s="63"/>
      <c r="EFD160" s="63"/>
      <c r="EFE160" s="63"/>
      <c r="EFF160" s="63"/>
      <c r="EFG160" s="63"/>
      <c r="EFH160" s="63"/>
      <c r="EFI160" s="63"/>
      <c r="EFJ160" s="63"/>
      <c r="EFK160" s="63"/>
      <c r="EFL160" s="63"/>
      <c r="EFM160" s="63"/>
      <c r="EFN160" s="63"/>
      <c r="EFO160" s="63"/>
      <c r="EFP160" s="63"/>
      <c r="EFQ160" s="63"/>
      <c r="EFR160" s="63"/>
      <c r="EFS160" s="63"/>
      <c r="EFT160" s="63"/>
      <c r="EFU160" s="63"/>
      <c r="EFV160" s="63"/>
      <c r="EFW160" s="63"/>
      <c r="EFX160" s="63"/>
      <c r="EFY160" s="63"/>
      <c r="EFZ160" s="63"/>
      <c r="EGA160" s="63"/>
      <c r="EGB160" s="63"/>
      <c r="EGC160" s="63"/>
      <c r="EGD160" s="63"/>
      <c r="EGE160" s="63"/>
      <c r="EGF160" s="63"/>
      <c r="EGG160" s="63"/>
      <c r="EGH160" s="63"/>
      <c r="EGI160" s="63"/>
      <c r="EGJ160" s="63"/>
      <c r="EGK160" s="63"/>
      <c r="EGL160" s="63"/>
      <c r="EGM160" s="63"/>
      <c r="EGN160" s="63"/>
      <c r="EGO160" s="63"/>
      <c r="EGP160" s="63"/>
      <c r="EGQ160" s="63"/>
      <c r="EGR160" s="63"/>
      <c r="EGS160" s="63"/>
      <c r="EGT160" s="63"/>
      <c r="EGU160" s="63"/>
      <c r="EGV160" s="63"/>
      <c r="EGW160" s="63"/>
      <c r="EGX160" s="63"/>
      <c r="EGY160" s="63"/>
      <c r="EGZ160" s="63"/>
      <c r="EHA160" s="63"/>
      <c r="EHB160" s="63"/>
      <c r="EHC160" s="63"/>
      <c r="EHD160" s="63"/>
      <c r="EHE160" s="63"/>
      <c r="EHF160" s="63"/>
      <c r="EHG160" s="63"/>
      <c r="EHH160" s="63"/>
      <c r="EHI160" s="63"/>
      <c r="EHJ160" s="63"/>
      <c r="EHK160" s="63"/>
      <c r="EHL160" s="63"/>
      <c r="EHM160" s="63"/>
      <c r="EHN160" s="63"/>
      <c r="EHO160" s="63"/>
      <c r="EHP160" s="63"/>
      <c r="EHQ160" s="63"/>
      <c r="EHR160" s="63"/>
      <c r="EHS160" s="63"/>
      <c r="EHT160" s="63"/>
      <c r="EHU160" s="63"/>
      <c r="EHV160" s="63"/>
      <c r="EHW160" s="63"/>
      <c r="EHX160" s="63"/>
      <c r="EHY160" s="63"/>
      <c r="EHZ160" s="63"/>
      <c r="EIA160" s="63"/>
      <c r="EIB160" s="63"/>
      <c r="EIC160" s="63"/>
      <c r="EID160" s="63"/>
      <c r="EIE160" s="63"/>
      <c r="EIF160" s="63"/>
      <c r="EIG160" s="63"/>
      <c r="EIH160" s="63"/>
      <c r="EII160" s="63"/>
      <c r="EIJ160" s="63"/>
      <c r="EIK160" s="63"/>
      <c r="EIL160" s="63"/>
      <c r="EIM160" s="63"/>
      <c r="EIN160" s="63"/>
      <c r="EIO160" s="63"/>
      <c r="EIP160" s="63"/>
      <c r="EIQ160" s="63"/>
      <c r="EIR160" s="63"/>
      <c r="EIS160" s="63"/>
      <c r="EIT160" s="63"/>
      <c r="EIU160" s="63"/>
      <c r="EIV160" s="63"/>
      <c r="EIW160" s="63"/>
      <c r="EIX160" s="63"/>
      <c r="EIY160" s="63"/>
      <c r="EIZ160" s="63"/>
      <c r="EJA160" s="63"/>
      <c r="EJB160" s="63"/>
      <c r="EJC160" s="63"/>
      <c r="EJD160" s="63"/>
      <c r="EJE160" s="63"/>
      <c r="EJF160" s="63"/>
      <c r="EJG160" s="63"/>
      <c r="EJH160" s="63"/>
      <c r="EJI160" s="63"/>
      <c r="EJJ160" s="63"/>
      <c r="EJK160" s="63"/>
      <c r="EJL160" s="63"/>
      <c r="EJM160" s="63"/>
      <c r="EJN160" s="63"/>
      <c r="EJO160" s="63"/>
      <c r="EJP160" s="63"/>
      <c r="EJQ160" s="63"/>
      <c r="EJR160" s="63"/>
      <c r="EJS160" s="63"/>
      <c r="EJT160" s="63"/>
      <c r="EJU160" s="63"/>
      <c r="EJV160" s="63"/>
      <c r="EJW160" s="63"/>
      <c r="EJX160" s="63"/>
      <c r="EJY160" s="63"/>
      <c r="EJZ160" s="63"/>
      <c r="EKA160" s="63"/>
      <c r="EKB160" s="63"/>
      <c r="EKC160" s="63"/>
      <c r="EKD160" s="63"/>
      <c r="EKE160" s="63"/>
      <c r="EKF160" s="63"/>
      <c r="EKG160" s="63"/>
      <c r="EKH160" s="63"/>
      <c r="EKI160" s="63"/>
      <c r="EKJ160" s="63"/>
      <c r="EKK160" s="63"/>
      <c r="EKL160" s="63"/>
      <c r="EKM160" s="63"/>
      <c r="EKN160" s="63"/>
      <c r="EKO160" s="63"/>
      <c r="EKP160" s="63"/>
      <c r="EKQ160" s="63"/>
      <c r="EKR160" s="63"/>
      <c r="EKS160" s="63"/>
      <c r="EKT160" s="63"/>
      <c r="EKU160" s="63"/>
      <c r="EKV160" s="63"/>
      <c r="EKW160" s="63"/>
      <c r="EKX160" s="63"/>
      <c r="EKY160" s="63"/>
      <c r="EKZ160" s="63"/>
      <c r="ELA160" s="63"/>
      <c r="ELB160" s="63"/>
      <c r="ELC160" s="63"/>
      <c r="ELD160" s="63"/>
      <c r="ELE160" s="63"/>
      <c r="ELF160" s="63"/>
      <c r="ELG160" s="63"/>
      <c r="ELH160" s="63"/>
      <c r="ELI160" s="63"/>
      <c r="ELJ160" s="63"/>
      <c r="ELK160" s="63"/>
      <c r="ELL160" s="63"/>
      <c r="ELM160" s="63"/>
      <c r="ELN160" s="63"/>
      <c r="ELO160" s="63"/>
      <c r="ELP160" s="63"/>
      <c r="ELQ160" s="63"/>
      <c r="ELR160" s="63"/>
      <c r="ELS160" s="63"/>
      <c r="ELT160" s="63"/>
      <c r="ELU160" s="63"/>
      <c r="ELV160" s="63"/>
      <c r="ELW160" s="63"/>
      <c r="ELX160" s="63"/>
      <c r="ELY160" s="63"/>
      <c r="ELZ160" s="63"/>
      <c r="EMA160" s="63"/>
      <c r="EMB160" s="63"/>
      <c r="EMC160" s="63"/>
      <c r="EMD160" s="63"/>
      <c r="EME160" s="63"/>
      <c r="EMF160" s="63"/>
      <c r="EMG160" s="63"/>
      <c r="EMH160" s="63"/>
      <c r="EMI160" s="63"/>
      <c r="EMJ160" s="63"/>
      <c r="EMK160" s="63"/>
      <c r="EML160" s="63"/>
      <c r="EMM160" s="63"/>
      <c r="EMN160" s="63"/>
      <c r="EMO160" s="63"/>
      <c r="EMP160" s="63"/>
      <c r="EMQ160" s="63"/>
      <c r="EMR160" s="63"/>
      <c r="EMS160" s="63"/>
      <c r="EMT160" s="63"/>
      <c r="EMU160" s="63"/>
      <c r="EMV160" s="63"/>
      <c r="EMW160" s="63"/>
      <c r="EMX160" s="63"/>
      <c r="EMY160" s="63"/>
      <c r="EMZ160" s="63"/>
      <c r="ENA160" s="63"/>
      <c r="ENB160" s="63"/>
      <c r="ENC160" s="63"/>
      <c r="END160" s="63"/>
      <c r="ENE160" s="63"/>
      <c r="ENF160" s="63"/>
      <c r="ENG160" s="63"/>
      <c r="ENH160" s="63"/>
      <c r="ENI160" s="63"/>
      <c r="ENJ160" s="63"/>
      <c r="ENK160" s="63"/>
      <c r="ENL160" s="63"/>
      <c r="ENM160" s="63"/>
      <c r="ENN160" s="63"/>
      <c r="ENO160" s="63"/>
      <c r="ENP160" s="63"/>
      <c r="ENQ160" s="63"/>
      <c r="ENR160" s="63"/>
      <c r="ENS160" s="63"/>
      <c r="ENT160" s="63"/>
      <c r="ENU160" s="63"/>
      <c r="ENV160" s="63"/>
      <c r="ENW160" s="63"/>
      <c r="ENX160" s="63"/>
      <c r="ENY160" s="63"/>
      <c r="ENZ160" s="63"/>
      <c r="EOA160" s="63"/>
      <c r="EOB160" s="63"/>
      <c r="EOC160" s="63"/>
      <c r="EOD160" s="63"/>
      <c r="EOE160" s="63"/>
      <c r="EOF160" s="63"/>
      <c r="EOG160" s="63"/>
      <c r="EOH160" s="63"/>
      <c r="EOI160" s="63"/>
      <c r="EOJ160" s="63"/>
      <c r="EOK160" s="63"/>
      <c r="EOL160" s="63"/>
      <c r="EOM160" s="63"/>
      <c r="EON160" s="63"/>
      <c r="EOO160" s="63"/>
      <c r="EOP160" s="63"/>
      <c r="EOQ160" s="63"/>
      <c r="EOR160" s="63"/>
      <c r="EOS160" s="63"/>
      <c r="EOT160" s="63"/>
      <c r="EOU160" s="63"/>
      <c r="EOV160" s="63"/>
      <c r="EOW160" s="63"/>
      <c r="EOX160" s="63"/>
      <c r="EOY160" s="63"/>
      <c r="EOZ160" s="63"/>
      <c r="EPA160" s="63"/>
      <c r="EPB160" s="63"/>
      <c r="EPC160" s="63"/>
      <c r="EPD160" s="63"/>
      <c r="EPE160" s="63"/>
      <c r="EPF160" s="63"/>
      <c r="EPG160" s="63"/>
      <c r="EPH160" s="63"/>
      <c r="EPI160" s="63"/>
      <c r="EPJ160" s="63"/>
      <c r="EPK160" s="63"/>
      <c r="EPL160" s="63"/>
      <c r="EPM160" s="63"/>
      <c r="EPN160" s="63"/>
      <c r="EPO160" s="63"/>
      <c r="EPP160" s="63"/>
      <c r="EPQ160" s="63"/>
      <c r="EPR160" s="63"/>
      <c r="EPS160" s="63"/>
      <c r="EPT160" s="63"/>
      <c r="EPU160" s="63"/>
      <c r="EPV160" s="63"/>
      <c r="EPW160" s="63"/>
      <c r="EPX160" s="63"/>
      <c r="EPY160" s="63"/>
      <c r="EPZ160" s="63"/>
      <c r="EQA160" s="63"/>
      <c r="EQB160" s="63"/>
      <c r="EQC160" s="63"/>
      <c r="EQD160" s="63"/>
      <c r="EQE160" s="63"/>
      <c r="EQF160" s="63"/>
      <c r="EQG160" s="63"/>
      <c r="EQH160" s="63"/>
      <c r="EQI160" s="63"/>
      <c r="EQJ160" s="63"/>
      <c r="EQK160" s="63"/>
      <c r="EQL160" s="63"/>
      <c r="EQM160" s="63"/>
      <c r="EQN160" s="63"/>
      <c r="EQO160" s="63"/>
      <c r="EQP160" s="63"/>
      <c r="EQQ160" s="63"/>
      <c r="EQR160" s="63"/>
      <c r="EQS160" s="63"/>
      <c r="EQT160" s="63"/>
      <c r="EQU160" s="63"/>
      <c r="EQV160" s="63"/>
      <c r="EQW160" s="63"/>
      <c r="EQX160" s="63"/>
      <c r="EQY160" s="63"/>
      <c r="EQZ160" s="63"/>
      <c r="ERA160" s="63"/>
      <c r="ERB160" s="63"/>
      <c r="ERC160" s="63"/>
      <c r="ERD160" s="63"/>
      <c r="ERE160" s="63"/>
      <c r="ERF160" s="63"/>
      <c r="ERG160" s="63"/>
      <c r="ERH160" s="63"/>
      <c r="ERI160" s="63"/>
      <c r="ERJ160" s="63"/>
      <c r="ERK160" s="63"/>
      <c r="ERL160" s="63"/>
      <c r="ERM160" s="63"/>
      <c r="ERN160" s="63"/>
      <c r="ERO160" s="63"/>
      <c r="ERP160" s="63"/>
      <c r="ERQ160" s="63"/>
      <c r="ERR160" s="63"/>
      <c r="ERS160" s="63"/>
      <c r="ERT160" s="63"/>
      <c r="ERU160" s="63"/>
      <c r="ERV160" s="63"/>
      <c r="ERW160" s="63"/>
      <c r="ERX160" s="63"/>
      <c r="ERY160" s="63"/>
      <c r="ERZ160" s="63"/>
      <c r="ESA160" s="63"/>
      <c r="ESB160" s="63"/>
      <c r="ESC160" s="63"/>
      <c r="ESD160" s="63"/>
      <c r="ESE160" s="63"/>
      <c r="ESF160" s="63"/>
      <c r="ESG160" s="63"/>
      <c r="ESH160" s="63"/>
      <c r="ESI160" s="63"/>
      <c r="ESJ160" s="63"/>
      <c r="ESK160" s="63"/>
      <c r="ESL160" s="63"/>
      <c r="ESM160" s="63"/>
      <c r="ESN160" s="63"/>
      <c r="ESO160" s="63"/>
      <c r="ESP160" s="63"/>
      <c r="ESQ160" s="63"/>
      <c r="ESR160" s="63"/>
      <c r="ESS160" s="63"/>
      <c r="EST160" s="63"/>
      <c r="ESU160" s="63"/>
      <c r="ESV160" s="63"/>
      <c r="ESW160" s="63"/>
      <c r="ESX160" s="63"/>
      <c r="ESY160" s="63"/>
      <c r="ESZ160" s="63"/>
      <c r="ETA160" s="63"/>
      <c r="ETB160" s="63"/>
      <c r="ETC160" s="63"/>
      <c r="ETD160" s="63"/>
      <c r="ETE160" s="63"/>
      <c r="ETF160" s="63"/>
      <c r="ETG160" s="63"/>
      <c r="ETH160" s="63"/>
      <c r="ETI160" s="63"/>
      <c r="ETJ160" s="63"/>
      <c r="ETK160" s="63"/>
      <c r="ETL160" s="63"/>
      <c r="ETM160" s="63"/>
      <c r="ETN160" s="63"/>
      <c r="ETO160" s="63"/>
      <c r="ETP160" s="63"/>
      <c r="ETQ160" s="63"/>
      <c r="ETR160" s="63"/>
      <c r="ETS160" s="63"/>
      <c r="ETT160" s="63"/>
      <c r="ETU160" s="63"/>
      <c r="ETV160" s="63"/>
      <c r="ETW160" s="63"/>
      <c r="ETX160" s="63"/>
      <c r="ETY160" s="63"/>
      <c r="ETZ160" s="63"/>
      <c r="EUA160" s="63"/>
      <c r="EUB160" s="63"/>
      <c r="EUC160" s="63"/>
      <c r="EUD160" s="63"/>
      <c r="EUE160" s="63"/>
      <c r="EUF160" s="63"/>
      <c r="EUG160" s="63"/>
      <c r="EUH160" s="63"/>
      <c r="EUI160" s="63"/>
      <c r="EUJ160" s="63"/>
      <c r="EUK160" s="63"/>
      <c r="EUL160" s="63"/>
      <c r="EUM160" s="63"/>
      <c r="EUN160" s="63"/>
      <c r="EUO160" s="63"/>
      <c r="EUP160" s="63"/>
      <c r="EUQ160" s="63"/>
      <c r="EUR160" s="63"/>
      <c r="EUS160" s="63"/>
      <c r="EUT160" s="63"/>
      <c r="EUU160" s="63"/>
      <c r="EUV160" s="63"/>
      <c r="EUW160" s="63"/>
      <c r="EUX160" s="63"/>
      <c r="EUY160" s="63"/>
      <c r="EUZ160" s="63"/>
      <c r="EVA160" s="63"/>
      <c r="EVB160" s="63"/>
      <c r="EVC160" s="63"/>
      <c r="EVD160" s="63"/>
      <c r="EVE160" s="63"/>
      <c r="EVF160" s="63"/>
      <c r="EVG160" s="63"/>
      <c r="EVH160" s="63"/>
      <c r="EVI160" s="63"/>
      <c r="EVJ160" s="63"/>
      <c r="EVK160" s="63"/>
      <c r="EVL160" s="63"/>
      <c r="EVM160" s="63"/>
      <c r="EVN160" s="63"/>
      <c r="EVO160" s="63"/>
      <c r="EVP160" s="63"/>
      <c r="EVQ160" s="63"/>
      <c r="EVR160" s="63"/>
      <c r="EVS160" s="63"/>
      <c r="EVT160" s="63"/>
      <c r="EVU160" s="63"/>
      <c r="EVV160" s="63"/>
      <c r="EVW160" s="63"/>
      <c r="EVX160" s="63"/>
      <c r="EVY160" s="63"/>
      <c r="EVZ160" s="63"/>
      <c r="EWA160" s="63"/>
      <c r="EWB160" s="63"/>
      <c r="EWC160" s="63"/>
      <c r="EWD160" s="63"/>
      <c r="EWE160" s="63"/>
      <c r="EWF160" s="63"/>
      <c r="EWG160" s="63"/>
      <c r="EWH160" s="63"/>
      <c r="EWI160" s="63"/>
      <c r="EWJ160" s="63"/>
      <c r="EWK160" s="63"/>
      <c r="EWL160" s="63"/>
      <c r="EWM160" s="63"/>
      <c r="EWN160" s="63"/>
      <c r="EWO160" s="63"/>
      <c r="EWP160" s="63"/>
      <c r="EWQ160" s="63"/>
      <c r="EWR160" s="63"/>
      <c r="EWS160" s="63"/>
      <c r="EWT160" s="63"/>
      <c r="EWU160" s="63"/>
      <c r="EWV160" s="63"/>
      <c r="EWW160" s="63"/>
      <c r="EWX160" s="63"/>
      <c r="EWY160" s="63"/>
      <c r="EWZ160" s="63"/>
      <c r="EXA160" s="63"/>
      <c r="EXB160" s="63"/>
      <c r="EXC160" s="63"/>
      <c r="EXD160" s="63"/>
      <c r="EXE160" s="63"/>
      <c r="EXF160" s="63"/>
      <c r="EXG160" s="63"/>
      <c r="EXH160" s="63"/>
      <c r="EXI160" s="63"/>
      <c r="EXJ160" s="63"/>
      <c r="EXK160" s="63"/>
      <c r="EXL160" s="63"/>
      <c r="EXM160" s="63"/>
      <c r="EXN160" s="63"/>
      <c r="EXO160" s="63"/>
      <c r="EXP160" s="63"/>
      <c r="EXQ160" s="63"/>
      <c r="EXR160" s="63"/>
      <c r="EXS160" s="63"/>
      <c r="EXT160" s="63"/>
      <c r="EXU160" s="63"/>
      <c r="EXV160" s="63"/>
      <c r="EXW160" s="63"/>
      <c r="EXX160" s="63"/>
      <c r="EXY160" s="63"/>
      <c r="EXZ160" s="63"/>
      <c r="EYA160" s="63"/>
      <c r="EYB160" s="63"/>
      <c r="EYC160" s="63"/>
      <c r="EYD160" s="63"/>
      <c r="EYE160" s="63"/>
      <c r="EYF160" s="63"/>
      <c r="EYG160" s="63"/>
      <c r="EYH160" s="63"/>
      <c r="EYI160" s="63"/>
      <c r="EYJ160" s="63"/>
      <c r="EYK160" s="63"/>
      <c r="EYL160" s="63"/>
      <c r="EYM160" s="63"/>
      <c r="EYN160" s="63"/>
      <c r="EYO160" s="63"/>
      <c r="EYP160" s="63"/>
      <c r="EYQ160" s="63"/>
      <c r="EYR160" s="63"/>
      <c r="EYS160" s="63"/>
      <c r="EYT160" s="63"/>
      <c r="EYU160" s="63"/>
      <c r="EYV160" s="63"/>
      <c r="EYW160" s="63"/>
      <c r="EYX160" s="63"/>
      <c r="EYY160" s="63"/>
      <c r="EYZ160" s="63"/>
      <c r="EZA160" s="63"/>
      <c r="EZB160" s="63"/>
      <c r="EZC160" s="63"/>
      <c r="EZD160" s="63"/>
      <c r="EZE160" s="63"/>
      <c r="EZF160" s="63"/>
      <c r="EZG160" s="63"/>
      <c r="EZH160" s="63"/>
      <c r="EZI160" s="63"/>
      <c r="EZJ160" s="63"/>
      <c r="EZK160" s="63"/>
      <c r="EZL160" s="63"/>
      <c r="EZM160" s="63"/>
      <c r="EZN160" s="63"/>
      <c r="EZO160" s="63"/>
      <c r="EZP160" s="63"/>
      <c r="EZQ160" s="63"/>
      <c r="EZR160" s="63"/>
      <c r="EZS160" s="63"/>
      <c r="EZT160" s="63"/>
      <c r="EZU160" s="63"/>
      <c r="EZV160" s="63"/>
      <c r="EZW160" s="63"/>
      <c r="EZX160" s="63"/>
      <c r="EZY160" s="63"/>
      <c r="EZZ160" s="63"/>
      <c r="FAA160" s="63"/>
      <c r="FAB160" s="63"/>
      <c r="FAC160" s="63"/>
      <c r="FAD160" s="63"/>
      <c r="FAE160" s="63"/>
      <c r="FAF160" s="63"/>
      <c r="FAG160" s="63"/>
      <c r="FAH160" s="63"/>
      <c r="FAI160" s="63"/>
      <c r="FAJ160" s="63"/>
      <c r="FAK160" s="63"/>
      <c r="FAL160" s="63"/>
      <c r="FAM160" s="63"/>
      <c r="FAN160" s="63"/>
      <c r="FAO160" s="63"/>
      <c r="FAP160" s="63"/>
      <c r="FAQ160" s="63"/>
      <c r="FAR160" s="63"/>
      <c r="FAS160" s="63"/>
      <c r="FAT160" s="63"/>
      <c r="FAU160" s="63"/>
      <c r="FAV160" s="63"/>
      <c r="FAW160" s="63"/>
      <c r="FAX160" s="63"/>
      <c r="FAY160" s="63"/>
      <c r="FAZ160" s="63"/>
      <c r="FBA160" s="63"/>
      <c r="FBB160" s="63"/>
      <c r="FBC160" s="63"/>
      <c r="FBD160" s="63"/>
      <c r="FBE160" s="63"/>
      <c r="FBF160" s="63"/>
      <c r="FBG160" s="63"/>
      <c r="FBH160" s="63"/>
      <c r="FBI160" s="63"/>
      <c r="FBJ160" s="63"/>
      <c r="FBK160" s="63"/>
      <c r="FBL160" s="63"/>
      <c r="FBM160" s="63"/>
      <c r="FBN160" s="63"/>
      <c r="FBO160" s="63"/>
      <c r="FBP160" s="63"/>
      <c r="FBQ160" s="63"/>
      <c r="FBR160" s="63"/>
      <c r="FBS160" s="63"/>
      <c r="FBT160" s="63"/>
      <c r="FBU160" s="63"/>
      <c r="FBV160" s="63"/>
      <c r="FBW160" s="63"/>
      <c r="FBX160" s="63"/>
      <c r="FBY160" s="63"/>
      <c r="FBZ160" s="63"/>
      <c r="FCA160" s="63"/>
      <c r="FCB160" s="63"/>
      <c r="FCC160" s="63"/>
      <c r="FCD160" s="63"/>
      <c r="FCE160" s="63"/>
      <c r="FCF160" s="63"/>
      <c r="FCG160" s="63"/>
      <c r="FCH160" s="63"/>
      <c r="FCI160" s="63"/>
      <c r="FCJ160" s="63"/>
      <c r="FCK160" s="63"/>
      <c r="FCL160" s="63"/>
      <c r="FCM160" s="63"/>
      <c r="FCN160" s="63"/>
      <c r="FCO160" s="63"/>
      <c r="FCP160" s="63"/>
      <c r="FCQ160" s="63"/>
      <c r="FCR160" s="63"/>
      <c r="FCS160" s="63"/>
      <c r="FCT160" s="63"/>
      <c r="FCU160" s="63"/>
      <c r="FCV160" s="63"/>
      <c r="FCW160" s="63"/>
      <c r="FCX160" s="63"/>
      <c r="FCY160" s="63"/>
      <c r="FCZ160" s="63"/>
      <c r="FDA160" s="63"/>
      <c r="FDB160" s="63"/>
      <c r="FDC160" s="63"/>
      <c r="FDD160" s="63"/>
      <c r="FDE160" s="63"/>
      <c r="FDF160" s="63"/>
      <c r="FDG160" s="63"/>
      <c r="FDH160" s="63"/>
      <c r="FDI160" s="63"/>
      <c r="FDJ160" s="63"/>
      <c r="FDK160" s="63"/>
      <c r="FDL160" s="63"/>
      <c r="FDM160" s="63"/>
      <c r="FDN160" s="63"/>
      <c r="FDO160" s="63"/>
      <c r="FDP160" s="63"/>
      <c r="FDQ160" s="63"/>
      <c r="FDR160" s="63"/>
      <c r="FDS160" s="63"/>
      <c r="FDT160" s="63"/>
      <c r="FDU160" s="63"/>
      <c r="FDV160" s="63"/>
      <c r="FDW160" s="63"/>
      <c r="FDX160" s="63"/>
      <c r="FDY160" s="63"/>
      <c r="FDZ160" s="63"/>
      <c r="FEA160" s="63"/>
      <c r="FEB160" s="63"/>
      <c r="FEC160" s="63"/>
      <c r="FED160" s="63"/>
      <c r="FEE160" s="63"/>
      <c r="FEF160" s="63"/>
      <c r="FEG160" s="63"/>
      <c r="FEH160" s="63"/>
      <c r="FEI160" s="63"/>
      <c r="FEJ160" s="63"/>
      <c r="FEK160" s="63"/>
      <c r="FEL160" s="63"/>
      <c r="FEM160" s="63"/>
      <c r="FEN160" s="63"/>
      <c r="FEO160" s="63"/>
      <c r="FEP160" s="63"/>
      <c r="FEQ160" s="63"/>
      <c r="FER160" s="63"/>
      <c r="FES160" s="63"/>
      <c r="FET160" s="63"/>
      <c r="FEU160" s="63"/>
      <c r="FEV160" s="63"/>
      <c r="FEW160" s="63"/>
      <c r="FEX160" s="63"/>
      <c r="FEY160" s="63"/>
      <c r="FEZ160" s="63"/>
      <c r="FFA160" s="63"/>
      <c r="FFB160" s="63"/>
      <c r="FFC160" s="63"/>
      <c r="FFD160" s="63"/>
      <c r="FFE160" s="63"/>
      <c r="FFF160" s="63"/>
      <c r="FFG160" s="63"/>
      <c r="FFH160" s="63"/>
      <c r="FFI160" s="63"/>
      <c r="FFJ160" s="63"/>
      <c r="FFK160" s="63"/>
      <c r="FFL160" s="63"/>
      <c r="FFM160" s="63"/>
      <c r="FFN160" s="63"/>
      <c r="FFO160" s="63"/>
      <c r="FFP160" s="63"/>
      <c r="FFQ160" s="63"/>
      <c r="FFR160" s="63"/>
      <c r="FFS160" s="63"/>
      <c r="FFT160" s="63"/>
      <c r="FFU160" s="63"/>
      <c r="FFV160" s="63"/>
      <c r="FFW160" s="63"/>
      <c r="FFX160" s="63"/>
      <c r="FFY160" s="63"/>
      <c r="FFZ160" s="63"/>
      <c r="FGA160" s="63"/>
      <c r="FGB160" s="63"/>
      <c r="FGC160" s="63"/>
      <c r="FGD160" s="63"/>
      <c r="FGE160" s="63"/>
      <c r="FGF160" s="63"/>
      <c r="FGG160" s="63"/>
      <c r="FGH160" s="63"/>
      <c r="FGI160" s="63"/>
      <c r="FGJ160" s="63"/>
      <c r="FGK160" s="63"/>
      <c r="FGL160" s="63"/>
      <c r="FGM160" s="63"/>
      <c r="FGN160" s="63"/>
      <c r="FGO160" s="63"/>
      <c r="FGP160" s="63"/>
      <c r="FGQ160" s="63"/>
      <c r="FGR160" s="63"/>
      <c r="FGS160" s="63"/>
      <c r="FGT160" s="63"/>
      <c r="FGU160" s="63"/>
      <c r="FGV160" s="63"/>
      <c r="FGW160" s="63"/>
      <c r="FGX160" s="63"/>
      <c r="FGY160" s="63"/>
      <c r="FGZ160" s="63"/>
      <c r="FHA160" s="63"/>
      <c r="FHB160" s="63"/>
      <c r="FHC160" s="63"/>
      <c r="FHD160" s="63"/>
      <c r="FHE160" s="63"/>
      <c r="FHF160" s="63"/>
      <c r="FHG160" s="63"/>
      <c r="FHH160" s="63"/>
      <c r="FHI160" s="63"/>
      <c r="FHJ160" s="63"/>
      <c r="FHK160" s="63"/>
      <c r="FHL160" s="63"/>
      <c r="FHM160" s="63"/>
      <c r="FHN160" s="63"/>
      <c r="FHO160" s="63"/>
      <c r="FHP160" s="63"/>
      <c r="FHQ160" s="63"/>
      <c r="FHR160" s="63"/>
      <c r="FHS160" s="63"/>
      <c r="FHT160" s="63"/>
      <c r="FHU160" s="63"/>
      <c r="FHV160" s="63"/>
      <c r="FHW160" s="63"/>
      <c r="FHX160" s="63"/>
      <c r="FHY160" s="63"/>
      <c r="FHZ160" s="63"/>
      <c r="FIA160" s="63"/>
      <c r="FIB160" s="63"/>
      <c r="FIC160" s="63"/>
      <c r="FID160" s="63"/>
      <c r="FIE160" s="63"/>
      <c r="FIF160" s="63"/>
      <c r="FIG160" s="63"/>
      <c r="FIH160" s="63"/>
      <c r="FII160" s="63"/>
      <c r="FIJ160" s="63"/>
      <c r="FIK160" s="63"/>
      <c r="FIL160" s="63"/>
      <c r="FIM160" s="63"/>
      <c r="FIN160" s="63"/>
      <c r="FIO160" s="63"/>
      <c r="FIP160" s="63"/>
      <c r="FIQ160" s="63"/>
      <c r="FIR160" s="63"/>
      <c r="FIS160" s="63"/>
      <c r="FIT160" s="63"/>
      <c r="FIU160" s="63"/>
      <c r="FIV160" s="63"/>
      <c r="FIW160" s="63"/>
      <c r="FIX160" s="63"/>
      <c r="FIY160" s="63"/>
      <c r="FIZ160" s="63"/>
      <c r="FJA160" s="63"/>
      <c r="FJB160" s="63"/>
      <c r="FJC160" s="63"/>
      <c r="FJD160" s="63"/>
      <c r="FJE160" s="63"/>
      <c r="FJF160" s="63"/>
      <c r="FJG160" s="63"/>
      <c r="FJH160" s="63"/>
      <c r="FJI160" s="63"/>
      <c r="FJJ160" s="63"/>
      <c r="FJK160" s="63"/>
      <c r="FJL160" s="63"/>
      <c r="FJM160" s="63"/>
      <c r="FJN160" s="63"/>
      <c r="FJO160" s="63"/>
      <c r="FJP160" s="63"/>
      <c r="FJQ160" s="63"/>
      <c r="FJR160" s="63"/>
      <c r="FJS160" s="63"/>
      <c r="FJT160" s="63"/>
      <c r="FJU160" s="63"/>
      <c r="FJV160" s="63"/>
      <c r="FJW160" s="63"/>
      <c r="FJX160" s="63"/>
      <c r="FJY160" s="63"/>
      <c r="FJZ160" s="63"/>
      <c r="FKA160" s="63"/>
      <c r="FKB160" s="63"/>
      <c r="FKC160" s="63"/>
      <c r="FKD160" s="63"/>
      <c r="FKE160" s="63"/>
      <c r="FKF160" s="63"/>
      <c r="FKG160" s="63"/>
      <c r="FKH160" s="63"/>
      <c r="FKI160" s="63"/>
      <c r="FKJ160" s="63"/>
      <c r="FKK160" s="63"/>
      <c r="FKL160" s="63"/>
      <c r="FKM160" s="63"/>
      <c r="FKN160" s="63"/>
      <c r="FKO160" s="63"/>
      <c r="FKP160" s="63"/>
      <c r="FKQ160" s="63"/>
      <c r="FKR160" s="63"/>
      <c r="FKS160" s="63"/>
      <c r="FKT160" s="63"/>
      <c r="FKU160" s="63"/>
      <c r="FKV160" s="63"/>
      <c r="FKW160" s="63"/>
      <c r="FKX160" s="63"/>
      <c r="FKY160" s="63"/>
      <c r="FKZ160" s="63"/>
      <c r="FLA160" s="63"/>
      <c r="FLB160" s="63"/>
      <c r="FLC160" s="63"/>
      <c r="FLD160" s="63"/>
      <c r="FLE160" s="63"/>
      <c r="FLF160" s="63"/>
      <c r="FLG160" s="63"/>
      <c r="FLH160" s="63"/>
      <c r="FLI160" s="63"/>
      <c r="FLJ160" s="63"/>
      <c r="FLK160" s="63"/>
      <c r="FLL160" s="63"/>
      <c r="FLM160" s="63"/>
      <c r="FLN160" s="63"/>
      <c r="FLO160" s="63"/>
      <c r="FLP160" s="63"/>
      <c r="FLQ160" s="63"/>
      <c r="FLR160" s="63"/>
      <c r="FLS160" s="63"/>
      <c r="FLT160" s="63"/>
      <c r="FLU160" s="63"/>
      <c r="FLV160" s="63"/>
      <c r="FLW160" s="63"/>
      <c r="FLX160" s="63"/>
      <c r="FLY160" s="63"/>
      <c r="FLZ160" s="63"/>
      <c r="FMA160" s="63"/>
      <c r="FMB160" s="63"/>
      <c r="FMC160" s="63"/>
      <c r="FMD160" s="63"/>
      <c r="FME160" s="63"/>
      <c r="FMF160" s="63"/>
      <c r="FMG160" s="63"/>
      <c r="FMH160" s="63"/>
      <c r="FMI160" s="63"/>
      <c r="FMJ160" s="63"/>
      <c r="FMK160" s="63"/>
      <c r="FML160" s="63"/>
      <c r="FMM160" s="63"/>
      <c r="FMN160" s="63"/>
      <c r="FMO160" s="63"/>
      <c r="FMP160" s="63"/>
      <c r="FMQ160" s="63"/>
      <c r="FMR160" s="63"/>
      <c r="FMS160" s="63"/>
      <c r="FMT160" s="63"/>
      <c r="FMU160" s="63"/>
      <c r="FMV160" s="63"/>
      <c r="FMW160" s="63"/>
      <c r="FMX160" s="63"/>
      <c r="FMY160" s="63"/>
      <c r="FMZ160" s="63"/>
      <c r="FNA160" s="63"/>
      <c r="FNB160" s="63"/>
      <c r="FNC160" s="63"/>
      <c r="FND160" s="63"/>
      <c r="FNE160" s="63"/>
      <c r="FNF160" s="63"/>
      <c r="FNG160" s="63"/>
      <c r="FNH160" s="63"/>
      <c r="FNI160" s="63"/>
      <c r="FNJ160" s="63"/>
      <c r="FNK160" s="63"/>
      <c r="FNL160" s="63"/>
      <c r="FNM160" s="63"/>
      <c r="FNN160" s="63"/>
      <c r="FNO160" s="63"/>
      <c r="FNP160" s="63"/>
      <c r="FNQ160" s="63"/>
      <c r="FNR160" s="63"/>
      <c r="FNS160" s="63"/>
      <c r="FNT160" s="63"/>
      <c r="FNU160" s="63"/>
      <c r="FNV160" s="63"/>
      <c r="FNW160" s="63"/>
      <c r="FNX160" s="63"/>
      <c r="FNY160" s="63"/>
      <c r="FNZ160" s="63"/>
      <c r="FOA160" s="63"/>
      <c r="FOB160" s="63"/>
      <c r="FOC160" s="63"/>
      <c r="FOD160" s="63"/>
      <c r="FOE160" s="63"/>
      <c r="FOF160" s="63"/>
      <c r="FOG160" s="63"/>
      <c r="FOH160" s="63"/>
      <c r="FOI160" s="63"/>
      <c r="FOJ160" s="63"/>
      <c r="FOK160" s="63"/>
      <c r="FOL160" s="63"/>
      <c r="FOM160" s="63"/>
      <c r="FON160" s="63"/>
      <c r="FOO160" s="63"/>
      <c r="FOP160" s="63"/>
      <c r="FOQ160" s="63"/>
      <c r="FOR160" s="63"/>
      <c r="FOS160" s="63"/>
      <c r="FOT160" s="63"/>
      <c r="FOU160" s="63"/>
      <c r="FOV160" s="63"/>
      <c r="FOW160" s="63"/>
      <c r="FOX160" s="63"/>
      <c r="FOY160" s="63"/>
      <c r="FOZ160" s="63"/>
      <c r="FPA160" s="63"/>
      <c r="FPB160" s="63"/>
      <c r="FPC160" s="63"/>
      <c r="FPD160" s="63"/>
      <c r="FPE160" s="63"/>
      <c r="FPF160" s="63"/>
      <c r="FPG160" s="63"/>
      <c r="FPH160" s="63"/>
      <c r="FPI160" s="63"/>
      <c r="FPJ160" s="63"/>
      <c r="FPK160" s="63"/>
      <c r="FPL160" s="63"/>
      <c r="FPM160" s="63"/>
      <c r="FPN160" s="63"/>
      <c r="FPO160" s="63"/>
      <c r="FPP160" s="63"/>
      <c r="FPQ160" s="63"/>
      <c r="FPR160" s="63"/>
      <c r="FPS160" s="63"/>
      <c r="FPT160" s="63"/>
      <c r="FPU160" s="63"/>
      <c r="FPV160" s="63"/>
      <c r="FPW160" s="63"/>
      <c r="FPX160" s="63"/>
      <c r="FPY160" s="63"/>
      <c r="FPZ160" s="63"/>
      <c r="FQA160" s="63"/>
      <c r="FQB160" s="63"/>
      <c r="FQC160" s="63"/>
      <c r="FQD160" s="63"/>
      <c r="FQE160" s="63"/>
      <c r="FQF160" s="63"/>
      <c r="FQG160" s="63"/>
      <c r="FQH160" s="63"/>
      <c r="FQI160" s="63"/>
      <c r="FQJ160" s="63"/>
      <c r="FQK160" s="63"/>
      <c r="FQL160" s="63"/>
      <c r="FQM160" s="63"/>
      <c r="FQN160" s="63"/>
      <c r="FQO160" s="63"/>
      <c r="FQP160" s="63"/>
      <c r="FQQ160" s="63"/>
      <c r="FQR160" s="63"/>
      <c r="FQS160" s="63"/>
      <c r="FQT160" s="63"/>
      <c r="FQU160" s="63"/>
      <c r="FQV160" s="63"/>
      <c r="FQW160" s="63"/>
      <c r="FQX160" s="63"/>
      <c r="FQY160" s="63"/>
      <c r="FQZ160" s="63"/>
      <c r="FRA160" s="63"/>
      <c r="FRB160" s="63"/>
      <c r="FRC160" s="63"/>
      <c r="FRD160" s="63"/>
      <c r="FRE160" s="63"/>
      <c r="FRF160" s="63"/>
      <c r="FRG160" s="63"/>
      <c r="FRH160" s="63"/>
      <c r="FRI160" s="63"/>
      <c r="FRJ160" s="63"/>
      <c r="FRK160" s="63"/>
      <c r="FRL160" s="63"/>
      <c r="FRM160" s="63"/>
      <c r="FRN160" s="63"/>
      <c r="FRO160" s="63"/>
      <c r="FRP160" s="63"/>
      <c r="FRQ160" s="63"/>
      <c r="FRR160" s="63"/>
      <c r="FRS160" s="63"/>
      <c r="FRT160" s="63"/>
      <c r="FRU160" s="63"/>
      <c r="FRV160" s="63"/>
      <c r="FRW160" s="63"/>
      <c r="FRX160" s="63"/>
      <c r="FRY160" s="63"/>
      <c r="FRZ160" s="63"/>
      <c r="FSA160" s="63"/>
      <c r="FSB160" s="63"/>
      <c r="FSC160" s="63"/>
      <c r="FSD160" s="63"/>
      <c r="FSE160" s="63"/>
      <c r="FSF160" s="63"/>
      <c r="FSG160" s="63"/>
      <c r="FSH160" s="63"/>
      <c r="FSI160" s="63"/>
      <c r="FSJ160" s="63"/>
      <c r="FSK160" s="63"/>
      <c r="FSL160" s="63"/>
      <c r="FSM160" s="63"/>
      <c r="FSN160" s="63"/>
      <c r="FSO160" s="63"/>
      <c r="FSP160" s="63"/>
      <c r="FSQ160" s="63"/>
      <c r="FSR160" s="63"/>
      <c r="FSS160" s="63"/>
      <c r="FST160" s="63"/>
      <c r="FSU160" s="63"/>
      <c r="FSV160" s="63"/>
      <c r="FSW160" s="63"/>
      <c r="FSX160" s="63"/>
      <c r="FSY160" s="63"/>
      <c r="FSZ160" s="63"/>
      <c r="FTA160" s="63"/>
      <c r="FTB160" s="63"/>
      <c r="FTC160" s="63"/>
      <c r="FTD160" s="63"/>
      <c r="FTE160" s="63"/>
      <c r="FTF160" s="63"/>
      <c r="FTG160" s="63"/>
      <c r="FTH160" s="63"/>
      <c r="FTI160" s="63"/>
      <c r="FTJ160" s="63"/>
      <c r="FTK160" s="63"/>
      <c r="FTL160" s="63"/>
      <c r="FTM160" s="63"/>
      <c r="FTN160" s="63"/>
      <c r="FTO160" s="63"/>
      <c r="FTP160" s="63"/>
      <c r="FTQ160" s="63"/>
      <c r="FTR160" s="63"/>
      <c r="FTS160" s="63"/>
      <c r="FTT160" s="63"/>
      <c r="FTU160" s="63"/>
      <c r="FTV160" s="63"/>
      <c r="FTW160" s="63"/>
      <c r="FTX160" s="63"/>
      <c r="FTY160" s="63"/>
      <c r="FTZ160" s="63"/>
      <c r="FUA160" s="63"/>
      <c r="FUB160" s="63"/>
      <c r="FUC160" s="63"/>
      <c r="FUD160" s="63"/>
      <c r="FUE160" s="63"/>
      <c r="FUF160" s="63"/>
      <c r="FUG160" s="63"/>
      <c r="FUH160" s="63"/>
      <c r="FUI160" s="63"/>
      <c r="FUJ160" s="63"/>
      <c r="FUK160" s="63"/>
      <c r="FUL160" s="63"/>
      <c r="FUM160" s="63"/>
      <c r="FUN160" s="63"/>
      <c r="FUO160" s="63"/>
      <c r="FUP160" s="63"/>
      <c r="FUQ160" s="63"/>
      <c r="FUR160" s="63"/>
      <c r="FUS160" s="63"/>
      <c r="FUT160" s="63"/>
      <c r="FUU160" s="63"/>
      <c r="FUV160" s="63"/>
      <c r="FUW160" s="63"/>
      <c r="FUX160" s="63"/>
      <c r="FUY160" s="63"/>
      <c r="FUZ160" s="63"/>
      <c r="FVA160" s="63"/>
      <c r="FVB160" s="63"/>
      <c r="FVC160" s="63"/>
      <c r="FVD160" s="63"/>
      <c r="FVE160" s="63"/>
      <c r="FVF160" s="63"/>
      <c r="FVG160" s="63"/>
      <c r="FVH160" s="63"/>
      <c r="FVI160" s="63"/>
      <c r="FVJ160" s="63"/>
      <c r="FVK160" s="63"/>
      <c r="FVL160" s="63"/>
      <c r="FVM160" s="63"/>
      <c r="FVN160" s="63"/>
      <c r="FVO160" s="63"/>
      <c r="FVP160" s="63"/>
      <c r="FVQ160" s="63"/>
      <c r="FVR160" s="63"/>
      <c r="FVS160" s="63"/>
      <c r="FVT160" s="63"/>
      <c r="FVU160" s="63"/>
      <c r="FVV160" s="63"/>
      <c r="FVW160" s="63"/>
      <c r="FVX160" s="63"/>
      <c r="FVY160" s="63"/>
      <c r="FVZ160" s="63"/>
      <c r="FWA160" s="63"/>
      <c r="FWB160" s="63"/>
      <c r="FWC160" s="63"/>
      <c r="FWD160" s="63"/>
      <c r="FWE160" s="63"/>
      <c r="FWF160" s="63"/>
      <c r="FWG160" s="63"/>
      <c r="FWH160" s="63"/>
      <c r="FWI160" s="63"/>
      <c r="FWJ160" s="63"/>
      <c r="FWK160" s="63"/>
      <c r="FWL160" s="63"/>
      <c r="FWM160" s="63"/>
      <c r="FWN160" s="63"/>
      <c r="FWO160" s="63"/>
      <c r="FWP160" s="63"/>
      <c r="FWQ160" s="63"/>
      <c r="FWR160" s="63"/>
      <c r="FWS160" s="63"/>
      <c r="FWT160" s="63"/>
      <c r="FWU160" s="63"/>
      <c r="FWV160" s="63"/>
      <c r="FWW160" s="63"/>
      <c r="FWX160" s="63"/>
      <c r="FWY160" s="63"/>
      <c r="FWZ160" s="63"/>
      <c r="FXA160" s="63"/>
      <c r="FXB160" s="63"/>
      <c r="FXC160" s="63"/>
      <c r="FXD160" s="63"/>
      <c r="FXE160" s="63"/>
      <c r="FXF160" s="63"/>
      <c r="FXG160" s="63"/>
      <c r="FXH160" s="63"/>
      <c r="FXI160" s="63"/>
      <c r="FXJ160" s="63"/>
      <c r="FXK160" s="63"/>
      <c r="FXL160" s="63"/>
      <c r="FXM160" s="63"/>
      <c r="FXN160" s="63"/>
      <c r="FXO160" s="63"/>
      <c r="FXP160" s="63"/>
      <c r="FXQ160" s="63"/>
      <c r="FXR160" s="63"/>
      <c r="FXS160" s="63"/>
      <c r="FXT160" s="63"/>
      <c r="FXU160" s="63"/>
      <c r="FXV160" s="63"/>
      <c r="FXW160" s="63"/>
      <c r="FXX160" s="63"/>
      <c r="FXY160" s="63"/>
      <c r="FXZ160" s="63"/>
      <c r="FYA160" s="63"/>
      <c r="FYB160" s="63"/>
      <c r="FYC160" s="63"/>
      <c r="FYD160" s="63"/>
      <c r="FYE160" s="63"/>
      <c r="FYF160" s="63"/>
      <c r="FYG160" s="63"/>
      <c r="FYH160" s="63"/>
      <c r="FYI160" s="63"/>
      <c r="FYJ160" s="63"/>
      <c r="FYK160" s="63"/>
      <c r="FYL160" s="63"/>
      <c r="FYM160" s="63"/>
      <c r="FYN160" s="63"/>
      <c r="FYO160" s="63"/>
      <c r="FYP160" s="63"/>
      <c r="FYQ160" s="63"/>
      <c r="FYR160" s="63"/>
      <c r="FYS160" s="63"/>
      <c r="FYT160" s="63"/>
      <c r="FYU160" s="63"/>
      <c r="FYV160" s="63"/>
      <c r="FYW160" s="63"/>
      <c r="FYX160" s="63"/>
      <c r="FYY160" s="63"/>
      <c r="FYZ160" s="63"/>
      <c r="FZA160" s="63"/>
      <c r="FZB160" s="63"/>
      <c r="FZC160" s="63"/>
      <c r="FZD160" s="63"/>
      <c r="FZE160" s="63"/>
      <c r="FZF160" s="63"/>
      <c r="FZG160" s="63"/>
      <c r="FZH160" s="63"/>
      <c r="FZI160" s="63"/>
      <c r="FZJ160" s="63"/>
      <c r="FZK160" s="63"/>
      <c r="FZL160" s="63"/>
      <c r="FZM160" s="63"/>
      <c r="FZN160" s="63"/>
      <c r="FZO160" s="63"/>
      <c r="FZP160" s="63"/>
      <c r="FZQ160" s="63"/>
      <c r="FZR160" s="63"/>
      <c r="FZS160" s="63"/>
      <c r="FZT160" s="63"/>
      <c r="FZU160" s="63"/>
      <c r="FZV160" s="63"/>
      <c r="FZW160" s="63"/>
      <c r="FZX160" s="63"/>
      <c r="FZY160" s="63"/>
      <c r="FZZ160" s="63"/>
      <c r="GAA160" s="63"/>
      <c r="GAB160" s="63"/>
      <c r="GAC160" s="63"/>
      <c r="GAD160" s="63"/>
      <c r="GAE160" s="63"/>
      <c r="GAF160" s="63"/>
      <c r="GAG160" s="63"/>
      <c r="GAH160" s="63"/>
      <c r="GAI160" s="63"/>
      <c r="GAJ160" s="63"/>
      <c r="GAK160" s="63"/>
      <c r="GAL160" s="63"/>
      <c r="GAM160" s="63"/>
      <c r="GAN160" s="63"/>
      <c r="GAO160" s="63"/>
      <c r="GAP160" s="63"/>
      <c r="GAQ160" s="63"/>
      <c r="GAR160" s="63"/>
      <c r="GAS160" s="63"/>
      <c r="GAT160" s="63"/>
      <c r="GAU160" s="63"/>
      <c r="GAV160" s="63"/>
      <c r="GAW160" s="63"/>
      <c r="GAX160" s="63"/>
      <c r="GAY160" s="63"/>
      <c r="GAZ160" s="63"/>
      <c r="GBA160" s="63"/>
      <c r="GBB160" s="63"/>
      <c r="GBC160" s="63"/>
      <c r="GBD160" s="63"/>
      <c r="GBE160" s="63"/>
      <c r="GBF160" s="63"/>
      <c r="GBG160" s="63"/>
      <c r="GBH160" s="63"/>
      <c r="GBI160" s="63"/>
      <c r="GBJ160" s="63"/>
      <c r="GBK160" s="63"/>
      <c r="GBL160" s="63"/>
      <c r="GBM160" s="63"/>
      <c r="GBN160" s="63"/>
      <c r="GBO160" s="63"/>
      <c r="GBP160" s="63"/>
      <c r="GBQ160" s="63"/>
      <c r="GBR160" s="63"/>
      <c r="GBS160" s="63"/>
      <c r="GBT160" s="63"/>
      <c r="GBU160" s="63"/>
      <c r="GBV160" s="63"/>
      <c r="GBW160" s="63"/>
      <c r="GBX160" s="63"/>
      <c r="GBY160" s="63"/>
      <c r="GBZ160" s="63"/>
      <c r="GCA160" s="63"/>
      <c r="GCB160" s="63"/>
      <c r="GCC160" s="63"/>
      <c r="GCD160" s="63"/>
      <c r="GCE160" s="63"/>
      <c r="GCF160" s="63"/>
      <c r="GCG160" s="63"/>
      <c r="GCH160" s="63"/>
      <c r="GCI160" s="63"/>
      <c r="GCJ160" s="63"/>
      <c r="GCK160" s="63"/>
      <c r="GCL160" s="63"/>
      <c r="GCM160" s="63"/>
      <c r="GCN160" s="63"/>
      <c r="GCO160" s="63"/>
      <c r="GCP160" s="63"/>
      <c r="GCQ160" s="63"/>
      <c r="GCR160" s="63"/>
      <c r="GCS160" s="63"/>
      <c r="GCT160" s="63"/>
      <c r="GCU160" s="63"/>
      <c r="GCV160" s="63"/>
      <c r="GCW160" s="63"/>
      <c r="GCX160" s="63"/>
      <c r="GCY160" s="63"/>
      <c r="GCZ160" s="63"/>
      <c r="GDA160" s="63"/>
      <c r="GDB160" s="63"/>
      <c r="GDC160" s="63"/>
      <c r="GDD160" s="63"/>
      <c r="GDE160" s="63"/>
      <c r="GDF160" s="63"/>
      <c r="GDG160" s="63"/>
      <c r="GDH160" s="63"/>
      <c r="GDI160" s="63"/>
      <c r="GDJ160" s="63"/>
      <c r="GDK160" s="63"/>
      <c r="GDL160" s="63"/>
      <c r="GDM160" s="63"/>
      <c r="GDN160" s="63"/>
      <c r="GDO160" s="63"/>
      <c r="GDP160" s="63"/>
      <c r="GDQ160" s="63"/>
      <c r="GDR160" s="63"/>
      <c r="GDS160" s="63"/>
      <c r="GDT160" s="63"/>
      <c r="GDU160" s="63"/>
      <c r="GDV160" s="63"/>
      <c r="GDW160" s="63"/>
      <c r="GDX160" s="63"/>
      <c r="GDY160" s="63"/>
      <c r="GDZ160" s="63"/>
      <c r="GEA160" s="63"/>
      <c r="GEB160" s="63"/>
      <c r="GEC160" s="63"/>
      <c r="GED160" s="63"/>
      <c r="GEE160" s="63"/>
      <c r="GEF160" s="63"/>
      <c r="GEG160" s="63"/>
      <c r="GEH160" s="63"/>
      <c r="GEI160" s="63"/>
      <c r="GEJ160" s="63"/>
      <c r="GEK160" s="63"/>
      <c r="GEL160" s="63"/>
      <c r="GEM160" s="63"/>
      <c r="GEN160" s="63"/>
      <c r="GEO160" s="63"/>
      <c r="GEP160" s="63"/>
      <c r="GEQ160" s="63"/>
      <c r="GER160" s="63"/>
      <c r="GES160" s="63"/>
      <c r="GET160" s="63"/>
      <c r="GEU160" s="63"/>
      <c r="GEV160" s="63"/>
      <c r="GEW160" s="63"/>
      <c r="GEX160" s="63"/>
      <c r="GEY160" s="63"/>
      <c r="GEZ160" s="63"/>
      <c r="GFA160" s="63"/>
      <c r="GFB160" s="63"/>
      <c r="GFC160" s="63"/>
      <c r="GFD160" s="63"/>
      <c r="GFE160" s="63"/>
      <c r="GFF160" s="63"/>
      <c r="GFG160" s="63"/>
      <c r="GFH160" s="63"/>
      <c r="GFI160" s="63"/>
      <c r="GFJ160" s="63"/>
      <c r="GFK160" s="63"/>
      <c r="GFL160" s="63"/>
      <c r="GFM160" s="63"/>
      <c r="GFN160" s="63"/>
      <c r="GFO160" s="63"/>
      <c r="GFP160" s="63"/>
      <c r="GFQ160" s="63"/>
      <c r="GFR160" s="63"/>
      <c r="GFS160" s="63"/>
      <c r="GFT160" s="63"/>
      <c r="GFU160" s="63"/>
      <c r="GFV160" s="63"/>
      <c r="GFW160" s="63"/>
      <c r="GFX160" s="63"/>
      <c r="GFY160" s="63"/>
      <c r="GFZ160" s="63"/>
      <c r="GGA160" s="63"/>
      <c r="GGB160" s="63"/>
      <c r="GGC160" s="63"/>
      <c r="GGD160" s="63"/>
      <c r="GGE160" s="63"/>
      <c r="GGF160" s="63"/>
      <c r="GGG160" s="63"/>
      <c r="GGH160" s="63"/>
      <c r="GGI160" s="63"/>
      <c r="GGJ160" s="63"/>
      <c r="GGK160" s="63"/>
      <c r="GGL160" s="63"/>
      <c r="GGM160" s="63"/>
      <c r="GGN160" s="63"/>
      <c r="GGO160" s="63"/>
      <c r="GGP160" s="63"/>
      <c r="GGQ160" s="63"/>
      <c r="GGR160" s="63"/>
      <c r="GGS160" s="63"/>
      <c r="GGT160" s="63"/>
      <c r="GGU160" s="63"/>
      <c r="GGV160" s="63"/>
      <c r="GGW160" s="63"/>
      <c r="GGX160" s="63"/>
      <c r="GGY160" s="63"/>
      <c r="GGZ160" s="63"/>
      <c r="GHA160" s="63"/>
      <c r="GHB160" s="63"/>
      <c r="GHC160" s="63"/>
      <c r="GHD160" s="63"/>
      <c r="GHE160" s="63"/>
      <c r="GHF160" s="63"/>
      <c r="GHG160" s="63"/>
      <c r="GHH160" s="63"/>
      <c r="GHI160" s="63"/>
      <c r="GHJ160" s="63"/>
      <c r="GHK160" s="63"/>
      <c r="GHL160" s="63"/>
      <c r="GHM160" s="63"/>
      <c r="GHN160" s="63"/>
      <c r="GHO160" s="63"/>
      <c r="GHP160" s="63"/>
      <c r="GHQ160" s="63"/>
      <c r="GHR160" s="63"/>
      <c r="GHS160" s="63"/>
      <c r="GHT160" s="63"/>
      <c r="GHU160" s="63"/>
      <c r="GHV160" s="63"/>
      <c r="GHW160" s="63"/>
      <c r="GHX160" s="63"/>
      <c r="GHY160" s="63"/>
      <c r="GHZ160" s="63"/>
      <c r="GIA160" s="63"/>
      <c r="GIB160" s="63"/>
      <c r="GIC160" s="63"/>
      <c r="GID160" s="63"/>
      <c r="GIE160" s="63"/>
      <c r="GIF160" s="63"/>
      <c r="GIG160" s="63"/>
      <c r="GIH160" s="63"/>
      <c r="GII160" s="63"/>
      <c r="GIJ160" s="63"/>
      <c r="GIK160" s="63"/>
      <c r="GIL160" s="63"/>
      <c r="GIM160" s="63"/>
      <c r="GIN160" s="63"/>
      <c r="GIO160" s="63"/>
      <c r="GIP160" s="63"/>
      <c r="GIQ160" s="63"/>
      <c r="GIR160" s="63"/>
      <c r="GIS160" s="63"/>
      <c r="GIT160" s="63"/>
      <c r="GIU160" s="63"/>
      <c r="GIV160" s="63"/>
      <c r="GIW160" s="63"/>
      <c r="GIX160" s="63"/>
      <c r="GIY160" s="63"/>
      <c r="GIZ160" s="63"/>
      <c r="GJA160" s="63"/>
      <c r="GJB160" s="63"/>
      <c r="GJC160" s="63"/>
      <c r="GJD160" s="63"/>
      <c r="GJE160" s="63"/>
      <c r="GJF160" s="63"/>
      <c r="GJG160" s="63"/>
      <c r="GJH160" s="63"/>
      <c r="GJI160" s="63"/>
      <c r="GJJ160" s="63"/>
      <c r="GJK160" s="63"/>
      <c r="GJL160" s="63"/>
      <c r="GJM160" s="63"/>
      <c r="GJN160" s="63"/>
      <c r="GJO160" s="63"/>
      <c r="GJP160" s="63"/>
      <c r="GJQ160" s="63"/>
      <c r="GJR160" s="63"/>
      <c r="GJS160" s="63"/>
      <c r="GJT160" s="63"/>
      <c r="GJU160" s="63"/>
      <c r="GJV160" s="63"/>
      <c r="GJW160" s="63"/>
      <c r="GJX160" s="63"/>
      <c r="GJY160" s="63"/>
      <c r="GJZ160" s="63"/>
      <c r="GKA160" s="63"/>
      <c r="GKB160" s="63"/>
      <c r="GKC160" s="63"/>
      <c r="GKD160" s="63"/>
      <c r="GKE160" s="63"/>
      <c r="GKF160" s="63"/>
      <c r="GKG160" s="63"/>
      <c r="GKH160" s="63"/>
      <c r="GKI160" s="63"/>
      <c r="GKJ160" s="63"/>
      <c r="GKK160" s="63"/>
      <c r="GKL160" s="63"/>
      <c r="GKM160" s="63"/>
      <c r="GKN160" s="63"/>
      <c r="GKO160" s="63"/>
      <c r="GKP160" s="63"/>
      <c r="GKQ160" s="63"/>
      <c r="GKR160" s="63"/>
      <c r="GKS160" s="63"/>
      <c r="GKT160" s="63"/>
      <c r="GKU160" s="63"/>
      <c r="GKV160" s="63"/>
      <c r="GKW160" s="63"/>
      <c r="GKX160" s="63"/>
      <c r="GKY160" s="63"/>
      <c r="GKZ160" s="63"/>
      <c r="GLA160" s="63"/>
      <c r="GLB160" s="63"/>
      <c r="GLC160" s="63"/>
      <c r="GLD160" s="63"/>
      <c r="GLE160" s="63"/>
      <c r="GLF160" s="63"/>
      <c r="GLG160" s="63"/>
      <c r="GLH160" s="63"/>
      <c r="GLI160" s="63"/>
      <c r="GLJ160" s="63"/>
      <c r="GLK160" s="63"/>
      <c r="GLL160" s="63"/>
      <c r="GLM160" s="63"/>
      <c r="GLN160" s="63"/>
      <c r="GLO160" s="63"/>
      <c r="GLP160" s="63"/>
      <c r="GLQ160" s="63"/>
      <c r="GLR160" s="63"/>
      <c r="GLS160" s="63"/>
      <c r="GLT160" s="63"/>
      <c r="GLU160" s="63"/>
      <c r="GLV160" s="63"/>
      <c r="GLW160" s="63"/>
      <c r="GLX160" s="63"/>
      <c r="GLY160" s="63"/>
      <c r="GLZ160" s="63"/>
      <c r="GMA160" s="63"/>
      <c r="GMB160" s="63"/>
      <c r="GMC160" s="63"/>
      <c r="GMD160" s="63"/>
      <c r="GME160" s="63"/>
      <c r="GMF160" s="63"/>
      <c r="GMG160" s="63"/>
      <c r="GMH160" s="63"/>
      <c r="GMI160" s="63"/>
      <c r="GMJ160" s="63"/>
      <c r="GMK160" s="63"/>
      <c r="GML160" s="63"/>
      <c r="GMM160" s="63"/>
      <c r="GMN160" s="63"/>
      <c r="GMO160" s="63"/>
      <c r="GMP160" s="63"/>
      <c r="GMQ160" s="63"/>
      <c r="GMR160" s="63"/>
      <c r="GMS160" s="63"/>
      <c r="GMT160" s="63"/>
      <c r="GMU160" s="63"/>
      <c r="GMV160" s="63"/>
      <c r="GMW160" s="63"/>
      <c r="GMX160" s="63"/>
      <c r="GMY160" s="63"/>
      <c r="GMZ160" s="63"/>
      <c r="GNA160" s="63"/>
      <c r="GNB160" s="63"/>
      <c r="GNC160" s="63"/>
      <c r="GND160" s="63"/>
      <c r="GNE160" s="63"/>
      <c r="GNF160" s="63"/>
      <c r="GNG160" s="63"/>
      <c r="GNH160" s="63"/>
      <c r="GNI160" s="63"/>
      <c r="GNJ160" s="63"/>
      <c r="GNK160" s="63"/>
      <c r="GNL160" s="63"/>
      <c r="GNM160" s="63"/>
      <c r="GNN160" s="63"/>
      <c r="GNO160" s="63"/>
      <c r="GNP160" s="63"/>
      <c r="GNQ160" s="63"/>
      <c r="GNR160" s="63"/>
      <c r="GNS160" s="63"/>
      <c r="GNT160" s="63"/>
      <c r="GNU160" s="63"/>
      <c r="GNV160" s="63"/>
      <c r="GNW160" s="63"/>
      <c r="GNX160" s="63"/>
      <c r="GNY160" s="63"/>
      <c r="GNZ160" s="63"/>
      <c r="GOA160" s="63"/>
      <c r="GOB160" s="63"/>
      <c r="GOC160" s="63"/>
      <c r="GOD160" s="63"/>
      <c r="GOE160" s="63"/>
      <c r="GOF160" s="63"/>
      <c r="GOG160" s="63"/>
      <c r="GOH160" s="63"/>
      <c r="GOI160" s="63"/>
      <c r="GOJ160" s="63"/>
      <c r="GOK160" s="63"/>
      <c r="GOL160" s="63"/>
      <c r="GOM160" s="63"/>
      <c r="GON160" s="63"/>
      <c r="GOO160" s="63"/>
      <c r="GOP160" s="63"/>
      <c r="GOQ160" s="63"/>
      <c r="GOR160" s="63"/>
      <c r="GOS160" s="63"/>
      <c r="GOT160" s="63"/>
      <c r="GOU160" s="63"/>
      <c r="GOV160" s="63"/>
      <c r="GOW160" s="63"/>
      <c r="GOX160" s="63"/>
      <c r="GOY160" s="63"/>
      <c r="GOZ160" s="63"/>
      <c r="GPA160" s="63"/>
      <c r="GPB160" s="63"/>
      <c r="GPC160" s="63"/>
      <c r="GPD160" s="63"/>
      <c r="GPE160" s="63"/>
      <c r="GPF160" s="63"/>
      <c r="GPG160" s="63"/>
      <c r="GPH160" s="63"/>
      <c r="GPI160" s="63"/>
      <c r="GPJ160" s="63"/>
      <c r="GPK160" s="63"/>
      <c r="GPL160" s="63"/>
      <c r="GPM160" s="63"/>
      <c r="GPN160" s="63"/>
      <c r="GPO160" s="63"/>
      <c r="GPP160" s="63"/>
      <c r="GPQ160" s="63"/>
      <c r="GPR160" s="63"/>
      <c r="GPS160" s="63"/>
      <c r="GPT160" s="63"/>
      <c r="GPU160" s="63"/>
      <c r="GPV160" s="63"/>
      <c r="GPW160" s="63"/>
      <c r="GPX160" s="63"/>
      <c r="GPY160" s="63"/>
      <c r="GPZ160" s="63"/>
      <c r="GQA160" s="63"/>
      <c r="GQB160" s="63"/>
      <c r="GQC160" s="63"/>
      <c r="GQD160" s="63"/>
      <c r="GQE160" s="63"/>
      <c r="GQF160" s="63"/>
      <c r="GQG160" s="63"/>
      <c r="GQH160" s="63"/>
      <c r="GQI160" s="63"/>
      <c r="GQJ160" s="63"/>
      <c r="GQK160" s="63"/>
      <c r="GQL160" s="63"/>
      <c r="GQM160" s="63"/>
      <c r="GQN160" s="63"/>
      <c r="GQO160" s="63"/>
      <c r="GQP160" s="63"/>
      <c r="GQQ160" s="63"/>
      <c r="GQR160" s="63"/>
      <c r="GQS160" s="63"/>
      <c r="GQT160" s="63"/>
      <c r="GQU160" s="63"/>
      <c r="GQV160" s="63"/>
      <c r="GQW160" s="63"/>
      <c r="GQX160" s="63"/>
      <c r="GQY160" s="63"/>
      <c r="GQZ160" s="63"/>
      <c r="GRA160" s="63"/>
      <c r="GRB160" s="63"/>
      <c r="GRC160" s="63"/>
      <c r="GRD160" s="63"/>
      <c r="GRE160" s="63"/>
      <c r="GRF160" s="63"/>
      <c r="GRG160" s="63"/>
      <c r="GRH160" s="63"/>
      <c r="GRI160" s="63"/>
      <c r="GRJ160" s="63"/>
      <c r="GRK160" s="63"/>
      <c r="GRL160" s="63"/>
      <c r="GRM160" s="63"/>
      <c r="GRN160" s="63"/>
      <c r="GRO160" s="63"/>
      <c r="GRP160" s="63"/>
      <c r="GRQ160" s="63"/>
      <c r="GRR160" s="63"/>
      <c r="GRS160" s="63"/>
      <c r="GRT160" s="63"/>
      <c r="GRU160" s="63"/>
      <c r="GRV160" s="63"/>
      <c r="GRW160" s="63"/>
      <c r="GRX160" s="63"/>
      <c r="GRY160" s="63"/>
      <c r="GRZ160" s="63"/>
      <c r="GSA160" s="63"/>
      <c r="GSB160" s="63"/>
      <c r="GSC160" s="63"/>
      <c r="GSD160" s="63"/>
      <c r="GSE160" s="63"/>
      <c r="GSF160" s="63"/>
      <c r="GSG160" s="63"/>
      <c r="GSH160" s="63"/>
      <c r="GSI160" s="63"/>
      <c r="GSJ160" s="63"/>
      <c r="GSK160" s="63"/>
      <c r="GSL160" s="63"/>
      <c r="GSM160" s="63"/>
      <c r="GSN160" s="63"/>
      <c r="GSO160" s="63"/>
      <c r="GSP160" s="63"/>
      <c r="GSQ160" s="63"/>
      <c r="GSR160" s="63"/>
      <c r="GSS160" s="63"/>
      <c r="GST160" s="63"/>
      <c r="GSU160" s="63"/>
      <c r="GSV160" s="63"/>
      <c r="GSW160" s="63"/>
      <c r="GSX160" s="63"/>
      <c r="GSY160" s="63"/>
      <c r="GSZ160" s="63"/>
      <c r="GTA160" s="63"/>
      <c r="GTB160" s="63"/>
      <c r="GTC160" s="63"/>
      <c r="GTD160" s="63"/>
      <c r="GTE160" s="63"/>
      <c r="GTF160" s="63"/>
      <c r="GTG160" s="63"/>
      <c r="GTH160" s="63"/>
      <c r="GTI160" s="63"/>
      <c r="GTJ160" s="63"/>
      <c r="GTK160" s="63"/>
      <c r="GTL160" s="63"/>
      <c r="GTM160" s="63"/>
      <c r="GTN160" s="63"/>
      <c r="GTO160" s="63"/>
      <c r="GTP160" s="63"/>
      <c r="GTQ160" s="63"/>
      <c r="GTR160" s="63"/>
      <c r="GTS160" s="63"/>
      <c r="GTT160" s="63"/>
      <c r="GTU160" s="63"/>
      <c r="GTV160" s="63"/>
      <c r="GTW160" s="63"/>
      <c r="GTX160" s="63"/>
      <c r="GTY160" s="63"/>
      <c r="GTZ160" s="63"/>
      <c r="GUA160" s="63"/>
      <c r="GUB160" s="63"/>
      <c r="GUC160" s="63"/>
      <c r="GUD160" s="63"/>
      <c r="GUE160" s="63"/>
      <c r="GUF160" s="63"/>
      <c r="GUG160" s="63"/>
      <c r="GUH160" s="63"/>
      <c r="GUI160" s="63"/>
      <c r="GUJ160" s="63"/>
      <c r="GUK160" s="63"/>
      <c r="GUL160" s="63"/>
      <c r="GUM160" s="63"/>
      <c r="GUN160" s="63"/>
      <c r="GUO160" s="63"/>
      <c r="GUP160" s="63"/>
      <c r="GUQ160" s="63"/>
      <c r="GUR160" s="63"/>
      <c r="GUS160" s="63"/>
      <c r="GUT160" s="63"/>
      <c r="GUU160" s="63"/>
      <c r="GUV160" s="63"/>
      <c r="GUW160" s="63"/>
      <c r="GUX160" s="63"/>
      <c r="GUY160" s="63"/>
      <c r="GUZ160" s="63"/>
      <c r="GVA160" s="63"/>
      <c r="GVB160" s="63"/>
      <c r="GVC160" s="63"/>
      <c r="GVD160" s="63"/>
      <c r="GVE160" s="63"/>
      <c r="GVF160" s="63"/>
      <c r="GVG160" s="63"/>
      <c r="GVH160" s="63"/>
      <c r="GVI160" s="63"/>
      <c r="GVJ160" s="63"/>
      <c r="GVK160" s="63"/>
      <c r="GVL160" s="63"/>
      <c r="GVM160" s="63"/>
      <c r="GVN160" s="63"/>
      <c r="GVO160" s="63"/>
      <c r="GVP160" s="63"/>
      <c r="GVQ160" s="63"/>
      <c r="GVR160" s="63"/>
      <c r="GVS160" s="63"/>
      <c r="GVT160" s="63"/>
      <c r="GVU160" s="63"/>
      <c r="GVV160" s="63"/>
      <c r="GVW160" s="63"/>
      <c r="GVX160" s="63"/>
      <c r="GVY160" s="63"/>
      <c r="GVZ160" s="63"/>
      <c r="GWA160" s="63"/>
      <c r="GWB160" s="63"/>
      <c r="GWC160" s="63"/>
      <c r="GWD160" s="63"/>
      <c r="GWE160" s="63"/>
      <c r="GWF160" s="63"/>
      <c r="GWG160" s="63"/>
      <c r="GWH160" s="63"/>
      <c r="GWI160" s="63"/>
      <c r="GWJ160" s="63"/>
      <c r="GWK160" s="63"/>
      <c r="GWL160" s="63"/>
      <c r="GWM160" s="63"/>
      <c r="GWN160" s="63"/>
      <c r="GWO160" s="63"/>
      <c r="GWP160" s="63"/>
      <c r="GWQ160" s="63"/>
      <c r="GWR160" s="63"/>
      <c r="GWS160" s="63"/>
      <c r="GWT160" s="63"/>
      <c r="GWU160" s="63"/>
      <c r="GWV160" s="63"/>
      <c r="GWW160" s="63"/>
      <c r="GWX160" s="63"/>
      <c r="GWY160" s="63"/>
      <c r="GWZ160" s="63"/>
      <c r="GXA160" s="63"/>
      <c r="GXB160" s="63"/>
      <c r="GXC160" s="63"/>
      <c r="GXD160" s="63"/>
      <c r="GXE160" s="63"/>
      <c r="GXF160" s="63"/>
      <c r="GXG160" s="63"/>
      <c r="GXH160" s="63"/>
      <c r="GXI160" s="63"/>
      <c r="GXJ160" s="63"/>
      <c r="GXK160" s="63"/>
      <c r="GXL160" s="63"/>
      <c r="GXM160" s="63"/>
      <c r="GXN160" s="63"/>
      <c r="GXO160" s="63"/>
      <c r="GXP160" s="63"/>
      <c r="GXQ160" s="63"/>
      <c r="GXR160" s="63"/>
      <c r="GXS160" s="63"/>
      <c r="GXT160" s="63"/>
      <c r="GXU160" s="63"/>
      <c r="GXV160" s="63"/>
      <c r="GXW160" s="63"/>
      <c r="GXX160" s="63"/>
      <c r="GXY160" s="63"/>
      <c r="GXZ160" s="63"/>
      <c r="GYA160" s="63"/>
      <c r="GYB160" s="63"/>
      <c r="GYC160" s="63"/>
      <c r="GYD160" s="63"/>
      <c r="GYE160" s="63"/>
      <c r="GYF160" s="63"/>
      <c r="GYG160" s="63"/>
      <c r="GYH160" s="63"/>
      <c r="GYI160" s="63"/>
      <c r="GYJ160" s="63"/>
      <c r="GYK160" s="63"/>
      <c r="GYL160" s="63"/>
      <c r="GYM160" s="63"/>
      <c r="GYN160" s="63"/>
      <c r="GYO160" s="63"/>
      <c r="GYP160" s="63"/>
      <c r="GYQ160" s="63"/>
      <c r="GYR160" s="63"/>
      <c r="GYS160" s="63"/>
      <c r="GYT160" s="63"/>
      <c r="GYU160" s="63"/>
      <c r="GYV160" s="63"/>
      <c r="GYW160" s="63"/>
      <c r="GYX160" s="63"/>
      <c r="GYY160" s="63"/>
      <c r="GYZ160" s="63"/>
      <c r="GZA160" s="63"/>
      <c r="GZB160" s="63"/>
      <c r="GZC160" s="63"/>
      <c r="GZD160" s="63"/>
      <c r="GZE160" s="63"/>
      <c r="GZF160" s="63"/>
      <c r="GZG160" s="63"/>
      <c r="GZH160" s="63"/>
      <c r="GZI160" s="63"/>
      <c r="GZJ160" s="63"/>
      <c r="GZK160" s="63"/>
      <c r="GZL160" s="63"/>
      <c r="GZM160" s="63"/>
      <c r="GZN160" s="63"/>
      <c r="GZO160" s="63"/>
      <c r="GZP160" s="63"/>
      <c r="GZQ160" s="63"/>
      <c r="GZR160" s="63"/>
      <c r="GZS160" s="63"/>
      <c r="GZT160" s="63"/>
      <c r="GZU160" s="63"/>
      <c r="GZV160" s="63"/>
      <c r="GZW160" s="63"/>
      <c r="GZX160" s="63"/>
      <c r="GZY160" s="63"/>
      <c r="GZZ160" s="63"/>
      <c r="HAA160" s="63"/>
      <c r="HAB160" s="63"/>
      <c r="HAC160" s="63"/>
      <c r="HAD160" s="63"/>
      <c r="HAE160" s="63"/>
      <c r="HAF160" s="63"/>
      <c r="HAG160" s="63"/>
      <c r="HAH160" s="63"/>
      <c r="HAI160" s="63"/>
      <c r="HAJ160" s="63"/>
      <c r="HAK160" s="63"/>
      <c r="HAL160" s="63"/>
      <c r="HAM160" s="63"/>
      <c r="HAN160" s="63"/>
      <c r="HAO160" s="63"/>
      <c r="HAP160" s="63"/>
      <c r="HAQ160" s="63"/>
      <c r="HAR160" s="63"/>
      <c r="HAS160" s="63"/>
      <c r="HAT160" s="63"/>
      <c r="HAU160" s="63"/>
      <c r="HAV160" s="63"/>
      <c r="HAW160" s="63"/>
      <c r="HAX160" s="63"/>
      <c r="HAY160" s="63"/>
      <c r="HAZ160" s="63"/>
      <c r="HBA160" s="63"/>
      <c r="HBB160" s="63"/>
      <c r="HBC160" s="63"/>
      <c r="HBD160" s="63"/>
      <c r="HBE160" s="63"/>
      <c r="HBF160" s="63"/>
      <c r="HBG160" s="63"/>
      <c r="HBH160" s="63"/>
      <c r="HBI160" s="63"/>
      <c r="HBJ160" s="63"/>
      <c r="HBK160" s="63"/>
      <c r="HBL160" s="63"/>
      <c r="HBM160" s="63"/>
      <c r="HBN160" s="63"/>
      <c r="HBO160" s="63"/>
      <c r="HBP160" s="63"/>
      <c r="HBQ160" s="63"/>
      <c r="HBR160" s="63"/>
      <c r="HBS160" s="63"/>
      <c r="HBT160" s="63"/>
      <c r="HBU160" s="63"/>
      <c r="HBV160" s="63"/>
      <c r="HBW160" s="63"/>
      <c r="HBX160" s="63"/>
      <c r="HBY160" s="63"/>
      <c r="HBZ160" s="63"/>
      <c r="HCA160" s="63"/>
      <c r="HCB160" s="63"/>
      <c r="HCC160" s="63"/>
      <c r="HCD160" s="63"/>
      <c r="HCE160" s="63"/>
      <c r="HCF160" s="63"/>
      <c r="HCG160" s="63"/>
      <c r="HCH160" s="63"/>
      <c r="HCI160" s="63"/>
      <c r="HCJ160" s="63"/>
      <c r="HCK160" s="63"/>
      <c r="HCL160" s="63"/>
      <c r="HCM160" s="63"/>
      <c r="HCN160" s="63"/>
      <c r="HCO160" s="63"/>
      <c r="HCP160" s="63"/>
      <c r="HCQ160" s="63"/>
      <c r="HCR160" s="63"/>
      <c r="HCS160" s="63"/>
      <c r="HCT160" s="63"/>
      <c r="HCU160" s="63"/>
      <c r="HCV160" s="63"/>
      <c r="HCW160" s="63"/>
      <c r="HCX160" s="63"/>
      <c r="HCY160" s="63"/>
      <c r="HCZ160" s="63"/>
      <c r="HDA160" s="63"/>
      <c r="HDB160" s="63"/>
      <c r="HDC160" s="63"/>
      <c r="HDD160" s="63"/>
      <c r="HDE160" s="63"/>
      <c r="HDF160" s="63"/>
      <c r="HDG160" s="63"/>
      <c r="HDH160" s="63"/>
      <c r="HDI160" s="63"/>
      <c r="HDJ160" s="63"/>
      <c r="HDK160" s="63"/>
      <c r="HDL160" s="63"/>
      <c r="HDM160" s="63"/>
      <c r="HDN160" s="63"/>
      <c r="HDO160" s="63"/>
      <c r="HDP160" s="63"/>
      <c r="HDQ160" s="63"/>
      <c r="HDR160" s="63"/>
      <c r="HDS160" s="63"/>
      <c r="HDT160" s="63"/>
      <c r="HDU160" s="63"/>
      <c r="HDV160" s="63"/>
      <c r="HDW160" s="63"/>
      <c r="HDX160" s="63"/>
      <c r="HDY160" s="63"/>
      <c r="HDZ160" s="63"/>
      <c r="HEA160" s="63"/>
      <c r="HEB160" s="63"/>
      <c r="HEC160" s="63"/>
      <c r="HED160" s="63"/>
      <c r="HEE160" s="63"/>
      <c r="HEF160" s="63"/>
      <c r="HEG160" s="63"/>
      <c r="HEH160" s="63"/>
      <c r="HEI160" s="63"/>
      <c r="HEJ160" s="63"/>
      <c r="HEK160" s="63"/>
      <c r="HEL160" s="63"/>
      <c r="HEM160" s="63"/>
      <c r="HEN160" s="63"/>
      <c r="HEO160" s="63"/>
      <c r="HEP160" s="63"/>
      <c r="HEQ160" s="63"/>
      <c r="HER160" s="63"/>
      <c r="HES160" s="63"/>
      <c r="HET160" s="63"/>
      <c r="HEU160" s="63"/>
      <c r="HEV160" s="63"/>
      <c r="HEW160" s="63"/>
      <c r="HEX160" s="63"/>
      <c r="HEY160" s="63"/>
      <c r="HEZ160" s="63"/>
      <c r="HFA160" s="63"/>
      <c r="HFB160" s="63"/>
      <c r="HFC160" s="63"/>
      <c r="HFD160" s="63"/>
      <c r="HFE160" s="63"/>
      <c r="HFF160" s="63"/>
      <c r="HFG160" s="63"/>
      <c r="HFH160" s="63"/>
      <c r="HFI160" s="63"/>
      <c r="HFJ160" s="63"/>
      <c r="HFK160" s="63"/>
      <c r="HFL160" s="63"/>
      <c r="HFM160" s="63"/>
      <c r="HFN160" s="63"/>
      <c r="HFO160" s="63"/>
      <c r="HFP160" s="63"/>
      <c r="HFQ160" s="63"/>
      <c r="HFR160" s="63"/>
      <c r="HFS160" s="63"/>
      <c r="HFT160" s="63"/>
      <c r="HFU160" s="63"/>
      <c r="HFV160" s="63"/>
      <c r="HFW160" s="63"/>
      <c r="HFX160" s="63"/>
      <c r="HFY160" s="63"/>
      <c r="HFZ160" s="63"/>
      <c r="HGA160" s="63"/>
      <c r="HGB160" s="63"/>
      <c r="HGC160" s="63"/>
      <c r="HGD160" s="63"/>
      <c r="HGE160" s="63"/>
      <c r="HGF160" s="63"/>
      <c r="HGG160" s="63"/>
      <c r="HGH160" s="63"/>
      <c r="HGI160" s="63"/>
      <c r="HGJ160" s="63"/>
      <c r="HGK160" s="63"/>
      <c r="HGL160" s="63"/>
      <c r="HGM160" s="63"/>
      <c r="HGN160" s="63"/>
      <c r="HGO160" s="63"/>
      <c r="HGP160" s="63"/>
      <c r="HGQ160" s="63"/>
      <c r="HGR160" s="63"/>
      <c r="HGS160" s="63"/>
      <c r="HGT160" s="63"/>
      <c r="HGU160" s="63"/>
      <c r="HGV160" s="63"/>
      <c r="HGW160" s="63"/>
      <c r="HGX160" s="63"/>
      <c r="HGY160" s="63"/>
      <c r="HGZ160" s="63"/>
      <c r="HHA160" s="63"/>
      <c r="HHB160" s="63"/>
      <c r="HHC160" s="63"/>
      <c r="HHD160" s="63"/>
      <c r="HHE160" s="63"/>
      <c r="HHF160" s="63"/>
      <c r="HHG160" s="63"/>
      <c r="HHH160" s="63"/>
      <c r="HHI160" s="63"/>
      <c r="HHJ160" s="63"/>
      <c r="HHK160" s="63"/>
      <c r="HHL160" s="63"/>
      <c r="HHM160" s="63"/>
      <c r="HHN160" s="63"/>
      <c r="HHO160" s="63"/>
      <c r="HHP160" s="63"/>
      <c r="HHQ160" s="63"/>
      <c r="HHR160" s="63"/>
      <c r="HHS160" s="63"/>
      <c r="HHT160" s="63"/>
      <c r="HHU160" s="63"/>
      <c r="HHV160" s="63"/>
      <c r="HHW160" s="63"/>
      <c r="HHX160" s="63"/>
      <c r="HHY160" s="63"/>
      <c r="HHZ160" s="63"/>
      <c r="HIA160" s="63"/>
      <c r="HIB160" s="63"/>
      <c r="HIC160" s="63"/>
      <c r="HID160" s="63"/>
      <c r="HIE160" s="63"/>
      <c r="HIF160" s="63"/>
      <c r="HIG160" s="63"/>
      <c r="HIH160" s="63"/>
      <c r="HII160" s="63"/>
      <c r="HIJ160" s="63"/>
      <c r="HIK160" s="63"/>
      <c r="HIL160" s="63"/>
      <c r="HIM160" s="63"/>
      <c r="HIN160" s="63"/>
      <c r="HIO160" s="63"/>
      <c r="HIP160" s="63"/>
      <c r="HIQ160" s="63"/>
      <c r="HIR160" s="63"/>
      <c r="HIS160" s="63"/>
      <c r="HIT160" s="63"/>
      <c r="HIU160" s="63"/>
      <c r="HIV160" s="63"/>
      <c r="HIW160" s="63"/>
      <c r="HIX160" s="63"/>
      <c r="HIY160" s="63"/>
      <c r="HIZ160" s="63"/>
      <c r="HJA160" s="63"/>
      <c r="HJB160" s="63"/>
      <c r="HJC160" s="63"/>
      <c r="HJD160" s="63"/>
      <c r="HJE160" s="63"/>
      <c r="HJF160" s="63"/>
      <c r="HJG160" s="63"/>
      <c r="HJH160" s="63"/>
      <c r="HJI160" s="63"/>
      <c r="HJJ160" s="63"/>
      <c r="HJK160" s="63"/>
      <c r="HJL160" s="63"/>
      <c r="HJM160" s="63"/>
      <c r="HJN160" s="63"/>
      <c r="HJO160" s="63"/>
      <c r="HJP160" s="63"/>
      <c r="HJQ160" s="63"/>
      <c r="HJR160" s="63"/>
      <c r="HJS160" s="63"/>
      <c r="HJT160" s="63"/>
      <c r="HJU160" s="63"/>
      <c r="HJV160" s="63"/>
      <c r="HJW160" s="63"/>
      <c r="HJX160" s="63"/>
      <c r="HJY160" s="63"/>
      <c r="HJZ160" s="63"/>
      <c r="HKA160" s="63"/>
      <c r="HKB160" s="63"/>
      <c r="HKC160" s="63"/>
      <c r="HKD160" s="63"/>
      <c r="HKE160" s="63"/>
      <c r="HKF160" s="63"/>
      <c r="HKG160" s="63"/>
      <c r="HKH160" s="63"/>
      <c r="HKI160" s="63"/>
      <c r="HKJ160" s="63"/>
      <c r="HKK160" s="63"/>
      <c r="HKL160" s="63"/>
      <c r="HKM160" s="63"/>
      <c r="HKN160" s="63"/>
      <c r="HKO160" s="63"/>
      <c r="HKP160" s="63"/>
      <c r="HKQ160" s="63"/>
      <c r="HKR160" s="63"/>
      <c r="HKS160" s="63"/>
      <c r="HKT160" s="63"/>
      <c r="HKU160" s="63"/>
      <c r="HKV160" s="63"/>
      <c r="HKW160" s="63"/>
      <c r="HKX160" s="63"/>
      <c r="HKY160" s="63"/>
      <c r="HKZ160" s="63"/>
      <c r="HLA160" s="63"/>
      <c r="HLB160" s="63"/>
      <c r="HLC160" s="63"/>
      <c r="HLD160" s="63"/>
      <c r="HLE160" s="63"/>
      <c r="HLF160" s="63"/>
      <c r="HLG160" s="63"/>
      <c r="HLH160" s="63"/>
      <c r="HLI160" s="63"/>
      <c r="HLJ160" s="63"/>
      <c r="HLK160" s="63"/>
      <c r="HLL160" s="63"/>
      <c r="HLM160" s="63"/>
      <c r="HLN160" s="63"/>
      <c r="HLO160" s="63"/>
      <c r="HLP160" s="63"/>
      <c r="HLQ160" s="63"/>
      <c r="HLR160" s="63"/>
      <c r="HLS160" s="63"/>
      <c r="HLT160" s="63"/>
      <c r="HLU160" s="63"/>
      <c r="HLV160" s="63"/>
      <c r="HLW160" s="63"/>
      <c r="HLX160" s="63"/>
      <c r="HLY160" s="63"/>
      <c r="HLZ160" s="63"/>
      <c r="HMA160" s="63"/>
      <c r="HMB160" s="63"/>
      <c r="HMC160" s="63"/>
      <c r="HMD160" s="63"/>
      <c r="HME160" s="63"/>
      <c r="HMF160" s="63"/>
      <c r="HMG160" s="63"/>
      <c r="HMH160" s="63"/>
      <c r="HMI160" s="63"/>
      <c r="HMJ160" s="63"/>
      <c r="HMK160" s="63"/>
      <c r="HML160" s="63"/>
      <c r="HMM160" s="63"/>
      <c r="HMN160" s="63"/>
      <c r="HMO160" s="63"/>
      <c r="HMP160" s="63"/>
      <c r="HMQ160" s="63"/>
      <c r="HMR160" s="63"/>
      <c r="HMS160" s="63"/>
      <c r="HMT160" s="63"/>
      <c r="HMU160" s="63"/>
      <c r="HMV160" s="63"/>
      <c r="HMW160" s="63"/>
      <c r="HMX160" s="63"/>
      <c r="HMY160" s="63"/>
      <c r="HMZ160" s="63"/>
      <c r="HNA160" s="63"/>
      <c r="HNB160" s="63"/>
      <c r="HNC160" s="63"/>
      <c r="HND160" s="63"/>
      <c r="HNE160" s="63"/>
      <c r="HNF160" s="63"/>
      <c r="HNG160" s="63"/>
      <c r="HNH160" s="63"/>
      <c r="HNI160" s="63"/>
      <c r="HNJ160" s="63"/>
      <c r="HNK160" s="63"/>
      <c r="HNL160" s="63"/>
      <c r="HNM160" s="63"/>
      <c r="HNN160" s="63"/>
      <c r="HNO160" s="63"/>
      <c r="HNP160" s="63"/>
      <c r="HNQ160" s="63"/>
      <c r="HNR160" s="63"/>
      <c r="HNS160" s="63"/>
      <c r="HNT160" s="63"/>
      <c r="HNU160" s="63"/>
      <c r="HNV160" s="63"/>
      <c r="HNW160" s="63"/>
      <c r="HNX160" s="63"/>
      <c r="HNY160" s="63"/>
      <c r="HNZ160" s="63"/>
      <c r="HOA160" s="63"/>
      <c r="HOB160" s="63"/>
      <c r="HOC160" s="63"/>
      <c r="HOD160" s="63"/>
      <c r="HOE160" s="63"/>
      <c r="HOF160" s="63"/>
      <c r="HOG160" s="63"/>
      <c r="HOH160" s="63"/>
      <c r="HOI160" s="63"/>
      <c r="HOJ160" s="63"/>
      <c r="HOK160" s="63"/>
      <c r="HOL160" s="63"/>
      <c r="HOM160" s="63"/>
      <c r="HON160" s="63"/>
      <c r="HOO160" s="63"/>
      <c r="HOP160" s="63"/>
      <c r="HOQ160" s="63"/>
      <c r="HOR160" s="63"/>
      <c r="HOS160" s="63"/>
      <c r="HOT160" s="63"/>
      <c r="HOU160" s="63"/>
      <c r="HOV160" s="63"/>
      <c r="HOW160" s="63"/>
      <c r="HOX160" s="63"/>
      <c r="HOY160" s="63"/>
      <c r="HOZ160" s="63"/>
      <c r="HPA160" s="63"/>
      <c r="HPB160" s="63"/>
      <c r="HPC160" s="63"/>
      <c r="HPD160" s="63"/>
      <c r="HPE160" s="63"/>
      <c r="HPF160" s="63"/>
      <c r="HPG160" s="63"/>
      <c r="HPH160" s="63"/>
      <c r="HPI160" s="63"/>
      <c r="HPJ160" s="63"/>
      <c r="HPK160" s="63"/>
      <c r="HPL160" s="63"/>
      <c r="HPM160" s="63"/>
      <c r="HPN160" s="63"/>
      <c r="HPO160" s="63"/>
      <c r="HPP160" s="63"/>
      <c r="HPQ160" s="63"/>
      <c r="HPR160" s="63"/>
      <c r="HPS160" s="63"/>
      <c r="HPT160" s="63"/>
      <c r="HPU160" s="63"/>
      <c r="HPV160" s="63"/>
      <c r="HPW160" s="63"/>
      <c r="HPX160" s="63"/>
      <c r="HPY160" s="63"/>
      <c r="HPZ160" s="63"/>
      <c r="HQA160" s="63"/>
      <c r="HQB160" s="63"/>
      <c r="HQC160" s="63"/>
      <c r="HQD160" s="63"/>
      <c r="HQE160" s="63"/>
      <c r="HQF160" s="63"/>
      <c r="HQG160" s="63"/>
      <c r="HQH160" s="63"/>
      <c r="HQI160" s="63"/>
      <c r="HQJ160" s="63"/>
      <c r="HQK160" s="63"/>
      <c r="HQL160" s="63"/>
      <c r="HQM160" s="63"/>
      <c r="HQN160" s="63"/>
      <c r="HQO160" s="63"/>
      <c r="HQP160" s="63"/>
      <c r="HQQ160" s="63"/>
      <c r="HQR160" s="63"/>
      <c r="HQS160" s="63"/>
      <c r="HQT160" s="63"/>
      <c r="HQU160" s="63"/>
      <c r="HQV160" s="63"/>
      <c r="HQW160" s="63"/>
      <c r="HQX160" s="63"/>
      <c r="HQY160" s="63"/>
      <c r="HQZ160" s="63"/>
      <c r="HRA160" s="63"/>
      <c r="HRB160" s="63"/>
      <c r="HRC160" s="63"/>
      <c r="HRD160" s="63"/>
      <c r="HRE160" s="63"/>
      <c r="HRF160" s="63"/>
      <c r="HRG160" s="63"/>
      <c r="HRH160" s="63"/>
      <c r="HRI160" s="63"/>
      <c r="HRJ160" s="63"/>
      <c r="HRK160" s="63"/>
      <c r="HRL160" s="63"/>
      <c r="HRM160" s="63"/>
      <c r="HRN160" s="63"/>
      <c r="HRO160" s="63"/>
      <c r="HRP160" s="63"/>
      <c r="HRQ160" s="63"/>
      <c r="HRR160" s="63"/>
      <c r="HRS160" s="63"/>
      <c r="HRT160" s="63"/>
      <c r="HRU160" s="63"/>
      <c r="HRV160" s="63"/>
      <c r="HRW160" s="63"/>
      <c r="HRX160" s="63"/>
      <c r="HRY160" s="63"/>
      <c r="HRZ160" s="63"/>
      <c r="HSA160" s="63"/>
      <c r="HSB160" s="63"/>
      <c r="HSC160" s="63"/>
      <c r="HSD160" s="63"/>
      <c r="HSE160" s="63"/>
      <c r="HSF160" s="63"/>
      <c r="HSG160" s="63"/>
      <c r="HSH160" s="63"/>
      <c r="HSI160" s="63"/>
      <c r="HSJ160" s="63"/>
      <c r="HSK160" s="63"/>
      <c r="HSL160" s="63"/>
      <c r="HSM160" s="63"/>
      <c r="HSN160" s="63"/>
      <c r="HSO160" s="63"/>
      <c r="HSP160" s="63"/>
      <c r="HSQ160" s="63"/>
      <c r="HSR160" s="63"/>
      <c r="HSS160" s="63"/>
      <c r="HST160" s="63"/>
      <c r="HSU160" s="63"/>
      <c r="HSV160" s="63"/>
      <c r="HSW160" s="63"/>
      <c r="HSX160" s="63"/>
      <c r="HSY160" s="63"/>
      <c r="HSZ160" s="63"/>
      <c r="HTA160" s="63"/>
      <c r="HTB160" s="63"/>
      <c r="HTC160" s="63"/>
      <c r="HTD160" s="63"/>
      <c r="HTE160" s="63"/>
      <c r="HTF160" s="63"/>
      <c r="HTG160" s="63"/>
      <c r="HTH160" s="63"/>
      <c r="HTI160" s="63"/>
      <c r="HTJ160" s="63"/>
      <c r="HTK160" s="63"/>
      <c r="HTL160" s="63"/>
      <c r="HTM160" s="63"/>
      <c r="HTN160" s="63"/>
      <c r="HTO160" s="63"/>
      <c r="HTP160" s="63"/>
      <c r="HTQ160" s="63"/>
      <c r="HTR160" s="63"/>
      <c r="HTS160" s="63"/>
      <c r="HTT160" s="63"/>
      <c r="HTU160" s="63"/>
      <c r="HTV160" s="63"/>
      <c r="HTW160" s="63"/>
      <c r="HTX160" s="63"/>
      <c r="HTY160" s="63"/>
      <c r="HTZ160" s="63"/>
      <c r="HUA160" s="63"/>
      <c r="HUB160" s="63"/>
      <c r="HUC160" s="63"/>
      <c r="HUD160" s="63"/>
      <c r="HUE160" s="63"/>
      <c r="HUF160" s="63"/>
      <c r="HUG160" s="63"/>
      <c r="HUH160" s="63"/>
      <c r="HUI160" s="63"/>
      <c r="HUJ160" s="63"/>
      <c r="HUK160" s="63"/>
      <c r="HUL160" s="63"/>
      <c r="HUM160" s="63"/>
      <c r="HUN160" s="63"/>
      <c r="HUO160" s="63"/>
      <c r="HUP160" s="63"/>
      <c r="HUQ160" s="63"/>
      <c r="HUR160" s="63"/>
      <c r="HUS160" s="63"/>
      <c r="HUT160" s="63"/>
      <c r="HUU160" s="63"/>
      <c r="HUV160" s="63"/>
      <c r="HUW160" s="63"/>
      <c r="HUX160" s="63"/>
      <c r="HUY160" s="63"/>
      <c r="HUZ160" s="63"/>
      <c r="HVA160" s="63"/>
      <c r="HVB160" s="63"/>
      <c r="HVC160" s="63"/>
      <c r="HVD160" s="63"/>
      <c r="HVE160" s="63"/>
      <c r="HVF160" s="63"/>
      <c r="HVG160" s="63"/>
      <c r="HVH160" s="63"/>
      <c r="HVI160" s="63"/>
      <c r="HVJ160" s="63"/>
      <c r="HVK160" s="63"/>
      <c r="HVL160" s="63"/>
      <c r="HVM160" s="63"/>
      <c r="HVN160" s="63"/>
      <c r="HVO160" s="63"/>
      <c r="HVP160" s="63"/>
      <c r="HVQ160" s="63"/>
      <c r="HVR160" s="63"/>
      <c r="HVS160" s="63"/>
      <c r="HVT160" s="63"/>
      <c r="HVU160" s="63"/>
      <c r="HVV160" s="63"/>
      <c r="HVW160" s="63"/>
      <c r="HVX160" s="63"/>
      <c r="HVY160" s="63"/>
      <c r="HVZ160" s="63"/>
      <c r="HWA160" s="63"/>
      <c r="HWB160" s="63"/>
      <c r="HWC160" s="63"/>
      <c r="HWD160" s="63"/>
      <c r="HWE160" s="63"/>
      <c r="HWF160" s="63"/>
      <c r="HWG160" s="63"/>
      <c r="HWH160" s="63"/>
      <c r="HWI160" s="63"/>
      <c r="HWJ160" s="63"/>
      <c r="HWK160" s="63"/>
      <c r="HWL160" s="63"/>
      <c r="HWM160" s="63"/>
      <c r="HWN160" s="63"/>
      <c r="HWO160" s="63"/>
      <c r="HWP160" s="63"/>
      <c r="HWQ160" s="63"/>
      <c r="HWR160" s="63"/>
      <c r="HWS160" s="63"/>
      <c r="HWT160" s="63"/>
      <c r="HWU160" s="63"/>
      <c r="HWV160" s="63"/>
      <c r="HWW160" s="63"/>
      <c r="HWX160" s="63"/>
      <c r="HWY160" s="63"/>
      <c r="HWZ160" s="63"/>
      <c r="HXA160" s="63"/>
      <c r="HXB160" s="63"/>
      <c r="HXC160" s="63"/>
      <c r="HXD160" s="63"/>
      <c r="HXE160" s="63"/>
      <c r="HXF160" s="63"/>
      <c r="HXG160" s="63"/>
      <c r="HXH160" s="63"/>
      <c r="HXI160" s="63"/>
      <c r="HXJ160" s="63"/>
      <c r="HXK160" s="63"/>
      <c r="HXL160" s="63"/>
      <c r="HXM160" s="63"/>
      <c r="HXN160" s="63"/>
      <c r="HXO160" s="63"/>
      <c r="HXP160" s="63"/>
      <c r="HXQ160" s="63"/>
      <c r="HXR160" s="63"/>
      <c r="HXS160" s="63"/>
      <c r="HXT160" s="63"/>
      <c r="HXU160" s="63"/>
      <c r="HXV160" s="63"/>
      <c r="HXW160" s="63"/>
      <c r="HXX160" s="63"/>
      <c r="HXY160" s="63"/>
      <c r="HXZ160" s="63"/>
      <c r="HYA160" s="63"/>
      <c r="HYB160" s="63"/>
      <c r="HYC160" s="63"/>
      <c r="HYD160" s="63"/>
      <c r="HYE160" s="63"/>
      <c r="HYF160" s="63"/>
      <c r="HYG160" s="63"/>
      <c r="HYH160" s="63"/>
      <c r="HYI160" s="63"/>
      <c r="HYJ160" s="63"/>
      <c r="HYK160" s="63"/>
      <c r="HYL160" s="63"/>
      <c r="HYM160" s="63"/>
      <c r="HYN160" s="63"/>
      <c r="HYO160" s="63"/>
      <c r="HYP160" s="63"/>
      <c r="HYQ160" s="63"/>
      <c r="HYR160" s="63"/>
      <c r="HYS160" s="63"/>
      <c r="HYT160" s="63"/>
      <c r="HYU160" s="63"/>
      <c r="HYV160" s="63"/>
      <c r="HYW160" s="63"/>
      <c r="HYX160" s="63"/>
      <c r="HYY160" s="63"/>
      <c r="HYZ160" s="63"/>
      <c r="HZA160" s="63"/>
      <c r="HZB160" s="63"/>
      <c r="HZC160" s="63"/>
      <c r="HZD160" s="63"/>
      <c r="HZE160" s="63"/>
      <c r="HZF160" s="63"/>
      <c r="HZG160" s="63"/>
      <c r="HZH160" s="63"/>
      <c r="HZI160" s="63"/>
      <c r="HZJ160" s="63"/>
      <c r="HZK160" s="63"/>
      <c r="HZL160" s="63"/>
      <c r="HZM160" s="63"/>
      <c r="HZN160" s="63"/>
      <c r="HZO160" s="63"/>
      <c r="HZP160" s="63"/>
      <c r="HZQ160" s="63"/>
      <c r="HZR160" s="63"/>
      <c r="HZS160" s="63"/>
      <c r="HZT160" s="63"/>
      <c r="HZU160" s="63"/>
      <c r="HZV160" s="63"/>
      <c r="HZW160" s="63"/>
      <c r="HZX160" s="63"/>
      <c r="HZY160" s="63"/>
      <c r="HZZ160" s="63"/>
      <c r="IAA160" s="63"/>
      <c r="IAB160" s="63"/>
      <c r="IAC160" s="63"/>
      <c r="IAD160" s="63"/>
      <c r="IAE160" s="63"/>
      <c r="IAF160" s="63"/>
      <c r="IAG160" s="63"/>
      <c r="IAH160" s="63"/>
      <c r="IAI160" s="63"/>
      <c r="IAJ160" s="63"/>
      <c r="IAK160" s="63"/>
      <c r="IAL160" s="63"/>
      <c r="IAM160" s="63"/>
      <c r="IAN160" s="63"/>
      <c r="IAO160" s="63"/>
      <c r="IAP160" s="63"/>
      <c r="IAQ160" s="63"/>
      <c r="IAR160" s="63"/>
      <c r="IAS160" s="63"/>
      <c r="IAT160" s="63"/>
      <c r="IAU160" s="63"/>
      <c r="IAV160" s="63"/>
      <c r="IAW160" s="63"/>
      <c r="IAX160" s="63"/>
      <c r="IAY160" s="63"/>
      <c r="IAZ160" s="63"/>
      <c r="IBA160" s="63"/>
      <c r="IBB160" s="63"/>
      <c r="IBC160" s="63"/>
      <c r="IBD160" s="63"/>
      <c r="IBE160" s="63"/>
      <c r="IBF160" s="63"/>
      <c r="IBG160" s="63"/>
      <c r="IBH160" s="63"/>
      <c r="IBI160" s="63"/>
      <c r="IBJ160" s="63"/>
      <c r="IBK160" s="63"/>
      <c r="IBL160" s="63"/>
      <c r="IBM160" s="63"/>
      <c r="IBN160" s="63"/>
      <c r="IBO160" s="63"/>
      <c r="IBP160" s="63"/>
      <c r="IBQ160" s="63"/>
      <c r="IBR160" s="63"/>
      <c r="IBS160" s="63"/>
      <c r="IBT160" s="63"/>
      <c r="IBU160" s="63"/>
      <c r="IBV160" s="63"/>
      <c r="IBW160" s="63"/>
      <c r="IBX160" s="63"/>
      <c r="IBY160" s="63"/>
      <c r="IBZ160" s="63"/>
      <c r="ICA160" s="63"/>
      <c r="ICB160" s="63"/>
      <c r="ICC160" s="63"/>
      <c r="ICD160" s="63"/>
      <c r="ICE160" s="63"/>
      <c r="ICF160" s="63"/>
      <c r="ICG160" s="63"/>
      <c r="ICH160" s="63"/>
      <c r="ICI160" s="63"/>
      <c r="ICJ160" s="63"/>
      <c r="ICK160" s="63"/>
      <c r="ICL160" s="63"/>
      <c r="ICM160" s="63"/>
      <c r="ICN160" s="63"/>
      <c r="ICO160" s="63"/>
      <c r="ICP160" s="63"/>
      <c r="ICQ160" s="63"/>
      <c r="ICR160" s="63"/>
      <c r="ICS160" s="63"/>
      <c r="ICT160" s="63"/>
      <c r="ICU160" s="63"/>
      <c r="ICV160" s="63"/>
      <c r="ICW160" s="63"/>
      <c r="ICX160" s="63"/>
      <c r="ICY160" s="63"/>
      <c r="ICZ160" s="63"/>
      <c r="IDA160" s="63"/>
      <c r="IDB160" s="63"/>
      <c r="IDC160" s="63"/>
      <c r="IDD160" s="63"/>
      <c r="IDE160" s="63"/>
      <c r="IDF160" s="63"/>
      <c r="IDG160" s="63"/>
      <c r="IDH160" s="63"/>
      <c r="IDI160" s="63"/>
      <c r="IDJ160" s="63"/>
      <c r="IDK160" s="63"/>
      <c r="IDL160" s="63"/>
      <c r="IDM160" s="63"/>
      <c r="IDN160" s="63"/>
      <c r="IDO160" s="63"/>
      <c r="IDP160" s="63"/>
      <c r="IDQ160" s="63"/>
      <c r="IDR160" s="63"/>
      <c r="IDS160" s="63"/>
      <c r="IDT160" s="63"/>
      <c r="IDU160" s="63"/>
      <c r="IDV160" s="63"/>
      <c r="IDW160" s="63"/>
      <c r="IDX160" s="63"/>
      <c r="IDY160" s="63"/>
      <c r="IDZ160" s="63"/>
      <c r="IEA160" s="63"/>
      <c r="IEB160" s="63"/>
      <c r="IEC160" s="63"/>
      <c r="IED160" s="63"/>
      <c r="IEE160" s="63"/>
      <c r="IEF160" s="63"/>
      <c r="IEG160" s="63"/>
      <c r="IEH160" s="63"/>
      <c r="IEI160" s="63"/>
      <c r="IEJ160" s="63"/>
      <c r="IEK160" s="63"/>
      <c r="IEL160" s="63"/>
      <c r="IEM160" s="63"/>
      <c r="IEN160" s="63"/>
      <c r="IEO160" s="63"/>
      <c r="IEP160" s="63"/>
      <c r="IEQ160" s="63"/>
      <c r="IER160" s="63"/>
      <c r="IES160" s="63"/>
      <c r="IET160" s="63"/>
      <c r="IEU160" s="63"/>
      <c r="IEV160" s="63"/>
      <c r="IEW160" s="63"/>
      <c r="IEX160" s="63"/>
      <c r="IEY160" s="63"/>
      <c r="IEZ160" s="63"/>
      <c r="IFA160" s="63"/>
      <c r="IFB160" s="63"/>
      <c r="IFC160" s="63"/>
      <c r="IFD160" s="63"/>
      <c r="IFE160" s="63"/>
      <c r="IFF160" s="63"/>
      <c r="IFG160" s="63"/>
      <c r="IFH160" s="63"/>
      <c r="IFI160" s="63"/>
      <c r="IFJ160" s="63"/>
      <c r="IFK160" s="63"/>
      <c r="IFL160" s="63"/>
      <c r="IFM160" s="63"/>
      <c r="IFN160" s="63"/>
      <c r="IFO160" s="63"/>
      <c r="IFP160" s="63"/>
      <c r="IFQ160" s="63"/>
      <c r="IFR160" s="63"/>
      <c r="IFS160" s="63"/>
      <c r="IFT160" s="63"/>
      <c r="IFU160" s="63"/>
      <c r="IFV160" s="63"/>
      <c r="IFW160" s="63"/>
      <c r="IFX160" s="63"/>
      <c r="IFY160" s="63"/>
      <c r="IFZ160" s="63"/>
      <c r="IGA160" s="63"/>
      <c r="IGB160" s="63"/>
      <c r="IGC160" s="63"/>
      <c r="IGD160" s="63"/>
      <c r="IGE160" s="63"/>
      <c r="IGF160" s="63"/>
      <c r="IGG160" s="63"/>
      <c r="IGH160" s="63"/>
      <c r="IGI160" s="63"/>
      <c r="IGJ160" s="63"/>
      <c r="IGK160" s="63"/>
      <c r="IGL160" s="63"/>
      <c r="IGM160" s="63"/>
      <c r="IGN160" s="63"/>
      <c r="IGO160" s="63"/>
      <c r="IGP160" s="63"/>
      <c r="IGQ160" s="63"/>
      <c r="IGR160" s="63"/>
      <c r="IGS160" s="63"/>
      <c r="IGT160" s="63"/>
      <c r="IGU160" s="63"/>
      <c r="IGV160" s="63"/>
      <c r="IGW160" s="63"/>
      <c r="IGX160" s="63"/>
      <c r="IGY160" s="63"/>
      <c r="IGZ160" s="63"/>
      <c r="IHA160" s="63"/>
      <c r="IHB160" s="63"/>
      <c r="IHC160" s="63"/>
      <c r="IHD160" s="63"/>
      <c r="IHE160" s="63"/>
      <c r="IHF160" s="63"/>
      <c r="IHG160" s="63"/>
      <c r="IHH160" s="63"/>
      <c r="IHI160" s="63"/>
      <c r="IHJ160" s="63"/>
      <c r="IHK160" s="63"/>
      <c r="IHL160" s="63"/>
      <c r="IHM160" s="63"/>
      <c r="IHN160" s="63"/>
      <c r="IHO160" s="63"/>
      <c r="IHP160" s="63"/>
      <c r="IHQ160" s="63"/>
      <c r="IHR160" s="63"/>
      <c r="IHS160" s="63"/>
      <c r="IHT160" s="63"/>
      <c r="IHU160" s="63"/>
      <c r="IHV160" s="63"/>
      <c r="IHW160" s="63"/>
      <c r="IHX160" s="63"/>
      <c r="IHY160" s="63"/>
      <c r="IHZ160" s="63"/>
      <c r="IIA160" s="63"/>
      <c r="IIB160" s="63"/>
      <c r="IIC160" s="63"/>
      <c r="IID160" s="63"/>
      <c r="IIE160" s="63"/>
      <c r="IIF160" s="63"/>
      <c r="IIG160" s="63"/>
      <c r="IIH160" s="63"/>
      <c r="III160" s="63"/>
      <c r="IIJ160" s="63"/>
      <c r="IIK160" s="63"/>
      <c r="IIL160" s="63"/>
      <c r="IIM160" s="63"/>
      <c r="IIN160" s="63"/>
      <c r="IIO160" s="63"/>
      <c r="IIP160" s="63"/>
      <c r="IIQ160" s="63"/>
      <c r="IIR160" s="63"/>
      <c r="IIS160" s="63"/>
      <c r="IIT160" s="63"/>
      <c r="IIU160" s="63"/>
      <c r="IIV160" s="63"/>
      <c r="IIW160" s="63"/>
      <c r="IIX160" s="63"/>
      <c r="IIY160" s="63"/>
      <c r="IIZ160" s="63"/>
      <c r="IJA160" s="63"/>
      <c r="IJB160" s="63"/>
      <c r="IJC160" s="63"/>
      <c r="IJD160" s="63"/>
      <c r="IJE160" s="63"/>
      <c r="IJF160" s="63"/>
      <c r="IJG160" s="63"/>
      <c r="IJH160" s="63"/>
      <c r="IJI160" s="63"/>
      <c r="IJJ160" s="63"/>
      <c r="IJK160" s="63"/>
      <c r="IJL160" s="63"/>
      <c r="IJM160" s="63"/>
      <c r="IJN160" s="63"/>
      <c r="IJO160" s="63"/>
      <c r="IJP160" s="63"/>
      <c r="IJQ160" s="63"/>
      <c r="IJR160" s="63"/>
      <c r="IJS160" s="63"/>
      <c r="IJT160" s="63"/>
      <c r="IJU160" s="63"/>
      <c r="IJV160" s="63"/>
      <c r="IJW160" s="63"/>
      <c r="IJX160" s="63"/>
      <c r="IJY160" s="63"/>
      <c r="IJZ160" s="63"/>
      <c r="IKA160" s="63"/>
      <c r="IKB160" s="63"/>
      <c r="IKC160" s="63"/>
      <c r="IKD160" s="63"/>
      <c r="IKE160" s="63"/>
      <c r="IKF160" s="63"/>
      <c r="IKG160" s="63"/>
      <c r="IKH160" s="63"/>
      <c r="IKI160" s="63"/>
      <c r="IKJ160" s="63"/>
      <c r="IKK160" s="63"/>
      <c r="IKL160" s="63"/>
      <c r="IKM160" s="63"/>
      <c r="IKN160" s="63"/>
      <c r="IKO160" s="63"/>
      <c r="IKP160" s="63"/>
      <c r="IKQ160" s="63"/>
      <c r="IKR160" s="63"/>
      <c r="IKS160" s="63"/>
      <c r="IKT160" s="63"/>
      <c r="IKU160" s="63"/>
      <c r="IKV160" s="63"/>
      <c r="IKW160" s="63"/>
      <c r="IKX160" s="63"/>
      <c r="IKY160" s="63"/>
      <c r="IKZ160" s="63"/>
      <c r="ILA160" s="63"/>
      <c r="ILB160" s="63"/>
      <c r="ILC160" s="63"/>
      <c r="ILD160" s="63"/>
      <c r="ILE160" s="63"/>
      <c r="ILF160" s="63"/>
      <c r="ILG160" s="63"/>
      <c r="ILH160" s="63"/>
      <c r="ILI160" s="63"/>
      <c r="ILJ160" s="63"/>
      <c r="ILK160" s="63"/>
      <c r="ILL160" s="63"/>
      <c r="ILM160" s="63"/>
      <c r="ILN160" s="63"/>
      <c r="ILO160" s="63"/>
      <c r="ILP160" s="63"/>
      <c r="ILQ160" s="63"/>
      <c r="ILR160" s="63"/>
      <c r="ILS160" s="63"/>
      <c r="ILT160" s="63"/>
      <c r="ILU160" s="63"/>
      <c r="ILV160" s="63"/>
      <c r="ILW160" s="63"/>
      <c r="ILX160" s="63"/>
      <c r="ILY160" s="63"/>
      <c r="ILZ160" s="63"/>
      <c r="IMA160" s="63"/>
      <c r="IMB160" s="63"/>
      <c r="IMC160" s="63"/>
      <c r="IMD160" s="63"/>
      <c r="IME160" s="63"/>
      <c r="IMF160" s="63"/>
      <c r="IMG160" s="63"/>
      <c r="IMH160" s="63"/>
      <c r="IMI160" s="63"/>
      <c r="IMJ160" s="63"/>
      <c r="IMK160" s="63"/>
      <c r="IML160" s="63"/>
      <c r="IMM160" s="63"/>
      <c r="IMN160" s="63"/>
      <c r="IMO160" s="63"/>
      <c r="IMP160" s="63"/>
      <c r="IMQ160" s="63"/>
      <c r="IMR160" s="63"/>
      <c r="IMS160" s="63"/>
      <c r="IMT160" s="63"/>
      <c r="IMU160" s="63"/>
      <c r="IMV160" s="63"/>
      <c r="IMW160" s="63"/>
      <c r="IMX160" s="63"/>
      <c r="IMY160" s="63"/>
      <c r="IMZ160" s="63"/>
      <c r="INA160" s="63"/>
      <c r="INB160" s="63"/>
      <c r="INC160" s="63"/>
      <c r="IND160" s="63"/>
      <c r="INE160" s="63"/>
      <c r="INF160" s="63"/>
      <c r="ING160" s="63"/>
      <c r="INH160" s="63"/>
      <c r="INI160" s="63"/>
      <c r="INJ160" s="63"/>
      <c r="INK160" s="63"/>
      <c r="INL160" s="63"/>
      <c r="INM160" s="63"/>
      <c r="INN160" s="63"/>
      <c r="INO160" s="63"/>
      <c r="INP160" s="63"/>
      <c r="INQ160" s="63"/>
      <c r="INR160" s="63"/>
      <c r="INS160" s="63"/>
      <c r="INT160" s="63"/>
      <c r="INU160" s="63"/>
      <c r="INV160" s="63"/>
      <c r="INW160" s="63"/>
      <c r="INX160" s="63"/>
      <c r="INY160" s="63"/>
      <c r="INZ160" s="63"/>
      <c r="IOA160" s="63"/>
      <c r="IOB160" s="63"/>
      <c r="IOC160" s="63"/>
      <c r="IOD160" s="63"/>
      <c r="IOE160" s="63"/>
      <c r="IOF160" s="63"/>
      <c r="IOG160" s="63"/>
      <c r="IOH160" s="63"/>
      <c r="IOI160" s="63"/>
      <c r="IOJ160" s="63"/>
      <c r="IOK160" s="63"/>
      <c r="IOL160" s="63"/>
      <c r="IOM160" s="63"/>
      <c r="ION160" s="63"/>
      <c r="IOO160" s="63"/>
      <c r="IOP160" s="63"/>
      <c r="IOQ160" s="63"/>
      <c r="IOR160" s="63"/>
      <c r="IOS160" s="63"/>
      <c r="IOT160" s="63"/>
      <c r="IOU160" s="63"/>
      <c r="IOV160" s="63"/>
      <c r="IOW160" s="63"/>
      <c r="IOX160" s="63"/>
      <c r="IOY160" s="63"/>
      <c r="IOZ160" s="63"/>
      <c r="IPA160" s="63"/>
      <c r="IPB160" s="63"/>
      <c r="IPC160" s="63"/>
      <c r="IPD160" s="63"/>
      <c r="IPE160" s="63"/>
      <c r="IPF160" s="63"/>
      <c r="IPG160" s="63"/>
      <c r="IPH160" s="63"/>
      <c r="IPI160" s="63"/>
      <c r="IPJ160" s="63"/>
      <c r="IPK160" s="63"/>
      <c r="IPL160" s="63"/>
      <c r="IPM160" s="63"/>
      <c r="IPN160" s="63"/>
      <c r="IPO160" s="63"/>
      <c r="IPP160" s="63"/>
      <c r="IPQ160" s="63"/>
      <c r="IPR160" s="63"/>
      <c r="IPS160" s="63"/>
      <c r="IPT160" s="63"/>
      <c r="IPU160" s="63"/>
      <c r="IPV160" s="63"/>
      <c r="IPW160" s="63"/>
      <c r="IPX160" s="63"/>
      <c r="IPY160" s="63"/>
      <c r="IPZ160" s="63"/>
      <c r="IQA160" s="63"/>
      <c r="IQB160" s="63"/>
      <c r="IQC160" s="63"/>
      <c r="IQD160" s="63"/>
      <c r="IQE160" s="63"/>
      <c r="IQF160" s="63"/>
      <c r="IQG160" s="63"/>
      <c r="IQH160" s="63"/>
      <c r="IQI160" s="63"/>
      <c r="IQJ160" s="63"/>
      <c r="IQK160" s="63"/>
      <c r="IQL160" s="63"/>
      <c r="IQM160" s="63"/>
      <c r="IQN160" s="63"/>
      <c r="IQO160" s="63"/>
      <c r="IQP160" s="63"/>
      <c r="IQQ160" s="63"/>
      <c r="IQR160" s="63"/>
      <c r="IQS160" s="63"/>
      <c r="IQT160" s="63"/>
      <c r="IQU160" s="63"/>
      <c r="IQV160" s="63"/>
      <c r="IQW160" s="63"/>
      <c r="IQX160" s="63"/>
      <c r="IQY160" s="63"/>
      <c r="IQZ160" s="63"/>
      <c r="IRA160" s="63"/>
      <c r="IRB160" s="63"/>
      <c r="IRC160" s="63"/>
      <c r="IRD160" s="63"/>
      <c r="IRE160" s="63"/>
      <c r="IRF160" s="63"/>
      <c r="IRG160" s="63"/>
      <c r="IRH160" s="63"/>
      <c r="IRI160" s="63"/>
      <c r="IRJ160" s="63"/>
      <c r="IRK160" s="63"/>
      <c r="IRL160" s="63"/>
      <c r="IRM160" s="63"/>
      <c r="IRN160" s="63"/>
      <c r="IRO160" s="63"/>
      <c r="IRP160" s="63"/>
      <c r="IRQ160" s="63"/>
      <c r="IRR160" s="63"/>
      <c r="IRS160" s="63"/>
      <c r="IRT160" s="63"/>
      <c r="IRU160" s="63"/>
      <c r="IRV160" s="63"/>
      <c r="IRW160" s="63"/>
      <c r="IRX160" s="63"/>
      <c r="IRY160" s="63"/>
      <c r="IRZ160" s="63"/>
      <c r="ISA160" s="63"/>
      <c r="ISB160" s="63"/>
      <c r="ISC160" s="63"/>
      <c r="ISD160" s="63"/>
      <c r="ISE160" s="63"/>
      <c r="ISF160" s="63"/>
      <c r="ISG160" s="63"/>
      <c r="ISH160" s="63"/>
      <c r="ISI160" s="63"/>
      <c r="ISJ160" s="63"/>
      <c r="ISK160" s="63"/>
      <c r="ISL160" s="63"/>
      <c r="ISM160" s="63"/>
      <c r="ISN160" s="63"/>
      <c r="ISO160" s="63"/>
      <c r="ISP160" s="63"/>
      <c r="ISQ160" s="63"/>
      <c r="ISR160" s="63"/>
      <c r="ISS160" s="63"/>
      <c r="IST160" s="63"/>
      <c r="ISU160" s="63"/>
      <c r="ISV160" s="63"/>
      <c r="ISW160" s="63"/>
      <c r="ISX160" s="63"/>
      <c r="ISY160" s="63"/>
      <c r="ISZ160" s="63"/>
      <c r="ITA160" s="63"/>
      <c r="ITB160" s="63"/>
      <c r="ITC160" s="63"/>
      <c r="ITD160" s="63"/>
      <c r="ITE160" s="63"/>
      <c r="ITF160" s="63"/>
      <c r="ITG160" s="63"/>
      <c r="ITH160" s="63"/>
      <c r="ITI160" s="63"/>
      <c r="ITJ160" s="63"/>
      <c r="ITK160" s="63"/>
      <c r="ITL160" s="63"/>
      <c r="ITM160" s="63"/>
      <c r="ITN160" s="63"/>
      <c r="ITO160" s="63"/>
      <c r="ITP160" s="63"/>
      <c r="ITQ160" s="63"/>
      <c r="ITR160" s="63"/>
      <c r="ITS160" s="63"/>
      <c r="ITT160" s="63"/>
      <c r="ITU160" s="63"/>
      <c r="ITV160" s="63"/>
      <c r="ITW160" s="63"/>
      <c r="ITX160" s="63"/>
      <c r="ITY160" s="63"/>
      <c r="ITZ160" s="63"/>
      <c r="IUA160" s="63"/>
      <c r="IUB160" s="63"/>
      <c r="IUC160" s="63"/>
      <c r="IUD160" s="63"/>
      <c r="IUE160" s="63"/>
      <c r="IUF160" s="63"/>
      <c r="IUG160" s="63"/>
      <c r="IUH160" s="63"/>
      <c r="IUI160" s="63"/>
      <c r="IUJ160" s="63"/>
      <c r="IUK160" s="63"/>
      <c r="IUL160" s="63"/>
      <c r="IUM160" s="63"/>
      <c r="IUN160" s="63"/>
      <c r="IUO160" s="63"/>
      <c r="IUP160" s="63"/>
      <c r="IUQ160" s="63"/>
      <c r="IUR160" s="63"/>
      <c r="IUS160" s="63"/>
      <c r="IUT160" s="63"/>
      <c r="IUU160" s="63"/>
      <c r="IUV160" s="63"/>
      <c r="IUW160" s="63"/>
      <c r="IUX160" s="63"/>
      <c r="IUY160" s="63"/>
      <c r="IUZ160" s="63"/>
      <c r="IVA160" s="63"/>
      <c r="IVB160" s="63"/>
      <c r="IVC160" s="63"/>
      <c r="IVD160" s="63"/>
      <c r="IVE160" s="63"/>
      <c r="IVF160" s="63"/>
      <c r="IVG160" s="63"/>
      <c r="IVH160" s="63"/>
      <c r="IVI160" s="63"/>
      <c r="IVJ160" s="63"/>
      <c r="IVK160" s="63"/>
      <c r="IVL160" s="63"/>
      <c r="IVM160" s="63"/>
      <c r="IVN160" s="63"/>
      <c r="IVO160" s="63"/>
      <c r="IVP160" s="63"/>
      <c r="IVQ160" s="63"/>
      <c r="IVR160" s="63"/>
      <c r="IVS160" s="63"/>
      <c r="IVT160" s="63"/>
      <c r="IVU160" s="63"/>
      <c r="IVV160" s="63"/>
      <c r="IVW160" s="63"/>
      <c r="IVX160" s="63"/>
      <c r="IVY160" s="63"/>
      <c r="IVZ160" s="63"/>
      <c r="IWA160" s="63"/>
      <c r="IWB160" s="63"/>
      <c r="IWC160" s="63"/>
      <c r="IWD160" s="63"/>
      <c r="IWE160" s="63"/>
      <c r="IWF160" s="63"/>
      <c r="IWG160" s="63"/>
      <c r="IWH160" s="63"/>
      <c r="IWI160" s="63"/>
      <c r="IWJ160" s="63"/>
      <c r="IWK160" s="63"/>
      <c r="IWL160" s="63"/>
      <c r="IWM160" s="63"/>
      <c r="IWN160" s="63"/>
      <c r="IWO160" s="63"/>
      <c r="IWP160" s="63"/>
      <c r="IWQ160" s="63"/>
      <c r="IWR160" s="63"/>
      <c r="IWS160" s="63"/>
      <c r="IWT160" s="63"/>
      <c r="IWU160" s="63"/>
      <c r="IWV160" s="63"/>
      <c r="IWW160" s="63"/>
      <c r="IWX160" s="63"/>
      <c r="IWY160" s="63"/>
      <c r="IWZ160" s="63"/>
      <c r="IXA160" s="63"/>
      <c r="IXB160" s="63"/>
      <c r="IXC160" s="63"/>
      <c r="IXD160" s="63"/>
      <c r="IXE160" s="63"/>
      <c r="IXF160" s="63"/>
      <c r="IXG160" s="63"/>
      <c r="IXH160" s="63"/>
      <c r="IXI160" s="63"/>
      <c r="IXJ160" s="63"/>
      <c r="IXK160" s="63"/>
      <c r="IXL160" s="63"/>
      <c r="IXM160" s="63"/>
      <c r="IXN160" s="63"/>
      <c r="IXO160" s="63"/>
      <c r="IXP160" s="63"/>
      <c r="IXQ160" s="63"/>
      <c r="IXR160" s="63"/>
      <c r="IXS160" s="63"/>
      <c r="IXT160" s="63"/>
      <c r="IXU160" s="63"/>
      <c r="IXV160" s="63"/>
      <c r="IXW160" s="63"/>
      <c r="IXX160" s="63"/>
      <c r="IXY160" s="63"/>
      <c r="IXZ160" s="63"/>
      <c r="IYA160" s="63"/>
      <c r="IYB160" s="63"/>
      <c r="IYC160" s="63"/>
      <c r="IYD160" s="63"/>
      <c r="IYE160" s="63"/>
      <c r="IYF160" s="63"/>
      <c r="IYG160" s="63"/>
      <c r="IYH160" s="63"/>
      <c r="IYI160" s="63"/>
      <c r="IYJ160" s="63"/>
      <c r="IYK160" s="63"/>
      <c r="IYL160" s="63"/>
      <c r="IYM160" s="63"/>
      <c r="IYN160" s="63"/>
      <c r="IYO160" s="63"/>
      <c r="IYP160" s="63"/>
      <c r="IYQ160" s="63"/>
      <c r="IYR160" s="63"/>
      <c r="IYS160" s="63"/>
      <c r="IYT160" s="63"/>
      <c r="IYU160" s="63"/>
      <c r="IYV160" s="63"/>
      <c r="IYW160" s="63"/>
      <c r="IYX160" s="63"/>
      <c r="IYY160" s="63"/>
      <c r="IYZ160" s="63"/>
      <c r="IZA160" s="63"/>
      <c r="IZB160" s="63"/>
      <c r="IZC160" s="63"/>
      <c r="IZD160" s="63"/>
      <c r="IZE160" s="63"/>
      <c r="IZF160" s="63"/>
      <c r="IZG160" s="63"/>
      <c r="IZH160" s="63"/>
      <c r="IZI160" s="63"/>
      <c r="IZJ160" s="63"/>
      <c r="IZK160" s="63"/>
      <c r="IZL160" s="63"/>
      <c r="IZM160" s="63"/>
      <c r="IZN160" s="63"/>
      <c r="IZO160" s="63"/>
      <c r="IZP160" s="63"/>
      <c r="IZQ160" s="63"/>
      <c r="IZR160" s="63"/>
      <c r="IZS160" s="63"/>
      <c r="IZT160" s="63"/>
      <c r="IZU160" s="63"/>
      <c r="IZV160" s="63"/>
      <c r="IZW160" s="63"/>
      <c r="IZX160" s="63"/>
      <c r="IZY160" s="63"/>
      <c r="IZZ160" s="63"/>
      <c r="JAA160" s="63"/>
      <c r="JAB160" s="63"/>
      <c r="JAC160" s="63"/>
      <c r="JAD160" s="63"/>
      <c r="JAE160" s="63"/>
      <c r="JAF160" s="63"/>
      <c r="JAG160" s="63"/>
      <c r="JAH160" s="63"/>
      <c r="JAI160" s="63"/>
      <c r="JAJ160" s="63"/>
      <c r="JAK160" s="63"/>
      <c r="JAL160" s="63"/>
      <c r="JAM160" s="63"/>
      <c r="JAN160" s="63"/>
      <c r="JAO160" s="63"/>
      <c r="JAP160" s="63"/>
      <c r="JAQ160" s="63"/>
      <c r="JAR160" s="63"/>
      <c r="JAS160" s="63"/>
      <c r="JAT160" s="63"/>
      <c r="JAU160" s="63"/>
      <c r="JAV160" s="63"/>
      <c r="JAW160" s="63"/>
      <c r="JAX160" s="63"/>
      <c r="JAY160" s="63"/>
      <c r="JAZ160" s="63"/>
      <c r="JBA160" s="63"/>
      <c r="JBB160" s="63"/>
      <c r="JBC160" s="63"/>
      <c r="JBD160" s="63"/>
      <c r="JBE160" s="63"/>
      <c r="JBF160" s="63"/>
      <c r="JBG160" s="63"/>
      <c r="JBH160" s="63"/>
      <c r="JBI160" s="63"/>
      <c r="JBJ160" s="63"/>
      <c r="JBK160" s="63"/>
      <c r="JBL160" s="63"/>
      <c r="JBM160" s="63"/>
      <c r="JBN160" s="63"/>
      <c r="JBO160" s="63"/>
      <c r="JBP160" s="63"/>
      <c r="JBQ160" s="63"/>
      <c r="JBR160" s="63"/>
      <c r="JBS160" s="63"/>
      <c r="JBT160" s="63"/>
      <c r="JBU160" s="63"/>
      <c r="JBV160" s="63"/>
      <c r="JBW160" s="63"/>
      <c r="JBX160" s="63"/>
      <c r="JBY160" s="63"/>
      <c r="JBZ160" s="63"/>
      <c r="JCA160" s="63"/>
      <c r="JCB160" s="63"/>
      <c r="JCC160" s="63"/>
      <c r="JCD160" s="63"/>
      <c r="JCE160" s="63"/>
      <c r="JCF160" s="63"/>
      <c r="JCG160" s="63"/>
      <c r="JCH160" s="63"/>
      <c r="JCI160" s="63"/>
      <c r="JCJ160" s="63"/>
      <c r="JCK160" s="63"/>
      <c r="JCL160" s="63"/>
      <c r="JCM160" s="63"/>
      <c r="JCN160" s="63"/>
      <c r="JCO160" s="63"/>
      <c r="JCP160" s="63"/>
      <c r="JCQ160" s="63"/>
      <c r="JCR160" s="63"/>
      <c r="JCS160" s="63"/>
      <c r="JCT160" s="63"/>
      <c r="JCU160" s="63"/>
      <c r="JCV160" s="63"/>
      <c r="JCW160" s="63"/>
      <c r="JCX160" s="63"/>
      <c r="JCY160" s="63"/>
      <c r="JCZ160" s="63"/>
      <c r="JDA160" s="63"/>
      <c r="JDB160" s="63"/>
      <c r="JDC160" s="63"/>
      <c r="JDD160" s="63"/>
      <c r="JDE160" s="63"/>
      <c r="JDF160" s="63"/>
      <c r="JDG160" s="63"/>
      <c r="JDH160" s="63"/>
      <c r="JDI160" s="63"/>
      <c r="JDJ160" s="63"/>
      <c r="JDK160" s="63"/>
      <c r="JDL160" s="63"/>
      <c r="JDM160" s="63"/>
      <c r="JDN160" s="63"/>
      <c r="JDO160" s="63"/>
      <c r="JDP160" s="63"/>
      <c r="JDQ160" s="63"/>
      <c r="JDR160" s="63"/>
      <c r="JDS160" s="63"/>
      <c r="JDT160" s="63"/>
      <c r="JDU160" s="63"/>
      <c r="JDV160" s="63"/>
      <c r="JDW160" s="63"/>
      <c r="JDX160" s="63"/>
      <c r="JDY160" s="63"/>
      <c r="JDZ160" s="63"/>
      <c r="JEA160" s="63"/>
      <c r="JEB160" s="63"/>
      <c r="JEC160" s="63"/>
      <c r="JED160" s="63"/>
      <c r="JEE160" s="63"/>
      <c r="JEF160" s="63"/>
      <c r="JEG160" s="63"/>
      <c r="JEH160" s="63"/>
      <c r="JEI160" s="63"/>
      <c r="JEJ160" s="63"/>
      <c r="JEK160" s="63"/>
      <c r="JEL160" s="63"/>
      <c r="JEM160" s="63"/>
      <c r="JEN160" s="63"/>
      <c r="JEO160" s="63"/>
      <c r="JEP160" s="63"/>
      <c r="JEQ160" s="63"/>
      <c r="JER160" s="63"/>
      <c r="JES160" s="63"/>
      <c r="JET160" s="63"/>
      <c r="JEU160" s="63"/>
      <c r="JEV160" s="63"/>
      <c r="JEW160" s="63"/>
      <c r="JEX160" s="63"/>
      <c r="JEY160" s="63"/>
      <c r="JEZ160" s="63"/>
      <c r="JFA160" s="63"/>
      <c r="JFB160" s="63"/>
      <c r="JFC160" s="63"/>
      <c r="JFD160" s="63"/>
      <c r="JFE160" s="63"/>
      <c r="JFF160" s="63"/>
      <c r="JFG160" s="63"/>
      <c r="JFH160" s="63"/>
      <c r="JFI160" s="63"/>
      <c r="JFJ160" s="63"/>
      <c r="JFK160" s="63"/>
      <c r="JFL160" s="63"/>
      <c r="JFM160" s="63"/>
      <c r="JFN160" s="63"/>
      <c r="JFO160" s="63"/>
      <c r="JFP160" s="63"/>
      <c r="JFQ160" s="63"/>
      <c r="JFR160" s="63"/>
      <c r="JFS160" s="63"/>
      <c r="JFT160" s="63"/>
      <c r="JFU160" s="63"/>
      <c r="JFV160" s="63"/>
      <c r="JFW160" s="63"/>
      <c r="JFX160" s="63"/>
      <c r="JFY160" s="63"/>
      <c r="JFZ160" s="63"/>
      <c r="JGA160" s="63"/>
      <c r="JGB160" s="63"/>
      <c r="JGC160" s="63"/>
      <c r="JGD160" s="63"/>
      <c r="JGE160" s="63"/>
      <c r="JGF160" s="63"/>
      <c r="JGG160" s="63"/>
      <c r="JGH160" s="63"/>
      <c r="JGI160" s="63"/>
      <c r="JGJ160" s="63"/>
      <c r="JGK160" s="63"/>
      <c r="JGL160" s="63"/>
      <c r="JGM160" s="63"/>
      <c r="JGN160" s="63"/>
      <c r="JGO160" s="63"/>
      <c r="JGP160" s="63"/>
      <c r="JGQ160" s="63"/>
      <c r="JGR160" s="63"/>
      <c r="JGS160" s="63"/>
      <c r="JGT160" s="63"/>
      <c r="JGU160" s="63"/>
      <c r="JGV160" s="63"/>
      <c r="JGW160" s="63"/>
      <c r="JGX160" s="63"/>
      <c r="JGY160" s="63"/>
      <c r="JGZ160" s="63"/>
      <c r="JHA160" s="63"/>
      <c r="JHB160" s="63"/>
      <c r="JHC160" s="63"/>
      <c r="JHD160" s="63"/>
      <c r="JHE160" s="63"/>
      <c r="JHF160" s="63"/>
      <c r="JHG160" s="63"/>
      <c r="JHH160" s="63"/>
      <c r="JHI160" s="63"/>
      <c r="JHJ160" s="63"/>
      <c r="JHK160" s="63"/>
      <c r="JHL160" s="63"/>
      <c r="JHM160" s="63"/>
      <c r="JHN160" s="63"/>
      <c r="JHO160" s="63"/>
      <c r="JHP160" s="63"/>
      <c r="JHQ160" s="63"/>
      <c r="JHR160" s="63"/>
      <c r="JHS160" s="63"/>
      <c r="JHT160" s="63"/>
      <c r="JHU160" s="63"/>
      <c r="JHV160" s="63"/>
      <c r="JHW160" s="63"/>
      <c r="JHX160" s="63"/>
      <c r="JHY160" s="63"/>
      <c r="JHZ160" s="63"/>
      <c r="JIA160" s="63"/>
      <c r="JIB160" s="63"/>
      <c r="JIC160" s="63"/>
      <c r="JID160" s="63"/>
      <c r="JIE160" s="63"/>
      <c r="JIF160" s="63"/>
      <c r="JIG160" s="63"/>
      <c r="JIH160" s="63"/>
      <c r="JII160" s="63"/>
      <c r="JIJ160" s="63"/>
      <c r="JIK160" s="63"/>
      <c r="JIL160" s="63"/>
      <c r="JIM160" s="63"/>
      <c r="JIN160" s="63"/>
      <c r="JIO160" s="63"/>
      <c r="JIP160" s="63"/>
      <c r="JIQ160" s="63"/>
      <c r="JIR160" s="63"/>
      <c r="JIS160" s="63"/>
      <c r="JIT160" s="63"/>
      <c r="JIU160" s="63"/>
      <c r="JIV160" s="63"/>
      <c r="JIW160" s="63"/>
      <c r="JIX160" s="63"/>
      <c r="JIY160" s="63"/>
      <c r="JIZ160" s="63"/>
      <c r="JJA160" s="63"/>
      <c r="JJB160" s="63"/>
      <c r="JJC160" s="63"/>
      <c r="JJD160" s="63"/>
      <c r="JJE160" s="63"/>
      <c r="JJF160" s="63"/>
      <c r="JJG160" s="63"/>
      <c r="JJH160" s="63"/>
      <c r="JJI160" s="63"/>
      <c r="JJJ160" s="63"/>
      <c r="JJK160" s="63"/>
      <c r="JJL160" s="63"/>
      <c r="JJM160" s="63"/>
      <c r="JJN160" s="63"/>
      <c r="JJO160" s="63"/>
      <c r="JJP160" s="63"/>
      <c r="JJQ160" s="63"/>
      <c r="JJR160" s="63"/>
      <c r="JJS160" s="63"/>
      <c r="JJT160" s="63"/>
      <c r="JJU160" s="63"/>
      <c r="JJV160" s="63"/>
      <c r="JJW160" s="63"/>
      <c r="JJX160" s="63"/>
      <c r="JJY160" s="63"/>
      <c r="JJZ160" s="63"/>
      <c r="JKA160" s="63"/>
      <c r="JKB160" s="63"/>
      <c r="JKC160" s="63"/>
      <c r="JKD160" s="63"/>
      <c r="JKE160" s="63"/>
      <c r="JKF160" s="63"/>
      <c r="JKG160" s="63"/>
      <c r="JKH160" s="63"/>
      <c r="JKI160" s="63"/>
      <c r="JKJ160" s="63"/>
      <c r="JKK160" s="63"/>
      <c r="JKL160" s="63"/>
      <c r="JKM160" s="63"/>
      <c r="JKN160" s="63"/>
      <c r="JKO160" s="63"/>
      <c r="JKP160" s="63"/>
      <c r="JKQ160" s="63"/>
      <c r="JKR160" s="63"/>
      <c r="JKS160" s="63"/>
      <c r="JKT160" s="63"/>
      <c r="JKU160" s="63"/>
      <c r="JKV160" s="63"/>
      <c r="JKW160" s="63"/>
      <c r="JKX160" s="63"/>
      <c r="JKY160" s="63"/>
      <c r="JKZ160" s="63"/>
      <c r="JLA160" s="63"/>
      <c r="JLB160" s="63"/>
      <c r="JLC160" s="63"/>
      <c r="JLD160" s="63"/>
      <c r="JLE160" s="63"/>
      <c r="JLF160" s="63"/>
      <c r="JLG160" s="63"/>
      <c r="JLH160" s="63"/>
      <c r="JLI160" s="63"/>
      <c r="JLJ160" s="63"/>
      <c r="JLK160" s="63"/>
      <c r="JLL160" s="63"/>
      <c r="JLM160" s="63"/>
      <c r="JLN160" s="63"/>
      <c r="JLO160" s="63"/>
      <c r="JLP160" s="63"/>
      <c r="JLQ160" s="63"/>
      <c r="JLR160" s="63"/>
      <c r="JLS160" s="63"/>
      <c r="JLT160" s="63"/>
      <c r="JLU160" s="63"/>
      <c r="JLV160" s="63"/>
      <c r="JLW160" s="63"/>
      <c r="JLX160" s="63"/>
      <c r="JLY160" s="63"/>
      <c r="JLZ160" s="63"/>
      <c r="JMA160" s="63"/>
      <c r="JMB160" s="63"/>
      <c r="JMC160" s="63"/>
      <c r="JMD160" s="63"/>
      <c r="JME160" s="63"/>
      <c r="JMF160" s="63"/>
      <c r="JMG160" s="63"/>
      <c r="JMH160" s="63"/>
      <c r="JMI160" s="63"/>
      <c r="JMJ160" s="63"/>
      <c r="JMK160" s="63"/>
      <c r="JML160" s="63"/>
      <c r="JMM160" s="63"/>
      <c r="JMN160" s="63"/>
      <c r="JMO160" s="63"/>
      <c r="JMP160" s="63"/>
      <c r="JMQ160" s="63"/>
      <c r="JMR160" s="63"/>
      <c r="JMS160" s="63"/>
      <c r="JMT160" s="63"/>
      <c r="JMU160" s="63"/>
      <c r="JMV160" s="63"/>
      <c r="JMW160" s="63"/>
      <c r="JMX160" s="63"/>
      <c r="JMY160" s="63"/>
      <c r="JMZ160" s="63"/>
      <c r="JNA160" s="63"/>
      <c r="JNB160" s="63"/>
      <c r="JNC160" s="63"/>
      <c r="JND160" s="63"/>
      <c r="JNE160" s="63"/>
      <c r="JNF160" s="63"/>
      <c r="JNG160" s="63"/>
      <c r="JNH160" s="63"/>
      <c r="JNI160" s="63"/>
      <c r="JNJ160" s="63"/>
      <c r="JNK160" s="63"/>
      <c r="JNL160" s="63"/>
      <c r="JNM160" s="63"/>
      <c r="JNN160" s="63"/>
      <c r="JNO160" s="63"/>
      <c r="JNP160" s="63"/>
      <c r="JNQ160" s="63"/>
      <c r="JNR160" s="63"/>
      <c r="JNS160" s="63"/>
      <c r="JNT160" s="63"/>
      <c r="JNU160" s="63"/>
      <c r="JNV160" s="63"/>
      <c r="JNW160" s="63"/>
      <c r="JNX160" s="63"/>
      <c r="JNY160" s="63"/>
      <c r="JNZ160" s="63"/>
      <c r="JOA160" s="63"/>
      <c r="JOB160" s="63"/>
      <c r="JOC160" s="63"/>
      <c r="JOD160" s="63"/>
      <c r="JOE160" s="63"/>
      <c r="JOF160" s="63"/>
      <c r="JOG160" s="63"/>
      <c r="JOH160" s="63"/>
      <c r="JOI160" s="63"/>
      <c r="JOJ160" s="63"/>
      <c r="JOK160" s="63"/>
      <c r="JOL160" s="63"/>
      <c r="JOM160" s="63"/>
      <c r="JON160" s="63"/>
      <c r="JOO160" s="63"/>
      <c r="JOP160" s="63"/>
      <c r="JOQ160" s="63"/>
      <c r="JOR160" s="63"/>
      <c r="JOS160" s="63"/>
      <c r="JOT160" s="63"/>
      <c r="JOU160" s="63"/>
      <c r="JOV160" s="63"/>
      <c r="JOW160" s="63"/>
      <c r="JOX160" s="63"/>
      <c r="JOY160" s="63"/>
      <c r="JOZ160" s="63"/>
      <c r="JPA160" s="63"/>
      <c r="JPB160" s="63"/>
      <c r="JPC160" s="63"/>
      <c r="JPD160" s="63"/>
      <c r="JPE160" s="63"/>
      <c r="JPF160" s="63"/>
      <c r="JPG160" s="63"/>
      <c r="JPH160" s="63"/>
      <c r="JPI160" s="63"/>
      <c r="JPJ160" s="63"/>
      <c r="JPK160" s="63"/>
      <c r="JPL160" s="63"/>
      <c r="JPM160" s="63"/>
      <c r="JPN160" s="63"/>
      <c r="JPO160" s="63"/>
      <c r="JPP160" s="63"/>
      <c r="JPQ160" s="63"/>
      <c r="JPR160" s="63"/>
      <c r="JPS160" s="63"/>
      <c r="JPT160" s="63"/>
      <c r="JPU160" s="63"/>
      <c r="JPV160" s="63"/>
      <c r="JPW160" s="63"/>
      <c r="JPX160" s="63"/>
      <c r="JPY160" s="63"/>
      <c r="JPZ160" s="63"/>
      <c r="JQA160" s="63"/>
      <c r="JQB160" s="63"/>
      <c r="JQC160" s="63"/>
      <c r="JQD160" s="63"/>
      <c r="JQE160" s="63"/>
      <c r="JQF160" s="63"/>
      <c r="JQG160" s="63"/>
      <c r="JQH160" s="63"/>
      <c r="JQI160" s="63"/>
      <c r="JQJ160" s="63"/>
      <c r="JQK160" s="63"/>
      <c r="JQL160" s="63"/>
      <c r="JQM160" s="63"/>
      <c r="JQN160" s="63"/>
      <c r="JQO160" s="63"/>
      <c r="JQP160" s="63"/>
      <c r="JQQ160" s="63"/>
      <c r="JQR160" s="63"/>
      <c r="JQS160" s="63"/>
      <c r="JQT160" s="63"/>
      <c r="JQU160" s="63"/>
      <c r="JQV160" s="63"/>
      <c r="JQW160" s="63"/>
      <c r="JQX160" s="63"/>
      <c r="JQY160" s="63"/>
      <c r="JQZ160" s="63"/>
      <c r="JRA160" s="63"/>
      <c r="JRB160" s="63"/>
      <c r="JRC160" s="63"/>
      <c r="JRD160" s="63"/>
      <c r="JRE160" s="63"/>
      <c r="JRF160" s="63"/>
      <c r="JRG160" s="63"/>
      <c r="JRH160" s="63"/>
      <c r="JRI160" s="63"/>
      <c r="JRJ160" s="63"/>
      <c r="JRK160" s="63"/>
      <c r="JRL160" s="63"/>
      <c r="JRM160" s="63"/>
      <c r="JRN160" s="63"/>
      <c r="JRO160" s="63"/>
      <c r="JRP160" s="63"/>
      <c r="JRQ160" s="63"/>
      <c r="JRR160" s="63"/>
      <c r="JRS160" s="63"/>
      <c r="JRT160" s="63"/>
      <c r="JRU160" s="63"/>
      <c r="JRV160" s="63"/>
      <c r="JRW160" s="63"/>
      <c r="JRX160" s="63"/>
      <c r="JRY160" s="63"/>
      <c r="JRZ160" s="63"/>
      <c r="JSA160" s="63"/>
      <c r="JSB160" s="63"/>
      <c r="JSC160" s="63"/>
      <c r="JSD160" s="63"/>
      <c r="JSE160" s="63"/>
      <c r="JSF160" s="63"/>
      <c r="JSG160" s="63"/>
      <c r="JSH160" s="63"/>
      <c r="JSI160" s="63"/>
      <c r="JSJ160" s="63"/>
      <c r="JSK160" s="63"/>
      <c r="JSL160" s="63"/>
      <c r="JSM160" s="63"/>
      <c r="JSN160" s="63"/>
      <c r="JSO160" s="63"/>
      <c r="JSP160" s="63"/>
      <c r="JSQ160" s="63"/>
      <c r="JSR160" s="63"/>
      <c r="JSS160" s="63"/>
      <c r="JST160" s="63"/>
      <c r="JSU160" s="63"/>
      <c r="JSV160" s="63"/>
      <c r="JSW160" s="63"/>
      <c r="JSX160" s="63"/>
      <c r="JSY160" s="63"/>
      <c r="JSZ160" s="63"/>
      <c r="JTA160" s="63"/>
      <c r="JTB160" s="63"/>
      <c r="JTC160" s="63"/>
      <c r="JTD160" s="63"/>
      <c r="JTE160" s="63"/>
      <c r="JTF160" s="63"/>
      <c r="JTG160" s="63"/>
      <c r="JTH160" s="63"/>
      <c r="JTI160" s="63"/>
      <c r="JTJ160" s="63"/>
      <c r="JTK160" s="63"/>
      <c r="JTL160" s="63"/>
      <c r="JTM160" s="63"/>
      <c r="JTN160" s="63"/>
      <c r="JTO160" s="63"/>
      <c r="JTP160" s="63"/>
      <c r="JTQ160" s="63"/>
      <c r="JTR160" s="63"/>
      <c r="JTS160" s="63"/>
      <c r="JTT160" s="63"/>
      <c r="JTU160" s="63"/>
      <c r="JTV160" s="63"/>
      <c r="JTW160" s="63"/>
      <c r="JTX160" s="63"/>
      <c r="JTY160" s="63"/>
      <c r="JTZ160" s="63"/>
      <c r="JUA160" s="63"/>
      <c r="JUB160" s="63"/>
      <c r="JUC160" s="63"/>
      <c r="JUD160" s="63"/>
      <c r="JUE160" s="63"/>
      <c r="JUF160" s="63"/>
      <c r="JUG160" s="63"/>
      <c r="JUH160" s="63"/>
      <c r="JUI160" s="63"/>
      <c r="JUJ160" s="63"/>
      <c r="JUK160" s="63"/>
      <c r="JUL160" s="63"/>
      <c r="JUM160" s="63"/>
      <c r="JUN160" s="63"/>
      <c r="JUO160" s="63"/>
      <c r="JUP160" s="63"/>
      <c r="JUQ160" s="63"/>
      <c r="JUR160" s="63"/>
      <c r="JUS160" s="63"/>
      <c r="JUT160" s="63"/>
      <c r="JUU160" s="63"/>
      <c r="JUV160" s="63"/>
      <c r="JUW160" s="63"/>
      <c r="JUX160" s="63"/>
      <c r="JUY160" s="63"/>
      <c r="JUZ160" s="63"/>
      <c r="JVA160" s="63"/>
      <c r="JVB160" s="63"/>
      <c r="JVC160" s="63"/>
      <c r="JVD160" s="63"/>
      <c r="JVE160" s="63"/>
      <c r="JVF160" s="63"/>
      <c r="JVG160" s="63"/>
      <c r="JVH160" s="63"/>
      <c r="JVI160" s="63"/>
      <c r="JVJ160" s="63"/>
      <c r="JVK160" s="63"/>
      <c r="JVL160" s="63"/>
      <c r="JVM160" s="63"/>
      <c r="JVN160" s="63"/>
      <c r="JVO160" s="63"/>
      <c r="JVP160" s="63"/>
      <c r="JVQ160" s="63"/>
      <c r="JVR160" s="63"/>
      <c r="JVS160" s="63"/>
      <c r="JVT160" s="63"/>
      <c r="JVU160" s="63"/>
      <c r="JVV160" s="63"/>
      <c r="JVW160" s="63"/>
      <c r="JVX160" s="63"/>
      <c r="JVY160" s="63"/>
      <c r="JVZ160" s="63"/>
      <c r="JWA160" s="63"/>
      <c r="JWB160" s="63"/>
      <c r="JWC160" s="63"/>
      <c r="JWD160" s="63"/>
      <c r="JWE160" s="63"/>
      <c r="JWF160" s="63"/>
      <c r="JWG160" s="63"/>
      <c r="JWH160" s="63"/>
      <c r="JWI160" s="63"/>
      <c r="JWJ160" s="63"/>
      <c r="JWK160" s="63"/>
      <c r="JWL160" s="63"/>
      <c r="JWM160" s="63"/>
      <c r="JWN160" s="63"/>
      <c r="JWO160" s="63"/>
      <c r="JWP160" s="63"/>
      <c r="JWQ160" s="63"/>
      <c r="JWR160" s="63"/>
      <c r="JWS160" s="63"/>
      <c r="JWT160" s="63"/>
      <c r="JWU160" s="63"/>
      <c r="JWV160" s="63"/>
      <c r="JWW160" s="63"/>
      <c r="JWX160" s="63"/>
      <c r="JWY160" s="63"/>
      <c r="JWZ160" s="63"/>
      <c r="JXA160" s="63"/>
      <c r="JXB160" s="63"/>
      <c r="JXC160" s="63"/>
      <c r="JXD160" s="63"/>
      <c r="JXE160" s="63"/>
      <c r="JXF160" s="63"/>
      <c r="JXG160" s="63"/>
      <c r="JXH160" s="63"/>
      <c r="JXI160" s="63"/>
      <c r="JXJ160" s="63"/>
      <c r="JXK160" s="63"/>
      <c r="JXL160" s="63"/>
      <c r="JXM160" s="63"/>
      <c r="JXN160" s="63"/>
      <c r="JXO160" s="63"/>
      <c r="JXP160" s="63"/>
      <c r="JXQ160" s="63"/>
      <c r="JXR160" s="63"/>
      <c r="JXS160" s="63"/>
      <c r="JXT160" s="63"/>
      <c r="JXU160" s="63"/>
      <c r="JXV160" s="63"/>
      <c r="JXW160" s="63"/>
      <c r="JXX160" s="63"/>
      <c r="JXY160" s="63"/>
      <c r="JXZ160" s="63"/>
      <c r="JYA160" s="63"/>
      <c r="JYB160" s="63"/>
      <c r="JYC160" s="63"/>
      <c r="JYD160" s="63"/>
      <c r="JYE160" s="63"/>
      <c r="JYF160" s="63"/>
      <c r="JYG160" s="63"/>
      <c r="JYH160" s="63"/>
      <c r="JYI160" s="63"/>
      <c r="JYJ160" s="63"/>
      <c r="JYK160" s="63"/>
      <c r="JYL160" s="63"/>
      <c r="JYM160" s="63"/>
      <c r="JYN160" s="63"/>
      <c r="JYO160" s="63"/>
      <c r="JYP160" s="63"/>
      <c r="JYQ160" s="63"/>
      <c r="JYR160" s="63"/>
      <c r="JYS160" s="63"/>
      <c r="JYT160" s="63"/>
      <c r="JYU160" s="63"/>
      <c r="JYV160" s="63"/>
      <c r="JYW160" s="63"/>
      <c r="JYX160" s="63"/>
      <c r="JYY160" s="63"/>
      <c r="JYZ160" s="63"/>
      <c r="JZA160" s="63"/>
      <c r="JZB160" s="63"/>
      <c r="JZC160" s="63"/>
      <c r="JZD160" s="63"/>
      <c r="JZE160" s="63"/>
      <c r="JZF160" s="63"/>
      <c r="JZG160" s="63"/>
      <c r="JZH160" s="63"/>
      <c r="JZI160" s="63"/>
      <c r="JZJ160" s="63"/>
      <c r="JZK160" s="63"/>
      <c r="JZL160" s="63"/>
      <c r="JZM160" s="63"/>
      <c r="JZN160" s="63"/>
      <c r="JZO160" s="63"/>
      <c r="JZP160" s="63"/>
      <c r="JZQ160" s="63"/>
      <c r="JZR160" s="63"/>
      <c r="JZS160" s="63"/>
      <c r="JZT160" s="63"/>
      <c r="JZU160" s="63"/>
      <c r="JZV160" s="63"/>
      <c r="JZW160" s="63"/>
      <c r="JZX160" s="63"/>
      <c r="JZY160" s="63"/>
      <c r="JZZ160" s="63"/>
      <c r="KAA160" s="63"/>
      <c r="KAB160" s="63"/>
      <c r="KAC160" s="63"/>
      <c r="KAD160" s="63"/>
      <c r="KAE160" s="63"/>
      <c r="KAF160" s="63"/>
      <c r="KAG160" s="63"/>
      <c r="KAH160" s="63"/>
      <c r="KAI160" s="63"/>
      <c r="KAJ160" s="63"/>
      <c r="KAK160" s="63"/>
      <c r="KAL160" s="63"/>
      <c r="KAM160" s="63"/>
      <c r="KAN160" s="63"/>
      <c r="KAO160" s="63"/>
      <c r="KAP160" s="63"/>
      <c r="KAQ160" s="63"/>
      <c r="KAR160" s="63"/>
      <c r="KAS160" s="63"/>
      <c r="KAT160" s="63"/>
      <c r="KAU160" s="63"/>
      <c r="KAV160" s="63"/>
      <c r="KAW160" s="63"/>
      <c r="KAX160" s="63"/>
      <c r="KAY160" s="63"/>
      <c r="KAZ160" s="63"/>
      <c r="KBA160" s="63"/>
      <c r="KBB160" s="63"/>
      <c r="KBC160" s="63"/>
      <c r="KBD160" s="63"/>
      <c r="KBE160" s="63"/>
      <c r="KBF160" s="63"/>
      <c r="KBG160" s="63"/>
      <c r="KBH160" s="63"/>
      <c r="KBI160" s="63"/>
      <c r="KBJ160" s="63"/>
      <c r="KBK160" s="63"/>
      <c r="KBL160" s="63"/>
      <c r="KBM160" s="63"/>
      <c r="KBN160" s="63"/>
      <c r="KBO160" s="63"/>
      <c r="KBP160" s="63"/>
      <c r="KBQ160" s="63"/>
      <c r="KBR160" s="63"/>
      <c r="KBS160" s="63"/>
      <c r="KBT160" s="63"/>
      <c r="KBU160" s="63"/>
      <c r="KBV160" s="63"/>
      <c r="KBW160" s="63"/>
      <c r="KBX160" s="63"/>
      <c r="KBY160" s="63"/>
      <c r="KBZ160" s="63"/>
      <c r="KCA160" s="63"/>
      <c r="KCB160" s="63"/>
      <c r="KCC160" s="63"/>
      <c r="KCD160" s="63"/>
      <c r="KCE160" s="63"/>
      <c r="KCF160" s="63"/>
      <c r="KCG160" s="63"/>
      <c r="KCH160" s="63"/>
      <c r="KCI160" s="63"/>
      <c r="KCJ160" s="63"/>
      <c r="KCK160" s="63"/>
      <c r="KCL160" s="63"/>
      <c r="KCM160" s="63"/>
      <c r="KCN160" s="63"/>
      <c r="KCO160" s="63"/>
      <c r="KCP160" s="63"/>
      <c r="KCQ160" s="63"/>
      <c r="KCR160" s="63"/>
      <c r="KCS160" s="63"/>
      <c r="KCT160" s="63"/>
      <c r="KCU160" s="63"/>
      <c r="KCV160" s="63"/>
      <c r="KCW160" s="63"/>
      <c r="KCX160" s="63"/>
      <c r="KCY160" s="63"/>
      <c r="KCZ160" s="63"/>
      <c r="KDA160" s="63"/>
      <c r="KDB160" s="63"/>
      <c r="KDC160" s="63"/>
      <c r="KDD160" s="63"/>
      <c r="KDE160" s="63"/>
      <c r="KDF160" s="63"/>
      <c r="KDG160" s="63"/>
      <c r="KDH160" s="63"/>
      <c r="KDI160" s="63"/>
      <c r="KDJ160" s="63"/>
      <c r="KDK160" s="63"/>
      <c r="KDL160" s="63"/>
      <c r="KDM160" s="63"/>
      <c r="KDN160" s="63"/>
      <c r="KDO160" s="63"/>
      <c r="KDP160" s="63"/>
      <c r="KDQ160" s="63"/>
      <c r="KDR160" s="63"/>
      <c r="KDS160" s="63"/>
      <c r="KDT160" s="63"/>
      <c r="KDU160" s="63"/>
      <c r="KDV160" s="63"/>
      <c r="KDW160" s="63"/>
      <c r="KDX160" s="63"/>
      <c r="KDY160" s="63"/>
      <c r="KDZ160" s="63"/>
      <c r="KEA160" s="63"/>
      <c r="KEB160" s="63"/>
      <c r="KEC160" s="63"/>
      <c r="KED160" s="63"/>
      <c r="KEE160" s="63"/>
      <c r="KEF160" s="63"/>
      <c r="KEG160" s="63"/>
      <c r="KEH160" s="63"/>
      <c r="KEI160" s="63"/>
      <c r="KEJ160" s="63"/>
      <c r="KEK160" s="63"/>
      <c r="KEL160" s="63"/>
      <c r="KEM160" s="63"/>
      <c r="KEN160" s="63"/>
      <c r="KEO160" s="63"/>
      <c r="KEP160" s="63"/>
      <c r="KEQ160" s="63"/>
      <c r="KER160" s="63"/>
      <c r="KES160" s="63"/>
      <c r="KET160" s="63"/>
      <c r="KEU160" s="63"/>
      <c r="KEV160" s="63"/>
      <c r="KEW160" s="63"/>
      <c r="KEX160" s="63"/>
      <c r="KEY160" s="63"/>
      <c r="KEZ160" s="63"/>
      <c r="KFA160" s="63"/>
      <c r="KFB160" s="63"/>
      <c r="KFC160" s="63"/>
      <c r="KFD160" s="63"/>
      <c r="KFE160" s="63"/>
      <c r="KFF160" s="63"/>
      <c r="KFG160" s="63"/>
      <c r="KFH160" s="63"/>
      <c r="KFI160" s="63"/>
      <c r="KFJ160" s="63"/>
      <c r="KFK160" s="63"/>
      <c r="KFL160" s="63"/>
      <c r="KFM160" s="63"/>
      <c r="KFN160" s="63"/>
      <c r="KFO160" s="63"/>
      <c r="KFP160" s="63"/>
      <c r="KFQ160" s="63"/>
      <c r="KFR160" s="63"/>
      <c r="KFS160" s="63"/>
      <c r="KFT160" s="63"/>
      <c r="KFU160" s="63"/>
      <c r="KFV160" s="63"/>
      <c r="KFW160" s="63"/>
      <c r="KFX160" s="63"/>
      <c r="KFY160" s="63"/>
      <c r="KFZ160" s="63"/>
      <c r="KGA160" s="63"/>
      <c r="KGB160" s="63"/>
      <c r="KGC160" s="63"/>
      <c r="KGD160" s="63"/>
      <c r="KGE160" s="63"/>
      <c r="KGF160" s="63"/>
      <c r="KGG160" s="63"/>
      <c r="KGH160" s="63"/>
      <c r="KGI160" s="63"/>
      <c r="KGJ160" s="63"/>
      <c r="KGK160" s="63"/>
      <c r="KGL160" s="63"/>
      <c r="KGM160" s="63"/>
      <c r="KGN160" s="63"/>
      <c r="KGO160" s="63"/>
      <c r="KGP160" s="63"/>
      <c r="KGQ160" s="63"/>
      <c r="KGR160" s="63"/>
      <c r="KGS160" s="63"/>
      <c r="KGT160" s="63"/>
      <c r="KGU160" s="63"/>
      <c r="KGV160" s="63"/>
      <c r="KGW160" s="63"/>
      <c r="KGX160" s="63"/>
      <c r="KGY160" s="63"/>
      <c r="KGZ160" s="63"/>
      <c r="KHA160" s="63"/>
      <c r="KHB160" s="63"/>
      <c r="KHC160" s="63"/>
      <c r="KHD160" s="63"/>
      <c r="KHE160" s="63"/>
      <c r="KHF160" s="63"/>
      <c r="KHG160" s="63"/>
      <c r="KHH160" s="63"/>
      <c r="KHI160" s="63"/>
      <c r="KHJ160" s="63"/>
      <c r="KHK160" s="63"/>
      <c r="KHL160" s="63"/>
      <c r="KHM160" s="63"/>
      <c r="KHN160" s="63"/>
      <c r="KHO160" s="63"/>
      <c r="KHP160" s="63"/>
      <c r="KHQ160" s="63"/>
      <c r="KHR160" s="63"/>
      <c r="KHS160" s="63"/>
      <c r="KHT160" s="63"/>
      <c r="KHU160" s="63"/>
      <c r="KHV160" s="63"/>
      <c r="KHW160" s="63"/>
      <c r="KHX160" s="63"/>
      <c r="KHY160" s="63"/>
      <c r="KHZ160" s="63"/>
      <c r="KIA160" s="63"/>
      <c r="KIB160" s="63"/>
      <c r="KIC160" s="63"/>
      <c r="KID160" s="63"/>
      <c r="KIE160" s="63"/>
      <c r="KIF160" s="63"/>
      <c r="KIG160" s="63"/>
      <c r="KIH160" s="63"/>
      <c r="KII160" s="63"/>
      <c r="KIJ160" s="63"/>
      <c r="KIK160" s="63"/>
      <c r="KIL160" s="63"/>
      <c r="KIM160" s="63"/>
      <c r="KIN160" s="63"/>
      <c r="KIO160" s="63"/>
      <c r="KIP160" s="63"/>
      <c r="KIQ160" s="63"/>
      <c r="KIR160" s="63"/>
      <c r="KIS160" s="63"/>
      <c r="KIT160" s="63"/>
      <c r="KIU160" s="63"/>
      <c r="KIV160" s="63"/>
      <c r="KIW160" s="63"/>
      <c r="KIX160" s="63"/>
      <c r="KIY160" s="63"/>
      <c r="KIZ160" s="63"/>
      <c r="KJA160" s="63"/>
      <c r="KJB160" s="63"/>
      <c r="KJC160" s="63"/>
      <c r="KJD160" s="63"/>
      <c r="KJE160" s="63"/>
      <c r="KJF160" s="63"/>
      <c r="KJG160" s="63"/>
      <c r="KJH160" s="63"/>
      <c r="KJI160" s="63"/>
      <c r="KJJ160" s="63"/>
      <c r="KJK160" s="63"/>
      <c r="KJL160" s="63"/>
      <c r="KJM160" s="63"/>
      <c r="KJN160" s="63"/>
      <c r="KJO160" s="63"/>
      <c r="KJP160" s="63"/>
      <c r="KJQ160" s="63"/>
      <c r="KJR160" s="63"/>
      <c r="KJS160" s="63"/>
      <c r="KJT160" s="63"/>
      <c r="KJU160" s="63"/>
      <c r="KJV160" s="63"/>
      <c r="KJW160" s="63"/>
      <c r="KJX160" s="63"/>
      <c r="KJY160" s="63"/>
      <c r="KJZ160" s="63"/>
      <c r="KKA160" s="63"/>
      <c r="KKB160" s="63"/>
      <c r="KKC160" s="63"/>
      <c r="KKD160" s="63"/>
      <c r="KKE160" s="63"/>
      <c r="KKF160" s="63"/>
      <c r="KKG160" s="63"/>
      <c r="KKH160" s="63"/>
      <c r="KKI160" s="63"/>
      <c r="KKJ160" s="63"/>
      <c r="KKK160" s="63"/>
      <c r="KKL160" s="63"/>
      <c r="KKM160" s="63"/>
      <c r="KKN160" s="63"/>
      <c r="KKO160" s="63"/>
      <c r="KKP160" s="63"/>
      <c r="KKQ160" s="63"/>
      <c r="KKR160" s="63"/>
      <c r="KKS160" s="63"/>
      <c r="KKT160" s="63"/>
      <c r="KKU160" s="63"/>
      <c r="KKV160" s="63"/>
      <c r="KKW160" s="63"/>
      <c r="KKX160" s="63"/>
      <c r="KKY160" s="63"/>
      <c r="KKZ160" s="63"/>
      <c r="KLA160" s="63"/>
      <c r="KLB160" s="63"/>
      <c r="KLC160" s="63"/>
      <c r="KLD160" s="63"/>
      <c r="KLE160" s="63"/>
      <c r="KLF160" s="63"/>
      <c r="KLG160" s="63"/>
      <c r="KLH160" s="63"/>
      <c r="KLI160" s="63"/>
      <c r="KLJ160" s="63"/>
      <c r="KLK160" s="63"/>
      <c r="KLL160" s="63"/>
      <c r="KLM160" s="63"/>
      <c r="KLN160" s="63"/>
      <c r="KLO160" s="63"/>
      <c r="KLP160" s="63"/>
      <c r="KLQ160" s="63"/>
      <c r="KLR160" s="63"/>
      <c r="KLS160" s="63"/>
      <c r="KLT160" s="63"/>
      <c r="KLU160" s="63"/>
      <c r="KLV160" s="63"/>
      <c r="KLW160" s="63"/>
      <c r="KLX160" s="63"/>
      <c r="KLY160" s="63"/>
      <c r="KLZ160" s="63"/>
      <c r="KMA160" s="63"/>
      <c r="KMB160" s="63"/>
      <c r="KMC160" s="63"/>
      <c r="KMD160" s="63"/>
      <c r="KME160" s="63"/>
      <c r="KMF160" s="63"/>
      <c r="KMG160" s="63"/>
      <c r="KMH160" s="63"/>
      <c r="KMI160" s="63"/>
      <c r="KMJ160" s="63"/>
      <c r="KMK160" s="63"/>
      <c r="KML160" s="63"/>
      <c r="KMM160" s="63"/>
      <c r="KMN160" s="63"/>
      <c r="KMO160" s="63"/>
      <c r="KMP160" s="63"/>
      <c r="KMQ160" s="63"/>
      <c r="KMR160" s="63"/>
      <c r="KMS160" s="63"/>
      <c r="KMT160" s="63"/>
      <c r="KMU160" s="63"/>
      <c r="KMV160" s="63"/>
      <c r="KMW160" s="63"/>
      <c r="KMX160" s="63"/>
      <c r="KMY160" s="63"/>
      <c r="KMZ160" s="63"/>
      <c r="KNA160" s="63"/>
      <c r="KNB160" s="63"/>
      <c r="KNC160" s="63"/>
      <c r="KND160" s="63"/>
      <c r="KNE160" s="63"/>
      <c r="KNF160" s="63"/>
      <c r="KNG160" s="63"/>
      <c r="KNH160" s="63"/>
      <c r="KNI160" s="63"/>
      <c r="KNJ160" s="63"/>
      <c r="KNK160" s="63"/>
      <c r="KNL160" s="63"/>
      <c r="KNM160" s="63"/>
      <c r="KNN160" s="63"/>
      <c r="KNO160" s="63"/>
      <c r="KNP160" s="63"/>
      <c r="KNQ160" s="63"/>
      <c r="KNR160" s="63"/>
      <c r="KNS160" s="63"/>
      <c r="KNT160" s="63"/>
      <c r="KNU160" s="63"/>
      <c r="KNV160" s="63"/>
      <c r="KNW160" s="63"/>
      <c r="KNX160" s="63"/>
      <c r="KNY160" s="63"/>
      <c r="KNZ160" s="63"/>
      <c r="KOA160" s="63"/>
      <c r="KOB160" s="63"/>
      <c r="KOC160" s="63"/>
      <c r="KOD160" s="63"/>
      <c r="KOE160" s="63"/>
      <c r="KOF160" s="63"/>
      <c r="KOG160" s="63"/>
      <c r="KOH160" s="63"/>
      <c r="KOI160" s="63"/>
      <c r="KOJ160" s="63"/>
      <c r="KOK160" s="63"/>
      <c r="KOL160" s="63"/>
      <c r="KOM160" s="63"/>
      <c r="KON160" s="63"/>
      <c r="KOO160" s="63"/>
      <c r="KOP160" s="63"/>
      <c r="KOQ160" s="63"/>
      <c r="KOR160" s="63"/>
      <c r="KOS160" s="63"/>
      <c r="KOT160" s="63"/>
      <c r="KOU160" s="63"/>
      <c r="KOV160" s="63"/>
      <c r="KOW160" s="63"/>
      <c r="KOX160" s="63"/>
      <c r="KOY160" s="63"/>
      <c r="KOZ160" s="63"/>
      <c r="KPA160" s="63"/>
      <c r="KPB160" s="63"/>
      <c r="KPC160" s="63"/>
      <c r="KPD160" s="63"/>
      <c r="KPE160" s="63"/>
      <c r="KPF160" s="63"/>
      <c r="KPG160" s="63"/>
      <c r="KPH160" s="63"/>
      <c r="KPI160" s="63"/>
      <c r="KPJ160" s="63"/>
      <c r="KPK160" s="63"/>
      <c r="KPL160" s="63"/>
      <c r="KPM160" s="63"/>
      <c r="KPN160" s="63"/>
      <c r="KPO160" s="63"/>
      <c r="KPP160" s="63"/>
      <c r="KPQ160" s="63"/>
      <c r="KPR160" s="63"/>
      <c r="KPS160" s="63"/>
      <c r="KPT160" s="63"/>
      <c r="KPU160" s="63"/>
      <c r="KPV160" s="63"/>
      <c r="KPW160" s="63"/>
      <c r="KPX160" s="63"/>
      <c r="KPY160" s="63"/>
      <c r="KPZ160" s="63"/>
      <c r="KQA160" s="63"/>
      <c r="KQB160" s="63"/>
      <c r="KQC160" s="63"/>
      <c r="KQD160" s="63"/>
      <c r="KQE160" s="63"/>
      <c r="KQF160" s="63"/>
      <c r="KQG160" s="63"/>
      <c r="KQH160" s="63"/>
      <c r="KQI160" s="63"/>
      <c r="KQJ160" s="63"/>
      <c r="KQK160" s="63"/>
      <c r="KQL160" s="63"/>
      <c r="KQM160" s="63"/>
      <c r="KQN160" s="63"/>
      <c r="KQO160" s="63"/>
      <c r="KQP160" s="63"/>
      <c r="KQQ160" s="63"/>
      <c r="KQR160" s="63"/>
      <c r="KQS160" s="63"/>
      <c r="KQT160" s="63"/>
      <c r="KQU160" s="63"/>
      <c r="KQV160" s="63"/>
      <c r="KQW160" s="63"/>
      <c r="KQX160" s="63"/>
      <c r="KQY160" s="63"/>
      <c r="KQZ160" s="63"/>
      <c r="KRA160" s="63"/>
      <c r="KRB160" s="63"/>
      <c r="KRC160" s="63"/>
      <c r="KRD160" s="63"/>
      <c r="KRE160" s="63"/>
      <c r="KRF160" s="63"/>
      <c r="KRG160" s="63"/>
      <c r="KRH160" s="63"/>
      <c r="KRI160" s="63"/>
      <c r="KRJ160" s="63"/>
      <c r="KRK160" s="63"/>
      <c r="KRL160" s="63"/>
      <c r="KRM160" s="63"/>
      <c r="KRN160" s="63"/>
      <c r="KRO160" s="63"/>
      <c r="KRP160" s="63"/>
      <c r="KRQ160" s="63"/>
      <c r="KRR160" s="63"/>
      <c r="KRS160" s="63"/>
      <c r="KRT160" s="63"/>
      <c r="KRU160" s="63"/>
      <c r="KRV160" s="63"/>
      <c r="KRW160" s="63"/>
      <c r="KRX160" s="63"/>
      <c r="KRY160" s="63"/>
      <c r="KRZ160" s="63"/>
      <c r="KSA160" s="63"/>
      <c r="KSB160" s="63"/>
      <c r="KSC160" s="63"/>
      <c r="KSD160" s="63"/>
      <c r="KSE160" s="63"/>
      <c r="KSF160" s="63"/>
      <c r="KSG160" s="63"/>
      <c r="KSH160" s="63"/>
      <c r="KSI160" s="63"/>
      <c r="KSJ160" s="63"/>
      <c r="KSK160" s="63"/>
      <c r="KSL160" s="63"/>
      <c r="KSM160" s="63"/>
      <c r="KSN160" s="63"/>
      <c r="KSO160" s="63"/>
      <c r="KSP160" s="63"/>
      <c r="KSQ160" s="63"/>
      <c r="KSR160" s="63"/>
      <c r="KSS160" s="63"/>
      <c r="KST160" s="63"/>
      <c r="KSU160" s="63"/>
      <c r="KSV160" s="63"/>
      <c r="KSW160" s="63"/>
      <c r="KSX160" s="63"/>
      <c r="KSY160" s="63"/>
      <c r="KSZ160" s="63"/>
      <c r="KTA160" s="63"/>
      <c r="KTB160" s="63"/>
      <c r="KTC160" s="63"/>
      <c r="KTD160" s="63"/>
      <c r="KTE160" s="63"/>
      <c r="KTF160" s="63"/>
      <c r="KTG160" s="63"/>
      <c r="KTH160" s="63"/>
      <c r="KTI160" s="63"/>
      <c r="KTJ160" s="63"/>
      <c r="KTK160" s="63"/>
      <c r="KTL160" s="63"/>
      <c r="KTM160" s="63"/>
      <c r="KTN160" s="63"/>
      <c r="KTO160" s="63"/>
      <c r="KTP160" s="63"/>
      <c r="KTQ160" s="63"/>
      <c r="KTR160" s="63"/>
      <c r="KTS160" s="63"/>
      <c r="KTT160" s="63"/>
      <c r="KTU160" s="63"/>
      <c r="KTV160" s="63"/>
      <c r="KTW160" s="63"/>
      <c r="KTX160" s="63"/>
      <c r="KTY160" s="63"/>
      <c r="KTZ160" s="63"/>
      <c r="KUA160" s="63"/>
      <c r="KUB160" s="63"/>
      <c r="KUC160" s="63"/>
      <c r="KUD160" s="63"/>
      <c r="KUE160" s="63"/>
      <c r="KUF160" s="63"/>
      <c r="KUG160" s="63"/>
      <c r="KUH160" s="63"/>
      <c r="KUI160" s="63"/>
      <c r="KUJ160" s="63"/>
      <c r="KUK160" s="63"/>
      <c r="KUL160" s="63"/>
      <c r="KUM160" s="63"/>
      <c r="KUN160" s="63"/>
      <c r="KUO160" s="63"/>
      <c r="KUP160" s="63"/>
      <c r="KUQ160" s="63"/>
      <c r="KUR160" s="63"/>
      <c r="KUS160" s="63"/>
      <c r="KUT160" s="63"/>
      <c r="KUU160" s="63"/>
      <c r="KUV160" s="63"/>
      <c r="KUW160" s="63"/>
      <c r="KUX160" s="63"/>
      <c r="KUY160" s="63"/>
      <c r="KUZ160" s="63"/>
      <c r="KVA160" s="63"/>
      <c r="KVB160" s="63"/>
      <c r="KVC160" s="63"/>
      <c r="KVD160" s="63"/>
      <c r="KVE160" s="63"/>
      <c r="KVF160" s="63"/>
      <c r="KVG160" s="63"/>
      <c r="KVH160" s="63"/>
      <c r="KVI160" s="63"/>
      <c r="KVJ160" s="63"/>
      <c r="KVK160" s="63"/>
      <c r="KVL160" s="63"/>
      <c r="KVM160" s="63"/>
      <c r="KVN160" s="63"/>
      <c r="KVO160" s="63"/>
      <c r="KVP160" s="63"/>
      <c r="KVQ160" s="63"/>
      <c r="KVR160" s="63"/>
      <c r="KVS160" s="63"/>
      <c r="KVT160" s="63"/>
      <c r="KVU160" s="63"/>
      <c r="KVV160" s="63"/>
      <c r="KVW160" s="63"/>
      <c r="KVX160" s="63"/>
      <c r="KVY160" s="63"/>
      <c r="KVZ160" s="63"/>
      <c r="KWA160" s="63"/>
      <c r="KWB160" s="63"/>
      <c r="KWC160" s="63"/>
      <c r="KWD160" s="63"/>
      <c r="KWE160" s="63"/>
      <c r="KWF160" s="63"/>
      <c r="KWG160" s="63"/>
      <c r="KWH160" s="63"/>
      <c r="KWI160" s="63"/>
      <c r="KWJ160" s="63"/>
      <c r="KWK160" s="63"/>
      <c r="KWL160" s="63"/>
      <c r="KWM160" s="63"/>
      <c r="KWN160" s="63"/>
      <c r="KWO160" s="63"/>
      <c r="KWP160" s="63"/>
      <c r="KWQ160" s="63"/>
      <c r="KWR160" s="63"/>
      <c r="KWS160" s="63"/>
      <c r="KWT160" s="63"/>
      <c r="KWU160" s="63"/>
      <c r="KWV160" s="63"/>
      <c r="KWW160" s="63"/>
      <c r="KWX160" s="63"/>
      <c r="KWY160" s="63"/>
      <c r="KWZ160" s="63"/>
      <c r="KXA160" s="63"/>
      <c r="KXB160" s="63"/>
      <c r="KXC160" s="63"/>
      <c r="KXD160" s="63"/>
      <c r="KXE160" s="63"/>
      <c r="KXF160" s="63"/>
      <c r="KXG160" s="63"/>
      <c r="KXH160" s="63"/>
      <c r="KXI160" s="63"/>
      <c r="KXJ160" s="63"/>
      <c r="KXK160" s="63"/>
      <c r="KXL160" s="63"/>
      <c r="KXM160" s="63"/>
      <c r="KXN160" s="63"/>
      <c r="KXO160" s="63"/>
      <c r="KXP160" s="63"/>
      <c r="KXQ160" s="63"/>
      <c r="KXR160" s="63"/>
      <c r="KXS160" s="63"/>
      <c r="KXT160" s="63"/>
      <c r="KXU160" s="63"/>
      <c r="KXV160" s="63"/>
      <c r="KXW160" s="63"/>
      <c r="KXX160" s="63"/>
      <c r="KXY160" s="63"/>
      <c r="KXZ160" s="63"/>
      <c r="KYA160" s="63"/>
      <c r="KYB160" s="63"/>
      <c r="KYC160" s="63"/>
      <c r="KYD160" s="63"/>
      <c r="KYE160" s="63"/>
      <c r="KYF160" s="63"/>
      <c r="KYG160" s="63"/>
      <c r="KYH160" s="63"/>
      <c r="KYI160" s="63"/>
      <c r="KYJ160" s="63"/>
      <c r="KYK160" s="63"/>
      <c r="KYL160" s="63"/>
      <c r="KYM160" s="63"/>
      <c r="KYN160" s="63"/>
      <c r="KYO160" s="63"/>
      <c r="KYP160" s="63"/>
      <c r="KYQ160" s="63"/>
      <c r="KYR160" s="63"/>
      <c r="KYS160" s="63"/>
      <c r="KYT160" s="63"/>
      <c r="KYU160" s="63"/>
      <c r="KYV160" s="63"/>
      <c r="KYW160" s="63"/>
      <c r="KYX160" s="63"/>
      <c r="KYY160" s="63"/>
      <c r="KYZ160" s="63"/>
      <c r="KZA160" s="63"/>
      <c r="KZB160" s="63"/>
      <c r="KZC160" s="63"/>
      <c r="KZD160" s="63"/>
      <c r="KZE160" s="63"/>
      <c r="KZF160" s="63"/>
      <c r="KZG160" s="63"/>
      <c r="KZH160" s="63"/>
      <c r="KZI160" s="63"/>
      <c r="KZJ160" s="63"/>
      <c r="KZK160" s="63"/>
      <c r="KZL160" s="63"/>
      <c r="KZM160" s="63"/>
      <c r="KZN160" s="63"/>
      <c r="KZO160" s="63"/>
      <c r="KZP160" s="63"/>
      <c r="KZQ160" s="63"/>
      <c r="KZR160" s="63"/>
      <c r="KZS160" s="63"/>
      <c r="KZT160" s="63"/>
      <c r="KZU160" s="63"/>
      <c r="KZV160" s="63"/>
      <c r="KZW160" s="63"/>
      <c r="KZX160" s="63"/>
      <c r="KZY160" s="63"/>
      <c r="KZZ160" s="63"/>
      <c r="LAA160" s="63"/>
      <c r="LAB160" s="63"/>
      <c r="LAC160" s="63"/>
      <c r="LAD160" s="63"/>
      <c r="LAE160" s="63"/>
      <c r="LAF160" s="63"/>
      <c r="LAG160" s="63"/>
      <c r="LAH160" s="63"/>
      <c r="LAI160" s="63"/>
      <c r="LAJ160" s="63"/>
      <c r="LAK160" s="63"/>
      <c r="LAL160" s="63"/>
      <c r="LAM160" s="63"/>
      <c r="LAN160" s="63"/>
      <c r="LAO160" s="63"/>
      <c r="LAP160" s="63"/>
      <c r="LAQ160" s="63"/>
      <c r="LAR160" s="63"/>
      <c r="LAS160" s="63"/>
      <c r="LAT160" s="63"/>
      <c r="LAU160" s="63"/>
      <c r="LAV160" s="63"/>
      <c r="LAW160" s="63"/>
      <c r="LAX160" s="63"/>
      <c r="LAY160" s="63"/>
      <c r="LAZ160" s="63"/>
      <c r="LBA160" s="63"/>
      <c r="LBB160" s="63"/>
      <c r="LBC160" s="63"/>
      <c r="LBD160" s="63"/>
      <c r="LBE160" s="63"/>
      <c r="LBF160" s="63"/>
      <c r="LBG160" s="63"/>
      <c r="LBH160" s="63"/>
      <c r="LBI160" s="63"/>
      <c r="LBJ160" s="63"/>
      <c r="LBK160" s="63"/>
      <c r="LBL160" s="63"/>
      <c r="LBM160" s="63"/>
      <c r="LBN160" s="63"/>
      <c r="LBO160" s="63"/>
      <c r="LBP160" s="63"/>
      <c r="LBQ160" s="63"/>
      <c r="LBR160" s="63"/>
      <c r="LBS160" s="63"/>
      <c r="LBT160" s="63"/>
      <c r="LBU160" s="63"/>
      <c r="LBV160" s="63"/>
      <c r="LBW160" s="63"/>
      <c r="LBX160" s="63"/>
      <c r="LBY160" s="63"/>
      <c r="LBZ160" s="63"/>
      <c r="LCA160" s="63"/>
      <c r="LCB160" s="63"/>
      <c r="LCC160" s="63"/>
      <c r="LCD160" s="63"/>
      <c r="LCE160" s="63"/>
      <c r="LCF160" s="63"/>
      <c r="LCG160" s="63"/>
      <c r="LCH160" s="63"/>
      <c r="LCI160" s="63"/>
      <c r="LCJ160" s="63"/>
      <c r="LCK160" s="63"/>
      <c r="LCL160" s="63"/>
      <c r="LCM160" s="63"/>
      <c r="LCN160" s="63"/>
      <c r="LCO160" s="63"/>
      <c r="LCP160" s="63"/>
      <c r="LCQ160" s="63"/>
      <c r="LCR160" s="63"/>
      <c r="LCS160" s="63"/>
      <c r="LCT160" s="63"/>
      <c r="LCU160" s="63"/>
      <c r="LCV160" s="63"/>
      <c r="LCW160" s="63"/>
      <c r="LCX160" s="63"/>
      <c r="LCY160" s="63"/>
      <c r="LCZ160" s="63"/>
      <c r="LDA160" s="63"/>
      <c r="LDB160" s="63"/>
      <c r="LDC160" s="63"/>
      <c r="LDD160" s="63"/>
      <c r="LDE160" s="63"/>
      <c r="LDF160" s="63"/>
      <c r="LDG160" s="63"/>
      <c r="LDH160" s="63"/>
      <c r="LDI160" s="63"/>
      <c r="LDJ160" s="63"/>
      <c r="LDK160" s="63"/>
      <c r="LDL160" s="63"/>
      <c r="LDM160" s="63"/>
      <c r="LDN160" s="63"/>
      <c r="LDO160" s="63"/>
      <c r="LDP160" s="63"/>
      <c r="LDQ160" s="63"/>
      <c r="LDR160" s="63"/>
      <c r="LDS160" s="63"/>
      <c r="LDT160" s="63"/>
      <c r="LDU160" s="63"/>
      <c r="LDV160" s="63"/>
      <c r="LDW160" s="63"/>
      <c r="LDX160" s="63"/>
      <c r="LDY160" s="63"/>
      <c r="LDZ160" s="63"/>
      <c r="LEA160" s="63"/>
      <c r="LEB160" s="63"/>
      <c r="LEC160" s="63"/>
      <c r="LED160" s="63"/>
      <c r="LEE160" s="63"/>
      <c r="LEF160" s="63"/>
      <c r="LEG160" s="63"/>
      <c r="LEH160" s="63"/>
      <c r="LEI160" s="63"/>
      <c r="LEJ160" s="63"/>
      <c r="LEK160" s="63"/>
      <c r="LEL160" s="63"/>
      <c r="LEM160" s="63"/>
      <c r="LEN160" s="63"/>
      <c r="LEO160" s="63"/>
      <c r="LEP160" s="63"/>
      <c r="LEQ160" s="63"/>
      <c r="LER160" s="63"/>
      <c r="LES160" s="63"/>
      <c r="LET160" s="63"/>
      <c r="LEU160" s="63"/>
      <c r="LEV160" s="63"/>
      <c r="LEW160" s="63"/>
      <c r="LEX160" s="63"/>
      <c r="LEY160" s="63"/>
      <c r="LEZ160" s="63"/>
      <c r="LFA160" s="63"/>
      <c r="LFB160" s="63"/>
      <c r="LFC160" s="63"/>
      <c r="LFD160" s="63"/>
      <c r="LFE160" s="63"/>
      <c r="LFF160" s="63"/>
      <c r="LFG160" s="63"/>
      <c r="LFH160" s="63"/>
      <c r="LFI160" s="63"/>
      <c r="LFJ160" s="63"/>
      <c r="LFK160" s="63"/>
      <c r="LFL160" s="63"/>
      <c r="LFM160" s="63"/>
      <c r="LFN160" s="63"/>
      <c r="LFO160" s="63"/>
      <c r="LFP160" s="63"/>
      <c r="LFQ160" s="63"/>
      <c r="LFR160" s="63"/>
      <c r="LFS160" s="63"/>
      <c r="LFT160" s="63"/>
      <c r="LFU160" s="63"/>
      <c r="LFV160" s="63"/>
      <c r="LFW160" s="63"/>
      <c r="LFX160" s="63"/>
      <c r="LFY160" s="63"/>
      <c r="LFZ160" s="63"/>
      <c r="LGA160" s="63"/>
      <c r="LGB160" s="63"/>
      <c r="LGC160" s="63"/>
      <c r="LGD160" s="63"/>
      <c r="LGE160" s="63"/>
      <c r="LGF160" s="63"/>
      <c r="LGG160" s="63"/>
      <c r="LGH160" s="63"/>
      <c r="LGI160" s="63"/>
      <c r="LGJ160" s="63"/>
      <c r="LGK160" s="63"/>
      <c r="LGL160" s="63"/>
      <c r="LGM160" s="63"/>
      <c r="LGN160" s="63"/>
      <c r="LGO160" s="63"/>
      <c r="LGP160" s="63"/>
      <c r="LGQ160" s="63"/>
      <c r="LGR160" s="63"/>
      <c r="LGS160" s="63"/>
      <c r="LGT160" s="63"/>
      <c r="LGU160" s="63"/>
      <c r="LGV160" s="63"/>
      <c r="LGW160" s="63"/>
      <c r="LGX160" s="63"/>
      <c r="LGY160" s="63"/>
      <c r="LGZ160" s="63"/>
      <c r="LHA160" s="63"/>
      <c r="LHB160" s="63"/>
      <c r="LHC160" s="63"/>
      <c r="LHD160" s="63"/>
      <c r="LHE160" s="63"/>
      <c r="LHF160" s="63"/>
      <c r="LHG160" s="63"/>
      <c r="LHH160" s="63"/>
      <c r="LHI160" s="63"/>
      <c r="LHJ160" s="63"/>
      <c r="LHK160" s="63"/>
      <c r="LHL160" s="63"/>
      <c r="LHM160" s="63"/>
      <c r="LHN160" s="63"/>
      <c r="LHO160" s="63"/>
      <c r="LHP160" s="63"/>
      <c r="LHQ160" s="63"/>
      <c r="LHR160" s="63"/>
      <c r="LHS160" s="63"/>
      <c r="LHT160" s="63"/>
      <c r="LHU160" s="63"/>
      <c r="LHV160" s="63"/>
      <c r="LHW160" s="63"/>
      <c r="LHX160" s="63"/>
      <c r="LHY160" s="63"/>
      <c r="LHZ160" s="63"/>
      <c r="LIA160" s="63"/>
      <c r="LIB160" s="63"/>
      <c r="LIC160" s="63"/>
      <c r="LID160" s="63"/>
      <c r="LIE160" s="63"/>
      <c r="LIF160" s="63"/>
      <c r="LIG160" s="63"/>
      <c r="LIH160" s="63"/>
      <c r="LII160" s="63"/>
      <c r="LIJ160" s="63"/>
      <c r="LIK160" s="63"/>
      <c r="LIL160" s="63"/>
      <c r="LIM160" s="63"/>
      <c r="LIN160" s="63"/>
      <c r="LIO160" s="63"/>
      <c r="LIP160" s="63"/>
      <c r="LIQ160" s="63"/>
      <c r="LIR160" s="63"/>
      <c r="LIS160" s="63"/>
      <c r="LIT160" s="63"/>
      <c r="LIU160" s="63"/>
      <c r="LIV160" s="63"/>
      <c r="LIW160" s="63"/>
      <c r="LIX160" s="63"/>
      <c r="LIY160" s="63"/>
      <c r="LIZ160" s="63"/>
      <c r="LJA160" s="63"/>
      <c r="LJB160" s="63"/>
      <c r="LJC160" s="63"/>
      <c r="LJD160" s="63"/>
      <c r="LJE160" s="63"/>
      <c r="LJF160" s="63"/>
      <c r="LJG160" s="63"/>
      <c r="LJH160" s="63"/>
      <c r="LJI160" s="63"/>
      <c r="LJJ160" s="63"/>
      <c r="LJK160" s="63"/>
      <c r="LJL160" s="63"/>
      <c r="LJM160" s="63"/>
      <c r="LJN160" s="63"/>
      <c r="LJO160" s="63"/>
      <c r="LJP160" s="63"/>
      <c r="LJQ160" s="63"/>
      <c r="LJR160" s="63"/>
      <c r="LJS160" s="63"/>
      <c r="LJT160" s="63"/>
      <c r="LJU160" s="63"/>
      <c r="LJV160" s="63"/>
      <c r="LJW160" s="63"/>
      <c r="LJX160" s="63"/>
      <c r="LJY160" s="63"/>
      <c r="LJZ160" s="63"/>
      <c r="LKA160" s="63"/>
      <c r="LKB160" s="63"/>
      <c r="LKC160" s="63"/>
      <c r="LKD160" s="63"/>
      <c r="LKE160" s="63"/>
      <c r="LKF160" s="63"/>
      <c r="LKG160" s="63"/>
      <c r="LKH160" s="63"/>
      <c r="LKI160" s="63"/>
      <c r="LKJ160" s="63"/>
      <c r="LKK160" s="63"/>
      <c r="LKL160" s="63"/>
      <c r="LKM160" s="63"/>
      <c r="LKN160" s="63"/>
      <c r="LKO160" s="63"/>
      <c r="LKP160" s="63"/>
      <c r="LKQ160" s="63"/>
      <c r="LKR160" s="63"/>
      <c r="LKS160" s="63"/>
      <c r="LKT160" s="63"/>
      <c r="LKU160" s="63"/>
      <c r="LKV160" s="63"/>
      <c r="LKW160" s="63"/>
      <c r="LKX160" s="63"/>
      <c r="LKY160" s="63"/>
      <c r="LKZ160" s="63"/>
      <c r="LLA160" s="63"/>
      <c r="LLB160" s="63"/>
      <c r="LLC160" s="63"/>
      <c r="LLD160" s="63"/>
      <c r="LLE160" s="63"/>
      <c r="LLF160" s="63"/>
      <c r="LLG160" s="63"/>
      <c r="LLH160" s="63"/>
      <c r="LLI160" s="63"/>
      <c r="LLJ160" s="63"/>
      <c r="LLK160" s="63"/>
      <c r="LLL160" s="63"/>
      <c r="LLM160" s="63"/>
      <c r="LLN160" s="63"/>
      <c r="LLO160" s="63"/>
      <c r="LLP160" s="63"/>
      <c r="LLQ160" s="63"/>
      <c r="LLR160" s="63"/>
      <c r="LLS160" s="63"/>
      <c r="LLT160" s="63"/>
      <c r="LLU160" s="63"/>
      <c r="LLV160" s="63"/>
      <c r="LLW160" s="63"/>
      <c r="LLX160" s="63"/>
      <c r="LLY160" s="63"/>
      <c r="LLZ160" s="63"/>
      <c r="LMA160" s="63"/>
      <c r="LMB160" s="63"/>
      <c r="LMC160" s="63"/>
      <c r="LMD160" s="63"/>
      <c r="LME160" s="63"/>
      <c r="LMF160" s="63"/>
      <c r="LMG160" s="63"/>
      <c r="LMH160" s="63"/>
      <c r="LMI160" s="63"/>
      <c r="LMJ160" s="63"/>
      <c r="LMK160" s="63"/>
      <c r="LML160" s="63"/>
      <c r="LMM160" s="63"/>
      <c r="LMN160" s="63"/>
      <c r="LMO160" s="63"/>
      <c r="LMP160" s="63"/>
      <c r="LMQ160" s="63"/>
      <c r="LMR160" s="63"/>
      <c r="LMS160" s="63"/>
      <c r="LMT160" s="63"/>
      <c r="LMU160" s="63"/>
      <c r="LMV160" s="63"/>
      <c r="LMW160" s="63"/>
      <c r="LMX160" s="63"/>
      <c r="LMY160" s="63"/>
      <c r="LMZ160" s="63"/>
      <c r="LNA160" s="63"/>
      <c r="LNB160" s="63"/>
      <c r="LNC160" s="63"/>
      <c r="LND160" s="63"/>
      <c r="LNE160" s="63"/>
      <c r="LNF160" s="63"/>
      <c r="LNG160" s="63"/>
      <c r="LNH160" s="63"/>
      <c r="LNI160" s="63"/>
      <c r="LNJ160" s="63"/>
      <c r="LNK160" s="63"/>
      <c r="LNL160" s="63"/>
      <c r="LNM160" s="63"/>
      <c r="LNN160" s="63"/>
      <c r="LNO160" s="63"/>
      <c r="LNP160" s="63"/>
      <c r="LNQ160" s="63"/>
      <c r="LNR160" s="63"/>
      <c r="LNS160" s="63"/>
      <c r="LNT160" s="63"/>
      <c r="LNU160" s="63"/>
      <c r="LNV160" s="63"/>
      <c r="LNW160" s="63"/>
      <c r="LNX160" s="63"/>
      <c r="LNY160" s="63"/>
      <c r="LNZ160" s="63"/>
      <c r="LOA160" s="63"/>
      <c r="LOB160" s="63"/>
      <c r="LOC160" s="63"/>
      <c r="LOD160" s="63"/>
      <c r="LOE160" s="63"/>
      <c r="LOF160" s="63"/>
      <c r="LOG160" s="63"/>
      <c r="LOH160" s="63"/>
      <c r="LOI160" s="63"/>
      <c r="LOJ160" s="63"/>
      <c r="LOK160" s="63"/>
      <c r="LOL160" s="63"/>
      <c r="LOM160" s="63"/>
      <c r="LON160" s="63"/>
      <c r="LOO160" s="63"/>
      <c r="LOP160" s="63"/>
      <c r="LOQ160" s="63"/>
      <c r="LOR160" s="63"/>
      <c r="LOS160" s="63"/>
      <c r="LOT160" s="63"/>
      <c r="LOU160" s="63"/>
      <c r="LOV160" s="63"/>
      <c r="LOW160" s="63"/>
      <c r="LOX160" s="63"/>
      <c r="LOY160" s="63"/>
      <c r="LOZ160" s="63"/>
      <c r="LPA160" s="63"/>
      <c r="LPB160" s="63"/>
      <c r="LPC160" s="63"/>
      <c r="LPD160" s="63"/>
      <c r="LPE160" s="63"/>
      <c r="LPF160" s="63"/>
      <c r="LPG160" s="63"/>
      <c r="LPH160" s="63"/>
      <c r="LPI160" s="63"/>
      <c r="LPJ160" s="63"/>
      <c r="LPK160" s="63"/>
      <c r="LPL160" s="63"/>
      <c r="LPM160" s="63"/>
      <c r="LPN160" s="63"/>
      <c r="LPO160" s="63"/>
      <c r="LPP160" s="63"/>
      <c r="LPQ160" s="63"/>
      <c r="LPR160" s="63"/>
      <c r="LPS160" s="63"/>
      <c r="LPT160" s="63"/>
      <c r="LPU160" s="63"/>
      <c r="LPV160" s="63"/>
      <c r="LPW160" s="63"/>
      <c r="LPX160" s="63"/>
      <c r="LPY160" s="63"/>
      <c r="LPZ160" s="63"/>
      <c r="LQA160" s="63"/>
      <c r="LQB160" s="63"/>
      <c r="LQC160" s="63"/>
      <c r="LQD160" s="63"/>
      <c r="LQE160" s="63"/>
      <c r="LQF160" s="63"/>
      <c r="LQG160" s="63"/>
      <c r="LQH160" s="63"/>
      <c r="LQI160" s="63"/>
      <c r="LQJ160" s="63"/>
      <c r="LQK160" s="63"/>
      <c r="LQL160" s="63"/>
      <c r="LQM160" s="63"/>
      <c r="LQN160" s="63"/>
      <c r="LQO160" s="63"/>
      <c r="LQP160" s="63"/>
      <c r="LQQ160" s="63"/>
      <c r="LQR160" s="63"/>
      <c r="LQS160" s="63"/>
      <c r="LQT160" s="63"/>
      <c r="LQU160" s="63"/>
      <c r="LQV160" s="63"/>
      <c r="LQW160" s="63"/>
      <c r="LQX160" s="63"/>
      <c r="LQY160" s="63"/>
      <c r="LQZ160" s="63"/>
      <c r="LRA160" s="63"/>
      <c r="LRB160" s="63"/>
      <c r="LRC160" s="63"/>
      <c r="LRD160" s="63"/>
      <c r="LRE160" s="63"/>
      <c r="LRF160" s="63"/>
      <c r="LRG160" s="63"/>
      <c r="LRH160" s="63"/>
      <c r="LRI160" s="63"/>
      <c r="LRJ160" s="63"/>
      <c r="LRK160" s="63"/>
      <c r="LRL160" s="63"/>
      <c r="LRM160" s="63"/>
      <c r="LRN160" s="63"/>
      <c r="LRO160" s="63"/>
      <c r="LRP160" s="63"/>
      <c r="LRQ160" s="63"/>
      <c r="LRR160" s="63"/>
      <c r="LRS160" s="63"/>
      <c r="LRT160" s="63"/>
      <c r="LRU160" s="63"/>
      <c r="LRV160" s="63"/>
      <c r="LRW160" s="63"/>
      <c r="LRX160" s="63"/>
      <c r="LRY160" s="63"/>
      <c r="LRZ160" s="63"/>
      <c r="LSA160" s="63"/>
      <c r="LSB160" s="63"/>
      <c r="LSC160" s="63"/>
      <c r="LSD160" s="63"/>
      <c r="LSE160" s="63"/>
      <c r="LSF160" s="63"/>
      <c r="LSG160" s="63"/>
      <c r="LSH160" s="63"/>
      <c r="LSI160" s="63"/>
      <c r="LSJ160" s="63"/>
      <c r="LSK160" s="63"/>
      <c r="LSL160" s="63"/>
      <c r="LSM160" s="63"/>
      <c r="LSN160" s="63"/>
      <c r="LSO160" s="63"/>
      <c r="LSP160" s="63"/>
      <c r="LSQ160" s="63"/>
      <c r="LSR160" s="63"/>
      <c r="LSS160" s="63"/>
      <c r="LST160" s="63"/>
      <c r="LSU160" s="63"/>
      <c r="LSV160" s="63"/>
      <c r="LSW160" s="63"/>
      <c r="LSX160" s="63"/>
      <c r="LSY160" s="63"/>
      <c r="LSZ160" s="63"/>
      <c r="LTA160" s="63"/>
      <c r="LTB160" s="63"/>
      <c r="LTC160" s="63"/>
      <c r="LTD160" s="63"/>
      <c r="LTE160" s="63"/>
      <c r="LTF160" s="63"/>
      <c r="LTG160" s="63"/>
      <c r="LTH160" s="63"/>
      <c r="LTI160" s="63"/>
      <c r="LTJ160" s="63"/>
      <c r="LTK160" s="63"/>
      <c r="LTL160" s="63"/>
      <c r="LTM160" s="63"/>
      <c r="LTN160" s="63"/>
      <c r="LTO160" s="63"/>
      <c r="LTP160" s="63"/>
      <c r="LTQ160" s="63"/>
      <c r="LTR160" s="63"/>
      <c r="LTS160" s="63"/>
      <c r="LTT160" s="63"/>
      <c r="LTU160" s="63"/>
      <c r="LTV160" s="63"/>
      <c r="LTW160" s="63"/>
      <c r="LTX160" s="63"/>
      <c r="LTY160" s="63"/>
      <c r="LTZ160" s="63"/>
      <c r="LUA160" s="63"/>
      <c r="LUB160" s="63"/>
      <c r="LUC160" s="63"/>
      <c r="LUD160" s="63"/>
      <c r="LUE160" s="63"/>
      <c r="LUF160" s="63"/>
      <c r="LUG160" s="63"/>
      <c r="LUH160" s="63"/>
      <c r="LUI160" s="63"/>
      <c r="LUJ160" s="63"/>
      <c r="LUK160" s="63"/>
      <c r="LUL160" s="63"/>
      <c r="LUM160" s="63"/>
      <c r="LUN160" s="63"/>
      <c r="LUO160" s="63"/>
      <c r="LUP160" s="63"/>
      <c r="LUQ160" s="63"/>
      <c r="LUR160" s="63"/>
      <c r="LUS160" s="63"/>
      <c r="LUT160" s="63"/>
      <c r="LUU160" s="63"/>
      <c r="LUV160" s="63"/>
      <c r="LUW160" s="63"/>
      <c r="LUX160" s="63"/>
      <c r="LUY160" s="63"/>
      <c r="LUZ160" s="63"/>
      <c r="LVA160" s="63"/>
      <c r="LVB160" s="63"/>
      <c r="LVC160" s="63"/>
      <c r="LVD160" s="63"/>
      <c r="LVE160" s="63"/>
      <c r="LVF160" s="63"/>
      <c r="LVG160" s="63"/>
      <c r="LVH160" s="63"/>
      <c r="LVI160" s="63"/>
      <c r="LVJ160" s="63"/>
      <c r="LVK160" s="63"/>
      <c r="LVL160" s="63"/>
      <c r="LVM160" s="63"/>
      <c r="LVN160" s="63"/>
      <c r="LVO160" s="63"/>
      <c r="LVP160" s="63"/>
      <c r="LVQ160" s="63"/>
      <c r="LVR160" s="63"/>
      <c r="LVS160" s="63"/>
      <c r="LVT160" s="63"/>
      <c r="LVU160" s="63"/>
      <c r="LVV160" s="63"/>
      <c r="LVW160" s="63"/>
      <c r="LVX160" s="63"/>
      <c r="LVY160" s="63"/>
      <c r="LVZ160" s="63"/>
      <c r="LWA160" s="63"/>
      <c r="LWB160" s="63"/>
      <c r="LWC160" s="63"/>
      <c r="LWD160" s="63"/>
      <c r="LWE160" s="63"/>
      <c r="LWF160" s="63"/>
      <c r="LWG160" s="63"/>
      <c r="LWH160" s="63"/>
      <c r="LWI160" s="63"/>
      <c r="LWJ160" s="63"/>
      <c r="LWK160" s="63"/>
      <c r="LWL160" s="63"/>
      <c r="LWM160" s="63"/>
      <c r="LWN160" s="63"/>
      <c r="LWO160" s="63"/>
      <c r="LWP160" s="63"/>
      <c r="LWQ160" s="63"/>
      <c r="LWR160" s="63"/>
      <c r="LWS160" s="63"/>
      <c r="LWT160" s="63"/>
      <c r="LWU160" s="63"/>
      <c r="LWV160" s="63"/>
      <c r="LWW160" s="63"/>
      <c r="LWX160" s="63"/>
      <c r="LWY160" s="63"/>
      <c r="LWZ160" s="63"/>
      <c r="LXA160" s="63"/>
      <c r="LXB160" s="63"/>
      <c r="LXC160" s="63"/>
      <c r="LXD160" s="63"/>
      <c r="LXE160" s="63"/>
      <c r="LXF160" s="63"/>
      <c r="LXG160" s="63"/>
      <c r="LXH160" s="63"/>
      <c r="LXI160" s="63"/>
      <c r="LXJ160" s="63"/>
      <c r="LXK160" s="63"/>
      <c r="LXL160" s="63"/>
      <c r="LXM160" s="63"/>
      <c r="LXN160" s="63"/>
      <c r="LXO160" s="63"/>
      <c r="LXP160" s="63"/>
      <c r="LXQ160" s="63"/>
      <c r="LXR160" s="63"/>
      <c r="LXS160" s="63"/>
      <c r="LXT160" s="63"/>
      <c r="LXU160" s="63"/>
      <c r="LXV160" s="63"/>
      <c r="LXW160" s="63"/>
      <c r="LXX160" s="63"/>
      <c r="LXY160" s="63"/>
      <c r="LXZ160" s="63"/>
      <c r="LYA160" s="63"/>
      <c r="LYB160" s="63"/>
      <c r="LYC160" s="63"/>
      <c r="LYD160" s="63"/>
      <c r="LYE160" s="63"/>
      <c r="LYF160" s="63"/>
      <c r="LYG160" s="63"/>
      <c r="LYH160" s="63"/>
      <c r="LYI160" s="63"/>
      <c r="LYJ160" s="63"/>
      <c r="LYK160" s="63"/>
      <c r="LYL160" s="63"/>
      <c r="LYM160" s="63"/>
      <c r="LYN160" s="63"/>
      <c r="LYO160" s="63"/>
      <c r="LYP160" s="63"/>
      <c r="LYQ160" s="63"/>
      <c r="LYR160" s="63"/>
      <c r="LYS160" s="63"/>
      <c r="LYT160" s="63"/>
      <c r="LYU160" s="63"/>
      <c r="LYV160" s="63"/>
      <c r="LYW160" s="63"/>
      <c r="LYX160" s="63"/>
      <c r="LYY160" s="63"/>
      <c r="LYZ160" s="63"/>
      <c r="LZA160" s="63"/>
      <c r="LZB160" s="63"/>
      <c r="LZC160" s="63"/>
      <c r="LZD160" s="63"/>
      <c r="LZE160" s="63"/>
      <c r="LZF160" s="63"/>
      <c r="LZG160" s="63"/>
      <c r="LZH160" s="63"/>
      <c r="LZI160" s="63"/>
      <c r="LZJ160" s="63"/>
      <c r="LZK160" s="63"/>
      <c r="LZL160" s="63"/>
      <c r="LZM160" s="63"/>
      <c r="LZN160" s="63"/>
      <c r="LZO160" s="63"/>
      <c r="LZP160" s="63"/>
      <c r="LZQ160" s="63"/>
      <c r="LZR160" s="63"/>
      <c r="LZS160" s="63"/>
      <c r="LZT160" s="63"/>
      <c r="LZU160" s="63"/>
      <c r="LZV160" s="63"/>
      <c r="LZW160" s="63"/>
      <c r="LZX160" s="63"/>
      <c r="LZY160" s="63"/>
      <c r="LZZ160" s="63"/>
      <c r="MAA160" s="63"/>
      <c r="MAB160" s="63"/>
      <c r="MAC160" s="63"/>
      <c r="MAD160" s="63"/>
      <c r="MAE160" s="63"/>
      <c r="MAF160" s="63"/>
      <c r="MAG160" s="63"/>
      <c r="MAH160" s="63"/>
      <c r="MAI160" s="63"/>
      <c r="MAJ160" s="63"/>
      <c r="MAK160" s="63"/>
      <c r="MAL160" s="63"/>
      <c r="MAM160" s="63"/>
      <c r="MAN160" s="63"/>
      <c r="MAO160" s="63"/>
      <c r="MAP160" s="63"/>
      <c r="MAQ160" s="63"/>
      <c r="MAR160" s="63"/>
      <c r="MAS160" s="63"/>
      <c r="MAT160" s="63"/>
      <c r="MAU160" s="63"/>
      <c r="MAV160" s="63"/>
      <c r="MAW160" s="63"/>
      <c r="MAX160" s="63"/>
      <c r="MAY160" s="63"/>
      <c r="MAZ160" s="63"/>
      <c r="MBA160" s="63"/>
      <c r="MBB160" s="63"/>
      <c r="MBC160" s="63"/>
      <c r="MBD160" s="63"/>
      <c r="MBE160" s="63"/>
      <c r="MBF160" s="63"/>
      <c r="MBG160" s="63"/>
      <c r="MBH160" s="63"/>
      <c r="MBI160" s="63"/>
      <c r="MBJ160" s="63"/>
      <c r="MBK160" s="63"/>
      <c r="MBL160" s="63"/>
      <c r="MBM160" s="63"/>
      <c r="MBN160" s="63"/>
      <c r="MBO160" s="63"/>
      <c r="MBP160" s="63"/>
      <c r="MBQ160" s="63"/>
      <c r="MBR160" s="63"/>
      <c r="MBS160" s="63"/>
      <c r="MBT160" s="63"/>
      <c r="MBU160" s="63"/>
      <c r="MBV160" s="63"/>
      <c r="MBW160" s="63"/>
      <c r="MBX160" s="63"/>
      <c r="MBY160" s="63"/>
      <c r="MBZ160" s="63"/>
      <c r="MCA160" s="63"/>
      <c r="MCB160" s="63"/>
      <c r="MCC160" s="63"/>
      <c r="MCD160" s="63"/>
      <c r="MCE160" s="63"/>
      <c r="MCF160" s="63"/>
      <c r="MCG160" s="63"/>
      <c r="MCH160" s="63"/>
      <c r="MCI160" s="63"/>
      <c r="MCJ160" s="63"/>
      <c r="MCK160" s="63"/>
      <c r="MCL160" s="63"/>
      <c r="MCM160" s="63"/>
      <c r="MCN160" s="63"/>
      <c r="MCO160" s="63"/>
      <c r="MCP160" s="63"/>
      <c r="MCQ160" s="63"/>
      <c r="MCR160" s="63"/>
      <c r="MCS160" s="63"/>
      <c r="MCT160" s="63"/>
      <c r="MCU160" s="63"/>
      <c r="MCV160" s="63"/>
      <c r="MCW160" s="63"/>
      <c r="MCX160" s="63"/>
      <c r="MCY160" s="63"/>
      <c r="MCZ160" s="63"/>
      <c r="MDA160" s="63"/>
      <c r="MDB160" s="63"/>
      <c r="MDC160" s="63"/>
      <c r="MDD160" s="63"/>
      <c r="MDE160" s="63"/>
      <c r="MDF160" s="63"/>
      <c r="MDG160" s="63"/>
      <c r="MDH160" s="63"/>
      <c r="MDI160" s="63"/>
      <c r="MDJ160" s="63"/>
      <c r="MDK160" s="63"/>
      <c r="MDL160" s="63"/>
      <c r="MDM160" s="63"/>
      <c r="MDN160" s="63"/>
      <c r="MDO160" s="63"/>
      <c r="MDP160" s="63"/>
      <c r="MDQ160" s="63"/>
      <c r="MDR160" s="63"/>
      <c r="MDS160" s="63"/>
      <c r="MDT160" s="63"/>
      <c r="MDU160" s="63"/>
      <c r="MDV160" s="63"/>
      <c r="MDW160" s="63"/>
      <c r="MDX160" s="63"/>
      <c r="MDY160" s="63"/>
      <c r="MDZ160" s="63"/>
      <c r="MEA160" s="63"/>
      <c r="MEB160" s="63"/>
      <c r="MEC160" s="63"/>
      <c r="MED160" s="63"/>
      <c r="MEE160" s="63"/>
      <c r="MEF160" s="63"/>
      <c r="MEG160" s="63"/>
      <c r="MEH160" s="63"/>
      <c r="MEI160" s="63"/>
      <c r="MEJ160" s="63"/>
      <c r="MEK160" s="63"/>
      <c r="MEL160" s="63"/>
      <c r="MEM160" s="63"/>
      <c r="MEN160" s="63"/>
      <c r="MEO160" s="63"/>
      <c r="MEP160" s="63"/>
      <c r="MEQ160" s="63"/>
      <c r="MER160" s="63"/>
      <c r="MES160" s="63"/>
      <c r="MET160" s="63"/>
      <c r="MEU160" s="63"/>
      <c r="MEV160" s="63"/>
      <c r="MEW160" s="63"/>
      <c r="MEX160" s="63"/>
      <c r="MEY160" s="63"/>
      <c r="MEZ160" s="63"/>
      <c r="MFA160" s="63"/>
      <c r="MFB160" s="63"/>
      <c r="MFC160" s="63"/>
      <c r="MFD160" s="63"/>
      <c r="MFE160" s="63"/>
      <c r="MFF160" s="63"/>
      <c r="MFG160" s="63"/>
      <c r="MFH160" s="63"/>
      <c r="MFI160" s="63"/>
      <c r="MFJ160" s="63"/>
      <c r="MFK160" s="63"/>
      <c r="MFL160" s="63"/>
      <c r="MFM160" s="63"/>
      <c r="MFN160" s="63"/>
      <c r="MFO160" s="63"/>
      <c r="MFP160" s="63"/>
      <c r="MFQ160" s="63"/>
      <c r="MFR160" s="63"/>
      <c r="MFS160" s="63"/>
      <c r="MFT160" s="63"/>
      <c r="MFU160" s="63"/>
      <c r="MFV160" s="63"/>
      <c r="MFW160" s="63"/>
      <c r="MFX160" s="63"/>
      <c r="MFY160" s="63"/>
      <c r="MFZ160" s="63"/>
      <c r="MGA160" s="63"/>
      <c r="MGB160" s="63"/>
      <c r="MGC160" s="63"/>
      <c r="MGD160" s="63"/>
      <c r="MGE160" s="63"/>
      <c r="MGF160" s="63"/>
      <c r="MGG160" s="63"/>
      <c r="MGH160" s="63"/>
      <c r="MGI160" s="63"/>
      <c r="MGJ160" s="63"/>
      <c r="MGK160" s="63"/>
      <c r="MGL160" s="63"/>
      <c r="MGM160" s="63"/>
      <c r="MGN160" s="63"/>
      <c r="MGO160" s="63"/>
      <c r="MGP160" s="63"/>
      <c r="MGQ160" s="63"/>
      <c r="MGR160" s="63"/>
      <c r="MGS160" s="63"/>
      <c r="MGT160" s="63"/>
      <c r="MGU160" s="63"/>
      <c r="MGV160" s="63"/>
      <c r="MGW160" s="63"/>
      <c r="MGX160" s="63"/>
      <c r="MGY160" s="63"/>
      <c r="MGZ160" s="63"/>
      <c r="MHA160" s="63"/>
      <c r="MHB160" s="63"/>
      <c r="MHC160" s="63"/>
      <c r="MHD160" s="63"/>
      <c r="MHE160" s="63"/>
      <c r="MHF160" s="63"/>
      <c r="MHG160" s="63"/>
      <c r="MHH160" s="63"/>
      <c r="MHI160" s="63"/>
      <c r="MHJ160" s="63"/>
      <c r="MHK160" s="63"/>
      <c r="MHL160" s="63"/>
      <c r="MHM160" s="63"/>
      <c r="MHN160" s="63"/>
      <c r="MHO160" s="63"/>
      <c r="MHP160" s="63"/>
      <c r="MHQ160" s="63"/>
      <c r="MHR160" s="63"/>
      <c r="MHS160" s="63"/>
      <c r="MHT160" s="63"/>
      <c r="MHU160" s="63"/>
      <c r="MHV160" s="63"/>
      <c r="MHW160" s="63"/>
      <c r="MHX160" s="63"/>
      <c r="MHY160" s="63"/>
      <c r="MHZ160" s="63"/>
      <c r="MIA160" s="63"/>
      <c r="MIB160" s="63"/>
      <c r="MIC160" s="63"/>
      <c r="MID160" s="63"/>
      <c r="MIE160" s="63"/>
      <c r="MIF160" s="63"/>
      <c r="MIG160" s="63"/>
      <c r="MIH160" s="63"/>
      <c r="MII160" s="63"/>
      <c r="MIJ160" s="63"/>
      <c r="MIK160" s="63"/>
      <c r="MIL160" s="63"/>
      <c r="MIM160" s="63"/>
      <c r="MIN160" s="63"/>
      <c r="MIO160" s="63"/>
      <c r="MIP160" s="63"/>
      <c r="MIQ160" s="63"/>
      <c r="MIR160" s="63"/>
      <c r="MIS160" s="63"/>
      <c r="MIT160" s="63"/>
      <c r="MIU160" s="63"/>
      <c r="MIV160" s="63"/>
      <c r="MIW160" s="63"/>
      <c r="MIX160" s="63"/>
      <c r="MIY160" s="63"/>
      <c r="MIZ160" s="63"/>
      <c r="MJA160" s="63"/>
      <c r="MJB160" s="63"/>
      <c r="MJC160" s="63"/>
      <c r="MJD160" s="63"/>
      <c r="MJE160" s="63"/>
      <c r="MJF160" s="63"/>
      <c r="MJG160" s="63"/>
      <c r="MJH160" s="63"/>
      <c r="MJI160" s="63"/>
      <c r="MJJ160" s="63"/>
      <c r="MJK160" s="63"/>
      <c r="MJL160" s="63"/>
      <c r="MJM160" s="63"/>
      <c r="MJN160" s="63"/>
      <c r="MJO160" s="63"/>
      <c r="MJP160" s="63"/>
      <c r="MJQ160" s="63"/>
      <c r="MJR160" s="63"/>
      <c r="MJS160" s="63"/>
      <c r="MJT160" s="63"/>
      <c r="MJU160" s="63"/>
      <c r="MJV160" s="63"/>
      <c r="MJW160" s="63"/>
      <c r="MJX160" s="63"/>
      <c r="MJY160" s="63"/>
      <c r="MJZ160" s="63"/>
      <c r="MKA160" s="63"/>
      <c r="MKB160" s="63"/>
      <c r="MKC160" s="63"/>
      <c r="MKD160" s="63"/>
      <c r="MKE160" s="63"/>
      <c r="MKF160" s="63"/>
      <c r="MKG160" s="63"/>
      <c r="MKH160" s="63"/>
      <c r="MKI160" s="63"/>
      <c r="MKJ160" s="63"/>
      <c r="MKK160" s="63"/>
      <c r="MKL160" s="63"/>
      <c r="MKM160" s="63"/>
      <c r="MKN160" s="63"/>
      <c r="MKO160" s="63"/>
      <c r="MKP160" s="63"/>
      <c r="MKQ160" s="63"/>
      <c r="MKR160" s="63"/>
      <c r="MKS160" s="63"/>
      <c r="MKT160" s="63"/>
      <c r="MKU160" s="63"/>
      <c r="MKV160" s="63"/>
      <c r="MKW160" s="63"/>
      <c r="MKX160" s="63"/>
      <c r="MKY160" s="63"/>
      <c r="MKZ160" s="63"/>
      <c r="MLA160" s="63"/>
      <c r="MLB160" s="63"/>
      <c r="MLC160" s="63"/>
      <c r="MLD160" s="63"/>
      <c r="MLE160" s="63"/>
      <c r="MLF160" s="63"/>
      <c r="MLG160" s="63"/>
      <c r="MLH160" s="63"/>
      <c r="MLI160" s="63"/>
      <c r="MLJ160" s="63"/>
      <c r="MLK160" s="63"/>
      <c r="MLL160" s="63"/>
      <c r="MLM160" s="63"/>
      <c r="MLN160" s="63"/>
      <c r="MLO160" s="63"/>
      <c r="MLP160" s="63"/>
      <c r="MLQ160" s="63"/>
      <c r="MLR160" s="63"/>
      <c r="MLS160" s="63"/>
      <c r="MLT160" s="63"/>
      <c r="MLU160" s="63"/>
      <c r="MLV160" s="63"/>
      <c r="MLW160" s="63"/>
      <c r="MLX160" s="63"/>
      <c r="MLY160" s="63"/>
      <c r="MLZ160" s="63"/>
      <c r="MMA160" s="63"/>
      <c r="MMB160" s="63"/>
      <c r="MMC160" s="63"/>
      <c r="MMD160" s="63"/>
      <c r="MME160" s="63"/>
      <c r="MMF160" s="63"/>
      <c r="MMG160" s="63"/>
      <c r="MMH160" s="63"/>
      <c r="MMI160" s="63"/>
      <c r="MMJ160" s="63"/>
      <c r="MMK160" s="63"/>
      <c r="MML160" s="63"/>
      <c r="MMM160" s="63"/>
      <c r="MMN160" s="63"/>
      <c r="MMO160" s="63"/>
      <c r="MMP160" s="63"/>
      <c r="MMQ160" s="63"/>
      <c r="MMR160" s="63"/>
      <c r="MMS160" s="63"/>
      <c r="MMT160" s="63"/>
      <c r="MMU160" s="63"/>
      <c r="MMV160" s="63"/>
      <c r="MMW160" s="63"/>
      <c r="MMX160" s="63"/>
      <c r="MMY160" s="63"/>
      <c r="MMZ160" s="63"/>
      <c r="MNA160" s="63"/>
      <c r="MNB160" s="63"/>
      <c r="MNC160" s="63"/>
      <c r="MND160" s="63"/>
      <c r="MNE160" s="63"/>
      <c r="MNF160" s="63"/>
      <c r="MNG160" s="63"/>
      <c r="MNH160" s="63"/>
      <c r="MNI160" s="63"/>
      <c r="MNJ160" s="63"/>
      <c r="MNK160" s="63"/>
      <c r="MNL160" s="63"/>
      <c r="MNM160" s="63"/>
      <c r="MNN160" s="63"/>
      <c r="MNO160" s="63"/>
      <c r="MNP160" s="63"/>
      <c r="MNQ160" s="63"/>
      <c r="MNR160" s="63"/>
      <c r="MNS160" s="63"/>
      <c r="MNT160" s="63"/>
      <c r="MNU160" s="63"/>
      <c r="MNV160" s="63"/>
      <c r="MNW160" s="63"/>
      <c r="MNX160" s="63"/>
      <c r="MNY160" s="63"/>
      <c r="MNZ160" s="63"/>
      <c r="MOA160" s="63"/>
      <c r="MOB160" s="63"/>
      <c r="MOC160" s="63"/>
      <c r="MOD160" s="63"/>
      <c r="MOE160" s="63"/>
      <c r="MOF160" s="63"/>
      <c r="MOG160" s="63"/>
      <c r="MOH160" s="63"/>
      <c r="MOI160" s="63"/>
      <c r="MOJ160" s="63"/>
      <c r="MOK160" s="63"/>
      <c r="MOL160" s="63"/>
      <c r="MOM160" s="63"/>
      <c r="MON160" s="63"/>
      <c r="MOO160" s="63"/>
      <c r="MOP160" s="63"/>
      <c r="MOQ160" s="63"/>
      <c r="MOR160" s="63"/>
      <c r="MOS160" s="63"/>
      <c r="MOT160" s="63"/>
      <c r="MOU160" s="63"/>
      <c r="MOV160" s="63"/>
      <c r="MOW160" s="63"/>
      <c r="MOX160" s="63"/>
      <c r="MOY160" s="63"/>
      <c r="MOZ160" s="63"/>
      <c r="MPA160" s="63"/>
      <c r="MPB160" s="63"/>
      <c r="MPC160" s="63"/>
      <c r="MPD160" s="63"/>
      <c r="MPE160" s="63"/>
      <c r="MPF160" s="63"/>
      <c r="MPG160" s="63"/>
      <c r="MPH160" s="63"/>
      <c r="MPI160" s="63"/>
      <c r="MPJ160" s="63"/>
      <c r="MPK160" s="63"/>
      <c r="MPL160" s="63"/>
      <c r="MPM160" s="63"/>
      <c r="MPN160" s="63"/>
      <c r="MPO160" s="63"/>
      <c r="MPP160" s="63"/>
      <c r="MPQ160" s="63"/>
      <c r="MPR160" s="63"/>
      <c r="MPS160" s="63"/>
      <c r="MPT160" s="63"/>
      <c r="MPU160" s="63"/>
      <c r="MPV160" s="63"/>
      <c r="MPW160" s="63"/>
      <c r="MPX160" s="63"/>
      <c r="MPY160" s="63"/>
      <c r="MPZ160" s="63"/>
      <c r="MQA160" s="63"/>
      <c r="MQB160" s="63"/>
      <c r="MQC160" s="63"/>
      <c r="MQD160" s="63"/>
      <c r="MQE160" s="63"/>
      <c r="MQF160" s="63"/>
      <c r="MQG160" s="63"/>
      <c r="MQH160" s="63"/>
      <c r="MQI160" s="63"/>
      <c r="MQJ160" s="63"/>
      <c r="MQK160" s="63"/>
      <c r="MQL160" s="63"/>
      <c r="MQM160" s="63"/>
      <c r="MQN160" s="63"/>
      <c r="MQO160" s="63"/>
      <c r="MQP160" s="63"/>
      <c r="MQQ160" s="63"/>
      <c r="MQR160" s="63"/>
      <c r="MQS160" s="63"/>
      <c r="MQT160" s="63"/>
      <c r="MQU160" s="63"/>
      <c r="MQV160" s="63"/>
      <c r="MQW160" s="63"/>
      <c r="MQX160" s="63"/>
      <c r="MQY160" s="63"/>
      <c r="MQZ160" s="63"/>
      <c r="MRA160" s="63"/>
      <c r="MRB160" s="63"/>
      <c r="MRC160" s="63"/>
      <c r="MRD160" s="63"/>
      <c r="MRE160" s="63"/>
      <c r="MRF160" s="63"/>
      <c r="MRG160" s="63"/>
      <c r="MRH160" s="63"/>
      <c r="MRI160" s="63"/>
      <c r="MRJ160" s="63"/>
      <c r="MRK160" s="63"/>
      <c r="MRL160" s="63"/>
      <c r="MRM160" s="63"/>
      <c r="MRN160" s="63"/>
      <c r="MRO160" s="63"/>
      <c r="MRP160" s="63"/>
      <c r="MRQ160" s="63"/>
      <c r="MRR160" s="63"/>
      <c r="MRS160" s="63"/>
      <c r="MRT160" s="63"/>
      <c r="MRU160" s="63"/>
      <c r="MRV160" s="63"/>
      <c r="MRW160" s="63"/>
      <c r="MRX160" s="63"/>
      <c r="MRY160" s="63"/>
      <c r="MRZ160" s="63"/>
      <c r="MSA160" s="63"/>
      <c r="MSB160" s="63"/>
      <c r="MSC160" s="63"/>
      <c r="MSD160" s="63"/>
      <c r="MSE160" s="63"/>
      <c r="MSF160" s="63"/>
      <c r="MSG160" s="63"/>
      <c r="MSH160" s="63"/>
      <c r="MSI160" s="63"/>
      <c r="MSJ160" s="63"/>
      <c r="MSK160" s="63"/>
      <c r="MSL160" s="63"/>
      <c r="MSM160" s="63"/>
      <c r="MSN160" s="63"/>
      <c r="MSO160" s="63"/>
      <c r="MSP160" s="63"/>
      <c r="MSQ160" s="63"/>
      <c r="MSR160" s="63"/>
      <c r="MSS160" s="63"/>
      <c r="MST160" s="63"/>
      <c r="MSU160" s="63"/>
      <c r="MSV160" s="63"/>
      <c r="MSW160" s="63"/>
      <c r="MSX160" s="63"/>
      <c r="MSY160" s="63"/>
      <c r="MSZ160" s="63"/>
      <c r="MTA160" s="63"/>
      <c r="MTB160" s="63"/>
      <c r="MTC160" s="63"/>
      <c r="MTD160" s="63"/>
      <c r="MTE160" s="63"/>
      <c r="MTF160" s="63"/>
      <c r="MTG160" s="63"/>
      <c r="MTH160" s="63"/>
      <c r="MTI160" s="63"/>
      <c r="MTJ160" s="63"/>
      <c r="MTK160" s="63"/>
      <c r="MTL160" s="63"/>
      <c r="MTM160" s="63"/>
      <c r="MTN160" s="63"/>
      <c r="MTO160" s="63"/>
      <c r="MTP160" s="63"/>
      <c r="MTQ160" s="63"/>
      <c r="MTR160" s="63"/>
      <c r="MTS160" s="63"/>
      <c r="MTT160" s="63"/>
      <c r="MTU160" s="63"/>
      <c r="MTV160" s="63"/>
      <c r="MTW160" s="63"/>
      <c r="MTX160" s="63"/>
      <c r="MTY160" s="63"/>
      <c r="MTZ160" s="63"/>
      <c r="MUA160" s="63"/>
      <c r="MUB160" s="63"/>
      <c r="MUC160" s="63"/>
      <c r="MUD160" s="63"/>
      <c r="MUE160" s="63"/>
      <c r="MUF160" s="63"/>
      <c r="MUG160" s="63"/>
      <c r="MUH160" s="63"/>
      <c r="MUI160" s="63"/>
      <c r="MUJ160" s="63"/>
      <c r="MUK160" s="63"/>
      <c r="MUL160" s="63"/>
      <c r="MUM160" s="63"/>
      <c r="MUN160" s="63"/>
      <c r="MUO160" s="63"/>
      <c r="MUP160" s="63"/>
      <c r="MUQ160" s="63"/>
      <c r="MUR160" s="63"/>
      <c r="MUS160" s="63"/>
      <c r="MUT160" s="63"/>
      <c r="MUU160" s="63"/>
      <c r="MUV160" s="63"/>
      <c r="MUW160" s="63"/>
      <c r="MUX160" s="63"/>
      <c r="MUY160" s="63"/>
      <c r="MUZ160" s="63"/>
      <c r="MVA160" s="63"/>
      <c r="MVB160" s="63"/>
      <c r="MVC160" s="63"/>
      <c r="MVD160" s="63"/>
      <c r="MVE160" s="63"/>
      <c r="MVF160" s="63"/>
      <c r="MVG160" s="63"/>
      <c r="MVH160" s="63"/>
      <c r="MVI160" s="63"/>
      <c r="MVJ160" s="63"/>
      <c r="MVK160" s="63"/>
      <c r="MVL160" s="63"/>
      <c r="MVM160" s="63"/>
      <c r="MVN160" s="63"/>
      <c r="MVO160" s="63"/>
      <c r="MVP160" s="63"/>
      <c r="MVQ160" s="63"/>
      <c r="MVR160" s="63"/>
      <c r="MVS160" s="63"/>
      <c r="MVT160" s="63"/>
      <c r="MVU160" s="63"/>
      <c r="MVV160" s="63"/>
      <c r="MVW160" s="63"/>
      <c r="MVX160" s="63"/>
      <c r="MVY160" s="63"/>
      <c r="MVZ160" s="63"/>
      <c r="MWA160" s="63"/>
      <c r="MWB160" s="63"/>
      <c r="MWC160" s="63"/>
      <c r="MWD160" s="63"/>
      <c r="MWE160" s="63"/>
      <c r="MWF160" s="63"/>
      <c r="MWG160" s="63"/>
      <c r="MWH160" s="63"/>
      <c r="MWI160" s="63"/>
      <c r="MWJ160" s="63"/>
      <c r="MWK160" s="63"/>
      <c r="MWL160" s="63"/>
      <c r="MWM160" s="63"/>
      <c r="MWN160" s="63"/>
      <c r="MWO160" s="63"/>
      <c r="MWP160" s="63"/>
      <c r="MWQ160" s="63"/>
      <c r="MWR160" s="63"/>
      <c r="MWS160" s="63"/>
      <c r="MWT160" s="63"/>
      <c r="MWU160" s="63"/>
      <c r="MWV160" s="63"/>
      <c r="MWW160" s="63"/>
      <c r="MWX160" s="63"/>
      <c r="MWY160" s="63"/>
      <c r="MWZ160" s="63"/>
      <c r="MXA160" s="63"/>
      <c r="MXB160" s="63"/>
      <c r="MXC160" s="63"/>
      <c r="MXD160" s="63"/>
      <c r="MXE160" s="63"/>
      <c r="MXF160" s="63"/>
      <c r="MXG160" s="63"/>
      <c r="MXH160" s="63"/>
      <c r="MXI160" s="63"/>
      <c r="MXJ160" s="63"/>
      <c r="MXK160" s="63"/>
      <c r="MXL160" s="63"/>
      <c r="MXM160" s="63"/>
      <c r="MXN160" s="63"/>
      <c r="MXO160" s="63"/>
      <c r="MXP160" s="63"/>
      <c r="MXQ160" s="63"/>
      <c r="MXR160" s="63"/>
      <c r="MXS160" s="63"/>
      <c r="MXT160" s="63"/>
      <c r="MXU160" s="63"/>
      <c r="MXV160" s="63"/>
      <c r="MXW160" s="63"/>
      <c r="MXX160" s="63"/>
      <c r="MXY160" s="63"/>
      <c r="MXZ160" s="63"/>
      <c r="MYA160" s="63"/>
      <c r="MYB160" s="63"/>
      <c r="MYC160" s="63"/>
      <c r="MYD160" s="63"/>
      <c r="MYE160" s="63"/>
      <c r="MYF160" s="63"/>
      <c r="MYG160" s="63"/>
      <c r="MYH160" s="63"/>
      <c r="MYI160" s="63"/>
      <c r="MYJ160" s="63"/>
      <c r="MYK160" s="63"/>
      <c r="MYL160" s="63"/>
      <c r="MYM160" s="63"/>
      <c r="MYN160" s="63"/>
      <c r="MYO160" s="63"/>
      <c r="MYP160" s="63"/>
      <c r="MYQ160" s="63"/>
      <c r="MYR160" s="63"/>
      <c r="MYS160" s="63"/>
      <c r="MYT160" s="63"/>
      <c r="MYU160" s="63"/>
      <c r="MYV160" s="63"/>
      <c r="MYW160" s="63"/>
      <c r="MYX160" s="63"/>
      <c r="MYY160" s="63"/>
      <c r="MYZ160" s="63"/>
      <c r="MZA160" s="63"/>
      <c r="MZB160" s="63"/>
      <c r="MZC160" s="63"/>
      <c r="MZD160" s="63"/>
      <c r="MZE160" s="63"/>
      <c r="MZF160" s="63"/>
      <c r="MZG160" s="63"/>
      <c r="MZH160" s="63"/>
      <c r="MZI160" s="63"/>
      <c r="MZJ160" s="63"/>
      <c r="MZK160" s="63"/>
      <c r="MZL160" s="63"/>
      <c r="MZM160" s="63"/>
      <c r="MZN160" s="63"/>
      <c r="MZO160" s="63"/>
      <c r="MZP160" s="63"/>
      <c r="MZQ160" s="63"/>
      <c r="MZR160" s="63"/>
      <c r="MZS160" s="63"/>
      <c r="MZT160" s="63"/>
      <c r="MZU160" s="63"/>
      <c r="MZV160" s="63"/>
      <c r="MZW160" s="63"/>
      <c r="MZX160" s="63"/>
      <c r="MZY160" s="63"/>
      <c r="MZZ160" s="63"/>
      <c r="NAA160" s="63"/>
      <c r="NAB160" s="63"/>
      <c r="NAC160" s="63"/>
      <c r="NAD160" s="63"/>
      <c r="NAE160" s="63"/>
      <c r="NAF160" s="63"/>
      <c r="NAG160" s="63"/>
      <c r="NAH160" s="63"/>
      <c r="NAI160" s="63"/>
      <c r="NAJ160" s="63"/>
      <c r="NAK160" s="63"/>
      <c r="NAL160" s="63"/>
      <c r="NAM160" s="63"/>
      <c r="NAN160" s="63"/>
      <c r="NAO160" s="63"/>
      <c r="NAP160" s="63"/>
      <c r="NAQ160" s="63"/>
      <c r="NAR160" s="63"/>
      <c r="NAS160" s="63"/>
      <c r="NAT160" s="63"/>
      <c r="NAU160" s="63"/>
      <c r="NAV160" s="63"/>
      <c r="NAW160" s="63"/>
      <c r="NAX160" s="63"/>
      <c r="NAY160" s="63"/>
      <c r="NAZ160" s="63"/>
      <c r="NBA160" s="63"/>
      <c r="NBB160" s="63"/>
      <c r="NBC160" s="63"/>
      <c r="NBD160" s="63"/>
      <c r="NBE160" s="63"/>
      <c r="NBF160" s="63"/>
      <c r="NBG160" s="63"/>
      <c r="NBH160" s="63"/>
      <c r="NBI160" s="63"/>
      <c r="NBJ160" s="63"/>
      <c r="NBK160" s="63"/>
      <c r="NBL160" s="63"/>
      <c r="NBM160" s="63"/>
      <c r="NBN160" s="63"/>
      <c r="NBO160" s="63"/>
      <c r="NBP160" s="63"/>
      <c r="NBQ160" s="63"/>
      <c r="NBR160" s="63"/>
      <c r="NBS160" s="63"/>
      <c r="NBT160" s="63"/>
      <c r="NBU160" s="63"/>
      <c r="NBV160" s="63"/>
      <c r="NBW160" s="63"/>
      <c r="NBX160" s="63"/>
      <c r="NBY160" s="63"/>
      <c r="NBZ160" s="63"/>
      <c r="NCA160" s="63"/>
      <c r="NCB160" s="63"/>
      <c r="NCC160" s="63"/>
      <c r="NCD160" s="63"/>
      <c r="NCE160" s="63"/>
      <c r="NCF160" s="63"/>
      <c r="NCG160" s="63"/>
      <c r="NCH160" s="63"/>
      <c r="NCI160" s="63"/>
      <c r="NCJ160" s="63"/>
      <c r="NCK160" s="63"/>
      <c r="NCL160" s="63"/>
      <c r="NCM160" s="63"/>
      <c r="NCN160" s="63"/>
      <c r="NCO160" s="63"/>
      <c r="NCP160" s="63"/>
      <c r="NCQ160" s="63"/>
      <c r="NCR160" s="63"/>
      <c r="NCS160" s="63"/>
      <c r="NCT160" s="63"/>
      <c r="NCU160" s="63"/>
      <c r="NCV160" s="63"/>
      <c r="NCW160" s="63"/>
      <c r="NCX160" s="63"/>
      <c r="NCY160" s="63"/>
      <c r="NCZ160" s="63"/>
      <c r="NDA160" s="63"/>
      <c r="NDB160" s="63"/>
      <c r="NDC160" s="63"/>
      <c r="NDD160" s="63"/>
      <c r="NDE160" s="63"/>
      <c r="NDF160" s="63"/>
      <c r="NDG160" s="63"/>
      <c r="NDH160" s="63"/>
      <c r="NDI160" s="63"/>
      <c r="NDJ160" s="63"/>
      <c r="NDK160" s="63"/>
      <c r="NDL160" s="63"/>
      <c r="NDM160" s="63"/>
      <c r="NDN160" s="63"/>
      <c r="NDO160" s="63"/>
      <c r="NDP160" s="63"/>
      <c r="NDQ160" s="63"/>
      <c r="NDR160" s="63"/>
      <c r="NDS160" s="63"/>
      <c r="NDT160" s="63"/>
      <c r="NDU160" s="63"/>
      <c r="NDV160" s="63"/>
      <c r="NDW160" s="63"/>
      <c r="NDX160" s="63"/>
      <c r="NDY160" s="63"/>
      <c r="NDZ160" s="63"/>
      <c r="NEA160" s="63"/>
      <c r="NEB160" s="63"/>
      <c r="NEC160" s="63"/>
      <c r="NED160" s="63"/>
      <c r="NEE160" s="63"/>
      <c r="NEF160" s="63"/>
      <c r="NEG160" s="63"/>
      <c r="NEH160" s="63"/>
      <c r="NEI160" s="63"/>
      <c r="NEJ160" s="63"/>
      <c r="NEK160" s="63"/>
      <c r="NEL160" s="63"/>
      <c r="NEM160" s="63"/>
      <c r="NEN160" s="63"/>
      <c r="NEO160" s="63"/>
      <c r="NEP160" s="63"/>
      <c r="NEQ160" s="63"/>
      <c r="NER160" s="63"/>
      <c r="NES160" s="63"/>
      <c r="NET160" s="63"/>
      <c r="NEU160" s="63"/>
      <c r="NEV160" s="63"/>
      <c r="NEW160" s="63"/>
      <c r="NEX160" s="63"/>
      <c r="NEY160" s="63"/>
      <c r="NEZ160" s="63"/>
      <c r="NFA160" s="63"/>
      <c r="NFB160" s="63"/>
      <c r="NFC160" s="63"/>
      <c r="NFD160" s="63"/>
      <c r="NFE160" s="63"/>
      <c r="NFF160" s="63"/>
      <c r="NFG160" s="63"/>
      <c r="NFH160" s="63"/>
      <c r="NFI160" s="63"/>
      <c r="NFJ160" s="63"/>
      <c r="NFK160" s="63"/>
      <c r="NFL160" s="63"/>
      <c r="NFM160" s="63"/>
      <c r="NFN160" s="63"/>
      <c r="NFO160" s="63"/>
      <c r="NFP160" s="63"/>
      <c r="NFQ160" s="63"/>
      <c r="NFR160" s="63"/>
      <c r="NFS160" s="63"/>
      <c r="NFT160" s="63"/>
      <c r="NFU160" s="63"/>
      <c r="NFV160" s="63"/>
      <c r="NFW160" s="63"/>
      <c r="NFX160" s="63"/>
      <c r="NFY160" s="63"/>
      <c r="NFZ160" s="63"/>
      <c r="NGA160" s="63"/>
      <c r="NGB160" s="63"/>
      <c r="NGC160" s="63"/>
      <c r="NGD160" s="63"/>
      <c r="NGE160" s="63"/>
      <c r="NGF160" s="63"/>
      <c r="NGG160" s="63"/>
      <c r="NGH160" s="63"/>
      <c r="NGI160" s="63"/>
      <c r="NGJ160" s="63"/>
      <c r="NGK160" s="63"/>
      <c r="NGL160" s="63"/>
      <c r="NGM160" s="63"/>
      <c r="NGN160" s="63"/>
      <c r="NGO160" s="63"/>
      <c r="NGP160" s="63"/>
      <c r="NGQ160" s="63"/>
      <c r="NGR160" s="63"/>
      <c r="NGS160" s="63"/>
      <c r="NGT160" s="63"/>
      <c r="NGU160" s="63"/>
      <c r="NGV160" s="63"/>
      <c r="NGW160" s="63"/>
      <c r="NGX160" s="63"/>
      <c r="NGY160" s="63"/>
      <c r="NGZ160" s="63"/>
      <c r="NHA160" s="63"/>
      <c r="NHB160" s="63"/>
      <c r="NHC160" s="63"/>
      <c r="NHD160" s="63"/>
      <c r="NHE160" s="63"/>
      <c r="NHF160" s="63"/>
      <c r="NHG160" s="63"/>
      <c r="NHH160" s="63"/>
      <c r="NHI160" s="63"/>
      <c r="NHJ160" s="63"/>
      <c r="NHK160" s="63"/>
      <c r="NHL160" s="63"/>
      <c r="NHM160" s="63"/>
      <c r="NHN160" s="63"/>
      <c r="NHO160" s="63"/>
      <c r="NHP160" s="63"/>
      <c r="NHQ160" s="63"/>
      <c r="NHR160" s="63"/>
      <c r="NHS160" s="63"/>
      <c r="NHT160" s="63"/>
      <c r="NHU160" s="63"/>
      <c r="NHV160" s="63"/>
      <c r="NHW160" s="63"/>
      <c r="NHX160" s="63"/>
      <c r="NHY160" s="63"/>
      <c r="NHZ160" s="63"/>
      <c r="NIA160" s="63"/>
      <c r="NIB160" s="63"/>
      <c r="NIC160" s="63"/>
      <c r="NID160" s="63"/>
      <c r="NIE160" s="63"/>
      <c r="NIF160" s="63"/>
      <c r="NIG160" s="63"/>
      <c r="NIH160" s="63"/>
      <c r="NII160" s="63"/>
      <c r="NIJ160" s="63"/>
      <c r="NIK160" s="63"/>
      <c r="NIL160" s="63"/>
      <c r="NIM160" s="63"/>
      <c r="NIN160" s="63"/>
      <c r="NIO160" s="63"/>
      <c r="NIP160" s="63"/>
      <c r="NIQ160" s="63"/>
      <c r="NIR160" s="63"/>
      <c r="NIS160" s="63"/>
      <c r="NIT160" s="63"/>
      <c r="NIU160" s="63"/>
      <c r="NIV160" s="63"/>
      <c r="NIW160" s="63"/>
      <c r="NIX160" s="63"/>
      <c r="NIY160" s="63"/>
      <c r="NIZ160" s="63"/>
      <c r="NJA160" s="63"/>
      <c r="NJB160" s="63"/>
      <c r="NJC160" s="63"/>
      <c r="NJD160" s="63"/>
      <c r="NJE160" s="63"/>
      <c r="NJF160" s="63"/>
      <c r="NJG160" s="63"/>
      <c r="NJH160" s="63"/>
      <c r="NJI160" s="63"/>
      <c r="NJJ160" s="63"/>
      <c r="NJK160" s="63"/>
      <c r="NJL160" s="63"/>
      <c r="NJM160" s="63"/>
      <c r="NJN160" s="63"/>
      <c r="NJO160" s="63"/>
      <c r="NJP160" s="63"/>
      <c r="NJQ160" s="63"/>
      <c r="NJR160" s="63"/>
      <c r="NJS160" s="63"/>
      <c r="NJT160" s="63"/>
      <c r="NJU160" s="63"/>
      <c r="NJV160" s="63"/>
      <c r="NJW160" s="63"/>
      <c r="NJX160" s="63"/>
      <c r="NJY160" s="63"/>
      <c r="NJZ160" s="63"/>
      <c r="NKA160" s="63"/>
      <c r="NKB160" s="63"/>
      <c r="NKC160" s="63"/>
      <c r="NKD160" s="63"/>
      <c r="NKE160" s="63"/>
      <c r="NKF160" s="63"/>
      <c r="NKG160" s="63"/>
      <c r="NKH160" s="63"/>
      <c r="NKI160" s="63"/>
      <c r="NKJ160" s="63"/>
      <c r="NKK160" s="63"/>
      <c r="NKL160" s="63"/>
      <c r="NKM160" s="63"/>
      <c r="NKN160" s="63"/>
      <c r="NKO160" s="63"/>
      <c r="NKP160" s="63"/>
      <c r="NKQ160" s="63"/>
      <c r="NKR160" s="63"/>
      <c r="NKS160" s="63"/>
      <c r="NKT160" s="63"/>
      <c r="NKU160" s="63"/>
      <c r="NKV160" s="63"/>
      <c r="NKW160" s="63"/>
      <c r="NKX160" s="63"/>
      <c r="NKY160" s="63"/>
      <c r="NKZ160" s="63"/>
      <c r="NLA160" s="63"/>
      <c r="NLB160" s="63"/>
      <c r="NLC160" s="63"/>
      <c r="NLD160" s="63"/>
      <c r="NLE160" s="63"/>
      <c r="NLF160" s="63"/>
      <c r="NLG160" s="63"/>
      <c r="NLH160" s="63"/>
      <c r="NLI160" s="63"/>
      <c r="NLJ160" s="63"/>
      <c r="NLK160" s="63"/>
      <c r="NLL160" s="63"/>
      <c r="NLM160" s="63"/>
      <c r="NLN160" s="63"/>
      <c r="NLO160" s="63"/>
      <c r="NLP160" s="63"/>
      <c r="NLQ160" s="63"/>
      <c r="NLR160" s="63"/>
      <c r="NLS160" s="63"/>
      <c r="NLT160" s="63"/>
      <c r="NLU160" s="63"/>
      <c r="NLV160" s="63"/>
      <c r="NLW160" s="63"/>
      <c r="NLX160" s="63"/>
      <c r="NLY160" s="63"/>
      <c r="NLZ160" s="63"/>
      <c r="NMA160" s="63"/>
      <c r="NMB160" s="63"/>
      <c r="NMC160" s="63"/>
      <c r="NMD160" s="63"/>
      <c r="NME160" s="63"/>
      <c r="NMF160" s="63"/>
      <c r="NMG160" s="63"/>
      <c r="NMH160" s="63"/>
      <c r="NMI160" s="63"/>
      <c r="NMJ160" s="63"/>
      <c r="NMK160" s="63"/>
      <c r="NML160" s="63"/>
      <c r="NMM160" s="63"/>
      <c r="NMN160" s="63"/>
      <c r="NMO160" s="63"/>
      <c r="NMP160" s="63"/>
      <c r="NMQ160" s="63"/>
      <c r="NMR160" s="63"/>
      <c r="NMS160" s="63"/>
      <c r="NMT160" s="63"/>
      <c r="NMU160" s="63"/>
      <c r="NMV160" s="63"/>
      <c r="NMW160" s="63"/>
      <c r="NMX160" s="63"/>
      <c r="NMY160" s="63"/>
      <c r="NMZ160" s="63"/>
      <c r="NNA160" s="63"/>
      <c r="NNB160" s="63"/>
      <c r="NNC160" s="63"/>
      <c r="NND160" s="63"/>
      <c r="NNE160" s="63"/>
      <c r="NNF160" s="63"/>
      <c r="NNG160" s="63"/>
      <c r="NNH160" s="63"/>
      <c r="NNI160" s="63"/>
      <c r="NNJ160" s="63"/>
      <c r="NNK160" s="63"/>
      <c r="NNL160" s="63"/>
      <c r="NNM160" s="63"/>
      <c r="NNN160" s="63"/>
      <c r="NNO160" s="63"/>
      <c r="NNP160" s="63"/>
      <c r="NNQ160" s="63"/>
      <c r="NNR160" s="63"/>
      <c r="NNS160" s="63"/>
      <c r="NNT160" s="63"/>
      <c r="NNU160" s="63"/>
      <c r="NNV160" s="63"/>
      <c r="NNW160" s="63"/>
      <c r="NNX160" s="63"/>
      <c r="NNY160" s="63"/>
      <c r="NNZ160" s="63"/>
      <c r="NOA160" s="63"/>
      <c r="NOB160" s="63"/>
      <c r="NOC160" s="63"/>
      <c r="NOD160" s="63"/>
      <c r="NOE160" s="63"/>
      <c r="NOF160" s="63"/>
      <c r="NOG160" s="63"/>
      <c r="NOH160" s="63"/>
      <c r="NOI160" s="63"/>
      <c r="NOJ160" s="63"/>
      <c r="NOK160" s="63"/>
      <c r="NOL160" s="63"/>
      <c r="NOM160" s="63"/>
      <c r="NON160" s="63"/>
      <c r="NOO160" s="63"/>
      <c r="NOP160" s="63"/>
      <c r="NOQ160" s="63"/>
      <c r="NOR160" s="63"/>
      <c r="NOS160" s="63"/>
      <c r="NOT160" s="63"/>
      <c r="NOU160" s="63"/>
      <c r="NOV160" s="63"/>
      <c r="NOW160" s="63"/>
      <c r="NOX160" s="63"/>
      <c r="NOY160" s="63"/>
      <c r="NOZ160" s="63"/>
      <c r="NPA160" s="63"/>
      <c r="NPB160" s="63"/>
      <c r="NPC160" s="63"/>
      <c r="NPD160" s="63"/>
      <c r="NPE160" s="63"/>
      <c r="NPF160" s="63"/>
      <c r="NPG160" s="63"/>
      <c r="NPH160" s="63"/>
      <c r="NPI160" s="63"/>
      <c r="NPJ160" s="63"/>
      <c r="NPK160" s="63"/>
      <c r="NPL160" s="63"/>
      <c r="NPM160" s="63"/>
      <c r="NPN160" s="63"/>
      <c r="NPO160" s="63"/>
      <c r="NPP160" s="63"/>
      <c r="NPQ160" s="63"/>
      <c r="NPR160" s="63"/>
      <c r="NPS160" s="63"/>
      <c r="NPT160" s="63"/>
      <c r="NPU160" s="63"/>
      <c r="NPV160" s="63"/>
      <c r="NPW160" s="63"/>
      <c r="NPX160" s="63"/>
      <c r="NPY160" s="63"/>
      <c r="NPZ160" s="63"/>
      <c r="NQA160" s="63"/>
      <c r="NQB160" s="63"/>
      <c r="NQC160" s="63"/>
      <c r="NQD160" s="63"/>
      <c r="NQE160" s="63"/>
      <c r="NQF160" s="63"/>
      <c r="NQG160" s="63"/>
      <c r="NQH160" s="63"/>
      <c r="NQI160" s="63"/>
      <c r="NQJ160" s="63"/>
      <c r="NQK160" s="63"/>
      <c r="NQL160" s="63"/>
      <c r="NQM160" s="63"/>
      <c r="NQN160" s="63"/>
      <c r="NQO160" s="63"/>
      <c r="NQP160" s="63"/>
      <c r="NQQ160" s="63"/>
      <c r="NQR160" s="63"/>
      <c r="NQS160" s="63"/>
      <c r="NQT160" s="63"/>
      <c r="NQU160" s="63"/>
      <c r="NQV160" s="63"/>
      <c r="NQW160" s="63"/>
      <c r="NQX160" s="63"/>
      <c r="NQY160" s="63"/>
      <c r="NQZ160" s="63"/>
      <c r="NRA160" s="63"/>
      <c r="NRB160" s="63"/>
      <c r="NRC160" s="63"/>
      <c r="NRD160" s="63"/>
      <c r="NRE160" s="63"/>
      <c r="NRF160" s="63"/>
      <c r="NRG160" s="63"/>
      <c r="NRH160" s="63"/>
      <c r="NRI160" s="63"/>
      <c r="NRJ160" s="63"/>
      <c r="NRK160" s="63"/>
      <c r="NRL160" s="63"/>
      <c r="NRM160" s="63"/>
      <c r="NRN160" s="63"/>
      <c r="NRO160" s="63"/>
      <c r="NRP160" s="63"/>
      <c r="NRQ160" s="63"/>
      <c r="NRR160" s="63"/>
      <c r="NRS160" s="63"/>
      <c r="NRT160" s="63"/>
      <c r="NRU160" s="63"/>
      <c r="NRV160" s="63"/>
      <c r="NRW160" s="63"/>
      <c r="NRX160" s="63"/>
      <c r="NRY160" s="63"/>
      <c r="NRZ160" s="63"/>
      <c r="NSA160" s="63"/>
      <c r="NSB160" s="63"/>
      <c r="NSC160" s="63"/>
      <c r="NSD160" s="63"/>
      <c r="NSE160" s="63"/>
      <c r="NSF160" s="63"/>
      <c r="NSG160" s="63"/>
      <c r="NSH160" s="63"/>
      <c r="NSI160" s="63"/>
      <c r="NSJ160" s="63"/>
      <c r="NSK160" s="63"/>
      <c r="NSL160" s="63"/>
      <c r="NSM160" s="63"/>
      <c r="NSN160" s="63"/>
      <c r="NSO160" s="63"/>
      <c r="NSP160" s="63"/>
      <c r="NSQ160" s="63"/>
      <c r="NSR160" s="63"/>
      <c r="NSS160" s="63"/>
      <c r="NST160" s="63"/>
      <c r="NSU160" s="63"/>
      <c r="NSV160" s="63"/>
      <c r="NSW160" s="63"/>
      <c r="NSX160" s="63"/>
      <c r="NSY160" s="63"/>
      <c r="NSZ160" s="63"/>
      <c r="NTA160" s="63"/>
      <c r="NTB160" s="63"/>
      <c r="NTC160" s="63"/>
      <c r="NTD160" s="63"/>
      <c r="NTE160" s="63"/>
      <c r="NTF160" s="63"/>
      <c r="NTG160" s="63"/>
      <c r="NTH160" s="63"/>
      <c r="NTI160" s="63"/>
      <c r="NTJ160" s="63"/>
      <c r="NTK160" s="63"/>
      <c r="NTL160" s="63"/>
      <c r="NTM160" s="63"/>
      <c r="NTN160" s="63"/>
      <c r="NTO160" s="63"/>
      <c r="NTP160" s="63"/>
      <c r="NTQ160" s="63"/>
      <c r="NTR160" s="63"/>
      <c r="NTS160" s="63"/>
      <c r="NTT160" s="63"/>
      <c r="NTU160" s="63"/>
      <c r="NTV160" s="63"/>
      <c r="NTW160" s="63"/>
      <c r="NTX160" s="63"/>
      <c r="NTY160" s="63"/>
      <c r="NTZ160" s="63"/>
      <c r="NUA160" s="63"/>
      <c r="NUB160" s="63"/>
      <c r="NUC160" s="63"/>
      <c r="NUD160" s="63"/>
      <c r="NUE160" s="63"/>
      <c r="NUF160" s="63"/>
      <c r="NUG160" s="63"/>
      <c r="NUH160" s="63"/>
      <c r="NUI160" s="63"/>
      <c r="NUJ160" s="63"/>
      <c r="NUK160" s="63"/>
      <c r="NUL160" s="63"/>
      <c r="NUM160" s="63"/>
      <c r="NUN160" s="63"/>
      <c r="NUO160" s="63"/>
      <c r="NUP160" s="63"/>
      <c r="NUQ160" s="63"/>
      <c r="NUR160" s="63"/>
      <c r="NUS160" s="63"/>
      <c r="NUT160" s="63"/>
      <c r="NUU160" s="63"/>
      <c r="NUV160" s="63"/>
      <c r="NUW160" s="63"/>
      <c r="NUX160" s="63"/>
      <c r="NUY160" s="63"/>
      <c r="NUZ160" s="63"/>
      <c r="NVA160" s="63"/>
      <c r="NVB160" s="63"/>
      <c r="NVC160" s="63"/>
      <c r="NVD160" s="63"/>
      <c r="NVE160" s="63"/>
      <c r="NVF160" s="63"/>
      <c r="NVG160" s="63"/>
      <c r="NVH160" s="63"/>
      <c r="NVI160" s="63"/>
      <c r="NVJ160" s="63"/>
      <c r="NVK160" s="63"/>
      <c r="NVL160" s="63"/>
      <c r="NVM160" s="63"/>
      <c r="NVN160" s="63"/>
      <c r="NVO160" s="63"/>
      <c r="NVP160" s="63"/>
      <c r="NVQ160" s="63"/>
      <c r="NVR160" s="63"/>
      <c r="NVS160" s="63"/>
      <c r="NVT160" s="63"/>
      <c r="NVU160" s="63"/>
      <c r="NVV160" s="63"/>
      <c r="NVW160" s="63"/>
      <c r="NVX160" s="63"/>
      <c r="NVY160" s="63"/>
      <c r="NVZ160" s="63"/>
      <c r="NWA160" s="63"/>
      <c r="NWB160" s="63"/>
      <c r="NWC160" s="63"/>
      <c r="NWD160" s="63"/>
      <c r="NWE160" s="63"/>
      <c r="NWF160" s="63"/>
      <c r="NWG160" s="63"/>
      <c r="NWH160" s="63"/>
      <c r="NWI160" s="63"/>
      <c r="NWJ160" s="63"/>
      <c r="NWK160" s="63"/>
      <c r="NWL160" s="63"/>
      <c r="NWM160" s="63"/>
      <c r="NWN160" s="63"/>
      <c r="NWO160" s="63"/>
      <c r="NWP160" s="63"/>
      <c r="NWQ160" s="63"/>
      <c r="NWR160" s="63"/>
      <c r="NWS160" s="63"/>
      <c r="NWT160" s="63"/>
      <c r="NWU160" s="63"/>
      <c r="NWV160" s="63"/>
      <c r="NWW160" s="63"/>
      <c r="NWX160" s="63"/>
      <c r="NWY160" s="63"/>
      <c r="NWZ160" s="63"/>
      <c r="NXA160" s="63"/>
      <c r="NXB160" s="63"/>
      <c r="NXC160" s="63"/>
      <c r="NXD160" s="63"/>
      <c r="NXE160" s="63"/>
      <c r="NXF160" s="63"/>
      <c r="NXG160" s="63"/>
      <c r="NXH160" s="63"/>
      <c r="NXI160" s="63"/>
      <c r="NXJ160" s="63"/>
      <c r="NXK160" s="63"/>
      <c r="NXL160" s="63"/>
      <c r="NXM160" s="63"/>
      <c r="NXN160" s="63"/>
      <c r="NXO160" s="63"/>
      <c r="NXP160" s="63"/>
      <c r="NXQ160" s="63"/>
      <c r="NXR160" s="63"/>
      <c r="NXS160" s="63"/>
      <c r="NXT160" s="63"/>
      <c r="NXU160" s="63"/>
      <c r="NXV160" s="63"/>
      <c r="NXW160" s="63"/>
      <c r="NXX160" s="63"/>
      <c r="NXY160" s="63"/>
      <c r="NXZ160" s="63"/>
      <c r="NYA160" s="63"/>
      <c r="NYB160" s="63"/>
      <c r="NYC160" s="63"/>
      <c r="NYD160" s="63"/>
      <c r="NYE160" s="63"/>
      <c r="NYF160" s="63"/>
      <c r="NYG160" s="63"/>
      <c r="NYH160" s="63"/>
      <c r="NYI160" s="63"/>
      <c r="NYJ160" s="63"/>
      <c r="NYK160" s="63"/>
      <c r="NYL160" s="63"/>
      <c r="NYM160" s="63"/>
      <c r="NYN160" s="63"/>
      <c r="NYO160" s="63"/>
      <c r="NYP160" s="63"/>
      <c r="NYQ160" s="63"/>
      <c r="NYR160" s="63"/>
      <c r="NYS160" s="63"/>
      <c r="NYT160" s="63"/>
      <c r="NYU160" s="63"/>
      <c r="NYV160" s="63"/>
      <c r="NYW160" s="63"/>
      <c r="NYX160" s="63"/>
      <c r="NYY160" s="63"/>
      <c r="NYZ160" s="63"/>
      <c r="NZA160" s="63"/>
      <c r="NZB160" s="63"/>
      <c r="NZC160" s="63"/>
      <c r="NZD160" s="63"/>
      <c r="NZE160" s="63"/>
      <c r="NZF160" s="63"/>
      <c r="NZG160" s="63"/>
      <c r="NZH160" s="63"/>
      <c r="NZI160" s="63"/>
      <c r="NZJ160" s="63"/>
      <c r="NZK160" s="63"/>
      <c r="NZL160" s="63"/>
      <c r="NZM160" s="63"/>
      <c r="NZN160" s="63"/>
      <c r="NZO160" s="63"/>
      <c r="NZP160" s="63"/>
      <c r="NZQ160" s="63"/>
      <c r="NZR160" s="63"/>
      <c r="NZS160" s="63"/>
      <c r="NZT160" s="63"/>
      <c r="NZU160" s="63"/>
      <c r="NZV160" s="63"/>
      <c r="NZW160" s="63"/>
      <c r="NZX160" s="63"/>
      <c r="NZY160" s="63"/>
      <c r="NZZ160" s="63"/>
      <c r="OAA160" s="63"/>
      <c r="OAB160" s="63"/>
      <c r="OAC160" s="63"/>
      <c r="OAD160" s="63"/>
      <c r="OAE160" s="63"/>
      <c r="OAF160" s="63"/>
      <c r="OAG160" s="63"/>
      <c r="OAH160" s="63"/>
      <c r="OAI160" s="63"/>
      <c r="OAJ160" s="63"/>
      <c r="OAK160" s="63"/>
      <c r="OAL160" s="63"/>
      <c r="OAM160" s="63"/>
      <c r="OAN160" s="63"/>
      <c r="OAO160" s="63"/>
      <c r="OAP160" s="63"/>
      <c r="OAQ160" s="63"/>
      <c r="OAR160" s="63"/>
      <c r="OAS160" s="63"/>
      <c r="OAT160" s="63"/>
      <c r="OAU160" s="63"/>
      <c r="OAV160" s="63"/>
      <c r="OAW160" s="63"/>
      <c r="OAX160" s="63"/>
      <c r="OAY160" s="63"/>
      <c r="OAZ160" s="63"/>
      <c r="OBA160" s="63"/>
      <c r="OBB160" s="63"/>
      <c r="OBC160" s="63"/>
      <c r="OBD160" s="63"/>
      <c r="OBE160" s="63"/>
      <c r="OBF160" s="63"/>
      <c r="OBG160" s="63"/>
      <c r="OBH160" s="63"/>
      <c r="OBI160" s="63"/>
      <c r="OBJ160" s="63"/>
      <c r="OBK160" s="63"/>
      <c r="OBL160" s="63"/>
      <c r="OBM160" s="63"/>
      <c r="OBN160" s="63"/>
      <c r="OBO160" s="63"/>
      <c r="OBP160" s="63"/>
      <c r="OBQ160" s="63"/>
      <c r="OBR160" s="63"/>
      <c r="OBS160" s="63"/>
      <c r="OBT160" s="63"/>
      <c r="OBU160" s="63"/>
      <c r="OBV160" s="63"/>
      <c r="OBW160" s="63"/>
      <c r="OBX160" s="63"/>
      <c r="OBY160" s="63"/>
      <c r="OBZ160" s="63"/>
      <c r="OCA160" s="63"/>
      <c r="OCB160" s="63"/>
      <c r="OCC160" s="63"/>
      <c r="OCD160" s="63"/>
      <c r="OCE160" s="63"/>
      <c r="OCF160" s="63"/>
      <c r="OCG160" s="63"/>
      <c r="OCH160" s="63"/>
      <c r="OCI160" s="63"/>
      <c r="OCJ160" s="63"/>
      <c r="OCK160" s="63"/>
      <c r="OCL160" s="63"/>
      <c r="OCM160" s="63"/>
      <c r="OCN160" s="63"/>
      <c r="OCO160" s="63"/>
      <c r="OCP160" s="63"/>
      <c r="OCQ160" s="63"/>
      <c r="OCR160" s="63"/>
      <c r="OCS160" s="63"/>
      <c r="OCT160" s="63"/>
      <c r="OCU160" s="63"/>
      <c r="OCV160" s="63"/>
      <c r="OCW160" s="63"/>
      <c r="OCX160" s="63"/>
      <c r="OCY160" s="63"/>
      <c r="OCZ160" s="63"/>
      <c r="ODA160" s="63"/>
      <c r="ODB160" s="63"/>
      <c r="ODC160" s="63"/>
      <c r="ODD160" s="63"/>
      <c r="ODE160" s="63"/>
      <c r="ODF160" s="63"/>
      <c r="ODG160" s="63"/>
      <c r="ODH160" s="63"/>
      <c r="ODI160" s="63"/>
      <c r="ODJ160" s="63"/>
      <c r="ODK160" s="63"/>
      <c r="ODL160" s="63"/>
      <c r="ODM160" s="63"/>
      <c r="ODN160" s="63"/>
      <c r="ODO160" s="63"/>
      <c r="ODP160" s="63"/>
      <c r="ODQ160" s="63"/>
      <c r="ODR160" s="63"/>
      <c r="ODS160" s="63"/>
      <c r="ODT160" s="63"/>
      <c r="ODU160" s="63"/>
      <c r="ODV160" s="63"/>
      <c r="ODW160" s="63"/>
      <c r="ODX160" s="63"/>
      <c r="ODY160" s="63"/>
      <c r="ODZ160" s="63"/>
      <c r="OEA160" s="63"/>
      <c r="OEB160" s="63"/>
      <c r="OEC160" s="63"/>
      <c r="OED160" s="63"/>
      <c r="OEE160" s="63"/>
      <c r="OEF160" s="63"/>
      <c r="OEG160" s="63"/>
      <c r="OEH160" s="63"/>
      <c r="OEI160" s="63"/>
      <c r="OEJ160" s="63"/>
      <c r="OEK160" s="63"/>
      <c r="OEL160" s="63"/>
      <c r="OEM160" s="63"/>
      <c r="OEN160" s="63"/>
      <c r="OEO160" s="63"/>
      <c r="OEP160" s="63"/>
      <c r="OEQ160" s="63"/>
      <c r="OER160" s="63"/>
      <c r="OES160" s="63"/>
      <c r="OET160" s="63"/>
      <c r="OEU160" s="63"/>
      <c r="OEV160" s="63"/>
      <c r="OEW160" s="63"/>
      <c r="OEX160" s="63"/>
      <c r="OEY160" s="63"/>
      <c r="OEZ160" s="63"/>
      <c r="OFA160" s="63"/>
      <c r="OFB160" s="63"/>
      <c r="OFC160" s="63"/>
      <c r="OFD160" s="63"/>
      <c r="OFE160" s="63"/>
      <c r="OFF160" s="63"/>
      <c r="OFG160" s="63"/>
      <c r="OFH160" s="63"/>
      <c r="OFI160" s="63"/>
      <c r="OFJ160" s="63"/>
      <c r="OFK160" s="63"/>
      <c r="OFL160" s="63"/>
      <c r="OFM160" s="63"/>
      <c r="OFN160" s="63"/>
      <c r="OFO160" s="63"/>
      <c r="OFP160" s="63"/>
      <c r="OFQ160" s="63"/>
      <c r="OFR160" s="63"/>
      <c r="OFS160" s="63"/>
      <c r="OFT160" s="63"/>
      <c r="OFU160" s="63"/>
      <c r="OFV160" s="63"/>
      <c r="OFW160" s="63"/>
      <c r="OFX160" s="63"/>
      <c r="OFY160" s="63"/>
      <c r="OFZ160" s="63"/>
      <c r="OGA160" s="63"/>
      <c r="OGB160" s="63"/>
      <c r="OGC160" s="63"/>
      <c r="OGD160" s="63"/>
      <c r="OGE160" s="63"/>
      <c r="OGF160" s="63"/>
      <c r="OGG160" s="63"/>
      <c r="OGH160" s="63"/>
      <c r="OGI160" s="63"/>
      <c r="OGJ160" s="63"/>
      <c r="OGK160" s="63"/>
      <c r="OGL160" s="63"/>
      <c r="OGM160" s="63"/>
      <c r="OGN160" s="63"/>
      <c r="OGO160" s="63"/>
      <c r="OGP160" s="63"/>
      <c r="OGQ160" s="63"/>
      <c r="OGR160" s="63"/>
      <c r="OGS160" s="63"/>
      <c r="OGT160" s="63"/>
      <c r="OGU160" s="63"/>
      <c r="OGV160" s="63"/>
      <c r="OGW160" s="63"/>
      <c r="OGX160" s="63"/>
      <c r="OGY160" s="63"/>
      <c r="OGZ160" s="63"/>
      <c r="OHA160" s="63"/>
      <c r="OHB160" s="63"/>
      <c r="OHC160" s="63"/>
      <c r="OHD160" s="63"/>
      <c r="OHE160" s="63"/>
      <c r="OHF160" s="63"/>
      <c r="OHG160" s="63"/>
      <c r="OHH160" s="63"/>
      <c r="OHI160" s="63"/>
      <c r="OHJ160" s="63"/>
      <c r="OHK160" s="63"/>
      <c r="OHL160" s="63"/>
      <c r="OHM160" s="63"/>
      <c r="OHN160" s="63"/>
      <c r="OHO160" s="63"/>
      <c r="OHP160" s="63"/>
      <c r="OHQ160" s="63"/>
      <c r="OHR160" s="63"/>
      <c r="OHS160" s="63"/>
      <c r="OHT160" s="63"/>
      <c r="OHU160" s="63"/>
      <c r="OHV160" s="63"/>
      <c r="OHW160" s="63"/>
      <c r="OHX160" s="63"/>
      <c r="OHY160" s="63"/>
      <c r="OHZ160" s="63"/>
      <c r="OIA160" s="63"/>
      <c r="OIB160" s="63"/>
      <c r="OIC160" s="63"/>
      <c r="OID160" s="63"/>
      <c r="OIE160" s="63"/>
      <c r="OIF160" s="63"/>
      <c r="OIG160" s="63"/>
      <c r="OIH160" s="63"/>
      <c r="OII160" s="63"/>
      <c r="OIJ160" s="63"/>
      <c r="OIK160" s="63"/>
      <c r="OIL160" s="63"/>
      <c r="OIM160" s="63"/>
      <c r="OIN160" s="63"/>
      <c r="OIO160" s="63"/>
      <c r="OIP160" s="63"/>
      <c r="OIQ160" s="63"/>
      <c r="OIR160" s="63"/>
      <c r="OIS160" s="63"/>
      <c r="OIT160" s="63"/>
      <c r="OIU160" s="63"/>
      <c r="OIV160" s="63"/>
      <c r="OIW160" s="63"/>
      <c r="OIX160" s="63"/>
      <c r="OIY160" s="63"/>
      <c r="OIZ160" s="63"/>
      <c r="OJA160" s="63"/>
      <c r="OJB160" s="63"/>
      <c r="OJC160" s="63"/>
      <c r="OJD160" s="63"/>
      <c r="OJE160" s="63"/>
      <c r="OJF160" s="63"/>
      <c r="OJG160" s="63"/>
      <c r="OJH160" s="63"/>
      <c r="OJI160" s="63"/>
      <c r="OJJ160" s="63"/>
      <c r="OJK160" s="63"/>
      <c r="OJL160" s="63"/>
      <c r="OJM160" s="63"/>
      <c r="OJN160" s="63"/>
      <c r="OJO160" s="63"/>
      <c r="OJP160" s="63"/>
      <c r="OJQ160" s="63"/>
      <c r="OJR160" s="63"/>
      <c r="OJS160" s="63"/>
      <c r="OJT160" s="63"/>
      <c r="OJU160" s="63"/>
      <c r="OJV160" s="63"/>
      <c r="OJW160" s="63"/>
      <c r="OJX160" s="63"/>
      <c r="OJY160" s="63"/>
      <c r="OJZ160" s="63"/>
      <c r="OKA160" s="63"/>
      <c r="OKB160" s="63"/>
      <c r="OKC160" s="63"/>
      <c r="OKD160" s="63"/>
      <c r="OKE160" s="63"/>
      <c r="OKF160" s="63"/>
      <c r="OKG160" s="63"/>
      <c r="OKH160" s="63"/>
      <c r="OKI160" s="63"/>
      <c r="OKJ160" s="63"/>
      <c r="OKK160" s="63"/>
      <c r="OKL160" s="63"/>
      <c r="OKM160" s="63"/>
      <c r="OKN160" s="63"/>
      <c r="OKO160" s="63"/>
      <c r="OKP160" s="63"/>
      <c r="OKQ160" s="63"/>
      <c r="OKR160" s="63"/>
      <c r="OKS160" s="63"/>
      <c r="OKT160" s="63"/>
      <c r="OKU160" s="63"/>
      <c r="OKV160" s="63"/>
      <c r="OKW160" s="63"/>
      <c r="OKX160" s="63"/>
      <c r="OKY160" s="63"/>
      <c r="OKZ160" s="63"/>
      <c r="OLA160" s="63"/>
      <c r="OLB160" s="63"/>
      <c r="OLC160" s="63"/>
      <c r="OLD160" s="63"/>
      <c r="OLE160" s="63"/>
      <c r="OLF160" s="63"/>
      <c r="OLG160" s="63"/>
      <c r="OLH160" s="63"/>
      <c r="OLI160" s="63"/>
      <c r="OLJ160" s="63"/>
      <c r="OLK160" s="63"/>
      <c r="OLL160" s="63"/>
      <c r="OLM160" s="63"/>
      <c r="OLN160" s="63"/>
      <c r="OLO160" s="63"/>
      <c r="OLP160" s="63"/>
      <c r="OLQ160" s="63"/>
      <c r="OLR160" s="63"/>
      <c r="OLS160" s="63"/>
      <c r="OLT160" s="63"/>
      <c r="OLU160" s="63"/>
      <c r="OLV160" s="63"/>
      <c r="OLW160" s="63"/>
      <c r="OLX160" s="63"/>
      <c r="OLY160" s="63"/>
      <c r="OLZ160" s="63"/>
      <c r="OMA160" s="63"/>
      <c r="OMB160" s="63"/>
      <c r="OMC160" s="63"/>
      <c r="OMD160" s="63"/>
      <c r="OME160" s="63"/>
      <c r="OMF160" s="63"/>
      <c r="OMG160" s="63"/>
      <c r="OMH160" s="63"/>
      <c r="OMI160" s="63"/>
      <c r="OMJ160" s="63"/>
      <c r="OMK160" s="63"/>
      <c r="OML160" s="63"/>
      <c r="OMM160" s="63"/>
      <c r="OMN160" s="63"/>
      <c r="OMO160" s="63"/>
      <c r="OMP160" s="63"/>
      <c r="OMQ160" s="63"/>
      <c r="OMR160" s="63"/>
      <c r="OMS160" s="63"/>
      <c r="OMT160" s="63"/>
      <c r="OMU160" s="63"/>
      <c r="OMV160" s="63"/>
      <c r="OMW160" s="63"/>
      <c r="OMX160" s="63"/>
      <c r="OMY160" s="63"/>
      <c r="OMZ160" s="63"/>
      <c r="ONA160" s="63"/>
      <c r="ONB160" s="63"/>
      <c r="ONC160" s="63"/>
      <c r="OND160" s="63"/>
      <c r="ONE160" s="63"/>
      <c r="ONF160" s="63"/>
      <c r="ONG160" s="63"/>
      <c r="ONH160" s="63"/>
      <c r="ONI160" s="63"/>
      <c r="ONJ160" s="63"/>
      <c r="ONK160" s="63"/>
      <c r="ONL160" s="63"/>
      <c r="ONM160" s="63"/>
      <c r="ONN160" s="63"/>
      <c r="ONO160" s="63"/>
      <c r="ONP160" s="63"/>
      <c r="ONQ160" s="63"/>
      <c r="ONR160" s="63"/>
      <c r="ONS160" s="63"/>
      <c r="ONT160" s="63"/>
      <c r="ONU160" s="63"/>
      <c r="ONV160" s="63"/>
      <c r="ONW160" s="63"/>
      <c r="ONX160" s="63"/>
      <c r="ONY160" s="63"/>
      <c r="ONZ160" s="63"/>
      <c r="OOA160" s="63"/>
      <c r="OOB160" s="63"/>
      <c r="OOC160" s="63"/>
      <c r="OOD160" s="63"/>
      <c r="OOE160" s="63"/>
      <c r="OOF160" s="63"/>
      <c r="OOG160" s="63"/>
      <c r="OOH160" s="63"/>
      <c r="OOI160" s="63"/>
      <c r="OOJ160" s="63"/>
      <c r="OOK160" s="63"/>
      <c r="OOL160" s="63"/>
      <c r="OOM160" s="63"/>
      <c r="OON160" s="63"/>
      <c r="OOO160" s="63"/>
      <c r="OOP160" s="63"/>
      <c r="OOQ160" s="63"/>
      <c r="OOR160" s="63"/>
      <c r="OOS160" s="63"/>
      <c r="OOT160" s="63"/>
      <c r="OOU160" s="63"/>
      <c r="OOV160" s="63"/>
      <c r="OOW160" s="63"/>
      <c r="OOX160" s="63"/>
      <c r="OOY160" s="63"/>
      <c r="OOZ160" s="63"/>
      <c r="OPA160" s="63"/>
      <c r="OPB160" s="63"/>
      <c r="OPC160" s="63"/>
      <c r="OPD160" s="63"/>
      <c r="OPE160" s="63"/>
      <c r="OPF160" s="63"/>
      <c r="OPG160" s="63"/>
      <c r="OPH160" s="63"/>
      <c r="OPI160" s="63"/>
      <c r="OPJ160" s="63"/>
      <c r="OPK160" s="63"/>
      <c r="OPL160" s="63"/>
      <c r="OPM160" s="63"/>
      <c r="OPN160" s="63"/>
      <c r="OPO160" s="63"/>
      <c r="OPP160" s="63"/>
      <c r="OPQ160" s="63"/>
      <c r="OPR160" s="63"/>
      <c r="OPS160" s="63"/>
      <c r="OPT160" s="63"/>
      <c r="OPU160" s="63"/>
      <c r="OPV160" s="63"/>
      <c r="OPW160" s="63"/>
      <c r="OPX160" s="63"/>
      <c r="OPY160" s="63"/>
      <c r="OPZ160" s="63"/>
      <c r="OQA160" s="63"/>
      <c r="OQB160" s="63"/>
      <c r="OQC160" s="63"/>
      <c r="OQD160" s="63"/>
      <c r="OQE160" s="63"/>
      <c r="OQF160" s="63"/>
      <c r="OQG160" s="63"/>
      <c r="OQH160" s="63"/>
      <c r="OQI160" s="63"/>
      <c r="OQJ160" s="63"/>
      <c r="OQK160" s="63"/>
      <c r="OQL160" s="63"/>
      <c r="OQM160" s="63"/>
      <c r="OQN160" s="63"/>
      <c r="OQO160" s="63"/>
      <c r="OQP160" s="63"/>
      <c r="OQQ160" s="63"/>
      <c r="OQR160" s="63"/>
      <c r="OQS160" s="63"/>
      <c r="OQT160" s="63"/>
      <c r="OQU160" s="63"/>
      <c r="OQV160" s="63"/>
      <c r="OQW160" s="63"/>
      <c r="OQX160" s="63"/>
      <c r="OQY160" s="63"/>
      <c r="OQZ160" s="63"/>
      <c r="ORA160" s="63"/>
      <c r="ORB160" s="63"/>
      <c r="ORC160" s="63"/>
      <c r="ORD160" s="63"/>
      <c r="ORE160" s="63"/>
      <c r="ORF160" s="63"/>
      <c r="ORG160" s="63"/>
      <c r="ORH160" s="63"/>
      <c r="ORI160" s="63"/>
      <c r="ORJ160" s="63"/>
      <c r="ORK160" s="63"/>
      <c r="ORL160" s="63"/>
      <c r="ORM160" s="63"/>
      <c r="ORN160" s="63"/>
      <c r="ORO160" s="63"/>
      <c r="ORP160" s="63"/>
      <c r="ORQ160" s="63"/>
      <c r="ORR160" s="63"/>
      <c r="ORS160" s="63"/>
      <c r="ORT160" s="63"/>
      <c r="ORU160" s="63"/>
      <c r="ORV160" s="63"/>
      <c r="ORW160" s="63"/>
      <c r="ORX160" s="63"/>
      <c r="ORY160" s="63"/>
      <c r="ORZ160" s="63"/>
      <c r="OSA160" s="63"/>
      <c r="OSB160" s="63"/>
      <c r="OSC160" s="63"/>
      <c r="OSD160" s="63"/>
      <c r="OSE160" s="63"/>
      <c r="OSF160" s="63"/>
      <c r="OSG160" s="63"/>
      <c r="OSH160" s="63"/>
      <c r="OSI160" s="63"/>
      <c r="OSJ160" s="63"/>
      <c r="OSK160" s="63"/>
      <c r="OSL160" s="63"/>
      <c r="OSM160" s="63"/>
      <c r="OSN160" s="63"/>
      <c r="OSO160" s="63"/>
      <c r="OSP160" s="63"/>
      <c r="OSQ160" s="63"/>
      <c r="OSR160" s="63"/>
      <c r="OSS160" s="63"/>
      <c r="OST160" s="63"/>
      <c r="OSU160" s="63"/>
      <c r="OSV160" s="63"/>
      <c r="OSW160" s="63"/>
      <c r="OSX160" s="63"/>
      <c r="OSY160" s="63"/>
      <c r="OSZ160" s="63"/>
      <c r="OTA160" s="63"/>
      <c r="OTB160" s="63"/>
      <c r="OTC160" s="63"/>
      <c r="OTD160" s="63"/>
      <c r="OTE160" s="63"/>
      <c r="OTF160" s="63"/>
      <c r="OTG160" s="63"/>
      <c r="OTH160" s="63"/>
      <c r="OTI160" s="63"/>
      <c r="OTJ160" s="63"/>
      <c r="OTK160" s="63"/>
      <c r="OTL160" s="63"/>
      <c r="OTM160" s="63"/>
      <c r="OTN160" s="63"/>
      <c r="OTO160" s="63"/>
      <c r="OTP160" s="63"/>
      <c r="OTQ160" s="63"/>
      <c r="OTR160" s="63"/>
      <c r="OTS160" s="63"/>
      <c r="OTT160" s="63"/>
      <c r="OTU160" s="63"/>
      <c r="OTV160" s="63"/>
      <c r="OTW160" s="63"/>
      <c r="OTX160" s="63"/>
      <c r="OTY160" s="63"/>
      <c r="OTZ160" s="63"/>
      <c r="OUA160" s="63"/>
      <c r="OUB160" s="63"/>
      <c r="OUC160" s="63"/>
      <c r="OUD160" s="63"/>
      <c r="OUE160" s="63"/>
      <c r="OUF160" s="63"/>
      <c r="OUG160" s="63"/>
      <c r="OUH160" s="63"/>
      <c r="OUI160" s="63"/>
      <c r="OUJ160" s="63"/>
      <c r="OUK160" s="63"/>
      <c r="OUL160" s="63"/>
      <c r="OUM160" s="63"/>
      <c r="OUN160" s="63"/>
      <c r="OUO160" s="63"/>
      <c r="OUP160" s="63"/>
      <c r="OUQ160" s="63"/>
      <c r="OUR160" s="63"/>
      <c r="OUS160" s="63"/>
      <c r="OUT160" s="63"/>
      <c r="OUU160" s="63"/>
      <c r="OUV160" s="63"/>
      <c r="OUW160" s="63"/>
      <c r="OUX160" s="63"/>
      <c r="OUY160" s="63"/>
      <c r="OUZ160" s="63"/>
      <c r="OVA160" s="63"/>
      <c r="OVB160" s="63"/>
      <c r="OVC160" s="63"/>
      <c r="OVD160" s="63"/>
      <c r="OVE160" s="63"/>
      <c r="OVF160" s="63"/>
      <c r="OVG160" s="63"/>
      <c r="OVH160" s="63"/>
      <c r="OVI160" s="63"/>
      <c r="OVJ160" s="63"/>
      <c r="OVK160" s="63"/>
      <c r="OVL160" s="63"/>
      <c r="OVM160" s="63"/>
      <c r="OVN160" s="63"/>
      <c r="OVO160" s="63"/>
      <c r="OVP160" s="63"/>
      <c r="OVQ160" s="63"/>
      <c r="OVR160" s="63"/>
      <c r="OVS160" s="63"/>
      <c r="OVT160" s="63"/>
      <c r="OVU160" s="63"/>
      <c r="OVV160" s="63"/>
      <c r="OVW160" s="63"/>
      <c r="OVX160" s="63"/>
      <c r="OVY160" s="63"/>
      <c r="OVZ160" s="63"/>
      <c r="OWA160" s="63"/>
      <c r="OWB160" s="63"/>
      <c r="OWC160" s="63"/>
      <c r="OWD160" s="63"/>
      <c r="OWE160" s="63"/>
      <c r="OWF160" s="63"/>
      <c r="OWG160" s="63"/>
      <c r="OWH160" s="63"/>
      <c r="OWI160" s="63"/>
      <c r="OWJ160" s="63"/>
      <c r="OWK160" s="63"/>
      <c r="OWL160" s="63"/>
      <c r="OWM160" s="63"/>
      <c r="OWN160" s="63"/>
      <c r="OWO160" s="63"/>
      <c r="OWP160" s="63"/>
      <c r="OWQ160" s="63"/>
      <c r="OWR160" s="63"/>
      <c r="OWS160" s="63"/>
      <c r="OWT160" s="63"/>
      <c r="OWU160" s="63"/>
      <c r="OWV160" s="63"/>
      <c r="OWW160" s="63"/>
      <c r="OWX160" s="63"/>
      <c r="OWY160" s="63"/>
      <c r="OWZ160" s="63"/>
      <c r="OXA160" s="63"/>
      <c r="OXB160" s="63"/>
      <c r="OXC160" s="63"/>
      <c r="OXD160" s="63"/>
      <c r="OXE160" s="63"/>
      <c r="OXF160" s="63"/>
      <c r="OXG160" s="63"/>
      <c r="OXH160" s="63"/>
      <c r="OXI160" s="63"/>
      <c r="OXJ160" s="63"/>
      <c r="OXK160" s="63"/>
      <c r="OXL160" s="63"/>
      <c r="OXM160" s="63"/>
      <c r="OXN160" s="63"/>
      <c r="OXO160" s="63"/>
      <c r="OXP160" s="63"/>
      <c r="OXQ160" s="63"/>
      <c r="OXR160" s="63"/>
      <c r="OXS160" s="63"/>
      <c r="OXT160" s="63"/>
      <c r="OXU160" s="63"/>
      <c r="OXV160" s="63"/>
      <c r="OXW160" s="63"/>
      <c r="OXX160" s="63"/>
      <c r="OXY160" s="63"/>
      <c r="OXZ160" s="63"/>
      <c r="OYA160" s="63"/>
      <c r="OYB160" s="63"/>
      <c r="OYC160" s="63"/>
      <c r="OYD160" s="63"/>
      <c r="OYE160" s="63"/>
      <c r="OYF160" s="63"/>
      <c r="OYG160" s="63"/>
      <c r="OYH160" s="63"/>
      <c r="OYI160" s="63"/>
      <c r="OYJ160" s="63"/>
      <c r="OYK160" s="63"/>
      <c r="OYL160" s="63"/>
      <c r="OYM160" s="63"/>
      <c r="OYN160" s="63"/>
      <c r="OYO160" s="63"/>
      <c r="OYP160" s="63"/>
      <c r="OYQ160" s="63"/>
      <c r="OYR160" s="63"/>
      <c r="OYS160" s="63"/>
      <c r="OYT160" s="63"/>
      <c r="OYU160" s="63"/>
      <c r="OYV160" s="63"/>
      <c r="OYW160" s="63"/>
      <c r="OYX160" s="63"/>
      <c r="OYY160" s="63"/>
      <c r="OYZ160" s="63"/>
      <c r="OZA160" s="63"/>
      <c r="OZB160" s="63"/>
      <c r="OZC160" s="63"/>
      <c r="OZD160" s="63"/>
      <c r="OZE160" s="63"/>
      <c r="OZF160" s="63"/>
      <c r="OZG160" s="63"/>
      <c r="OZH160" s="63"/>
      <c r="OZI160" s="63"/>
      <c r="OZJ160" s="63"/>
      <c r="OZK160" s="63"/>
      <c r="OZL160" s="63"/>
      <c r="OZM160" s="63"/>
      <c r="OZN160" s="63"/>
      <c r="OZO160" s="63"/>
      <c r="OZP160" s="63"/>
      <c r="OZQ160" s="63"/>
      <c r="OZR160" s="63"/>
      <c r="OZS160" s="63"/>
      <c r="OZT160" s="63"/>
      <c r="OZU160" s="63"/>
      <c r="OZV160" s="63"/>
      <c r="OZW160" s="63"/>
      <c r="OZX160" s="63"/>
      <c r="OZY160" s="63"/>
      <c r="OZZ160" s="63"/>
      <c r="PAA160" s="63"/>
      <c r="PAB160" s="63"/>
      <c r="PAC160" s="63"/>
      <c r="PAD160" s="63"/>
      <c r="PAE160" s="63"/>
      <c r="PAF160" s="63"/>
      <c r="PAG160" s="63"/>
      <c r="PAH160" s="63"/>
      <c r="PAI160" s="63"/>
      <c r="PAJ160" s="63"/>
      <c r="PAK160" s="63"/>
      <c r="PAL160" s="63"/>
      <c r="PAM160" s="63"/>
      <c r="PAN160" s="63"/>
      <c r="PAO160" s="63"/>
      <c r="PAP160" s="63"/>
      <c r="PAQ160" s="63"/>
      <c r="PAR160" s="63"/>
      <c r="PAS160" s="63"/>
      <c r="PAT160" s="63"/>
      <c r="PAU160" s="63"/>
      <c r="PAV160" s="63"/>
      <c r="PAW160" s="63"/>
      <c r="PAX160" s="63"/>
      <c r="PAY160" s="63"/>
      <c r="PAZ160" s="63"/>
      <c r="PBA160" s="63"/>
      <c r="PBB160" s="63"/>
      <c r="PBC160" s="63"/>
      <c r="PBD160" s="63"/>
      <c r="PBE160" s="63"/>
      <c r="PBF160" s="63"/>
      <c r="PBG160" s="63"/>
      <c r="PBH160" s="63"/>
      <c r="PBI160" s="63"/>
      <c r="PBJ160" s="63"/>
      <c r="PBK160" s="63"/>
      <c r="PBL160" s="63"/>
      <c r="PBM160" s="63"/>
      <c r="PBN160" s="63"/>
      <c r="PBO160" s="63"/>
      <c r="PBP160" s="63"/>
      <c r="PBQ160" s="63"/>
      <c r="PBR160" s="63"/>
      <c r="PBS160" s="63"/>
      <c r="PBT160" s="63"/>
      <c r="PBU160" s="63"/>
      <c r="PBV160" s="63"/>
      <c r="PBW160" s="63"/>
      <c r="PBX160" s="63"/>
      <c r="PBY160" s="63"/>
      <c r="PBZ160" s="63"/>
      <c r="PCA160" s="63"/>
      <c r="PCB160" s="63"/>
      <c r="PCC160" s="63"/>
      <c r="PCD160" s="63"/>
      <c r="PCE160" s="63"/>
      <c r="PCF160" s="63"/>
      <c r="PCG160" s="63"/>
      <c r="PCH160" s="63"/>
      <c r="PCI160" s="63"/>
      <c r="PCJ160" s="63"/>
      <c r="PCK160" s="63"/>
      <c r="PCL160" s="63"/>
      <c r="PCM160" s="63"/>
      <c r="PCN160" s="63"/>
      <c r="PCO160" s="63"/>
      <c r="PCP160" s="63"/>
      <c r="PCQ160" s="63"/>
      <c r="PCR160" s="63"/>
      <c r="PCS160" s="63"/>
      <c r="PCT160" s="63"/>
      <c r="PCU160" s="63"/>
      <c r="PCV160" s="63"/>
      <c r="PCW160" s="63"/>
      <c r="PCX160" s="63"/>
      <c r="PCY160" s="63"/>
      <c r="PCZ160" s="63"/>
      <c r="PDA160" s="63"/>
      <c r="PDB160" s="63"/>
      <c r="PDC160" s="63"/>
      <c r="PDD160" s="63"/>
      <c r="PDE160" s="63"/>
      <c r="PDF160" s="63"/>
      <c r="PDG160" s="63"/>
      <c r="PDH160" s="63"/>
      <c r="PDI160" s="63"/>
      <c r="PDJ160" s="63"/>
      <c r="PDK160" s="63"/>
      <c r="PDL160" s="63"/>
      <c r="PDM160" s="63"/>
      <c r="PDN160" s="63"/>
      <c r="PDO160" s="63"/>
      <c r="PDP160" s="63"/>
      <c r="PDQ160" s="63"/>
      <c r="PDR160" s="63"/>
      <c r="PDS160" s="63"/>
      <c r="PDT160" s="63"/>
      <c r="PDU160" s="63"/>
      <c r="PDV160" s="63"/>
      <c r="PDW160" s="63"/>
      <c r="PDX160" s="63"/>
      <c r="PDY160" s="63"/>
      <c r="PDZ160" s="63"/>
      <c r="PEA160" s="63"/>
      <c r="PEB160" s="63"/>
      <c r="PEC160" s="63"/>
      <c r="PED160" s="63"/>
      <c r="PEE160" s="63"/>
      <c r="PEF160" s="63"/>
      <c r="PEG160" s="63"/>
      <c r="PEH160" s="63"/>
      <c r="PEI160" s="63"/>
      <c r="PEJ160" s="63"/>
      <c r="PEK160" s="63"/>
      <c r="PEL160" s="63"/>
      <c r="PEM160" s="63"/>
      <c r="PEN160" s="63"/>
      <c r="PEO160" s="63"/>
      <c r="PEP160" s="63"/>
      <c r="PEQ160" s="63"/>
      <c r="PER160" s="63"/>
      <c r="PES160" s="63"/>
      <c r="PET160" s="63"/>
      <c r="PEU160" s="63"/>
      <c r="PEV160" s="63"/>
      <c r="PEW160" s="63"/>
      <c r="PEX160" s="63"/>
      <c r="PEY160" s="63"/>
      <c r="PEZ160" s="63"/>
      <c r="PFA160" s="63"/>
      <c r="PFB160" s="63"/>
      <c r="PFC160" s="63"/>
      <c r="PFD160" s="63"/>
      <c r="PFE160" s="63"/>
      <c r="PFF160" s="63"/>
      <c r="PFG160" s="63"/>
      <c r="PFH160" s="63"/>
      <c r="PFI160" s="63"/>
      <c r="PFJ160" s="63"/>
      <c r="PFK160" s="63"/>
      <c r="PFL160" s="63"/>
      <c r="PFM160" s="63"/>
      <c r="PFN160" s="63"/>
      <c r="PFO160" s="63"/>
      <c r="PFP160" s="63"/>
      <c r="PFQ160" s="63"/>
      <c r="PFR160" s="63"/>
      <c r="PFS160" s="63"/>
      <c r="PFT160" s="63"/>
      <c r="PFU160" s="63"/>
      <c r="PFV160" s="63"/>
      <c r="PFW160" s="63"/>
      <c r="PFX160" s="63"/>
      <c r="PFY160" s="63"/>
      <c r="PFZ160" s="63"/>
      <c r="PGA160" s="63"/>
      <c r="PGB160" s="63"/>
      <c r="PGC160" s="63"/>
      <c r="PGD160" s="63"/>
      <c r="PGE160" s="63"/>
      <c r="PGF160" s="63"/>
      <c r="PGG160" s="63"/>
      <c r="PGH160" s="63"/>
      <c r="PGI160" s="63"/>
      <c r="PGJ160" s="63"/>
      <c r="PGK160" s="63"/>
      <c r="PGL160" s="63"/>
      <c r="PGM160" s="63"/>
      <c r="PGN160" s="63"/>
      <c r="PGO160" s="63"/>
      <c r="PGP160" s="63"/>
      <c r="PGQ160" s="63"/>
      <c r="PGR160" s="63"/>
      <c r="PGS160" s="63"/>
      <c r="PGT160" s="63"/>
      <c r="PGU160" s="63"/>
      <c r="PGV160" s="63"/>
      <c r="PGW160" s="63"/>
      <c r="PGX160" s="63"/>
      <c r="PGY160" s="63"/>
      <c r="PGZ160" s="63"/>
      <c r="PHA160" s="63"/>
      <c r="PHB160" s="63"/>
      <c r="PHC160" s="63"/>
      <c r="PHD160" s="63"/>
      <c r="PHE160" s="63"/>
      <c r="PHF160" s="63"/>
      <c r="PHG160" s="63"/>
      <c r="PHH160" s="63"/>
      <c r="PHI160" s="63"/>
      <c r="PHJ160" s="63"/>
      <c r="PHK160" s="63"/>
      <c r="PHL160" s="63"/>
      <c r="PHM160" s="63"/>
      <c r="PHN160" s="63"/>
      <c r="PHO160" s="63"/>
      <c r="PHP160" s="63"/>
      <c r="PHQ160" s="63"/>
      <c r="PHR160" s="63"/>
      <c r="PHS160" s="63"/>
      <c r="PHT160" s="63"/>
      <c r="PHU160" s="63"/>
      <c r="PHV160" s="63"/>
      <c r="PHW160" s="63"/>
      <c r="PHX160" s="63"/>
      <c r="PHY160" s="63"/>
      <c r="PHZ160" s="63"/>
      <c r="PIA160" s="63"/>
      <c r="PIB160" s="63"/>
      <c r="PIC160" s="63"/>
      <c r="PID160" s="63"/>
      <c r="PIE160" s="63"/>
      <c r="PIF160" s="63"/>
      <c r="PIG160" s="63"/>
      <c r="PIH160" s="63"/>
      <c r="PII160" s="63"/>
      <c r="PIJ160" s="63"/>
      <c r="PIK160" s="63"/>
      <c r="PIL160" s="63"/>
      <c r="PIM160" s="63"/>
      <c r="PIN160" s="63"/>
      <c r="PIO160" s="63"/>
      <c r="PIP160" s="63"/>
      <c r="PIQ160" s="63"/>
      <c r="PIR160" s="63"/>
      <c r="PIS160" s="63"/>
      <c r="PIT160" s="63"/>
      <c r="PIU160" s="63"/>
      <c r="PIV160" s="63"/>
      <c r="PIW160" s="63"/>
      <c r="PIX160" s="63"/>
      <c r="PIY160" s="63"/>
      <c r="PIZ160" s="63"/>
      <c r="PJA160" s="63"/>
      <c r="PJB160" s="63"/>
      <c r="PJC160" s="63"/>
      <c r="PJD160" s="63"/>
      <c r="PJE160" s="63"/>
      <c r="PJF160" s="63"/>
      <c r="PJG160" s="63"/>
      <c r="PJH160" s="63"/>
      <c r="PJI160" s="63"/>
      <c r="PJJ160" s="63"/>
      <c r="PJK160" s="63"/>
      <c r="PJL160" s="63"/>
      <c r="PJM160" s="63"/>
      <c r="PJN160" s="63"/>
      <c r="PJO160" s="63"/>
      <c r="PJP160" s="63"/>
      <c r="PJQ160" s="63"/>
      <c r="PJR160" s="63"/>
      <c r="PJS160" s="63"/>
      <c r="PJT160" s="63"/>
      <c r="PJU160" s="63"/>
      <c r="PJV160" s="63"/>
      <c r="PJW160" s="63"/>
      <c r="PJX160" s="63"/>
      <c r="PJY160" s="63"/>
      <c r="PJZ160" s="63"/>
      <c r="PKA160" s="63"/>
      <c r="PKB160" s="63"/>
      <c r="PKC160" s="63"/>
      <c r="PKD160" s="63"/>
      <c r="PKE160" s="63"/>
      <c r="PKF160" s="63"/>
      <c r="PKG160" s="63"/>
      <c r="PKH160" s="63"/>
      <c r="PKI160" s="63"/>
      <c r="PKJ160" s="63"/>
      <c r="PKK160" s="63"/>
      <c r="PKL160" s="63"/>
      <c r="PKM160" s="63"/>
      <c r="PKN160" s="63"/>
      <c r="PKO160" s="63"/>
      <c r="PKP160" s="63"/>
      <c r="PKQ160" s="63"/>
      <c r="PKR160" s="63"/>
      <c r="PKS160" s="63"/>
      <c r="PKT160" s="63"/>
      <c r="PKU160" s="63"/>
      <c r="PKV160" s="63"/>
      <c r="PKW160" s="63"/>
      <c r="PKX160" s="63"/>
      <c r="PKY160" s="63"/>
      <c r="PKZ160" s="63"/>
      <c r="PLA160" s="63"/>
      <c r="PLB160" s="63"/>
      <c r="PLC160" s="63"/>
      <c r="PLD160" s="63"/>
      <c r="PLE160" s="63"/>
      <c r="PLF160" s="63"/>
      <c r="PLG160" s="63"/>
      <c r="PLH160" s="63"/>
      <c r="PLI160" s="63"/>
      <c r="PLJ160" s="63"/>
      <c r="PLK160" s="63"/>
      <c r="PLL160" s="63"/>
      <c r="PLM160" s="63"/>
      <c r="PLN160" s="63"/>
      <c r="PLO160" s="63"/>
      <c r="PLP160" s="63"/>
      <c r="PLQ160" s="63"/>
      <c r="PLR160" s="63"/>
      <c r="PLS160" s="63"/>
      <c r="PLT160" s="63"/>
      <c r="PLU160" s="63"/>
      <c r="PLV160" s="63"/>
      <c r="PLW160" s="63"/>
      <c r="PLX160" s="63"/>
      <c r="PLY160" s="63"/>
      <c r="PLZ160" s="63"/>
      <c r="PMA160" s="63"/>
      <c r="PMB160" s="63"/>
      <c r="PMC160" s="63"/>
      <c r="PMD160" s="63"/>
      <c r="PME160" s="63"/>
      <c r="PMF160" s="63"/>
      <c r="PMG160" s="63"/>
      <c r="PMH160" s="63"/>
      <c r="PMI160" s="63"/>
      <c r="PMJ160" s="63"/>
      <c r="PMK160" s="63"/>
      <c r="PML160" s="63"/>
      <c r="PMM160" s="63"/>
      <c r="PMN160" s="63"/>
      <c r="PMO160" s="63"/>
      <c r="PMP160" s="63"/>
      <c r="PMQ160" s="63"/>
      <c r="PMR160" s="63"/>
      <c r="PMS160" s="63"/>
      <c r="PMT160" s="63"/>
      <c r="PMU160" s="63"/>
      <c r="PMV160" s="63"/>
      <c r="PMW160" s="63"/>
      <c r="PMX160" s="63"/>
      <c r="PMY160" s="63"/>
      <c r="PMZ160" s="63"/>
      <c r="PNA160" s="63"/>
      <c r="PNB160" s="63"/>
      <c r="PNC160" s="63"/>
      <c r="PND160" s="63"/>
      <c r="PNE160" s="63"/>
      <c r="PNF160" s="63"/>
      <c r="PNG160" s="63"/>
      <c r="PNH160" s="63"/>
      <c r="PNI160" s="63"/>
      <c r="PNJ160" s="63"/>
      <c r="PNK160" s="63"/>
      <c r="PNL160" s="63"/>
      <c r="PNM160" s="63"/>
      <c r="PNN160" s="63"/>
      <c r="PNO160" s="63"/>
      <c r="PNP160" s="63"/>
      <c r="PNQ160" s="63"/>
      <c r="PNR160" s="63"/>
      <c r="PNS160" s="63"/>
      <c r="PNT160" s="63"/>
      <c r="PNU160" s="63"/>
      <c r="PNV160" s="63"/>
      <c r="PNW160" s="63"/>
      <c r="PNX160" s="63"/>
      <c r="PNY160" s="63"/>
      <c r="PNZ160" s="63"/>
      <c r="POA160" s="63"/>
      <c r="POB160" s="63"/>
      <c r="POC160" s="63"/>
      <c r="POD160" s="63"/>
      <c r="POE160" s="63"/>
      <c r="POF160" s="63"/>
      <c r="POG160" s="63"/>
      <c r="POH160" s="63"/>
      <c r="POI160" s="63"/>
      <c r="POJ160" s="63"/>
      <c r="POK160" s="63"/>
      <c r="POL160" s="63"/>
      <c r="POM160" s="63"/>
      <c r="PON160" s="63"/>
      <c r="POO160" s="63"/>
      <c r="POP160" s="63"/>
      <c r="POQ160" s="63"/>
      <c r="POR160" s="63"/>
      <c r="POS160" s="63"/>
      <c r="POT160" s="63"/>
      <c r="POU160" s="63"/>
      <c r="POV160" s="63"/>
      <c r="POW160" s="63"/>
      <c r="POX160" s="63"/>
      <c r="POY160" s="63"/>
      <c r="POZ160" s="63"/>
      <c r="PPA160" s="63"/>
      <c r="PPB160" s="63"/>
      <c r="PPC160" s="63"/>
      <c r="PPD160" s="63"/>
      <c r="PPE160" s="63"/>
      <c r="PPF160" s="63"/>
      <c r="PPG160" s="63"/>
      <c r="PPH160" s="63"/>
      <c r="PPI160" s="63"/>
      <c r="PPJ160" s="63"/>
      <c r="PPK160" s="63"/>
      <c r="PPL160" s="63"/>
      <c r="PPM160" s="63"/>
      <c r="PPN160" s="63"/>
      <c r="PPO160" s="63"/>
      <c r="PPP160" s="63"/>
      <c r="PPQ160" s="63"/>
      <c r="PPR160" s="63"/>
      <c r="PPS160" s="63"/>
      <c r="PPT160" s="63"/>
      <c r="PPU160" s="63"/>
      <c r="PPV160" s="63"/>
      <c r="PPW160" s="63"/>
      <c r="PPX160" s="63"/>
      <c r="PPY160" s="63"/>
      <c r="PPZ160" s="63"/>
      <c r="PQA160" s="63"/>
      <c r="PQB160" s="63"/>
      <c r="PQC160" s="63"/>
      <c r="PQD160" s="63"/>
      <c r="PQE160" s="63"/>
      <c r="PQF160" s="63"/>
      <c r="PQG160" s="63"/>
      <c r="PQH160" s="63"/>
      <c r="PQI160" s="63"/>
      <c r="PQJ160" s="63"/>
      <c r="PQK160" s="63"/>
      <c r="PQL160" s="63"/>
      <c r="PQM160" s="63"/>
      <c r="PQN160" s="63"/>
      <c r="PQO160" s="63"/>
      <c r="PQP160" s="63"/>
      <c r="PQQ160" s="63"/>
      <c r="PQR160" s="63"/>
      <c r="PQS160" s="63"/>
      <c r="PQT160" s="63"/>
      <c r="PQU160" s="63"/>
      <c r="PQV160" s="63"/>
      <c r="PQW160" s="63"/>
      <c r="PQX160" s="63"/>
      <c r="PQY160" s="63"/>
      <c r="PQZ160" s="63"/>
      <c r="PRA160" s="63"/>
      <c r="PRB160" s="63"/>
      <c r="PRC160" s="63"/>
      <c r="PRD160" s="63"/>
      <c r="PRE160" s="63"/>
      <c r="PRF160" s="63"/>
      <c r="PRG160" s="63"/>
      <c r="PRH160" s="63"/>
      <c r="PRI160" s="63"/>
      <c r="PRJ160" s="63"/>
      <c r="PRK160" s="63"/>
      <c r="PRL160" s="63"/>
      <c r="PRM160" s="63"/>
      <c r="PRN160" s="63"/>
      <c r="PRO160" s="63"/>
      <c r="PRP160" s="63"/>
      <c r="PRQ160" s="63"/>
      <c r="PRR160" s="63"/>
      <c r="PRS160" s="63"/>
      <c r="PRT160" s="63"/>
      <c r="PRU160" s="63"/>
      <c r="PRV160" s="63"/>
      <c r="PRW160" s="63"/>
      <c r="PRX160" s="63"/>
      <c r="PRY160" s="63"/>
      <c r="PRZ160" s="63"/>
      <c r="PSA160" s="63"/>
      <c r="PSB160" s="63"/>
      <c r="PSC160" s="63"/>
      <c r="PSD160" s="63"/>
      <c r="PSE160" s="63"/>
      <c r="PSF160" s="63"/>
      <c r="PSG160" s="63"/>
      <c r="PSH160" s="63"/>
      <c r="PSI160" s="63"/>
      <c r="PSJ160" s="63"/>
      <c r="PSK160" s="63"/>
      <c r="PSL160" s="63"/>
      <c r="PSM160" s="63"/>
      <c r="PSN160" s="63"/>
      <c r="PSO160" s="63"/>
      <c r="PSP160" s="63"/>
      <c r="PSQ160" s="63"/>
      <c r="PSR160" s="63"/>
      <c r="PSS160" s="63"/>
      <c r="PST160" s="63"/>
      <c r="PSU160" s="63"/>
      <c r="PSV160" s="63"/>
      <c r="PSW160" s="63"/>
      <c r="PSX160" s="63"/>
      <c r="PSY160" s="63"/>
      <c r="PSZ160" s="63"/>
      <c r="PTA160" s="63"/>
      <c r="PTB160" s="63"/>
      <c r="PTC160" s="63"/>
      <c r="PTD160" s="63"/>
      <c r="PTE160" s="63"/>
      <c r="PTF160" s="63"/>
      <c r="PTG160" s="63"/>
      <c r="PTH160" s="63"/>
      <c r="PTI160" s="63"/>
      <c r="PTJ160" s="63"/>
      <c r="PTK160" s="63"/>
      <c r="PTL160" s="63"/>
      <c r="PTM160" s="63"/>
      <c r="PTN160" s="63"/>
      <c r="PTO160" s="63"/>
      <c r="PTP160" s="63"/>
      <c r="PTQ160" s="63"/>
      <c r="PTR160" s="63"/>
      <c r="PTS160" s="63"/>
      <c r="PTT160" s="63"/>
      <c r="PTU160" s="63"/>
      <c r="PTV160" s="63"/>
      <c r="PTW160" s="63"/>
      <c r="PTX160" s="63"/>
      <c r="PTY160" s="63"/>
      <c r="PTZ160" s="63"/>
      <c r="PUA160" s="63"/>
      <c r="PUB160" s="63"/>
      <c r="PUC160" s="63"/>
      <c r="PUD160" s="63"/>
      <c r="PUE160" s="63"/>
      <c r="PUF160" s="63"/>
      <c r="PUG160" s="63"/>
      <c r="PUH160" s="63"/>
      <c r="PUI160" s="63"/>
      <c r="PUJ160" s="63"/>
      <c r="PUK160" s="63"/>
      <c r="PUL160" s="63"/>
      <c r="PUM160" s="63"/>
      <c r="PUN160" s="63"/>
      <c r="PUO160" s="63"/>
      <c r="PUP160" s="63"/>
      <c r="PUQ160" s="63"/>
      <c r="PUR160" s="63"/>
      <c r="PUS160" s="63"/>
      <c r="PUT160" s="63"/>
      <c r="PUU160" s="63"/>
      <c r="PUV160" s="63"/>
      <c r="PUW160" s="63"/>
      <c r="PUX160" s="63"/>
      <c r="PUY160" s="63"/>
      <c r="PUZ160" s="63"/>
      <c r="PVA160" s="63"/>
      <c r="PVB160" s="63"/>
      <c r="PVC160" s="63"/>
      <c r="PVD160" s="63"/>
      <c r="PVE160" s="63"/>
      <c r="PVF160" s="63"/>
      <c r="PVG160" s="63"/>
      <c r="PVH160" s="63"/>
      <c r="PVI160" s="63"/>
      <c r="PVJ160" s="63"/>
      <c r="PVK160" s="63"/>
      <c r="PVL160" s="63"/>
      <c r="PVM160" s="63"/>
      <c r="PVN160" s="63"/>
      <c r="PVO160" s="63"/>
      <c r="PVP160" s="63"/>
      <c r="PVQ160" s="63"/>
      <c r="PVR160" s="63"/>
      <c r="PVS160" s="63"/>
      <c r="PVT160" s="63"/>
      <c r="PVU160" s="63"/>
      <c r="PVV160" s="63"/>
      <c r="PVW160" s="63"/>
      <c r="PVX160" s="63"/>
      <c r="PVY160" s="63"/>
      <c r="PVZ160" s="63"/>
      <c r="PWA160" s="63"/>
      <c r="PWB160" s="63"/>
      <c r="PWC160" s="63"/>
      <c r="PWD160" s="63"/>
      <c r="PWE160" s="63"/>
      <c r="PWF160" s="63"/>
      <c r="PWG160" s="63"/>
      <c r="PWH160" s="63"/>
      <c r="PWI160" s="63"/>
      <c r="PWJ160" s="63"/>
      <c r="PWK160" s="63"/>
      <c r="PWL160" s="63"/>
      <c r="PWM160" s="63"/>
      <c r="PWN160" s="63"/>
      <c r="PWO160" s="63"/>
      <c r="PWP160" s="63"/>
      <c r="PWQ160" s="63"/>
      <c r="PWR160" s="63"/>
      <c r="PWS160" s="63"/>
      <c r="PWT160" s="63"/>
      <c r="PWU160" s="63"/>
      <c r="PWV160" s="63"/>
      <c r="PWW160" s="63"/>
      <c r="PWX160" s="63"/>
      <c r="PWY160" s="63"/>
      <c r="PWZ160" s="63"/>
      <c r="PXA160" s="63"/>
      <c r="PXB160" s="63"/>
      <c r="PXC160" s="63"/>
      <c r="PXD160" s="63"/>
      <c r="PXE160" s="63"/>
      <c r="PXF160" s="63"/>
      <c r="PXG160" s="63"/>
      <c r="PXH160" s="63"/>
      <c r="PXI160" s="63"/>
      <c r="PXJ160" s="63"/>
      <c r="PXK160" s="63"/>
      <c r="PXL160" s="63"/>
      <c r="PXM160" s="63"/>
      <c r="PXN160" s="63"/>
      <c r="PXO160" s="63"/>
      <c r="PXP160" s="63"/>
      <c r="PXQ160" s="63"/>
      <c r="PXR160" s="63"/>
      <c r="PXS160" s="63"/>
      <c r="PXT160" s="63"/>
      <c r="PXU160" s="63"/>
      <c r="PXV160" s="63"/>
      <c r="PXW160" s="63"/>
      <c r="PXX160" s="63"/>
      <c r="PXY160" s="63"/>
      <c r="PXZ160" s="63"/>
      <c r="PYA160" s="63"/>
      <c r="PYB160" s="63"/>
      <c r="PYC160" s="63"/>
      <c r="PYD160" s="63"/>
      <c r="PYE160" s="63"/>
      <c r="PYF160" s="63"/>
      <c r="PYG160" s="63"/>
      <c r="PYH160" s="63"/>
      <c r="PYI160" s="63"/>
      <c r="PYJ160" s="63"/>
      <c r="PYK160" s="63"/>
      <c r="PYL160" s="63"/>
      <c r="PYM160" s="63"/>
      <c r="PYN160" s="63"/>
      <c r="PYO160" s="63"/>
      <c r="PYP160" s="63"/>
      <c r="PYQ160" s="63"/>
      <c r="PYR160" s="63"/>
      <c r="PYS160" s="63"/>
      <c r="PYT160" s="63"/>
      <c r="PYU160" s="63"/>
      <c r="PYV160" s="63"/>
      <c r="PYW160" s="63"/>
      <c r="PYX160" s="63"/>
      <c r="PYY160" s="63"/>
      <c r="PYZ160" s="63"/>
      <c r="PZA160" s="63"/>
      <c r="PZB160" s="63"/>
      <c r="PZC160" s="63"/>
      <c r="PZD160" s="63"/>
      <c r="PZE160" s="63"/>
      <c r="PZF160" s="63"/>
      <c r="PZG160" s="63"/>
      <c r="PZH160" s="63"/>
      <c r="PZI160" s="63"/>
      <c r="PZJ160" s="63"/>
      <c r="PZK160" s="63"/>
      <c r="PZL160" s="63"/>
      <c r="PZM160" s="63"/>
      <c r="PZN160" s="63"/>
      <c r="PZO160" s="63"/>
      <c r="PZP160" s="63"/>
      <c r="PZQ160" s="63"/>
      <c r="PZR160" s="63"/>
      <c r="PZS160" s="63"/>
      <c r="PZT160" s="63"/>
      <c r="PZU160" s="63"/>
      <c r="PZV160" s="63"/>
      <c r="PZW160" s="63"/>
      <c r="PZX160" s="63"/>
      <c r="PZY160" s="63"/>
      <c r="PZZ160" s="63"/>
      <c r="QAA160" s="63"/>
      <c r="QAB160" s="63"/>
      <c r="QAC160" s="63"/>
      <c r="QAD160" s="63"/>
      <c r="QAE160" s="63"/>
      <c r="QAF160" s="63"/>
      <c r="QAG160" s="63"/>
      <c r="QAH160" s="63"/>
      <c r="QAI160" s="63"/>
      <c r="QAJ160" s="63"/>
      <c r="QAK160" s="63"/>
      <c r="QAL160" s="63"/>
      <c r="QAM160" s="63"/>
      <c r="QAN160" s="63"/>
      <c r="QAO160" s="63"/>
      <c r="QAP160" s="63"/>
      <c r="QAQ160" s="63"/>
      <c r="QAR160" s="63"/>
      <c r="QAS160" s="63"/>
      <c r="QAT160" s="63"/>
      <c r="QAU160" s="63"/>
      <c r="QAV160" s="63"/>
      <c r="QAW160" s="63"/>
      <c r="QAX160" s="63"/>
      <c r="QAY160" s="63"/>
      <c r="QAZ160" s="63"/>
      <c r="QBA160" s="63"/>
      <c r="QBB160" s="63"/>
      <c r="QBC160" s="63"/>
      <c r="QBD160" s="63"/>
      <c r="QBE160" s="63"/>
      <c r="QBF160" s="63"/>
      <c r="QBG160" s="63"/>
      <c r="QBH160" s="63"/>
      <c r="QBI160" s="63"/>
      <c r="QBJ160" s="63"/>
      <c r="QBK160" s="63"/>
      <c r="QBL160" s="63"/>
      <c r="QBM160" s="63"/>
      <c r="QBN160" s="63"/>
      <c r="QBO160" s="63"/>
      <c r="QBP160" s="63"/>
      <c r="QBQ160" s="63"/>
      <c r="QBR160" s="63"/>
      <c r="QBS160" s="63"/>
      <c r="QBT160" s="63"/>
      <c r="QBU160" s="63"/>
      <c r="QBV160" s="63"/>
      <c r="QBW160" s="63"/>
      <c r="QBX160" s="63"/>
      <c r="QBY160" s="63"/>
      <c r="QBZ160" s="63"/>
      <c r="QCA160" s="63"/>
      <c r="QCB160" s="63"/>
      <c r="QCC160" s="63"/>
      <c r="QCD160" s="63"/>
      <c r="QCE160" s="63"/>
      <c r="QCF160" s="63"/>
      <c r="QCG160" s="63"/>
      <c r="QCH160" s="63"/>
      <c r="QCI160" s="63"/>
      <c r="QCJ160" s="63"/>
      <c r="QCK160" s="63"/>
      <c r="QCL160" s="63"/>
      <c r="QCM160" s="63"/>
      <c r="QCN160" s="63"/>
      <c r="QCO160" s="63"/>
      <c r="QCP160" s="63"/>
      <c r="QCQ160" s="63"/>
      <c r="QCR160" s="63"/>
      <c r="QCS160" s="63"/>
      <c r="QCT160" s="63"/>
      <c r="QCU160" s="63"/>
      <c r="QCV160" s="63"/>
      <c r="QCW160" s="63"/>
      <c r="QCX160" s="63"/>
      <c r="QCY160" s="63"/>
      <c r="QCZ160" s="63"/>
      <c r="QDA160" s="63"/>
      <c r="QDB160" s="63"/>
      <c r="QDC160" s="63"/>
      <c r="QDD160" s="63"/>
      <c r="QDE160" s="63"/>
      <c r="QDF160" s="63"/>
      <c r="QDG160" s="63"/>
      <c r="QDH160" s="63"/>
      <c r="QDI160" s="63"/>
      <c r="QDJ160" s="63"/>
      <c r="QDK160" s="63"/>
      <c r="QDL160" s="63"/>
      <c r="QDM160" s="63"/>
      <c r="QDN160" s="63"/>
      <c r="QDO160" s="63"/>
      <c r="QDP160" s="63"/>
      <c r="QDQ160" s="63"/>
      <c r="QDR160" s="63"/>
      <c r="QDS160" s="63"/>
      <c r="QDT160" s="63"/>
      <c r="QDU160" s="63"/>
      <c r="QDV160" s="63"/>
      <c r="QDW160" s="63"/>
      <c r="QDX160" s="63"/>
      <c r="QDY160" s="63"/>
      <c r="QDZ160" s="63"/>
      <c r="QEA160" s="63"/>
      <c r="QEB160" s="63"/>
      <c r="QEC160" s="63"/>
      <c r="QED160" s="63"/>
      <c r="QEE160" s="63"/>
      <c r="QEF160" s="63"/>
      <c r="QEG160" s="63"/>
      <c r="QEH160" s="63"/>
      <c r="QEI160" s="63"/>
      <c r="QEJ160" s="63"/>
      <c r="QEK160" s="63"/>
      <c r="QEL160" s="63"/>
      <c r="QEM160" s="63"/>
      <c r="QEN160" s="63"/>
      <c r="QEO160" s="63"/>
      <c r="QEP160" s="63"/>
      <c r="QEQ160" s="63"/>
      <c r="QER160" s="63"/>
      <c r="QES160" s="63"/>
      <c r="QET160" s="63"/>
      <c r="QEU160" s="63"/>
      <c r="QEV160" s="63"/>
      <c r="QEW160" s="63"/>
      <c r="QEX160" s="63"/>
      <c r="QEY160" s="63"/>
      <c r="QEZ160" s="63"/>
      <c r="QFA160" s="63"/>
      <c r="QFB160" s="63"/>
      <c r="QFC160" s="63"/>
      <c r="QFD160" s="63"/>
      <c r="QFE160" s="63"/>
      <c r="QFF160" s="63"/>
      <c r="QFG160" s="63"/>
      <c r="QFH160" s="63"/>
      <c r="QFI160" s="63"/>
      <c r="QFJ160" s="63"/>
      <c r="QFK160" s="63"/>
      <c r="QFL160" s="63"/>
      <c r="QFM160" s="63"/>
      <c r="QFN160" s="63"/>
      <c r="QFO160" s="63"/>
      <c r="QFP160" s="63"/>
      <c r="QFQ160" s="63"/>
      <c r="QFR160" s="63"/>
      <c r="QFS160" s="63"/>
      <c r="QFT160" s="63"/>
      <c r="QFU160" s="63"/>
      <c r="QFV160" s="63"/>
      <c r="QFW160" s="63"/>
      <c r="QFX160" s="63"/>
      <c r="QFY160" s="63"/>
      <c r="QFZ160" s="63"/>
      <c r="QGA160" s="63"/>
      <c r="QGB160" s="63"/>
      <c r="QGC160" s="63"/>
      <c r="QGD160" s="63"/>
      <c r="QGE160" s="63"/>
      <c r="QGF160" s="63"/>
      <c r="QGG160" s="63"/>
      <c r="QGH160" s="63"/>
      <c r="QGI160" s="63"/>
      <c r="QGJ160" s="63"/>
      <c r="QGK160" s="63"/>
      <c r="QGL160" s="63"/>
      <c r="QGM160" s="63"/>
      <c r="QGN160" s="63"/>
      <c r="QGO160" s="63"/>
      <c r="QGP160" s="63"/>
      <c r="QGQ160" s="63"/>
      <c r="QGR160" s="63"/>
      <c r="QGS160" s="63"/>
      <c r="QGT160" s="63"/>
      <c r="QGU160" s="63"/>
      <c r="QGV160" s="63"/>
      <c r="QGW160" s="63"/>
      <c r="QGX160" s="63"/>
      <c r="QGY160" s="63"/>
      <c r="QGZ160" s="63"/>
      <c r="QHA160" s="63"/>
      <c r="QHB160" s="63"/>
      <c r="QHC160" s="63"/>
      <c r="QHD160" s="63"/>
      <c r="QHE160" s="63"/>
      <c r="QHF160" s="63"/>
      <c r="QHG160" s="63"/>
      <c r="QHH160" s="63"/>
      <c r="QHI160" s="63"/>
      <c r="QHJ160" s="63"/>
      <c r="QHK160" s="63"/>
      <c r="QHL160" s="63"/>
      <c r="QHM160" s="63"/>
      <c r="QHN160" s="63"/>
      <c r="QHO160" s="63"/>
      <c r="QHP160" s="63"/>
      <c r="QHQ160" s="63"/>
      <c r="QHR160" s="63"/>
      <c r="QHS160" s="63"/>
      <c r="QHT160" s="63"/>
      <c r="QHU160" s="63"/>
      <c r="QHV160" s="63"/>
      <c r="QHW160" s="63"/>
      <c r="QHX160" s="63"/>
      <c r="QHY160" s="63"/>
      <c r="QHZ160" s="63"/>
      <c r="QIA160" s="63"/>
      <c r="QIB160" s="63"/>
      <c r="QIC160" s="63"/>
      <c r="QID160" s="63"/>
      <c r="QIE160" s="63"/>
      <c r="QIF160" s="63"/>
      <c r="QIG160" s="63"/>
      <c r="QIH160" s="63"/>
      <c r="QII160" s="63"/>
      <c r="QIJ160" s="63"/>
      <c r="QIK160" s="63"/>
      <c r="QIL160" s="63"/>
      <c r="QIM160" s="63"/>
      <c r="QIN160" s="63"/>
      <c r="QIO160" s="63"/>
      <c r="QIP160" s="63"/>
      <c r="QIQ160" s="63"/>
      <c r="QIR160" s="63"/>
      <c r="QIS160" s="63"/>
      <c r="QIT160" s="63"/>
      <c r="QIU160" s="63"/>
      <c r="QIV160" s="63"/>
      <c r="QIW160" s="63"/>
      <c r="QIX160" s="63"/>
      <c r="QIY160" s="63"/>
      <c r="QIZ160" s="63"/>
      <c r="QJA160" s="63"/>
      <c r="QJB160" s="63"/>
      <c r="QJC160" s="63"/>
      <c r="QJD160" s="63"/>
      <c r="QJE160" s="63"/>
      <c r="QJF160" s="63"/>
      <c r="QJG160" s="63"/>
      <c r="QJH160" s="63"/>
      <c r="QJI160" s="63"/>
      <c r="QJJ160" s="63"/>
      <c r="QJK160" s="63"/>
      <c r="QJL160" s="63"/>
      <c r="QJM160" s="63"/>
      <c r="QJN160" s="63"/>
      <c r="QJO160" s="63"/>
      <c r="QJP160" s="63"/>
      <c r="QJQ160" s="63"/>
      <c r="QJR160" s="63"/>
      <c r="QJS160" s="63"/>
      <c r="QJT160" s="63"/>
      <c r="QJU160" s="63"/>
      <c r="QJV160" s="63"/>
      <c r="QJW160" s="63"/>
      <c r="QJX160" s="63"/>
      <c r="QJY160" s="63"/>
      <c r="QJZ160" s="63"/>
      <c r="QKA160" s="63"/>
      <c r="QKB160" s="63"/>
      <c r="QKC160" s="63"/>
      <c r="QKD160" s="63"/>
      <c r="QKE160" s="63"/>
      <c r="QKF160" s="63"/>
      <c r="QKG160" s="63"/>
      <c r="QKH160" s="63"/>
      <c r="QKI160" s="63"/>
      <c r="QKJ160" s="63"/>
      <c r="QKK160" s="63"/>
      <c r="QKL160" s="63"/>
      <c r="QKM160" s="63"/>
      <c r="QKN160" s="63"/>
      <c r="QKO160" s="63"/>
      <c r="QKP160" s="63"/>
      <c r="QKQ160" s="63"/>
      <c r="QKR160" s="63"/>
      <c r="QKS160" s="63"/>
      <c r="QKT160" s="63"/>
      <c r="QKU160" s="63"/>
      <c r="QKV160" s="63"/>
      <c r="QKW160" s="63"/>
      <c r="QKX160" s="63"/>
      <c r="QKY160" s="63"/>
      <c r="QKZ160" s="63"/>
      <c r="QLA160" s="63"/>
      <c r="QLB160" s="63"/>
      <c r="QLC160" s="63"/>
      <c r="QLD160" s="63"/>
      <c r="QLE160" s="63"/>
      <c r="QLF160" s="63"/>
      <c r="QLG160" s="63"/>
      <c r="QLH160" s="63"/>
      <c r="QLI160" s="63"/>
      <c r="QLJ160" s="63"/>
      <c r="QLK160" s="63"/>
      <c r="QLL160" s="63"/>
      <c r="QLM160" s="63"/>
      <c r="QLN160" s="63"/>
      <c r="QLO160" s="63"/>
      <c r="QLP160" s="63"/>
      <c r="QLQ160" s="63"/>
      <c r="QLR160" s="63"/>
      <c r="QLS160" s="63"/>
      <c r="QLT160" s="63"/>
      <c r="QLU160" s="63"/>
      <c r="QLV160" s="63"/>
      <c r="QLW160" s="63"/>
      <c r="QLX160" s="63"/>
      <c r="QLY160" s="63"/>
      <c r="QLZ160" s="63"/>
      <c r="QMA160" s="63"/>
      <c r="QMB160" s="63"/>
      <c r="QMC160" s="63"/>
      <c r="QMD160" s="63"/>
      <c r="QME160" s="63"/>
      <c r="QMF160" s="63"/>
      <c r="QMG160" s="63"/>
      <c r="QMH160" s="63"/>
      <c r="QMI160" s="63"/>
      <c r="QMJ160" s="63"/>
      <c r="QMK160" s="63"/>
      <c r="QML160" s="63"/>
      <c r="QMM160" s="63"/>
      <c r="QMN160" s="63"/>
      <c r="QMO160" s="63"/>
      <c r="QMP160" s="63"/>
      <c r="QMQ160" s="63"/>
      <c r="QMR160" s="63"/>
      <c r="QMS160" s="63"/>
      <c r="QMT160" s="63"/>
      <c r="QMU160" s="63"/>
      <c r="QMV160" s="63"/>
      <c r="QMW160" s="63"/>
      <c r="QMX160" s="63"/>
      <c r="QMY160" s="63"/>
      <c r="QMZ160" s="63"/>
      <c r="QNA160" s="63"/>
      <c r="QNB160" s="63"/>
      <c r="QNC160" s="63"/>
      <c r="QND160" s="63"/>
      <c r="QNE160" s="63"/>
      <c r="QNF160" s="63"/>
      <c r="QNG160" s="63"/>
      <c r="QNH160" s="63"/>
      <c r="QNI160" s="63"/>
      <c r="QNJ160" s="63"/>
      <c r="QNK160" s="63"/>
      <c r="QNL160" s="63"/>
      <c r="QNM160" s="63"/>
      <c r="QNN160" s="63"/>
      <c r="QNO160" s="63"/>
      <c r="QNP160" s="63"/>
      <c r="QNQ160" s="63"/>
      <c r="QNR160" s="63"/>
      <c r="QNS160" s="63"/>
      <c r="QNT160" s="63"/>
      <c r="QNU160" s="63"/>
      <c r="QNV160" s="63"/>
      <c r="QNW160" s="63"/>
      <c r="QNX160" s="63"/>
      <c r="QNY160" s="63"/>
      <c r="QNZ160" s="63"/>
      <c r="QOA160" s="63"/>
      <c r="QOB160" s="63"/>
      <c r="QOC160" s="63"/>
      <c r="QOD160" s="63"/>
      <c r="QOE160" s="63"/>
      <c r="QOF160" s="63"/>
      <c r="QOG160" s="63"/>
      <c r="QOH160" s="63"/>
      <c r="QOI160" s="63"/>
      <c r="QOJ160" s="63"/>
      <c r="QOK160" s="63"/>
      <c r="QOL160" s="63"/>
      <c r="QOM160" s="63"/>
      <c r="QON160" s="63"/>
      <c r="QOO160" s="63"/>
      <c r="QOP160" s="63"/>
      <c r="QOQ160" s="63"/>
      <c r="QOR160" s="63"/>
      <c r="QOS160" s="63"/>
      <c r="QOT160" s="63"/>
      <c r="QOU160" s="63"/>
      <c r="QOV160" s="63"/>
      <c r="QOW160" s="63"/>
      <c r="QOX160" s="63"/>
      <c r="QOY160" s="63"/>
      <c r="QOZ160" s="63"/>
      <c r="QPA160" s="63"/>
      <c r="QPB160" s="63"/>
      <c r="QPC160" s="63"/>
      <c r="QPD160" s="63"/>
      <c r="QPE160" s="63"/>
      <c r="QPF160" s="63"/>
      <c r="QPG160" s="63"/>
      <c r="QPH160" s="63"/>
      <c r="QPI160" s="63"/>
      <c r="QPJ160" s="63"/>
      <c r="QPK160" s="63"/>
      <c r="QPL160" s="63"/>
      <c r="QPM160" s="63"/>
      <c r="QPN160" s="63"/>
      <c r="QPO160" s="63"/>
      <c r="QPP160" s="63"/>
      <c r="QPQ160" s="63"/>
      <c r="QPR160" s="63"/>
      <c r="QPS160" s="63"/>
      <c r="QPT160" s="63"/>
      <c r="QPU160" s="63"/>
      <c r="QPV160" s="63"/>
      <c r="QPW160" s="63"/>
      <c r="QPX160" s="63"/>
      <c r="QPY160" s="63"/>
      <c r="QPZ160" s="63"/>
      <c r="QQA160" s="63"/>
      <c r="QQB160" s="63"/>
      <c r="QQC160" s="63"/>
      <c r="QQD160" s="63"/>
      <c r="QQE160" s="63"/>
      <c r="QQF160" s="63"/>
      <c r="QQG160" s="63"/>
      <c r="QQH160" s="63"/>
      <c r="QQI160" s="63"/>
      <c r="QQJ160" s="63"/>
      <c r="QQK160" s="63"/>
      <c r="QQL160" s="63"/>
      <c r="QQM160" s="63"/>
      <c r="QQN160" s="63"/>
      <c r="QQO160" s="63"/>
      <c r="QQP160" s="63"/>
      <c r="QQQ160" s="63"/>
      <c r="QQR160" s="63"/>
      <c r="QQS160" s="63"/>
      <c r="QQT160" s="63"/>
      <c r="QQU160" s="63"/>
      <c r="QQV160" s="63"/>
      <c r="QQW160" s="63"/>
      <c r="QQX160" s="63"/>
      <c r="QQY160" s="63"/>
      <c r="QQZ160" s="63"/>
      <c r="QRA160" s="63"/>
      <c r="QRB160" s="63"/>
      <c r="QRC160" s="63"/>
      <c r="QRD160" s="63"/>
      <c r="QRE160" s="63"/>
      <c r="QRF160" s="63"/>
      <c r="QRG160" s="63"/>
      <c r="QRH160" s="63"/>
      <c r="QRI160" s="63"/>
      <c r="QRJ160" s="63"/>
      <c r="QRK160" s="63"/>
      <c r="QRL160" s="63"/>
      <c r="QRM160" s="63"/>
      <c r="QRN160" s="63"/>
      <c r="QRO160" s="63"/>
      <c r="QRP160" s="63"/>
      <c r="QRQ160" s="63"/>
      <c r="QRR160" s="63"/>
      <c r="QRS160" s="63"/>
      <c r="QRT160" s="63"/>
      <c r="QRU160" s="63"/>
      <c r="QRV160" s="63"/>
      <c r="QRW160" s="63"/>
      <c r="QRX160" s="63"/>
      <c r="QRY160" s="63"/>
      <c r="QRZ160" s="63"/>
      <c r="QSA160" s="63"/>
      <c r="QSB160" s="63"/>
      <c r="QSC160" s="63"/>
      <c r="QSD160" s="63"/>
      <c r="QSE160" s="63"/>
      <c r="QSF160" s="63"/>
      <c r="QSG160" s="63"/>
      <c r="QSH160" s="63"/>
      <c r="QSI160" s="63"/>
      <c r="QSJ160" s="63"/>
      <c r="QSK160" s="63"/>
      <c r="QSL160" s="63"/>
      <c r="QSM160" s="63"/>
      <c r="QSN160" s="63"/>
      <c r="QSO160" s="63"/>
      <c r="QSP160" s="63"/>
      <c r="QSQ160" s="63"/>
      <c r="QSR160" s="63"/>
      <c r="QSS160" s="63"/>
      <c r="QST160" s="63"/>
      <c r="QSU160" s="63"/>
      <c r="QSV160" s="63"/>
      <c r="QSW160" s="63"/>
      <c r="QSX160" s="63"/>
      <c r="QSY160" s="63"/>
      <c r="QSZ160" s="63"/>
      <c r="QTA160" s="63"/>
      <c r="QTB160" s="63"/>
      <c r="QTC160" s="63"/>
      <c r="QTD160" s="63"/>
      <c r="QTE160" s="63"/>
      <c r="QTF160" s="63"/>
      <c r="QTG160" s="63"/>
      <c r="QTH160" s="63"/>
      <c r="QTI160" s="63"/>
      <c r="QTJ160" s="63"/>
      <c r="QTK160" s="63"/>
      <c r="QTL160" s="63"/>
      <c r="QTM160" s="63"/>
      <c r="QTN160" s="63"/>
      <c r="QTO160" s="63"/>
      <c r="QTP160" s="63"/>
      <c r="QTQ160" s="63"/>
      <c r="QTR160" s="63"/>
      <c r="QTS160" s="63"/>
      <c r="QTT160" s="63"/>
      <c r="QTU160" s="63"/>
      <c r="QTV160" s="63"/>
      <c r="QTW160" s="63"/>
      <c r="QTX160" s="63"/>
      <c r="QTY160" s="63"/>
      <c r="QTZ160" s="63"/>
      <c r="QUA160" s="63"/>
      <c r="QUB160" s="63"/>
      <c r="QUC160" s="63"/>
      <c r="QUD160" s="63"/>
      <c r="QUE160" s="63"/>
      <c r="QUF160" s="63"/>
      <c r="QUG160" s="63"/>
      <c r="QUH160" s="63"/>
      <c r="QUI160" s="63"/>
      <c r="QUJ160" s="63"/>
      <c r="QUK160" s="63"/>
      <c r="QUL160" s="63"/>
      <c r="QUM160" s="63"/>
      <c r="QUN160" s="63"/>
      <c r="QUO160" s="63"/>
      <c r="QUP160" s="63"/>
      <c r="QUQ160" s="63"/>
      <c r="QUR160" s="63"/>
      <c r="QUS160" s="63"/>
      <c r="QUT160" s="63"/>
      <c r="QUU160" s="63"/>
      <c r="QUV160" s="63"/>
      <c r="QUW160" s="63"/>
      <c r="QUX160" s="63"/>
      <c r="QUY160" s="63"/>
      <c r="QUZ160" s="63"/>
      <c r="QVA160" s="63"/>
      <c r="QVB160" s="63"/>
      <c r="QVC160" s="63"/>
      <c r="QVD160" s="63"/>
      <c r="QVE160" s="63"/>
      <c r="QVF160" s="63"/>
      <c r="QVG160" s="63"/>
      <c r="QVH160" s="63"/>
      <c r="QVI160" s="63"/>
      <c r="QVJ160" s="63"/>
      <c r="QVK160" s="63"/>
      <c r="QVL160" s="63"/>
      <c r="QVM160" s="63"/>
      <c r="QVN160" s="63"/>
      <c r="QVO160" s="63"/>
      <c r="QVP160" s="63"/>
      <c r="QVQ160" s="63"/>
      <c r="QVR160" s="63"/>
      <c r="QVS160" s="63"/>
      <c r="QVT160" s="63"/>
      <c r="QVU160" s="63"/>
      <c r="QVV160" s="63"/>
      <c r="QVW160" s="63"/>
      <c r="QVX160" s="63"/>
      <c r="QVY160" s="63"/>
      <c r="QVZ160" s="63"/>
      <c r="QWA160" s="63"/>
      <c r="QWB160" s="63"/>
      <c r="QWC160" s="63"/>
      <c r="QWD160" s="63"/>
      <c r="QWE160" s="63"/>
      <c r="QWF160" s="63"/>
      <c r="QWG160" s="63"/>
      <c r="QWH160" s="63"/>
      <c r="QWI160" s="63"/>
      <c r="QWJ160" s="63"/>
      <c r="QWK160" s="63"/>
      <c r="QWL160" s="63"/>
      <c r="QWM160" s="63"/>
      <c r="QWN160" s="63"/>
      <c r="QWO160" s="63"/>
      <c r="QWP160" s="63"/>
      <c r="QWQ160" s="63"/>
      <c r="QWR160" s="63"/>
      <c r="QWS160" s="63"/>
      <c r="QWT160" s="63"/>
      <c r="QWU160" s="63"/>
      <c r="QWV160" s="63"/>
      <c r="QWW160" s="63"/>
      <c r="QWX160" s="63"/>
      <c r="QWY160" s="63"/>
      <c r="QWZ160" s="63"/>
      <c r="QXA160" s="63"/>
      <c r="QXB160" s="63"/>
      <c r="QXC160" s="63"/>
      <c r="QXD160" s="63"/>
      <c r="QXE160" s="63"/>
      <c r="QXF160" s="63"/>
      <c r="QXG160" s="63"/>
      <c r="QXH160" s="63"/>
      <c r="QXI160" s="63"/>
      <c r="QXJ160" s="63"/>
      <c r="QXK160" s="63"/>
      <c r="QXL160" s="63"/>
      <c r="QXM160" s="63"/>
      <c r="QXN160" s="63"/>
      <c r="QXO160" s="63"/>
      <c r="QXP160" s="63"/>
      <c r="QXQ160" s="63"/>
      <c r="QXR160" s="63"/>
      <c r="QXS160" s="63"/>
      <c r="QXT160" s="63"/>
      <c r="QXU160" s="63"/>
      <c r="QXV160" s="63"/>
      <c r="QXW160" s="63"/>
      <c r="QXX160" s="63"/>
      <c r="QXY160" s="63"/>
      <c r="QXZ160" s="63"/>
      <c r="QYA160" s="63"/>
      <c r="QYB160" s="63"/>
      <c r="QYC160" s="63"/>
      <c r="QYD160" s="63"/>
      <c r="QYE160" s="63"/>
      <c r="QYF160" s="63"/>
      <c r="QYG160" s="63"/>
      <c r="QYH160" s="63"/>
      <c r="QYI160" s="63"/>
      <c r="QYJ160" s="63"/>
      <c r="QYK160" s="63"/>
      <c r="QYL160" s="63"/>
      <c r="QYM160" s="63"/>
      <c r="QYN160" s="63"/>
      <c r="QYO160" s="63"/>
      <c r="QYP160" s="63"/>
      <c r="QYQ160" s="63"/>
      <c r="QYR160" s="63"/>
      <c r="QYS160" s="63"/>
      <c r="QYT160" s="63"/>
      <c r="QYU160" s="63"/>
      <c r="QYV160" s="63"/>
      <c r="QYW160" s="63"/>
      <c r="QYX160" s="63"/>
      <c r="QYY160" s="63"/>
      <c r="QYZ160" s="63"/>
      <c r="QZA160" s="63"/>
      <c r="QZB160" s="63"/>
      <c r="QZC160" s="63"/>
      <c r="QZD160" s="63"/>
      <c r="QZE160" s="63"/>
      <c r="QZF160" s="63"/>
      <c r="QZG160" s="63"/>
      <c r="QZH160" s="63"/>
      <c r="QZI160" s="63"/>
      <c r="QZJ160" s="63"/>
      <c r="QZK160" s="63"/>
      <c r="QZL160" s="63"/>
      <c r="QZM160" s="63"/>
      <c r="QZN160" s="63"/>
      <c r="QZO160" s="63"/>
      <c r="QZP160" s="63"/>
      <c r="QZQ160" s="63"/>
      <c r="QZR160" s="63"/>
      <c r="QZS160" s="63"/>
      <c r="QZT160" s="63"/>
      <c r="QZU160" s="63"/>
      <c r="QZV160" s="63"/>
      <c r="QZW160" s="63"/>
      <c r="QZX160" s="63"/>
      <c r="QZY160" s="63"/>
      <c r="QZZ160" s="63"/>
      <c r="RAA160" s="63"/>
      <c r="RAB160" s="63"/>
      <c r="RAC160" s="63"/>
      <c r="RAD160" s="63"/>
      <c r="RAE160" s="63"/>
      <c r="RAF160" s="63"/>
      <c r="RAG160" s="63"/>
      <c r="RAH160" s="63"/>
      <c r="RAI160" s="63"/>
      <c r="RAJ160" s="63"/>
      <c r="RAK160" s="63"/>
      <c r="RAL160" s="63"/>
      <c r="RAM160" s="63"/>
      <c r="RAN160" s="63"/>
      <c r="RAO160" s="63"/>
      <c r="RAP160" s="63"/>
      <c r="RAQ160" s="63"/>
      <c r="RAR160" s="63"/>
      <c r="RAS160" s="63"/>
      <c r="RAT160" s="63"/>
      <c r="RAU160" s="63"/>
      <c r="RAV160" s="63"/>
      <c r="RAW160" s="63"/>
      <c r="RAX160" s="63"/>
      <c r="RAY160" s="63"/>
      <c r="RAZ160" s="63"/>
      <c r="RBA160" s="63"/>
      <c r="RBB160" s="63"/>
      <c r="RBC160" s="63"/>
      <c r="RBD160" s="63"/>
      <c r="RBE160" s="63"/>
      <c r="RBF160" s="63"/>
      <c r="RBG160" s="63"/>
      <c r="RBH160" s="63"/>
      <c r="RBI160" s="63"/>
      <c r="RBJ160" s="63"/>
      <c r="RBK160" s="63"/>
      <c r="RBL160" s="63"/>
      <c r="RBM160" s="63"/>
      <c r="RBN160" s="63"/>
      <c r="RBO160" s="63"/>
      <c r="RBP160" s="63"/>
      <c r="RBQ160" s="63"/>
      <c r="RBR160" s="63"/>
      <c r="RBS160" s="63"/>
      <c r="RBT160" s="63"/>
      <c r="RBU160" s="63"/>
      <c r="RBV160" s="63"/>
      <c r="RBW160" s="63"/>
      <c r="RBX160" s="63"/>
      <c r="RBY160" s="63"/>
      <c r="RBZ160" s="63"/>
      <c r="RCA160" s="63"/>
      <c r="RCB160" s="63"/>
      <c r="RCC160" s="63"/>
      <c r="RCD160" s="63"/>
      <c r="RCE160" s="63"/>
      <c r="RCF160" s="63"/>
      <c r="RCG160" s="63"/>
      <c r="RCH160" s="63"/>
      <c r="RCI160" s="63"/>
      <c r="RCJ160" s="63"/>
      <c r="RCK160" s="63"/>
      <c r="RCL160" s="63"/>
      <c r="RCM160" s="63"/>
      <c r="RCN160" s="63"/>
      <c r="RCO160" s="63"/>
      <c r="RCP160" s="63"/>
      <c r="RCQ160" s="63"/>
      <c r="RCR160" s="63"/>
      <c r="RCS160" s="63"/>
      <c r="RCT160" s="63"/>
      <c r="RCU160" s="63"/>
      <c r="RCV160" s="63"/>
      <c r="RCW160" s="63"/>
      <c r="RCX160" s="63"/>
      <c r="RCY160" s="63"/>
      <c r="RCZ160" s="63"/>
      <c r="RDA160" s="63"/>
      <c r="RDB160" s="63"/>
      <c r="RDC160" s="63"/>
      <c r="RDD160" s="63"/>
      <c r="RDE160" s="63"/>
      <c r="RDF160" s="63"/>
      <c r="RDG160" s="63"/>
      <c r="RDH160" s="63"/>
      <c r="RDI160" s="63"/>
      <c r="RDJ160" s="63"/>
      <c r="RDK160" s="63"/>
      <c r="RDL160" s="63"/>
      <c r="RDM160" s="63"/>
      <c r="RDN160" s="63"/>
      <c r="RDO160" s="63"/>
      <c r="RDP160" s="63"/>
      <c r="RDQ160" s="63"/>
      <c r="RDR160" s="63"/>
      <c r="RDS160" s="63"/>
      <c r="RDT160" s="63"/>
      <c r="RDU160" s="63"/>
      <c r="RDV160" s="63"/>
      <c r="RDW160" s="63"/>
      <c r="RDX160" s="63"/>
      <c r="RDY160" s="63"/>
      <c r="RDZ160" s="63"/>
      <c r="REA160" s="63"/>
      <c r="REB160" s="63"/>
      <c r="REC160" s="63"/>
      <c r="RED160" s="63"/>
      <c r="REE160" s="63"/>
      <c r="REF160" s="63"/>
      <c r="REG160" s="63"/>
      <c r="REH160" s="63"/>
      <c r="REI160" s="63"/>
      <c r="REJ160" s="63"/>
      <c r="REK160" s="63"/>
      <c r="REL160" s="63"/>
      <c r="REM160" s="63"/>
      <c r="REN160" s="63"/>
      <c r="REO160" s="63"/>
      <c r="REP160" s="63"/>
      <c r="REQ160" s="63"/>
      <c r="RER160" s="63"/>
      <c r="RES160" s="63"/>
      <c r="RET160" s="63"/>
      <c r="REU160" s="63"/>
      <c r="REV160" s="63"/>
      <c r="REW160" s="63"/>
      <c r="REX160" s="63"/>
      <c r="REY160" s="63"/>
      <c r="REZ160" s="63"/>
      <c r="RFA160" s="63"/>
      <c r="RFB160" s="63"/>
      <c r="RFC160" s="63"/>
      <c r="RFD160" s="63"/>
      <c r="RFE160" s="63"/>
      <c r="RFF160" s="63"/>
      <c r="RFG160" s="63"/>
      <c r="RFH160" s="63"/>
      <c r="RFI160" s="63"/>
      <c r="RFJ160" s="63"/>
      <c r="RFK160" s="63"/>
      <c r="RFL160" s="63"/>
      <c r="RFM160" s="63"/>
      <c r="RFN160" s="63"/>
      <c r="RFO160" s="63"/>
      <c r="RFP160" s="63"/>
      <c r="RFQ160" s="63"/>
      <c r="RFR160" s="63"/>
      <c r="RFS160" s="63"/>
      <c r="RFT160" s="63"/>
      <c r="RFU160" s="63"/>
      <c r="RFV160" s="63"/>
      <c r="RFW160" s="63"/>
      <c r="RFX160" s="63"/>
      <c r="RFY160" s="63"/>
      <c r="RFZ160" s="63"/>
      <c r="RGA160" s="63"/>
      <c r="RGB160" s="63"/>
      <c r="RGC160" s="63"/>
      <c r="RGD160" s="63"/>
      <c r="RGE160" s="63"/>
      <c r="RGF160" s="63"/>
      <c r="RGG160" s="63"/>
      <c r="RGH160" s="63"/>
      <c r="RGI160" s="63"/>
      <c r="RGJ160" s="63"/>
      <c r="RGK160" s="63"/>
      <c r="RGL160" s="63"/>
      <c r="RGM160" s="63"/>
      <c r="RGN160" s="63"/>
      <c r="RGO160" s="63"/>
      <c r="RGP160" s="63"/>
      <c r="RGQ160" s="63"/>
      <c r="RGR160" s="63"/>
      <c r="RGS160" s="63"/>
      <c r="RGT160" s="63"/>
      <c r="RGU160" s="63"/>
      <c r="RGV160" s="63"/>
      <c r="RGW160" s="63"/>
      <c r="RGX160" s="63"/>
      <c r="RGY160" s="63"/>
      <c r="RGZ160" s="63"/>
      <c r="RHA160" s="63"/>
      <c r="RHB160" s="63"/>
      <c r="RHC160" s="63"/>
      <c r="RHD160" s="63"/>
      <c r="RHE160" s="63"/>
      <c r="RHF160" s="63"/>
      <c r="RHG160" s="63"/>
      <c r="RHH160" s="63"/>
      <c r="RHI160" s="63"/>
      <c r="RHJ160" s="63"/>
      <c r="RHK160" s="63"/>
      <c r="RHL160" s="63"/>
      <c r="RHM160" s="63"/>
      <c r="RHN160" s="63"/>
      <c r="RHO160" s="63"/>
      <c r="RHP160" s="63"/>
      <c r="RHQ160" s="63"/>
      <c r="RHR160" s="63"/>
      <c r="RHS160" s="63"/>
      <c r="RHT160" s="63"/>
      <c r="RHU160" s="63"/>
      <c r="RHV160" s="63"/>
      <c r="RHW160" s="63"/>
      <c r="RHX160" s="63"/>
      <c r="RHY160" s="63"/>
      <c r="RHZ160" s="63"/>
      <c r="RIA160" s="63"/>
      <c r="RIB160" s="63"/>
      <c r="RIC160" s="63"/>
      <c r="RID160" s="63"/>
      <c r="RIE160" s="63"/>
      <c r="RIF160" s="63"/>
      <c r="RIG160" s="63"/>
      <c r="RIH160" s="63"/>
      <c r="RII160" s="63"/>
      <c r="RIJ160" s="63"/>
      <c r="RIK160" s="63"/>
      <c r="RIL160" s="63"/>
      <c r="RIM160" s="63"/>
      <c r="RIN160" s="63"/>
      <c r="RIO160" s="63"/>
      <c r="RIP160" s="63"/>
      <c r="RIQ160" s="63"/>
      <c r="RIR160" s="63"/>
      <c r="RIS160" s="63"/>
      <c r="RIT160" s="63"/>
      <c r="RIU160" s="63"/>
      <c r="RIV160" s="63"/>
      <c r="RIW160" s="63"/>
      <c r="RIX160" s="63"/>
      <c r="RIY160" s="63"/>
      <c r="RIZ160" s="63"/>
      <c r="RJA160" s="63"/>
      <c r="RJB160" s="63"/>
      <c r="RJC160" s="63"/>
      <c r="RJD160" s="63"/>
      <c r="RJE160" s="63"/>
      <c r="RJF160" s="63"/>
      <c r="RJG160" s="63"/>
      <c r="RJH160" s="63"/>
      <c r="RJI160" s="63"/>
      <c r="RJJ160" s="63"/>
      <c r="RJK160" s="63"/>
      <c r="RJL160" s="63"/>
      <c r="RJM160" s="63"/>
      <c r="RJN160" s="63"/>
      <c r="RJO160" s="63"/>
      <c r="RJP160" s="63"/>
      <c r="RJQ160" s="63"/>
      <c r="RJR160" s="63"/>
      <c r="RJS160" s="63"/>
      <c r="RJT160" s="63"/>
      <c r="RJU160" s="63"/>
      <c r="RJV160" s="63"/>
      <c r="RJW160" s="63"/>
      <c r="RJX160" s="63"/>
      <c r="RJY160" s="63"/>
      <c r="RJZ160" s="63"/>
      <c r="RKA160" s="63"/>
      <c r="RKB160" s="63"/>
      <c r="RKC160" s="63"/>
      <c r="RKD160" s="63"/>
      <c r="RKE160" s="63"/>
      <c r="RKF160" s="63"/>
      <c r="RKG160" s="63"/>
      <c r="RKH160" s="63"/>
      <c r="RKI160" s="63"/>
      <c r="RKJ160" s="63"/>
      <c r="RKK160" s="63"/>
      <c r="RKL160" s="63"/>
      <c r="RKM160" s="63"/>
      <c r="RKN160" s="63"/>
      <c r="RKO160" s="63"/>
      <c r="RKP160" s="63"/>
      <c r="RKQ160" s="63"/>
      <c r="RKR160" s="63"/>
      <c r="RKS160" s="63"/>
      <c r="RKT160" s="63"/>
      <c r="RKU160" s="63"/>
      <c r="RKV160" s="63"/>
      <c r="RKW160" s="63"/>
      <c r="RKX160" s="63"/>
      <c r="RKY160" s="63"/>
      <c r="RKZ160" s="63"/>
      <c r="RLA160" s="63"/>
      <c r="RLB160" s="63"/>
      <c r="RLC160" s="63"/>
      <c r="RLD160" s="63"/>
      <c r="RLE160" s="63"/>
      <c r="RLF160" s="63"/>
      <c r="RLG160" s="63"/>
      <c r="RLH160" s="63"/>
      <c r="RLI160" s="63"/>
      <c r="RLJ160" s="63"/>
      <c r="RLK160" s="63"/>
      <c r="RLL160" s="63"/>
      <c r="RLM160" s="63"/>
      <c r="RLN160" s="63"/>
      <c r="RLO160" s="63"/>
      <c r="RLP160" s="63"/>
      <c r="RLQ160" s="63"/>
      <c r="RLR160" s="63"/>
      <c r="RLS160" s="63"/>
      <c r="RLT160" s="63"/>
      <c r="RLU160" s="63"/>
      <c r="RLV160" s="63"/>
      <c r="RLW160" s="63"/>
      <c r="RLX160" s="63"/>
      <c r="RLY160" s="63"/>
      <c r="RLZ160" s="63"/>
      <c r="RMA160" s="63"/>
      <c r="RMB160" s="63"/>
      <c r="RMC160" s="63"/>
      <c r="RMD160" s="63"/>
      <c r="RME160" s="63"/>
      <c r="RMF160" s="63"/>
      <c r="RMG160" s="63"/>
      <c r="RMH160" s="63"/>
      <c r="RMI160" s="63"/>
      <c r="RMJ160" s="63"/>
      <c r="RMK160" s="63"/>
      <c r="RML160" s="63"/>
      <c r="RMM160" s="63"/>
      <c r="RMN160" s="63"/>
      <c r="RMO160" s="63"/>
      <c r="RMP160" s="63"/>
      <c r="RMQ160" s="63"/>
      <c r="RMR160" s="63"/>
      <c r="RMS160" s="63"/>
      <c r="RMT160" s="63"/>
      <c r="RMU160" s="63"/>
      <c r="RMV160" s="63"/>
      <c r="RMW160" s="63"/>
      <c r="RMX160" s="63"/>
      <c r="RMY160" s="63"/>
      <c r="RMZ160" s="63"/>
      <c r="RNA160" s="63"/>
      <c r="RNB160" s="63"/>
      <c r="RNC160" s="63"/>
      <c r="RND160" s="63"/>
      <c r="RNE160" s="63"/>
      <c r="RNF160" s="63"/>
      <c r="RNG160" s="63"/>
      <c r="RNH160" s="63"/>
      <c r="RNI160" s="63"/>
      <c r="RNJ160" s="63"/>
      <c r="RNK160" s="63"/>
      <c r="RNL160" s="63"/>
      <c r="RNM160" s="63"/>
      <c r="RNN160" s="63"/>
      <c r="RNO160" s="63"/>
      <c r="RNP160" s="63"/>
      <c r="RNQ160" s="63"/>
      <c r="RNR160" s="63"/>
      <c r="RNS160" s="63"/>
      <c r="RNT160" s="63"/>
      <c r="RNU160" s="63"/>
      <c r="RNV160" s="63"/>
      <c r="RNW160" s="63"/>
      <c r="RNX160" s="63"/>
      <c r="RNY160" s="63"/>
      <c r="RNZ160" s="63"/>
      <c r="ROA160" s="63"/>
      <c r="ROB160" s="63"/>
      <c r="ROC160" s="63"/>
      <c r="ROD160" s="63"/>
      <c r="ROE160" s="63"/>
      <c r="ROF160" s="63"/>
      <c r="ROG160" s="63"/>
      <c r="ROH160" s="63"/>
      <c r="ROI160" s="63"/>
      <c r="ROJ160" s="63"/>
      <c r="ROK160" s="63"/>
      <c r="ROL160" s="63"/>
      <c r="ROM160" s="63"/>
      <c r="RON160" s="63"/>
      <c r="ROO160" s="63"/>
      <c r="ROP160" s="63"/>
      <c r="ROQ160" s="63"/>
      <c r="ROR160" s="63"/>
      <c r="ROS160" s="63"/>
      <c r="ROT160" s="63"/>
      <c r="ROU160" s="63"/>
      <c r="ROV160" s="63"/>
      <c r="ROW160" s="63"/>
      <c r="ROX160" s="63"/>
      <c r="ROY160" s="63"/>
      <c r="ROZ160" s="63"/>
      <c r="RPA160" s="63"/>
      <c r="RPB160" s="63"/>
      <c r="RPC160" s="63"/>
      <c r="RPD160" s="63"/>
      <c r="RPE160" s="63"/>
      <c r="RPF160" s="63"/>
      <c r="RPG160" s="63"/>
      <c r="RPH160" s="63"/>
      <c r="RPI160" s="63"/>
      <c r="RPJ160" s="63"/>
      <c r="RPK160" s="63"/>
      <c r="RPL160" s="63"/>
      <c r="RPM160" s="63"/>
      <c r="RPN160" s="63"/>
      <c r="RPO160" s="63"/>
      <c r="RPP160" s="63"/>
      <c r="RPQ160" s="63"/>
      <c r="RPR160" s="63"/>
      <c r="RPS160" s="63"/>
      <c r="RPT160" s="63"/>
      <c r="RPU160" s="63"/>
      <c r="RPV160" s="63"/>
      <c r="RPW160" s="63"/>
      <c r="RPX160" s="63"/>
      <c r="RPY160" s="63"/>
      <c r="RPZ160" s="63"/>
      <c r="RQA160" s="63"/>
      <c r="RQB160" s="63"/>
      <c r="RQC160" s="63"/>
      <c r="RQD160" s="63"/>
      <c r="RQE160" s="63"/>
      <c r="RQF160" s="63"/>
      <c r="RQG160" s="63"/>
      <c r="RQH160" s="63"/>
      <c r="RQI160" s="63"/>
      <c r="RQJ160" s="63"/>
      <c r="RQK160" s="63"/>
      <c r="RQL160" s="63"/>
      <c r="RQM160" s="63"/>
      <c r="RQN160" s="63"/>
      <c r="RQO160" s="63"/>
      <c r="RQP160" s="63"/>
      <c r="RQQ160" s="63"/>
      <c r="RQR160" s="63"/>
      <c r="RQS160" s="63"/>
      <c r="RQT160" s="63"/>
      <c r="RQU160" s="63"/>
      <c r="RQV160" s="63"/>
      <c r="RQW160" s="63"/>
      <c r="RQX160" s="63"/>
      <c r="RQY160" s="63"/>
      <c r="RQZ160" s="63"/>
      <c r="RRA160" s="63"/>
      <c r="RRB160" s="63"/>
      <c r="RRC160" s="63"/>
      <c r="RRD160" s="63"/>
      <c r="RRE160" s="63"/>
      <c r="RRF160" s="63"/>
      <c r="RRG160" s="63"/>
      <c r="RRH160" s="63"/>
      <c r="RRI160" s="63"/>
      <c r="RRJ160" s="63"/>
      <c r="RRK160" s="63"/>
      <c r="RRL160" s="63"/>
      <c r="RRM160" s="63"/>
      <c r="RRN160" s="63"/>
      <c r="RRO160" s="63"/>
      <c r="RRP160" s="63"/>
      <c r="RRQ160" s="63"/>
      <c r="RRR160" s="63"/>
      <c r="RRS160" s="63"/>
      <c r="RRT160" s="63"/>
      <c r="RRU160" s="63"/>
      <c r="RRV160" s="63"/>
      <c r="RRW160" s="63"/>
      <c r="RRX160" s="63"/>
      <c r="RRY160" s="63"/>
      <c r="RRZ160" s="63"/>
      <c r="RSA160" s="63"/>
      <c r="RSB160" s="63"/>
      <c r="RSC160" s="63"/>
      <c r="RSD160" s="63"/>
      <c r="RSE160" s="63"/>
      <c r="RSF160" s="63"/>
      <c r="RSG160" s="63"/>
      <c r="RSH160" s="63"/>
      <c r="RSI160" s="63"/>
      <c r="RSJ160" s="63"/>
      <c r="RSK160" s="63"/>
      <c r="RSL160" s="63"/>
      <c r="RSM160" s="63"/>
      <c r="RSN160" s="63"/>
      <c r="RSO160" s="63"/>
      <c r="RSP160" s="63"/>
      <c r="RSQ160" s="63"/>
      <c r="RSR160" s="63"/>
      <c r="RSS160" s="63"/>
      <c r="RST160" s="63"/>
      <c r="RSU160" s="63"/>
      <c r="RSV160" s="63"/>
      <c r="RSW160" s="63"/>
      <c r="RSX160" s="63"/>
      <c r="RSY160" s="63"/>
      <c r="RSZ160" s="63"/>
      <c r="RTA160" s="63"/>
      <c r="RTB160" s="63"/>
      <c r="RTC160" s="63"/>
      <c r="RTD160" s="63"/>
      <c r="RTE160" s="63"/>
      <c r="RTF160" s="63"/>
      <c r="RTG160" s="63"/>
      <c r="RTH160" s="63"/>
      <c r="RTI160" s="63"/>
      <c r="RTJ160" s="63"/>
      <c r="RTK160" s="63"/>
      <c r="RTL160" s="63"/>
      <c r="RTM160" s="63"/>
      <c r="RTN160" s="63"/>
      <c r="RTO160" s="63"/>
      <c r="RTP160" s="63"/>
      <c r="RTQ160" s="63"/>
      <c r="RTR160" s="63"/>
      <c r="RTS160" s="63"/>
      <c r="RTT160" s="63"/>
      <c r="RTU160" s="63"/>
      <c r="RTV160" s="63"/>
      <c r="RTW160" s="63"/>
      <c r="RTX160" s="63"/>
      <c r="RTY160" s="63"/>
      <c r="RTZ160" s="63"/>
      <c r="RUA160" s="63"/>
      <c r="RUB160" s="63"/>
      <c r="RUC160" s="63"/>
      <c r="RUD160" s="63"/>
      <c r="RUE160" s="63"/>
      <c r="RUF160" s="63"/>
      <c r="RUG160" s="63"/>
      <c r="RUH160" s="63"/>
      <c r="RUI160" s="63"/>
      <c r="RUJ160" s="63"/>
      <c r="RUK160" s="63"/>
      <c r="RUL160" s="63"/>
      <c r="RUM160" s="63"/>
      <c r="RUN160" s="63"/>
      <c r="RUO160" s="63"/>
      <c r="RUP160" s="63"/>
      <c r="RUQ160" s="63"/>
      <c r="RUR160" s="63"/>
      <c r="RUS160" s="63"/>
      <c r="RUT160" s="63"/>
      <c r="RUU160" s="63"/>
      <c r="RUV160" s="63"/>
      <c r="RUW160" s="63"/>
      <c r="RUX160" s="63"/>
      <c r="RUY160" s="63"/>
      <c r="RUZ160" s="63"/>
      <c r="RVA160" s="63"/>
      <c r="RVB160" s="63"/>
      <c r="RVC160" s="63"/>
      <c r="RVD160" s="63"/>
      <c r="RVE160" s="63"/>
      <c r="RVF160" s="63"/>
      <c r="RVG160" s="63"/>
      <c r="RVH160" s="63"/>
      <c r="RVI160" s="63"/>
      <c r="RVJ160" s="63"/>
      <c r="RVK160" s="63"/>
      <c r="RVL160" s="63"/>
      <c r="RVM160" s="63"/>
      <c r="RVN160" s="63"/>
      <c r="RVO160" s="63"/>
      <c r="RVP160" s="63"/>
      <c r="RVQ160" s="63"/>
      <c r="RVR160" s="63"/>
      <c r="RVS160" s="63"/>
      <c r="RVT160" s="63"/>
      <c r="RVU160" s="63"/>
      <c r="RVV160" s="63"/>
      <c r="RVW160" s="63"/>
      <c r="RVX160" s="63"/>
      <c r="RVY160" s="63"/>
      <c r="RVZ160" s="63"/>
      <c r="RWA160" s="63"/>
      <c r="RWB160" s="63"/>
      <c r="RWC160" s="63"/>
      <c r="RWD160" s="63"/>
      <c r="RWE160" s="63"/>
      <c r="RWF160" s="63"/>
      <c r="RWG160" s="63"/>
      <c r="RWH160" s="63"/>
      <c r="RWI160" s="63"/>
      <c r="RWJ160" s="63"/>
      <c r="RWK160" s="63"/>
      <c r="RWL160" s="63"/>
      <c r="RWM160" s="63"/>
      <c r="RWN160" s="63"/>
      <c r="RWO160" s="63"/>
      <c r="RWP160" s="63"/>
      <c r="RWQ160" s="63"/>
      <c r="RWR160" s="63"/>
      <c r="RWS160" s="63"/>
      <c r="RWT160" s="63"/>
      <c r="RWU160" s="63"/>
      <c r="RWV160" s="63"/>
      <c r="RWW160" s="63"/>
      <c r="RWX160" s="63"/>
      <c r="RWY160" s="63"/>
      <c r="RWZ160" s="63"/>
      <c r="RXA160" s="63"/>
      <c r="RXB160" s="63"/>
      <c r="RXC160" s="63"/>
      <c r="RXD160" s="63"/>
      <c r="RXE160" s="63"/>
      <c r="RXF160" s="63"/>
      <c r="RXG160" s="63"/>
      <c r="RXH160" s="63"/>
      <c r="RXI160" s="63"/>
      <c r="RXJ160" s="63"/>
      <c r="RXK160" s="63"/>
      <c r="RXL160" s="63"/>
      <c r="RXM160" s="63"/>
      <c r="RXN160" s="63"/>
      <c r="RXO160" s="63"/>
      <c r="RXP160" s="63"/>
      <c r="RXQ160" s="63"/>
      <c r="RXR160" s="63"/>
      <c r="RXS160" s="63"/>
      <c r="RXT160" s="63"/>
      <c r="RXU160" s="63"/>
      <c r="RXV160" s="63"/>
      <c r="RXW160" s="63"/>
      <c r="RXX160" s="63"/>
      <c r="RXY160" s="63"/>
      <c r="RXZ160" s="63"/>
      <c r="RYA160" s="63"/>
      <c r="RYB160" s="63"/>
      <c r="RYC160" s="63"/>
      <c r="RYD160" s="63"/>
      <c r="RYE160" s="63"/>
      <c r="RYF160" s="63"/>
      <c r="RYG160" s="63"/>
      <c r="RYH160" s="63"/>
      <c r="RYI160" s="63"/>
      <c r="RYJ160" s="63"/>
      <c r="RYK160" s="63"/>
      <c r="RYL160" s="63"/>
      <c r="RYM160" s="63"/>
      <c r="RYN160" s="63"/>
      <c r="RYO160" s="63"/>
      <c r="RYP160" s="63"/>
      <c r="RYQ160" s="63"/>
      <c r="RYR160" s="63"/>
      <c r="RYS160" s="63"/>
      <c r="RYT160" s="63"/>
      <c r="RYU160" s="63"/>
      <c r="RYV160" s="63"/>
      <c r="RYW160" s="63"/>
      <c r="RYX160" s="63"/>
      <c r="RYY160" s="63"/>
      <c r="RYZ160" s="63"/>
      <c r="RZA160" s="63"/>
      <c r="RZB160" s="63"/>
      <c r="RZC160" s="63"/>
      <c r="RZD160" s="63"/>
      <c r="RZE160" s="63"/>
      <c r="RZF160" s="63"/>
      <c r="RZG160" s="63"/>
      <c r="RZH160" s="63"/>
      <c r="RZI160" s="63"/>
      <c r="RZJ160" s="63"/>
      <c r="RZK160" s="63"/>
      <c r="RZL160" s="63"/>
      <c r="RZM160" s="63"/>
      <c r="RZN160" s="63"/>
      <c r="RZO160" s="63"/>
      <c r="RZP160" s="63"/>
      <c r="RZQ160" s="63"/>
      <c r="RZR160" s="63"/>
      <c r="RZS160" s="63"/>
      <c r="RZT160" s="63"/>
      <c r="RZU160" s="63"/>
      <c r="RZV160" s="63"/>
      <c r="RZW160" s="63"/>
      <c r="RZX160" s="63"/>
      <c r="RZY160" s="63"/>
      <c r="RZZ160" s="63"/>
      <c r="SAA160" s="63"/>
      <c r="SAB160" s="63"/>
      <c r="SAC160" s="63"/>
      <c r="SAD160" s="63"/>
      <c r="SAE160" s="63"/>
      <c r="SAF160" s="63"/>
      <c r="SAG160" s="63"/>
      <c r="SAH160" s="63"/>
      <c r="SAI160" s="63"/>
      <c r="SAJ160" s="63"/>
      <c r="SAK160" s="63"/>
      <c r="SAL160" s="63"/>
      <c r="SAM160" s="63"/>
      <c r="SAN160" s="63"/>
      <c r="SAO160" s="63"/>
      <c r="SAP160" s="63"/>
      <c r="SAQ160" s="63"/>
      <c r="SAR160" s="63"/>
      <c r="SAS160" s="63"/>
      <c r="SAT160" s="63"/>
      <c r="SAU160" s="63"/>
      <c r="SAV160" s="63"/>
      <c r="SAW160" s="63"/>
      <c r="SAX160" s="63"/>
      <c r="SAY160" s="63"/>
      <c r="SAZ160" s="63"/>
      <c r="SBA160" s="63"/>
      <c r="SBB160" s="63"/>
      <c r="SBC160" s="63"/>
      <c r="SBD160" s="63"/>
      <c r="SBE160" s="63"/>
      <c r="SBF160" s="63"/>
      <c r="SBG160" s="63"/>
      <c r="SBH160" s="63"/>
      <c r="SBI160" s="63"/>
      <c r="SBJ160" s="63"/>
      <c r="SBK160" s="63"/>
      <c r="SBL160" s="63"/>
      <c r="SBM160" s="63"/>
      <c r="SBN160" s="63"/>
      <c r="SBO160" s="63"/>
      <c r="SBP160" s="63"/>
      <c r="SBQ160" s="63"/>
      <c r="SBR160" s="63"/>
      <c r="SBS160" s="63"/>
      <c r="SBT160" s="63"/>
      <c r="SBU160" s="63"/>
      <c r="SBV160" s="63"/>
      <c r="SBW160" s="63"/>
      <c r="SBX160" s="63"/>
      <c r="SBY160" s="63"/>
      <c r="SBZ160" s="63"/>
      <c r="SCA160" s="63"/>
      <c r="SCB160" s="63"/>
      <c r="SCC160" s="63"/>
      <c r="SCD160" s="63"/>
      <c r="SCE160" s="63"/>
      <c r="SCF160" s="63"/>
      <c r="SCG160" s="63"/>
      <c r="SCH160" s="63"/>
      <c r="SCI160" s="63"/>
      <c r="SCJ160" s="63"/>
      <c r="SCK160" s="63"/>
      <c r="SCL160" s="63"/>
      <c r="SCM160" s="63"/>
      <c r="SCN160" s="63"/>
      <c r="SCO160" s="63"/>
      <c r="SCP160" s="63"/>
      <c r="SCQ160" s="63"/>
      <c r="SCR160" s="63"/>
      <c r="SCS160" s="63"/>
      <c r="SCT160" s="63"/>
      <c r="SCU160" s="63"/>
      <c r="SCV160" s="63"/>
      <c r="SCW160" s="63"/>
      <c r="SCX160" s="63"/>
      <c r="SCY160" s="63"/>
      <c r="SCZ160" s="63"/>
      <c r="SDA160" s="63"/>
      <c r="SDB160" s="63"/>
      <c r="SDC160" s="63"/>
      <c r="SDD160" s="63"/>
      <c r="SDE160" s="63"/>
      <c r="SDF160" s="63"/>
      <c r="SDG160" s="63"/>
      <c r="SDH160" s="63"/>
      <c r="SDI160" s="63"/>
      <c r="SDJ160" s="63"/>
      <c r="SDK160" s="63"/>
      <c r="SDL160" s="63"/>
      <c r="SDM160" s="63"/>
      <c r="SDN160" s="63"/>
      <c r="SDO160" s="63"/>
      <c r="SDP160" s="63"/>
      <c r="SDQ160" s="63"/>
      <c r="SDR160" s="63"/>
      <c r="SDS160" s="63"/>
      <c r="SDT160" s="63"/>
      <c r="SDU160" s="63"/>
      <c r="SDV160" s="63"/>
      <c r="SDW160" s="63"/>
      <c r="SDX160" s="63"/>
      <c r="SDY160" s="63"/>
      <c r="SDZ160" s="63"/>
      <c r="SEA160" s="63"/>
      <c r="SEB160" s="63"/>
      <c r="SEC160" s="63"/>
      <c r="SED160" s="63"/>
      <c r="SEE160" s="63"/>
      <c r="SEF160" s="63"/>
      <c r="SEG160" s="63"/>
      <c r="SEH160" s="63"/>
      <c r="SEI160" s="63"/>
      <c r="SEJ160" s="63"/>
      <c r="SEK160" s="63"/>
      <c r="SEL160" s="63"/>
      <c r="SEM160" s="63"/>
      <c r="SEN160" s="63"/>
      <c r="SEO160" s="63"/>
      <c r="SEP160" s="63"/>
      <c r="SEQ160" s="63"/>
      <c r="SER160" s="63"/>
      <c r="SES160" s="63"/>
      <c r="SET160" s="63"/>
      <c r="SEU160" s="63"/>
      <c r="SEV160" s="63"/>
      <c r="SEW160" s="63"/>
      <c r="SEX160" s="63"/>
      <c r="SEY160" s="63"/>
      <c r="SEZ160" s="63"/>
      <c r="SFA160" s="63"/>
      <c r="SFB160" s="63"/>
      <c r="SFC160" s="63"/>
      <c r="SFD160" s="63"/>
      <c r="SFE160" s="63"/>
      <c r="SFF160" s="63"/>
      <c r="SFG160" s="63"/>
      <c r="SFH160" s="63"/>
      <c r="SFI160" s="63"/>
      <c r="SFJ160" s="63"/>
      <c r="SFK160" s="63"/>
      <c r="SFL160" s="63"/>
      <c r="SFM160" s="63"/>
      <c r="SFN160" s="63"/>
      <c r="SFO160" s="63"/>
      <c r="SFP160" s="63"/>
      <c r="SFQ160" s="63"/>
      <c r="SFR160" s="63"/>
      <c r="SFS160" s="63"/>
      <c r="SFT160" s="63"/>
      <c r="SFU160" s="63"/>
      <c r="SFV160" s="63"/>
      <c r="SFW160" s="63"/>
      <c r="SFX160" s="63"/>
      <c r="SFY160" s="63"/>
      <c r="SFZ160" s="63"/>
      <c r="SGA160" s="63"/>
      <c r="SGB160" s="63"/>
      <c r="SGC160" s="63"/>
      <c r="SGD160" s="63"/>
      <c r="SGE160" s="63"/>
      <c r="SGF160" s="63"/>
      <c r="SGG160" s="63"/>
      <c r="SGH160" s="63"/>
      <c r="SGI160" s="63"/>
      <c r="SGJ160" s="63"/>
      <c r="SGK160" s="63"/>
      <c r="SGL160" s="63"/>
      <c r="SGM160" s="63"/>
      <c r="SGN160" s="63"/>
      <c r="SGO160" s="63"/>
      <c r="SGP160" s="63"/>
      <c r="SGQ160" s="63"/>
      <c r="SGR160" s="63"/>
      <c r="SGS160" s="63"/>
      <c r="SGT160" s="63"/>
      <c r="SGU160" s="63"/>
      <c r="SGV160" s="63"/>
      <c r="SGW160" s="63"/>
      <c r="SGX160" s="63"/>
      <c r="SGY160" s="63"/>
      <c r="SGZ160" s="63"/>
      <c r="SHA160" s="63"/>
      <c r="SHB160" s="63"/>
      <c r="SHC160" s="63"/>
      <c r="SHD160" s="63"/>
      <c r="SHE160" s="63"/>
      <c r="SHF160" s="63"/>
      <c r="SHG160" s="63"/>
      <c r="SHH160" s="63"/>
      <c r="SHI160" s="63"/>
      <c r="SHJ160" s="63"/>
      <c r="SHK160" s="63"/>
      <c r="SHL160" s="63"/>
      <c r="SHM160" s="63"/>
      <c r="SHN160" s="63"/>
      <c r="SHO160" s="63"/>
      <c r="SHP160" s="63"/>
      <c r="SHQ160" s="63"/>
      <c r="SHR160" s="63"/>
      <c r="SHS160" s="63"/>
      <c r="SHT160" s="63"/>
      <c r="SHU160" s="63"/>
      <c r="SHV160" s="63"/>
      <c r="SHW160" s="63"/>
      <c r="SHX160" s="63"/>
      <c r="SHY160" s="63"/>
      <c r="SHZ160" s="63"/>
      <c r="SIA160" s="63"/>
      <c r="SIB160" s="63"/>
      <c r="SIC160" s="63"/>
      <c r="SID160" s="63"/>
      <c r="SIE160" s="63"/>
      <c r="SIF160" s="63"/>
      <c r="SIG160" s="63"/>
      <c r="SIH160" s="63"/>
      <c r="SII160" s="63"/>
      <c r="SIJ160" s="63"/>
      <c r="SIK160" s="63"/>
      <c r="SIL160" s="63"/>
      <c r="SIM160" s="63"/>
      <c r="SIN160" s="63"/>
      <c r="SIO160" s="63"/>
      <c r="SIP160" s="63"/>
      <c r="SIQ160" s="63"/>
      <c r="SIR160" s="63"/>
      <c r="SIS160" s="63"/>
      <c r="SIT160" s="63"/>
      <c r="SIU160" s="63"/>
      <c r="SIV160" s="63"/>
      <c r="SIW160" s="63"/>
      <c r="SIX160" s="63"/>
      <c r="SIY160" s="63"/>
      <c r="SIZ160" s="63"/>
      <c r="SJA160" s="63"/>
      <c r="SJB160" s="63"/>
      <c r="SJC160" s="63"/>
      <c r="SJD160" s="63"/>
      <c r="SJE160" s="63"/>
      <c r="SJF160" s="63"/>
      <c r="SJG160" s="63"/>
      <c r="SJH160" s="63"/>
      <c r="SJI160" s="63"/>
      <c r="SJJ160" s="63"/>
      <c r="SJK160" s="63"/>
      <c r="SJL160" s="63"/>
      <c r="SJM160" s="63"/>
      <c r="SJN160" s="63"/>
      <c r="SJO160" s="63"/>
      <c r="SJP160" s="63"/>
      <c r="SJQ160" s="63"/>
      <c r="SJR160" s="63"/>
      <c r="SJS160" s="63"/>
      <c r="SJT160" s="63"/>
      <c r="SJU160" s="63"/>
      <c r="SJV160" s="63"/>
      <c r="SJW160" s="63"/>
      <c r="SJX160" s="63"/>
      <c r="SJY160" s="63"/>
      <c r="SJZ160" s="63"/>
      <c r="SKA160" s="63"/>
      <c r="SKB160" s="63"/>
      <c r="SKC160" s="63"/>
      <c r="SKD160" s="63"/>
      <c r="SKE160" s="63"/>
      <c r="SKF160" s="63"/>
      <c r="SKG160" s="63"/>
      <c r="SKH160" s="63"/>
      <c r="SKI160" s="63"/>
      <c r="SKJ160" s="63"/>
      <c r="SKK160" s="63"/>
      <c r="SKL160" s="63"/>
      <c r="SKM160" s="63"/>
      <c r="SKN160" s="63"/>
      <c r="SKO160" s="63"/>
      <c r="SKP160" s="63"/>
      <c r="SKQ160" s="63"/>
      <c r="SKR160" s="63"/>
      <c r="SKS160" s="63"/>
      <c r="SKT160" s="63"/>
      <c r="SKU160" s="63"/>
      <c r="SKV160" s="63"/>
      <c r="SKW160" s="63"/>
      <c r="SKX160" s="63"/>
      <c r="SKY160" s="63"/>
      <c r="SKZ160" s="63"/>
      <c r="SLA160" s="63"/>
      <c r="SLB160" s="63"/>
      <c r="SLC160" s="63"/>
      <c r="SLD160" s="63"/>
      <c r="SLE160" s="63"/>
      <c r="SLF160" s="63"/>
      <c r="SLG160" s="63"/>
      <c r="SLH160" s="63"/>
      <c r="SLI160" s="63"/>
      <c r="SLJ160" s="63"/>
      <c r="SLK160" s="63"/>
      <c r="SLL160" s="63"/>
      <c r="SLM160" s="63"/>
      <c r="SLN160" s="63"/>
      <c r="SLO160" s="63"/>
      <c r="SLP160" s="63"/>
      <c r="SLQ160" s="63"/>
      <c r="SLR160" s="63"/>
      <c r="SLS160" s="63"/>
      <c r="SLT160" s="63"/>
      <c r="SLU160" s="63"/>
      <c r="SLV160" s="63"/>
      <c r="SLW160" s="63"/>
      <c r="SLX160" s="63"/>
      <c r="SLY160" s="63"/>
      <c r="SLZ160" s="63"/>
      <c r="SMA160" s="63"/>
      <c r="SMB160" s="63"/>
      <c r="SMC160" s="63"/>
      <c r="SMD160" s="63"/>
      <c r="SME160" s="63"/>
      <c r="SMF160" s="63"/>
      <c r="SMG160" s="63"/>
      <c r="SMH160" s="63"/>
      <c r="SMI160" s="63"/>
      <c r="SMJ160" s="63"/>
      <c r="SMK160" s="63"/>
      <c r="SML160" s="63"/>
      <c r="SMM160" s="63"/>
      <c r="SMN160" s="63"/>
      <c r="SMO160" s="63"/>
      <c r="SMP160" s="63"/>
      <c r="SMQ160" s="63"/>
      <c r="SMR160" s="63"/>
      <c r="SMS160" s="63"/>
      <c r="SMT160" s="63"/>
      <c r="SMU160" s="63"/>
      <c r="SMV160" s="63"/>
      <c r="SMW160" s="63"/>
      <c r="SMX160" s="63"/>
      <c r="SMY160" s="63"/>
      <c r="SMZ160" s="63"/>
      <c r="SNA160" s="63"/>
      <c r="SNB160" s="63"/>
      <c r="SNC160" s="63"/>
      <c r="SND160" s="63"/>
      <c r="SNE160" s="63"/>
      <c r="SNF160" s="63"/>
      <c r="SNG160" s="63"/>
      <c r="SNH160" s="63"/>
      <c r="SNI160" s="63"/>
      <c r="SNJ160" s="63"/>
      <c r="SNK160" s="63"/>
      <c r="SNL160" s="63"/>
      <c r="SNM160" s="63"/>
      <c r="SNN160" s="63"/>
      <c r="SNO160" s="63"/>
      <c r="SNP160" s="63"/>
      <c r="SNQ160" s="63"/>
      <c r="SNR160" s="63"/>
      <c r="SNS160" s="63"/>
      <c r="SNT160" s="63"/>
      <c r="SNU160" s="63"/>
      <c r="SNV160" s="63"/>
      <c r="SNW160" s="63"/>
      <c r="SNX160" s="63"/>
      <c r="SNY160" s="63"/>
      <c r="SNZ160" s="63"/>
      <c r="SOA160" s="63"/>
      <c r="SOB160" s="63"/>
      <c r="SOC160" s="63"/>
      <c r="SOD160" s="63"/>
      <c r="SOE160" s="63"/>
      <c r="SOF160" s="63"/>
      <c r="SOG160" s="63"/>
      <c r="SOH160" s="63"/>
      <c r="SOI160" s="63"/>
      <c r="SOJ160" s="63"/>
      <c r="SOK160" s="63"/>
      <c r="SOL160" s="63"/>
      <c r="SOM160" s="63"/>
      <c r="SON160" s="63"/>
      <c r="SOO160" s="63"/>
      <c r="SOP160" s="63"/>
      <c r="SOQ160" s="63"/>
      <c r="SOR160" s="63"/>
      <c r="SOS160" s="63"/>
      <c r="SOT160" s="63"/>
      <c r="SOU160" s="63"/>
      <c r="SOV160" s="63"/>
      <c r="SOW160" s="63"/>
      <c r="SOX160" s="63"/>
      <c r="SOY160" s="63"/>
      <c r="SOZ160" s="63"/>
      <c r="SPA160" s="63"/>
      <c r="SPB160" s="63"/>
      <c r="SPC160" s="63"/>
      <c r="SPD160" s="63"/>
      <c r="SPE160" s="63"/>
      <c r="SPF160" s="63"/>
      <c r="SPG160" s="63"/>
      <c r="SPH160" s="63"/>
      <c r="SPI160" s="63"/>
      <c r="SPJ160" s="63"/>
      <c r="SPK160" s="63"/>
      <c r="SPL160" s="63"/>
      <c r="SPM160" s="63"/>
      <c r="SPN160" s="63"/>
      <c r="SPO160" s="63"/>
      <c r="SPP160" s="63"/>
      <c r="SPQ160" s="63"/>
      <c r="SPR160" s="63"/>
      <c r="SPS160" s="63"/>
      <c r="SPT160" s="63"/>
      <c r="SPU160" s="63"/>
      <c r="SPV160" s="63"/>
      <c r="SPW160" s="63"/>
      <c r="SPX160" s="63"/>
      <c r="SPY160" s="63"/>
      <c r="SPZ160" s="63"/>
      <c r="SQA160" s="63"/>
      <c r="SQB160" s="63"/>
      <c r="SQC160" s="63"/>
      <c r="SQD160" s="63"/>
      <c r="SQE160" s="63"/>
      <c r="SQF160" s="63"/>
      <c r="SQG160" s="63"/>
      <c r="SQH160" s="63"/>
      <c r="SQI160" s="63"/>
      <c r="SQJ160" s="63"/>
      <c r="SQK160" s="63"/>
      <c r="SQL160" s="63"/>
      <c r="SQM160" s="63"/>
      <c r="SQN160" s="63"/>
      <c r="SQO160" s="63"/>
      <c r="SQP160" s="63"/>
      <c r="SQQ160" s="63"/>
      <c r="SQR160" s="63"/>
      <c r="SQS160" s="63"/>
      <c r="SQT160" s="63"/>
      <c r="SQU160" s="63"/>
      <c r="SQV160" s="63"/>
      <c r="SQW160" s="63"/>
      <c r="SQX160" s="63"/>
      <c r="SQY160" s="63"/>
      <c r="SQZ160" s="63"/>
      <c r="SRA160" s="63"/>
      <c r="SRB160" s="63"/>
      <c r="SRC160" s="63"/>
      <c r="SRD160" s="63"/>
      <c r="SRE160" s="63"/>
      <c r="SRF160" s="63"/>
      <c r="SRG160" s="63"/>
      <c r="SRH160" s="63"/>
      <c r="SRI160" s="63"/>
      <c r="SRJ160" s="63"/>
      <c r="SRK160" s="63"/>
      <c r="SRL160" s="63"/>
      <c r="SRM160" s="63"/>
      <c r="SRN160" s="63"/>
      <c r="SRO160" s="63"/>
      <c r="SRP160" s="63"/>
      <c r="SRQ160" s="63"/>
      <c r="SRR160" s="63"/>
      <c r="SRS160" s="63"/>
      <c r="SRT160" s="63"/>
      <c r="SRU160" s="63"/>
      <c r="SRV160" s="63"/>
      <c r="SRW160" s="63"/>
      <c r="SRX160" s="63"/>
      <c r="SRY160" s="63"/>
      <c r="SRZ160" s="63"/>
      <c r="SSA160" s="63"/>
      <c r="SSB160" s="63"/>
      <c r="SSC160" s="63"/>
      <c r="SSD160" s="63"/>
      <c r="SSE160" s="63"/>
      <c r="SSF160" s="63"/>
      <c r="SSG160" s="63"/>
      <c r="SSH160" s="63"/>
      <c r="SSI160" s="63"/>
      <c r="SSJ160" s="63"/>
      <c r="SSK160" s="63"/>
      <c r="SSL160" s="63"/>
      <c r="SSM160" s="63"/>
      <c r="SSN160" s="63"/>
      <c r="SSO160" s="63"/>
      <c r="SSP160" s="63"/>
      <c r="SSQ160" s="63"/>
      <c r="SSR160" s="63"/>
      <c r="SSS160" s="63"/>
      <c r="SST160" s="63"/>
      <c r="SSU160" s="63"/>
      <c r="SSV160" s="63"/>
      <c r="SSW160" s="63"/>
      <c r="SSX160" s="63"/>
      <c r="SSY160" s="63"/>
      <c r="SSZ160" s="63"/>
      <c r="STA160" s="63"/>
      <c r="STB160" s="63"/>
      <c r="STC160" s="63"/>
      <c r="STD160" s="63"/>
      <c r="STE160" s="63"/>
      <c r="STF160" s="63"/>
      <c r="STG160" s="63"/>
      <c r="STH160" s="63"/>
      <c r="STI160" s="63"/>
      <c r="STJ160" s="63"/>
      <c r="STK160" s="63"/>
      <c r="STL160" s="63"/>
      <c r="STM160" s="63"/>
      <c r="STN160" s="63"/>
      <c r="STO160" s="63"/>
      <c r="STP160" s="63"/>
      <c r="STQ160" s="63"/>
      <c r="STR160" s="63"/>
      <c r="STS160" s="63"/>
      <c r="STT160" s="63"/>
      <c r="STU160" s="63"/>
      <c r="STV160" s="63"/>
      <c r="STW160" s="63"/>
      <c r="STX160" s="63"/>
      <c r="STY160" s="63"/>
      <c r="STZ160" s="63"/>
      <c r="SUA160" s="63"/>
      <c r="SUB160" s="63"/>
      <c r="SUC160" s="63"/>
      <c r="SUD160" s="63"/>
      <c r="SUE160" s="63"/>
      <c r="SUF160" s="63"/>
      <c r="SUG160" s="63"/>
      <c r="SUH160" s="63"/>
      <c r="SUI160" s="63"/>
      <c r="SUJ160" s="63"/>
      <c r="SUK160" s="63"/>
      <c r="SUL160" s="63"/>
      <c r="SUM160" s="63"/>
      <c r="SUN160" s="63"/>
      <c r="SUO160" s="63"/>
      <c r="SUP160" s="63"/>
      <c r="SUQ160" s="63"/>
      <c r="SUR160" s="63"/>
      <c r="SUS160" s="63"/>
      <c r="SUT160" s="63"/>
      <c r="SUU160" s="63"/>
      <c r="SUV160" s="63"/>
      <c r="SUW160" s="63"/>
      <c r="SUX160" s="63"/>
      <c r="SUY160" s="63"/>
      <c r="SUZ160" s="63"/>
      <c r="SVA160" s="63"/>
      <c r="SVB160" s="63"/>
      <c r="SVC160" s="63"/>
      <c r="SVD160" s="63"/>
      <c r="SVE160" s="63"/>
      <c r="SVF160" s="63"/>
      <c r="SVG160" s="63"/>
      <c r="SVH160" s="63"/>
      <c r="SVI160" s="63"/>
      <c r="SVJ160" s="63"/>
      <c r="SVK160" s="63"/>
      <c r="SVL160" s="63"/>
      <c r="SVM160" s="63"/>
      <c r="SVN160" s="63"/>
      <c r="SVO160" s="63"/>
      <c r="SVP160" s="63"/>
      <c r="SVQ160" s="63"/>
      <c r="SVR160" s="63"/>
      <c r="SVS160" s="63"/>
      <c r="SVT160" s="63"/>
      <c r="SVU160" s="63"/>
      <c r="SVV160" s="63"/>
      <c r="SVW160" s="63"/>
      <c r="SVX160" s="63"/>
      <c r="SVY160" s="63"/>
      <c r="SVZ160" s="63"/>
      <c r="SWA160" s="63"/>
      <c r="SWB160" s="63"/>
      <c r="SWC160" s="63"/>
      <c r="SWD160" s="63"/>
      <c r="SWE160" s="63"/>
      <c r="SWF160" s="63"/>
      <c r="SWG160" s="63"/>
      <c r="SWH160" s="63"/>
      <c r="SWI160" s="63"/>
      <c r="SWJ160" s="63"/>
      <c r="SWK160" s="63"/>
      <c r="SWL160" s="63"/>
      <c r="SWM160" s="63"/>
      <c r="SWN160" s="63"/>
      <c r="SWO160" s="63"/>
      <c r="SWP160" s="63"/>
      <c r="SWQ160" s="63"/>
      <c r="SWR160" s="63"/>
      <c r="SWS160" s="63"/>
      <c r="SWT160" s="63"/>
      <c r="SWU160" s="63"/>
      <c r="SWV160" s="63"/>
      <c r="SWW160" s="63"/>
      <c r="SWX160" s="63"/>
      <c r="SWY160" s="63"/>
      <c r="SWZ160" s="63"/>
      <c r="SXA160" s="63"/>
      <c r="SXB160" s="63"/>
      <c r="SXC160" s="63"/>
      <c r="SXD160" s="63"/>
      <c r="SXE160" s="63"/>
      <c r="SXF160" s="63"/>
      <c r="SXG160" s="63"/>
      <c r="SXH160" s="63"/>
      <c r="SXI160" s="63"/>
      <c r="SXJ160" s="63"/>
      <c r="SXK160" s="63"/>
      <c r="SXL160" s="63"/>
      <c r="SXM160" s="63"/>
      <c r="SXN160" s="63"/>
      <c r="SXO160" s="63"/>
      <c r="SXP160" s="63"/>
      <c r="SXQ160" s="63"/>
      <c r="SXR160" s="63"/>
      <c r="SXS160" s="63"/>
      <c r="SXT160" s="63"/>
      <c r="SXU160" s="63"/>
      <c r="SXV160" s="63"/>
      <c r="SXW160" s="63"/>
      <c r="SXX160" s="63"/>
      <c r="SXY160" s="63"/>
      <c r="SXZ160" s="63"/>
      <c r="SYA160" s="63"/>
      <c r="SYB160" s="63"/>
      <c r="SYC160" s="63"/>
      <c r="SYD160" s="63"/>
      <c r="SYE160" s="63"/>
      <c r="SYF160" s="63"/>
      <c r="SYG160" s="63"/>
      <c r="SYH160" s="63"/>
      <c r="SYI160" s="63"/>
      <c r="SYJ160" s="63"/>
      <c r="SYK160" s="63"/>
      <c r="SYL160" s="63"/>
      <c r="SYM160" s="63"/>
      <c r="SYN160" s="63"/>
      <c r="SYO160" s="63"/>
      <c r="SYP160" s="63"/>
      <c r="SYQ160" s="63"/>
      <c r="SYR160" s="63"/>
      <c r="SYS160" s="63"/>
      <c r="SYT160" s="63"/>
      <c r="SYU160" s="63"/>
      <c r="SYV160" s="63"/>
      <c r="SYW160" s="63"/>
      <c r="SYX160" s="63"/>
      <c r="SYY160" s="63"/>
      <c r="SYZ160" s="63"/>
      <c r="SZA160" s="63"/>
      <c r="SZB160" s="63"/>
      <c r="SZC160" s="63"/>
      <c r="SZD160" s="63"/>
      <c r="SZE160" s="63"/>
      <c r="SZF160" s="63"/>
      <c r="SZG160" s="63"/>
      <c r="SZH160" s="63"/>
      <c r="SZI160" s="63"/>
      <c r="SZJ160" s="63"/>
      <c r="SZK160" s="63"/>
      <c r="SZL160" s="63"/>
      <c r="SZM160" s="63"/>
      <c r="SZN160" s="63"/>
      <c r="SZO160" s="63"/>
      <c r="SZP160" s="63"/>
      <c r="SZQ160" s="63"/>
      <c r="SZR160" s="63"/>
      <c r="SZS160" s="63"/>
      <c r="SZT160" s="63"/>
      <c r="SZU160" s="63"/>
      <c r="SZV160" s="63"/>
      <c r="SZW160" s="63"/>
      <c r="SZX160" s="63"/>
      <c r="SZY160" s="63"/>
      <c r="SZZ160" s="63"/>
      <c r="TAA160" s="63"/>
      <c r="TAB160" s="63"/>
      <c r="TAC160" s="63"/>
      <c r="TAD160" s="63"/>
      <c r="TAE160" s="63"/>
      <c r="TAF160" s="63"/>
      <c r="TAG160" s="63"/>
      <c r="TAH160" s="63"/>
      <c r="TAI160" s="63"/>
      <c r="TAJ160" s="63"/>
      <c r="TAK160" s="63"/>
      <c r="TAL160" s="63"/>
      <c r="TAM160" s="63"/>
      <c r="TAN160" s="63"/>
      <c r="TAO160" s="63"/>
      <c r="TAP160" s="63"/>
      <c r="TAQ160" s="63"/>
      <c r="TAR160" s="63"/>
      <c r="TAS160" s="63"/>
      <c r="TAT160" s="63"/>
      <c r="TAU160" s="63"/>
      <c r="TAV160" s="63"/>
      <c r="TAW160" s="63"/>
      <c r="TAX160" s="63"/>
      <c r="TAY160" s="63"/>
      <c r="TAZ160" s="63"/>
      <c r="TBA160" s="63"/>
      <c r="TBB160" s="63"/>
      <c r="TBC160" s="63"/>
      <c r="TBD160" s="63"/>
      <c r="TBE160" s="63"/>
      <c r="TBF160" s="63"/>
      <c r="TBG160" s="63"/>
      <c r="TBH160" s="63"/>
      <c r="TBI160" s="63"/>
      <c r="TBJ160" s="63"/>
      <c r="TBK160" s="63"/>
      <c r="TBL160" s="63"/>
      <c r="TBM160" s="63"/>
      <c r="TBN160" s="63"/>
      <c r="TBO160" s="63"/>
      <c r="TBP160" s="63"/>
      <c r="TBQ160" s="63"/>
      <c r="TBR160" s="63"/>
      <c r="TBS160" s="63"/>
      <c r="TBT160" s="63"/>
      <c r="TBU160" s="63"/>
      <c r="TBV160" s="63"/>
      <c r="TBW160" s="63"/>
      <c r="TBX160" s="63"/>
      <c r="TBY160" s="63"/>
      <c r="TBZ160" s="63"/>
      <c r="TCA160" s="63"/>
      <c r="TCB160" s="63"/>
      <c r="TCC160" s="63"/>
      <c r="TCD160" s="63"/>
      <c r="TCE160" s="63"/>
      <c r="TCF160" s="63"/>
      <c r="TCG160" s="63"/>
      <c r="TCH160" s="63"/>
      <c r="TCI160" s="63"/>
      <c r="TCJ160" s="63"/>
      <c r="TCK160" s="63"/>
      <c r="TCL160" s="63"/>
      <c r="TCM160" s="63"/>
      <c r="TCN160" s="63"/>
      <c r="TCO160" s="63"/>
      <c r="TCP160" s="63"/>
      <c r="TCQ160" s="63"/>
      <c r="TCR160" s="63"/>
      <c r="TCS160" s="63"/>
      <c r="TCT160" s="63"/>
      <c r="TCU160" s="63"/>
      <c r="TCV160" s="63"/>
      <c r="TCW160" s="63"/>
      <c r="TCX160" s="63"/>
      <c r="TCY160" s="63"/>
      <c r="TCZ160" s="63"/>
      <c r="TDA160" s="63"/>
      <c r="TDB160" s="63"/>
      <c r="TDC160" s="63"/>
      <c r="TDD160" s="63"/>
      <c r="TDE160" s="63"/>
      <c r="TDF160" s="63"/>
      <c r="TDG160" s="63"/>
      <c r="TDH160" s="63"/>
      <c r="TDI160" s="63"/>
      <c r="TDJ160" s="63"/>
      <c r="TDK160" s="63"/>
      <c r="TDL160" s="63"/>
      <c r="TDM160" s="63"/>
      <c r="TDN160" s="63"/>
      <c r="TDO160" s="63"/>
      <c r="TDP160" s="63"/>
      <c r="TDQ160" s="63"/>
      <c r="TDR160" s="63"/>
      <c r="TDS160" s="63"/>
      <c r="TDT160" s="63"/>
      <c r="TDU160" s="63"/>
      <c r="TDV160" s="63"/>
      <c r="TDW160" s="63"/>
      <c r="TDX160" s="63"/>
      <c r="TDY160" s="63"/>
      <c r="TDZ160" s="63"/>
      <c r="TEA160" s="63"/>
      <c r="TEB160" s="63"/>
      <c r="TEC160" s="63"/>
      <c r="TED160" s="63"/>
      <c r="TEE160" s="63"/>
      <c r="TEF160" s="63"/>
      <c r="TEG160" s="63"/>
      <c r="TEH160" s="63"/>
      <c r="TEI160" s="63"/>
      <c r="TEJ160" s="63"/>
      <c r="TEK160" s="63"/>
      <c r="TEL160" s="63"/>
      <c r="TEM160" s="63"/>
      <c r="TEN160" s="63"/>
      <c r="TEO160" s="63"/>
      <c r="TEP160" s="63"/>
      <c r="TEQ160" s="63"/>
      <c r="TER160" s="63"/>
      <c r="TES160" s="63"/>
      <c r="TET160" s="63"/>
      <c r="TEU160" s="63"/>
      <c r="TEV160" s="63"/>
      <c r="TEW160" s="63"/>
      <c r="TEX160" s="63"/>
      <c r="TEY160" s="63"/>
      <c r="TEZ160" s="63"/>
      <c r="TFA160" s="63"/>
      <c r="TFB160" s="63"/>
      <c r="TFC160" s="63"/>
      <c r="TFD160" s="63"/>
      <c r="TFE160" s="63"/>
      <c r="TFF160" s="63"/>
      <c r="TFG160" s="63"/>
      <c r="TFH160" s="63"/>
      <c r="TFI160" s="63"/>
      <c r="TFJ160" s="63"/>
      <c r="TFK160" s="63"/>
      <c r="TFL160" s="63"/>
      <c r="TFM160" s="63"/>
      <c r="TFN160" s="63"/>
      <c r="TFO160" s="63"/>
      <c r="TFP160" s="63"/>
      <c r="TFQ160" s="63"/>
      <c r="TFR160" s="63"/>
      <c r="TFS160" s="63"/>
      <c r="TFT160" s="63"/>
      <c r="TFU160" s="63"/>
      <c r="TFV160" s="63"/>
      <c r="TFW160" s="63"/>
      <c r="TFX160" s="63"/>
      <c r="TFY160" s="63"/>
      <c r="TFZ160" s="63"/>
      <c r="TGA160" s="63"/>
      <c r="TGB160" s="63"/>
      <c r="TGC160" s="63"/>
      <c r="TGD160" s="63"/>
      <c r="TGE160" s="63"/>
      <c r="TGF160" s="63"/>
      <c r="TGG160" s="63"/>
      <c r="TGH160" s="63"/>
      <c r="TGI160" s="63"/>
      <c r="TGJ160" s="63"/>
      <c r="TGK160" s="63"/>
      <c r="TGL160" s="63"/>
      <c r="TGM160" s="63"/>
      <c r="TGN160" s="63"/>
      <c r="TGO160" s="63"/>
      <c r="TGP160" s="63"/>
      <c r="TGQ160" s="63"/>
      <c r="TGR160" s="63"/>
      <c r="TGS160" s="63"/>
      <c r="TGT160" s="63"/>
      <c r="TGU160" s="63"/>
      <c r="TGV160" s="63"/>
      <c r="TGW160" s="63"/>
      <c r="TGX160" s="63"/>
      <c r="TGY160" s="63"/>
      <c r="TGZ160" s="63"/>
      <c r="THA160" s="63"/>
      <c r="THB160" s="63"/>
      <c r="THC160" s="63"/>
      <c r="THD160" s="63"/>
      <c r="THE160" s="63"/>
      <c r="THF160" s="63"/>
      <c r="THG160" s="63"/>
      <c r="THH160" s="63"/>
      <c r="THI160" s="63"/>
      <c r="THJ160" s="63"/>
      <c r="THK160" s="63"/>
      <c r="THL160" s="63"/>
      <c r="THM160" s="63"/>
      <c r="THN160" s="63"/>
      <c r="THO160" s="63"/>
      <c r="THP160" s="63"/>
      <c r="THQ160" s="63"/>
      <c r="THR160" s="63"/>
      <c r="THS160" s="63"/>
      <c r="THT160" s="63"/>
      <c r="THU160" s="63"/>
      <c r="THV160" s="63"/>
      <c r="THW160" s="63"/>
      <c r="THX160" s="63"/>
      <c r="THY160" s="63"/>
      <c r="THZ160" s="63"/>
      <c r="TIA160" s="63"/>
      <c r="TIB160" s="63"/>
      <c r="TIC160" s="63"/>
      <c r="TID160" s="63"/>
      <c r="TIE160" s="63"/>
      <c r="TIF160" s="63"/>
      <c r="TIG160" s="63"/>
      <c r="TIH160" s="63"/>
      <c r="TII160" s="63"/>
      <c r="TIJ160" s="63"/>
      <c r="TIK160" s="63"/>
      <c r="TIL160" s="63"/>
      <c r="TIM160" s="63"/>
      <c r="TIN160" s="63"/>
      <c r="TIO160" s="63"/>
      <c r="TIP160" s="63"/>
      <c r="TIQ160" s="63"/>
      <c r="TIR160" s="63"/>
      <c r="TIS160" s="63"/>
      <c r="TIT160" s="63"/>
      <c r="TIU160" s="63"/>
      <c r="TIV160" s="63"/>
      <c r="TIW160" s="63"/>
      <c r="TIX160" s="63"/>
      <c r="TIY160" s="63"/>
      <c r="TIZ160" s="63"/>
      <c r="TJA160" s="63"/>
      <c r="TJB160" s="63"/>
      <c r="TJC160" s="63"/>
      <c r="TJD160" s="63"/>
      <c r="TJE160" s="63"/>
      <c r="TJF160" s="63"/>
      <c r="TJG160" s="63"/>
      <c r="TJH160" s="63"/>
      <c r="TJI160" s="63"/>
      <c r="TJJ160" s="63"/>
      <c r="TJK160" s="63"/>
      <c r="TJL160" s="63"/>
      <c r="TJM160" s="63"/>
      <c r="TJN160" s="63"/>
      <c r="TJO160" s="63"/>
      <c r="TJP160" s="63"/>
      <c r="TJQ160" s="63"/>
      <c r="TJR160" s="63"/>
      <c r="TJS160" s="63"/>
      <c r="TJT160" s="63"/>
      <c r="TJU160" s="63"/>
      <c r="TJV160" s="63"/>
      <c r="TJW160" s="63"/>
      <c r="TJX160" s="63"/>
      <c r="TJY160" s="63"/>
      <c r="TJZ160" s="63"/>
      <c r="TKA160" s="63"/>
      <c r="TKB160" s="63"/>
      <c r="TKC160" s="63"/>
      <c r="TKD160" s="63"/>
      <c r="TKE160" s="63"/>
      <c r="TKF160" s="63"/>
      <c r="TKG160" s="63"/>
      <c r="TKH160" s="63"/>
      <c r="TKI160" s="63"/>
      <c r="TKJ160" s="63"/>
      <c r="TKK160" s="63"/>
      <c r="TKL160" s="63"/>
      <c r="TKM160" s="63"/>
      <c r="TKN160" s="63"/>
      <c r="TKO160" s="63"/>
      <c r="TKP160" s="63"/>
      <c r="TKQ160" s="63"/>
      <c r="TKR160" s="63"/>
      <c r="TKS160" s="63"/>
      <c r="TKT160" s="63"/>
      <c r="TKU160" s="63"/>
      <c r="TKV160" s="63"/>
      <c r="TKW160" s="63"/>
      <c r="TKX160" s="63"/>
      <c r="TKY160" s="63"/>
      <c r="TKZ160" s="63"/>
      <c r="TLA160" s="63"/>
      <c r="TLB160" s="63"/>
      <c r="TLC160" s="63"/>
      <c r="TLD160" s="63"/>
      <c r="TLE160" s="63"/>
      <c r="TLF160" s="63"/>
      <c r="TLG160" s="63"/>
      <c r="TLH160" s="63"/>
      <c r="TLI160" s="63"/>
      <c r="TLJ160" s="63"/>
      <c r="TLK160" s="63"/>
      <c r="TLL160" s="63"/>
      <c r="TLM160" s="63"/>
      <c r="TLN160" s="63"/>
      <c r="TLO160" s="63"/>
      <c r="TLP160" s="63"/>
      <c r="TLQ160" s="63"/>
      <c r="TLR160" s="63"/>
      <c r="TLS160" s="63"/>
      <c r="TLT160" s="63"/>
      <c r="TLU160" s="63"/>
      <c r="TLV160" s="63"/>
      <c r="TLW160" s="63"/>
      <c r="TLX160" s="63"/>
      <c r="TLY160" s="63"/>
      <c r="TLZ160" s="63"/>
      <c r="TMA160" s="63"/>
      <c r="TMB160" s="63"/>
      <c r="TMC160" s="63"/>
      <c r="TMD160" s="63"/>
      <c r="TME160" s="63"/>
      <c r="TMF160" s="63"/>
      <c r="TMG160" s="63"/>
      <c r="TMH160" s="63"/>
      <c r="TMI160" s="63"/>
      <c r="TMJ160" s="63"/>
      <c r="TMK160" s="63"/>
      <c r="TML160" s="63"/>
      <c r="TMM160" s="63"/>
      <c r="TMN160" s="63"/>
      <c r="TMO160" s="63"/>
      <c r="TMP160" s="63"/>
      <c r="TMQ160" s="63"/>
      <c r="TMR160" s="63"/>
      <c r="TMS160" s="63"/>
      <c r="TMT160" s="63"/>
      <c r="TMU160" s="63"/>
      <c r="TMV160" s="63"/>
      <c r="TMW160" s="63"/>
      <c r="TMX160" s="63"/>
      <c r="TMY160" s="63"/>
      <c r="TMZ160" s="63"/>
      <c r="TNA160" s="63"/>
      <c r="TNB160" s="63"/>
      <c r="TNC160" s="63"/>
      <c r="TND160" s="63"/>
      <c r="TNE160" s="63"/>
      <c r="TNF160" s="63"/>
      <c r="TNG160" s="63"/>
      <c r="TNH160" s="63"/>
      <c r="TNI160" s="63"/>
      <c r="TNJ160" s="63"/>
      <c r="TNK160" s="63"/>
      <c r="TNL160" s="63"/>
      <c r="TNM160" s="63"/>
      <c r="TNN160" s="63"/>
      <c r="TNO160" s="63"/>
      <c r="TNP160" s="63"/>
      <c r="TNQ160" s="63"/>
      <c r="TNR160" s="63"/>
      <c r="TNS160" s="63"/>
      <c r="TNT160" s="63"/>
      <c r="TNU160" s="63"/>
      <c r="TNV160" s="63"/>
      <c r="TNW160" s="63"/>
      <c r="TNX160" s="63"/>
      <c r="TNY160" s="63"/>
      <c r="TNZ160" s="63"/>
      <c r="TOA160" s="63"/>
      <c r="TOB160" s="63"/>
      <c r="TOC160" s="63"/>
      <c r="TOD160" s="63"/>
      <c r="TOE160" s="63"/>
      <c r="TOF160" s="63"/>
      <c r="TOG160" s="63"/>
      <c r="TOH160" s="63"/>
      <c r="TOI160" s="63"/>
      <c r="TOJ160" s="63"/>
      <c r="TOK160" s="63"/>
      <c r="TOL160" s="63"/>
      <c r="TOM160" s="63"/>
      <c r="TON160" s="63"/>
      <c r="TOO160" s="63"/>
      <c r="TOP160" s="63"/>
      <c r="TOQ160" s="63"/>
      <c r="TOR160" s="63"/>
      <c r="TOS160" s="63"/>
      <c r="TOT160" s="63"/>
      <c r="TOU160" s="63"/>
      <c r="TOV160" s="63"/>
      <c r="TOW160" s="63"/>
      <c r="TOX160" s="63"/>
      <c r="TOY160" s="63"/>
      <c r="TOZ160" s="63"/>
      <c r="TPA160" s="63"/>
      <c r="TPB160" s="63"/>
      <c r="TPC160" s="63"/>
      <c r="TPD160" s="63"/>
      <c r="TPE160" s="63"/>
      <c r="TPF160" s="63"/>
      <c r="TPG160" s="63"/>
      <c r="TPH160" s="63"/>
      <c r="TPI160" s="63"/>
      <c r="TPJ160" s="63"/>
      <c r="TPK160" s="63"/>
      <c r="TPL160" s="63"/>
      <c r="TPM160" s="63"/>
      <c r="TPN160" s="63"/>
      <c r="TPO160" s="63"/>
      <c r="TPP160" s="63"/>
      <c r="TPQ160" s="63"/>
      <c r="TPR160" s="63"/>
      <c r="TPS160" s="63"/>
      <c r="TPT160" s="63"/>
      <c r="TPU160" s="63"/>
      <c r="TPV160" s="63"/>
      <c r="TPW160" s="63"/>
      <c r="TPX160" s="63"/>
      <c r="TPY160" s="63"/>
      <c r="TPZ160" s="63"/>
      <c r="TQA160" s="63"/>
      <c r="TQB160" s="63"/>
      <c r="TQC160" s="63"/>
      <c r="TQD160" s="63"/>
      <c r="TQE160" s="63"/>
      <c r="TQF160" s="63"/>
      <c r="TQG160" s="63"/>
      <c r="TQH160" s="63"/>
      <c r="TQI160" s="63"/>
      <c r="TQJ160" s="63"/>
      <c r="TQK160" s="63"/>
      <c r="TQL160" s="63"/>
      <c r="TQM160" s="63"/>
      <c r="TQN160" s="63"/>
      <c r="TQO160" s="63"/>
      <c r="TQP160" s="63"/>
      <c r="TQQ160" s="63"/>
      <c r="TQR160" s="63"/>
      <c r="TQS160" s="63"/>
      <c r="TQT160" s="63"/>
      <c r="TQU160" s="63"/>
      <c r="TQV160" s="63"/>
      <c r="TQW160" s="63"/>
      <c r="TQX160" s="63"/>
      <c r="TQY160" s="63"/>
      <c r="TQZ160" s="63"/>
      <c r="TRA160" s="63"/>
      <c r="TRB160" s="63"/>
      <c r="TRC160" s="63"/>
      <c r="TRD160" s="63"/>
      <c r="TRE160" s="63"/>
      <c r="TRF160" s="63"/>
      <c r="TRG160" s="63"/>
      <c r="TRH160" s="63"/>
      <c r="TRI160" s="63"/>
      <c r="TRJ160" s="63"/>
      <c r="TRK160" s="63"/>
      <c r="TRL160" s="63"/>
      <c r="TRM160" s="63"/>
      <c r="TRN160" s="63"/>
      <c r="TRO160" s="63"/>
      <c r="TRP160" s="63"/>
      <c r="TRQ160" s="63"/>
      <c r="TRR160" s="63"/>
      <c r="TRS160" s="63"/>
      <c r="TRT160" s="63"/>
      <c r="TRU160" s="63"/>
      <c r="TRV160" s="63"/>
      <c r="TRW160" s="63"/>
      <c r="TRX160" s="63"/>
      <c r="TRY160" s="63"/>
      <c r="TRZ160" s="63"/>
      <c r="TSA160" s="63"/>
      <c r="TSB160" s="63"/>
      <c r="TSC160" s="63"/>
      <c r="TSD160" s="63"/>
      <c r="TSE160" s="63"/>
      <c r="TSF160" s="63"/>
      <c r="TSG160" s="63"/>
      <c r="TSH160" s="63"/>
      <c r="TSI160" s="63"/>
      <c r="TSJ160" s="63"/>
      <c r="TSK160" s="63"/>
      <c r="TSL160" s="63"/>
      <c r="TSM160" s="63"/>
      <c r="TSN160" s="63"/>
      <c r="TSO160" s="63"/>
      <c r="TSP160" s="63"/>
      <c r="TSQ160" s="63"/>
      <c r="TSR160" s="63"/>
      <c r="TSS160" s="63"/>
      <c r="TST160" s="63"/>
      <c r="TSU160" s="63"/>
      <c r="TSV160" s="63"/>
      <c r="TSW160" s="63"/>
      <c r="TSX160" s="63"/>
      <c r="TSY160" s="63"/>
      <c r="TSZ160" s="63"/>
      <c r="TTA160" s="63"/>
      <c r="TTB160" s="63"/>
      <c r="TTC160" s="63"/>
      <c r="TTD160" s="63"/>
      <c r="TTE160" s="63"/>
      <c r="TTF160" s="63"/>
      <c r="TTG160" s="63"/>
      <c r="TTH160" s="63"/>
      <c r="TTI160" s="63"/>
      <c r="TTJ160" s="63"/>
      <c r="TTK160" s="63"/>
      <c r="TTL160" s="63"/>
      <c r="TTM160" s="63"/>
      <c r="TTN160" s="63"/>
      <c r="TTO160" s="63"/>
      <c r="TTP160" s="63"/>
      <c r="TTQ160" s="63"/>
      <c r="TTR160" s="63"/>
      <c r="TTS160" s="63"/>
      <c r="TTT160" s="63"/>
      <c r="TTU160" s="63"/>
      <c r="TTV160" s="63"/>
      <c r="TTW160" s="63"/>
      <c r="TTX160" s="63"/>
      <c r="TTY160" s="63"/>
      <c r="TTZ160" s="63"/>
      <c r="TUA160" s="63"/>
      <c r="TUB160" s="63"/>
      <c r="TUC160" s="63"/>
      <c r="TUD160" s="63"/>
      <c r="TUE160" s="63"/>
      <c r="TUF160" s="63"/>
      <c r="TUG160" s="63"/>
      <c r="TUH160" s="63"/>
      <c r="TUI160" s="63"/>
      <c r="TUJ160" s="63"/>
      <c r="TUK160" s="63"/>
      <c r="TUL160" s="63"/>
      <c r="TUM160" s="63"/>
      <c r="TUN160" s="63"/>
      <c r="TUO160" s="63"/>
      <c r="TUP160" s="63"/>
      <c r="TUQ160" s="63"/>
      <c r="TUR160" s="63"/>
      <c r="TUS160" s="63"/>
      <c r="TUT160" s="63"/>
      <c r="TUU160" s="63"/>
      <c r="TUV160" s="63"/>
      <c r="TUW160" s="63"/>
      <c r="TUX160" s="63"/>
      <c r="TUY160" s="63"/>
      <c r="TUZ160" s="63"/>
      <c r="TVA160" s="63"/>
      <c r="TVB160" s="63"/>
      <c r="TVC160" s="63"/>
      <c r="TVD160" s="63"/>
      <c r="TVE160" s="63"/>
      <c r="TVF160" s="63"/>
      <c r="TVG160" s="63"/>
      <c r="TVH160" s="63"/>
      <c r="TVI160" s="63"/>
      <c r="TVJ160" s="63"/>
      <c r="TVK160" s="63"/>
      <c r="TVL160" s="63"/>
      <c r="TVM160" s="63"/>
      <c r="TVN160" s="63"/>
      <c r="TVO160" s="63"/>
      <c r="TVP160" s="63"/>
      <c r="TVQ160" s="63"/>
      <c r="TVR160" s="63"/>
      <c r="TVS160" s="63"/>
      <c r="TVT160" s="63"/>
      <c r="TVU160" s="63"/>
      <c r="TVV160" s="63"/>
      <c r="TVW160" s="63"/>
      <c r="TVX160" s="63"/>
      <c r="TVY160" s="63"/>
      <c r="TVZ160" s="63"/>
      <c r="TWA160" s="63"/>
      <c r="TWB160" s="63"/>
      <c r="TWC160" s="63"/>
      <c r="TWD160" s="63"/>
      <c r="TWE160" s="63"/>
      <c r="TWF160" s="63"/>
      <c r="TWG160" s="63"/>
      <c r="TWH160" s="63"/>
      <c r="TWI160" s="63"/>
      <c r="TWJ160" s="63"/>
      <c r="TWK160" s="63"/>
      <c r="TWL160" s="63"/>
      <c r="TWM160" s="63"/>
      <c r="TWN160" s="63"/>
      <c r="TWO160" s="63"/>
      <c r="TWP160" s="63"/>
      <c r="TWQ160" s="63"/>
      <c r="TWR160" s="63"/>
      <c r="TWS160" s="63"/>
      <c r="TWT160" s="63"/>
      <c r="TWU160" s="63"/>
      <c r="TWV160" s="63"/>
      <c r="TWW160" s="63"/>
      <c r="TWX160" s="63"/>
      <c r="TWY160" s="63"/>
      <c r="TWZ160" s="63"/>
      <c r="TXA160" s="63"/>
      <c r="TXB160" s="63"/>
      <c r="TXC160" s="63"/>
      <c r="TXD160" s="63"/>
      <c r="TXE160" s="63"/>
      <c r="TXF160" s="63"/>
      <c r="TXG160" s="63"/>
      <c r="TXH160" s="63"/>
      <c r="TXI160" s="63"/>
      <c r="TXJ160" s="63"/>
      <c r="TXK160" s="63"/>
      <c r="TXL160" s="63"/>
      <c r="TXM160" s="63"/>
      <c r="TXN160" s="63"/>
      <c r="TXO160" s="63"/>
      <c r="TXP160" s="63"/>
      <c r="TXQ160" s="63"/>
      <c r="TXR160" s="63"/>
      <c r="TXS160" s="63"/>
      <c r="TXT160" s="63"/>
      <c r="TXU160" s="63"/>
      <c r="TXV160" s="63"/>
      <c r="TXW160" s="63"/>
      <c r="TXX160" s="63"/>
      <c r="TXY160" s="63"/>
      <c r="TXZ160" s="63"/>
      <c r="TYA160" s="63"/>
      <c r="TYB160" s="63"/>
      <c r="TYC160" s="63"/>
      <c r="TYD160" s="63"/>
      <c r="TYE160" s="63"/>
      <c r="TYF160" s="63"/>
      <c r="TYG160" s="63"/>
      <c r="TYH160" s="63"/>
      <c r="TYI160" s="63"/>
      <c r="TYJ160" s="63"/>
      <c r="TYK160" s="63"/>
      <c r="TYL160" s="63"/>
      <c r="TYM160" s="63"/>
      <c r="TYN160" s="63"/>
      <c r="TYO160" s="63"/>
      <c r="TYP160" s="63"/>
      <c r="TYQ160" s="63"/>
      <c r="TYR160" s="63"/>
      <c r="TYS160" s="63"/>
      <c r="TYT160" s="63"/>
      <c r="TYU160" s="63"/>
      <c r="TYV160" s="63"/>
      <c r="TYW160" s="63"/>
      <c r="TYX160" s="63"/>
      <c r="TYY160" s="63"/>
      <c r="TYZ160" s="63"/>
      <c r="TZA160" s="63"/>
      <c r="TZB160" s="63"/>
      <c r="TZC160" s="63"/>
      <c r="TZD160" s="63"/>
      <c r="TZE160" s="63"/>
      <c r="TZF160" s="63"/>
      <c r="TZG160" s="63"/>
      <c r="TZH160" s="63"/>
      <c r="TZI160" s="63"/>
      <c r="TZJ160" s="63"/>
      <c r="TZK160" s="63"/>
      <c r="TZL160" s="63"/>
      <c r="TZM160" s="63"/>
      <c r="TZN160" s="63"/>
      <c r="TZO160" s="63"/>
      <c r="TZP160" s="63"/>
      <c r="TZQ160" s="63"/>
      <c r="TZR160" s="63"/>
      <c r="TZS160" s="63"/>
      <c r="TZT160" s="63"/>
      <c r="TZU160" s="63"/>
      <c r="TZV160" s="63"/>
      <c r="TZW160" s="63"/>
      <c r="TZX160" s="63"/>
      <c r="TZY160" s="63"/>
      <c r="TZZ160" s="63"/>
      <c r="UAA160" s="63"/>
      <c r="UAB160" s="63"/>
      <c r="UAC160" s="63"/>
      <c r="UAD160" s="63"/>
      <c r="UAE160" s="63"/>
      <c r="UAF160" s="63"/>
      <c r="UAG160" s="63"/>
      <c r="UAH160" s="63"/>
      <c r="UAI160" s="63"/>
      <c r="UAJ160" s="63"/>
      <c r="UAK160" s="63"/>
      <c r="UAL160" s="63"/>
      <c r="UAM160" s="63"/>
      <c r="UAN160" s="63"/>
      <c r="UAO160" s="63"/>
      <c r="UAP160" s="63"/>
      <c r="UAQ160" s="63"/>
      <c r="UAR160" s="63"/>
      <c r="UAS160" s="63"/>
      <c r="UAT160" s="63"/>
      <c r="UAU160" s="63"/>
      <c r="UAV160" s="63"/>
      <c r="UAW160" s="63"/>
      <c r="UAX160" s="63"/>
      <c r="UAY160" s="63"/>
      <c r="UAZ160" s="63"/>
      <c r="UBA160" s="63"/>
      <c r="UBB160" s="63"/>
      <c r="UBC160" s="63"/>
      <c r="UBD160" s="63"/>
      <c r="UBE160" s="63"/>
      <c r="UBF160" s="63"/>
      <c r="UBG160" s="63"/>
      <c r="UBH160" s="63"/>
      <c r="UBI160" s="63"/>
      <c r="UBJ160" s="63"/>
      <c r="UBK160" s="63"/>
      <c r="UBL160" s="63"/>
      <c r="UBM160" s="63"/>
      <c r="UBN160" s="63"/>
      <c r="UBO160" s="63"/>
      <c r="UBP160" s="63"/>
      <c r="UBQ160" s="63"/>
      <c r="UBR160" s="63"/>
      <c r="UBS160" s="63"/>
      <c r="UBT160" s="63"/>
      <c r="UBU160" s="63"/>
      <c r="UBV160" s="63"/>
      <c r="UBW160" s="63"/>
      <c r="UBX160" s="63"/>
      <c r="UBY160" s="63"/>
      <c r="UBZ160" s="63"/>
      <c r="UCA160" s="63"/>
      <c r="UCB160" s="63"/>
      <c r="UCC160" s="63"/>
      <c r="UCD160" s="63"/>
      <c r="UCE160" s="63"/>
      <c r="UCF160" s="63"/>
      <c r="UCG160" s="63"/>
      <c r="UCH160" s="63"/>
      <c r="UCI160" s="63"/>
      <c r="UCJ160" s="63"/>
      <c r="UCK160" s="63"/>
      <c r="UCL160" s="63"/>
      <c r="UCM160" s="63"/>
      <c r="UCN160" s="63"/>
      <c r="UCO160" s="63"/>
      <c r="UCP160" s="63"/>
      <c r="UCQ160" s="63"/>
      <c r="UCR160" s="63"/>
      <c r="UCS160" s="63"/>
      <c r="UCT160" s="63"/>
      <c r="UCU160" s="63"/>
      <c r="UCV160" s="63"/>
      <c r="UCW160" s="63"/>
      <c r="UCX160" s="63"/>
      <c r="UCY160" s="63"/>
      <c r="UCZ160" s="63"/>
      <c r="UDA160" s="63"/>
      <c r="UDB160" s="63"/>
      <c r="UDC160" s="63"/>
      <c r="UDD160" s="63"/>
      <c r="UDE160" s="63"/>
      <c r="UDF160" s="63"/>
      <c r="UDG160" s="63"/>
      <c r="UDH160" s="63"/>
      <c r="UDI160" s="63"/>
      <c r="UDJ160" s="63"/>
      <c r="UDK160" s="63"/>
      <c r="UDL160" s="63"/>
      <c r="UDM160" s="63"/>
      <c r="UDN160" s="63"/>
      <c r="UDO160" s="63"/>
      <c r="UDP160" s="63"/>
      <c r="UDQ160" s="63"/>
      <c r="UDR160" s="63"/>
      <c r="UDS160" s="63"/>
      <c r="UDT160" s="63"/>
      <c r="UDU160" s="63"/>
      <c r="UDV160" s="63"/>
      <c r="UDW160" s="63"/>
      <c r="UDX160" s="63"/>
      <c r="UDY160" s="63"/>
      <c r="UDZ160" s="63"/>
      <c r="UEA160" s="63"/>
      <c r="UEB160" s="63"/>
      <c r="UEC160" s="63"/>
      <c r="UED160" s="63"/>
      <c r="UEE160" s="63"/>
      <c r="UEF160" s="63"/>
      <c r="UEG160" s="63"/>
      <c r="UEH160" s="63"/>
      <c r="UEI160" s="63"/>
      <c r="UEJ160" s="63"/>
      <c r="UEK160" s="63"/>
      <c r="UEL160" s="63"/>
      <c r="UEM160" s="63"/>
      <c r="UEN160" s="63"/>
      <c r="UEO160" s="63"/>
      <c r="UEP160" s="63"/>
      <c r="UEQ160" s="63"/>
      <c r="UER160" s="63"/>
      <c r="UES160" s="63"/>
      <c r="UET160" s="63"/>
      <c r="UEU160" s="63"/>
      <c r="UEV160" s="63"/>
      <c r="UEW160" s="63"/>
      <c r="UEX160" s="63"/>
      <c r="UEY160" s="63"/>
      <c r="UEZ160" s="63"/>
      <c r="UFA160" s="63"/>
      <c r="UFB160" s="63"/>
      <c r="UFC160" s="63"/>
      <c r="UFD160" s="63"/>
      <c r="UFE160" s="63"/>
      <c r="UFF160" s="63"/>
      <c r="UFG160" s="63"/>
      <c r="UFH160" s="63"/>
      <c r="UFI160" s="63"/>
      <c r="UFJ160" s="63"/>
      <c r="UFK160" s="63"/>
      <c r="UFL160" s="63"/>
      <c r="UFM160" s="63"/>
      <c r="UFN160" s="63"/>
      <c r="UFO160" s="63"/>
      <c r="UFP160" s="63"/>
      <c r="UFQ160" s="63"/>
      <c r="UFR160" s="63"/>
      <c r="UFS160" s="63"/>
      <c r="UFT160" s="63"/>
      <c r="UFU160" s="63"/>
      <c r="UFV160" s="63"/>
      <c r="UFW160" s="63"/>
      <c r="UFX160" s="63"/>
      <c r="UFY160" s="63"/>
      <c r="UFZ160" s="63"/>
      <c r="UGA160" s="63"/>
      <c r="UGB160" s="63"/>
      <c r="UGC160" s="63"/>
      <c r="UGD160" s="63"/>
      <c r="UGE160" s="63"/>
      <c r="UGF160" s="63"/>
      <c r="UGG160" s="63"/>
      <c r="UGH160" s="63"/>
      <c r="UGI160" s="63"/>
      <c r="UGJ160" s="63"/>
      <c r="UGK160" s="63"/>
      <c r="UGL160" s="63"/>
      <c r="UGM160" s="63"/>
      <c r="UGN160" s="63"/>
      <c r="UGO160" s="63"/>
      <c r="UGP160" s="63"/>
      <c r="UGQ160" s="63"/>
      <c r="UGR160" s="63"/>
      <c r="UGS160" s="63"/>
      <c r="UGT160" s="63"/>
      <c r="UGU160" s="63"/>
      <c r="UGV160" s="63"/>
      <c r="UGW160" s="63"/>
      <c r="UGX160" s="63"/>
      <c r="UGY160" s="63"/>
      <c r="UGZ160" s="63"/>
      <c r="UHA160" s="63"/>
      <c r="UHB160" s="63"/>
      <c r="UHC160" s="63"/>
      <c r="UHD160" s="63"/>
      <c r="UHE160" s="63"/>
      <c r="UHF160" s="63"/>
      <c r="UHG160" s="63"/>
      <c r="UHH160" s="63"/>
      <c r="UHI160" s="63"/>
      <c r="UHJ160" s="63"/>
      <c r="UHK160" s="63"/>
      <c r="UHL160" s="63"/>
      <c r="UHM160" s="63"/>
      <c r="UHN160" s="63"/>
      <c r="UHO160" s="63"/>
      <c r="UHP160" s="63"/>
      <c r="UHQ160" s="63"/>
      <c r="UHR160" s="63"/>
      <c r="UHS160" s="63"/>
      <c r="UHT160" s="63"/>
      <c r="UHU160" s="63"/>
      <c r="UHV160" s="63"/>
      <c r="UHW160" s="63"/>
      <c r="UHX160" s="63"/>
      <c r="UHY160" s="63"/>
      <c r="UHZ160" s="63"/>
      <c r="UIA160" s="63"/>
      <c r="UIB160" s="63"/>
      <c r="UIC160" s="63"/>
      <c r="UID160" s="63"/>
      <c r="UIE160" s="63"/>
      <c r="UIF160" s="63"/>
      <c r="UIG160" s="63"/>
      <c r="UIH160" s="63"/>
      <c r="UII160" s="63"/>
      <c r="UIJ160" s="63"/>
      <c r="UIK160" s="63"/>
      <c r="UIL160" s="63"/>
      <c r="UIM160" s="63"/>
      <c r="UIN160" s="63"/>
      <c r="UIO160" s="63"/>
      <c r="UIP160" s="63"/>
      <c r="UIQ160" s="63"/>
      <c r="UIR160" s="63"/>
      <c r="UIS160" s="63"/>
      <c r="UIT160" s="63"/>
      <c r="UIU160" s="63"/>
      <c r="UIV160" s="63"/>
      <c r="UIW160" s="63"/>
      <c r="UIX160" s="63"/>
      <c r="UIY160" s="63"/>
      <c r="UIZ160" s="63"/>
      <c r="UJA160" s="63"/>
      <c r="UJB160" s="63"/>
      <c r="UJC160" s="63"/>
      <c r="UJD160" s="63"/>
      <c r="UJE160" s="63"/>
      <c r="UJF160" s="63"/>
      <c r="UJG160" s="63"/>
      <c r="UJH160" s="63"/>
      <c r="UJI160" s="63"/>
      <c r="UJJ160" s="63"/>
      <c r="UJK160" s="63"/>
      <c r="UJL160" s="63"/>
      <c r="UJM160" s="63"/>
      <c r="UJN160" s="63"/>
      <c r="UJO160" s="63"/>
      <c r="UJP160" s="63"/>
      <c r="UJQ160" s="63"/>
      <c r="UJR160" s="63"/>
      <c r="UJS160" s="63"/>
      <c r="UJT160" s="63"/>
      <c r="UJU160" s="63"/>
      <c r="UJV160" s="63"/>
      <c r="UJW160" s="63"/>
      <c r="UJX160" s="63"/>
      <c r="UJY160" s="63"/>
      <c r="UJZ160" s="63"/>
      <c r="UKA160" s="63"/>
      <c r="UKB160" s="63"/>
      <c r="UKC160" s="63"/>
      <c r="UKD160" s="63"/>
      <c r="UKE160" s="63"/>
      <c r="UKF160" s="63"/>
      <c r="UKG160" s="63"/>
      <c r="UKH160" s="63"/>
      <c r="UKI160" s="63"/>
      <c r="UKJ160" s="63"/>
      <c r="UKK160" s="63"/>
      <c r="UKL160" s="63"/>
      <c r="UKM160" s="63"/>
      <c r="UKN160" s="63"/>
      <c r="UKO160" s="63"/>
      <c r="UKP160" s="63"/>
      <c r="UKQ160" s="63"/>
      <c r="UKR160" s="63"/>
      <c r="UKS160" s="63"/>
      <c r="UKT160" s="63"/>
      <c r="UKU160" s="63"/>
      <c r="UKV160" s="63"/>
      <c r="UKW160" s="63"/>
      <c r="UKX160" s="63"/>
      <c r="UKY160" s="63"/>
      <c r="UKZ160" s="63"/>
      <c r="ULA160" s="63"/>
      <c r="ULB160" s="63"/>
      <c r="ULC160" s="63"/>
      <c r="ULD160" s="63"/>
      <c r="ULE160" s="63"/>
      <c r="ULF160" s="63"/>
      <c r="ULG160" s="63"/>
      <c r="ULH160" s="63"/>
      <c r="ULI160" s="63"/>
      <c r="ULJ160" s="63"/>
      <c r="ULK160" s="63"/>
      <c r="ULL160" s="63"/>
      <c r="ULM160" s="63"/>
      <c r="ULN160" s="63"/>
      <c r="ULO160" s="63"/>
      <c r="ULP160" s="63"/>
      <c r="ULQ160" s="63"/>
      <c r="ULR160" s="63"/>
      <c r="ULS160" s="63"/>
      <c r="ULT160" s="63"/>
      <c r="ULU160" s="63"/>
      <c r="ULV160" s="63"/>
      <c r="ULW160" s="63"/>
      <c r="ULX160" s="63"/>
      <c r="ULY160" s="63"/>
      <c r="ULZ160" s="63"/>
      <c r="UMA160" s="63"/>
      <c r="UMB160" s="63"/>
      <c r="UMC160" s="63"/>
      <c r="UMD160" s="63"/>
      <c r="UME160" s="63"/>
      <c r="UMF160" s="63"/>
      <c r="UMG160" s="63"/>
      <c r="UMH160" s="63"/>
      <c r="UMI160" s="63"/>
      <c r="UMJ160" s="63"/>
      <c r="UMK160" s="63"/>
      <c r="UML160" s="63"/>
      <c r="UMM160" s="63"/>
      <c r="UMN160" s="63"/>
      <c r="UMO160" s="63"/>
      <c r="UMP160" s="63"/>
      <c r="UMQ160" s="63"/>
      <c r="UMR160" s="63"/>
      <c r="UMS160" s="63"/>
      <c r="UMT160" s="63"/>
      <c r="UMU160" s="63"/>
      <c r="UMV160" s="63"/>
      <c r="UMW160" s="63"/>
      <c r="UMX160" s="63"/>
      <c r="UMY160" s="63"/>
      <c r="UMZ160" s="63"/>
      <c r="UNA160" s="63"/>
      <c r="UNB160" s="63"/>
      <c r="UNC160" s="63"/>
      <c r="UND160" s="63"/>
      <c r="UNE160" s="63"/>
      <c r="UNF160" s="63"/>
      <c r="UNG160" s="63"/>
      <c r="UNH160" s="63"/>
      <c r="UNI160" s="63"/>
      <c r="UNJ160" s="63"/>
      <c r="UNK160" s="63"/>
      <c r="UNL160" s="63"/>
      <c r="UNM160" s="63"/>
      <c r="UNN160" s="63"/>
      <c r="UNO160" s="63"/>
      <c r="UNP160" s="63"/>
      <c r="UNQ160" s="63"/>
      <c r="UNR160" s="63"/>
      <c r="UNS160" s="63"/>
      <c r="UNT160" s="63"/>
      <c r="UNU160" s="63"/>
      <c r="UNV160" s="63"/>
      <c r="UNW160" s="63"/>
      <c r="UNX160" s="63"/>
      <c r="UNY160" s="63"/>
      <c r="UNZ160" s="63"/>
      <c r="UOA160" s="63"/>
      <c r="UOB160" s="63"/>
      <c r="UOC160" s="63"/>
      <c r="UOD160" s="63"/>
      <c r="UOE160" s="63"/>
      <c r="UOF160" s="63"/>
      <c r="UOG160" s="63"/>
      <c r="UOH160" s="63"/>
      <c r="UOI160" s="63"/>
      <c r="UOJ160" s="63"/>
      <c r="UOK160" s="63"/>
      <c r="UOL160" s="63"/>
      <c r="UOM160" s="63"/>
      <c r="UON160" s="63"/>
      <c r="UOO160" s="63"/>
      <c r="UOP160" s="63"/>
      <c r="UOQ160" s="63"/>
      <c r="UOR160" s="63"/>
      <c r="UOS160" s="63"/>
      <c r="UOT160" s="63"/>
      <c r="UOU160" s="63"/>
      <c r="UOV160" s="63"/>
      <c r="UOW160" s="63"/>
      <c r="UOX160" s="63"/>
      <c r="UOY160" s="63"/>
      <c r="UOZ160" s="63"/>
      <c r="UPA160" s="63"/>
      <c r="UPB160" s="63"/>
      <c r="UPC160" s="63"/>
      <c r="UPD160" s="63"/>
      <c r="UPE160" s="63"/>
      <c r="UPF160" s="63"/>
      <c r="UPG160" s="63"/>
      <c r="UPH160" s="63"/>
      <c r="UPI160" s="63"/>
      <c r="UPJ160" s="63"/>
      <c r="UPK160" s="63"/>
      <c r="UPL160" s="63"/>
      <c r="UPM160" s="63"/>
      <c r="UPN160" s="63"/>
      <c r="UPO160" s="63"/>
      <c r="UPP160" s="63"/>
      <c r="UPQ160" s="63"/>
      <c r="UPR160" s="63"/>
      <c r="UPS160" s="63"/>
      <c r="UPT160" s="63"/>
      <c r="UPU160" s="63"/>
      <c r="UPV160" s="63"/>
      <c r="UPW160" s="63"/>
      <c r="UPX160" s="63"/>
      <c r="UPY160" s="63"/>
      <c r="UPZ160" s="63"/>
      <c r="UQA160" s="63"/>
      <c r="UQB160" s="63"/>
      <c r="UQC160" s="63"/>
      <c r="UQD160" s="63"/>
      <c r="UQE160" s="63"/>
      <c r="UQF160" s="63"/>
      <c r="UQG160" s="63"/>
      <c r="UQH160" s="63"/>
      <c r="UQI160" s="63"/>
      <c r="UQJ160" s="63"/>
      <c r="UQK160" s="63"/>
      <c r="UQL160" s="63"/>
      <c r="UQM160" s="63"/>
      <c r="UQN160" s="63"/>
      <c r="UQO160" s="63"/>
      <c r="UQP160" s="63"/>
      <c r="UQQ160" s="63"/>
      <c r="UQR160" s="63"/>
      <c r="UQS160" s="63"/>
      <c r="UQT160" s="63"/>
      <c r="UQU160" s="63"/>
      <c r="UQV160" s="63"/>
      <c r="UQW160" s="63"/>
      <c r="UQX160" s="63"/>
      <c r="UQY160" s="63"/>
      <c r="UQZ160" s="63"/>
      <c r="URA160" s="63"/>
      <c r="URB160" s="63"/>
      <c r="URC160" s="63"/>
      <c r="URD160" s="63"/>
      <c r="URE160" s="63"/>
      <c r="URF160" s="63"/>
      <c r="URG160" s="63"/>
      <c r="URH160" s="63"/>
      <c r="URI160" s="63"/>
      <c r="URJ160" s="63"/>
      <c r="URK160" s="63"/>
      <c r="URL160" s="63"/>
      <c r="URM160" s="63"/>
      <c r="URN160" s="63"/>
      <c r="URO160" s="63"/>
      <c r="URP160" s="63"/>
      <c r="URQ160" s="63"/>
      <c r="URR160" s="63"/>
      <c r="URS160" s="63"/>
      <c r="URT160" s="63"/>
      <c r="URU160" s="63"/>
      <c r="URV160" s="63"/>
      <c r="URW160" s="63"/>
      <c r="URX160" s="63"/>
      <c r="URY160" s="63"/>
      <c r="URZ160" s="63"/>
      <c r="USA160" s="63"/>
      <c r="USB160" s="63"/>
      <c r="USC160" s="63"/>
      <c r="USD160" s="63"/>
      <c r="USE160" s="63"/>
      <c r="USF160" s="63"/>
      <c r="USG160" s="63"/>
      <c r="USH160" s="63"/>
      <c r="USI160" s="63"/>
      <c r="USJ160" s="63"/>
      <c r="USK160" s="63"/>
      <c r="USL160" s="63"/>
      <c r="USM160" s="63"/>
      <c r="USN160" s="63"/>
      <c r="USO160" s="63"/>
      <c r="USP160" s="63"/>
      <c r="USQ160" s="63"/>
      <c r="USR160" s="63"/>
      <c r="USS160" s="63"/>
      <c r="UST160" s="63"/>
      <c r="USU160" s="63"/>
      <c r="USV160" s="63"/>
      <c r="USW160" s="63"/>
      <c r="USX160" s="63"/>
      <c r="USY160" s="63"/>
      <c r="USZ160" s="63"/>
      <c r="UTA160" s="63"/>
      <c r="UTB160" s="63"/>
      <c r="UTC160" s="63"/>
      <c r="UTD160" s="63"/>
      <c r="UTE160" s="63"/>
      <c r="UTF160" s="63"/>
      <c r="UTG160" s="63"/>
      <c r="UTH160" s="63"/>
      <c r="UTI160" s="63"/>
      <c r="UTJ160" s="63"/>
      <c r="UTK160" s="63"/>
      <c r="UTL160" s="63"/>
      <c r="UTM160" s="63"/>
      <c r="UTN160" s="63"/>
      <c r="UTO160" s="63"/>
      <c r="UTP160" s="63"/>
      <c r="UTQ160" s="63"/>
      <c r="UTR160" s="63"/>
      <c r="UTS160" s="63"/>
      <c r="UTT160" s="63"/>
      <c r="UTU160" s="63"/>
      <c r="UTV160" s="63"/>
      <c r="UTW160" s="63"/>
      <c r="UTX160" s="63"/>
      <c r="UTY160" s="63"/>
      <c r="UTZ160" s="63"/>
      <c r="UUA160" s="63"/>
      <c r="UUB160" s="63"/>
      <c r="UUC160" s="63"/>
      <c r="UUD160" s="63"/>
      <c r="UUE160" s="63"/>
      <c r="UUF160" s="63"/>
      <c r="UUG160" s="63"/>
      <c r="UUH160" s="63"/>
      <c r="UUI160" s="63"/>
      <c r="UUJ160" s="63"/>
      <c r="UUK160" s="63"/>
      <c r="UUL160" s="63"/>
      <c r="UUM160" s="63"/>
      <c r="UUN160" s="63"/>
      <c r="UUO160" s="63"/>
      <c r="UUP160" s="63"/>
      <c r="UUQ160" s="63"/>
      <c r="UUR160" s="63"/>
      <c r="UUS160" s="63"/>
      <c r="UUT160" s="63"/>
      <c r="UUU160" s="63"/>
      <c r="UUV160" s="63"/>
      <c r="UUW160" s="63"/>
      <c r="UUX160" s="63"/>
      <c r="UUY160" s="63"/>
      <c r="UUZ160" s="63"/>
      <c r="UVA160" s="63"/>
      <c r="UVB160" s="63"/>
      <c r="UVC160" s="63"/>
      <c r="UVD160" s="63"/>
      <c r="UVE160" s="63"/>
      <c r="UVF160" s="63"/>
      <c r="UVG160" s="63"/>
      <c r="UVH160" s="63"/>
      <c r="UVI160" s="63"/>
      <c r="UVJ160" s="63"/>
      <c r="UVK160" s="63"/>
      <c r="UVL160" s="63"/>
      <c r="UVM160" s="63"/>
      <c r="UVN160" s="63"/>
      <c r="UVO160" s="63"/>
      <c r="UVP160" s="63"/>
      <c r="UVQ160" s="63"/>
      <c r="UVR160" s="63"/>
      <c r="UVS160" s="63"/>
      <c r="UVT160" s="63"/>
      <c r="UVU160" s="63"/>
      <c r="UVV160" s="63"/>
      <c r="UVW160" s="63"/>
      <c r="UVX160" s="63"/>
      <c r="UVY160" s="63"/>
      <c r="UVZ160" s="63"/>
      <c r="UWA160" s="63"/>
      <c r="UWB160" s="63"/>
      <c r="UWC160" s="63"/>
      <c r="UWD160" s="63"/>
      <c r="UWE160" s="63"/>
      <c r="UWF160" s="63"/>
      <c r="UWG160" s="63"/>
      <c r="UWH160" s="63"/>
      <c r="UWI160" s="63"/>
      <c r="UWJ160" s="63"/>
      <c r="UWK160" s="63"/>
      <c r="UWL160" s="63"/>
      <c r="UWM160" s="63"/>
      <c r="UWN160" s="63"/>
      <c r="UWO160" s="63"/>
      <c r="UWP160" s="63"/>
      <c r="UWQ160" s="63"/>
      <c r="UWR160" s="63"/>
      <c r="UWS160" s="63"/>
      <c r="UWT160" s="63"/>
      <c r="UWU160" s="63"/>
      <c r="UWV160" s="63"/>
      <c r="UWW160" s="63"/>
      <c r="UWX160" s="63"/>
      <c r="UWY160" s="63"/>
      <c r="UWZ160" s="63"/>
      <c r="UXA160" s="63"/>
      <c r="UXB160" s="63"/>
      <c r="UXC160" s="63"/>
      <c r="UXD160" s="63"/>
      <c r="UXE160" s="63"/>
      <c r="UXF160" s="63"/>
      <c r="UXG160" s="63"/>
      <c r="UXH160" s="63"/>
      <c r="UXI160" s="63"/>
      <c r="UXJ160" s="63"/>
      <c r="UXK160" s="63"/>
      <c r="UXL160" s="63"/>
      <c r="UXM160" s="63"/>
      <c r="UXN160" s="63"/>
      <c r="UXO160" s="63"/>
      <c r="UXP160" s="63"/>
      <c r="UXQ160" s="63"/>
      <c r="UXR160" s="63"/>
      <c r="UXS160" s="63"/>
      <c r="UXT160" s="63"/>
      <c r="UXU160" s="63"/>
      <c r="UXV160" s="63"/>
      <c r="UXW160" s="63"/>
      <c r="UXX160" s="63"/>
      <c r="UXY160" s="63"/>
      <c r="UXZ160" s="63"/>
      <c r="UYA160" s="63"/>
      <c r="UYB160" s="63"/>
      <c r="UYC160" s="63"/>
      <c r="UYD160" s="63"/>
      <c r="UYE160" s="63"/>
      <c r="UYF160" s="63"/>
      <c r="UYG160" s="63"/>
      <c r="UYH160" s="63"/>
      <c r="UYI160" s="63"/>
      <c r="UYJ160" s="63"/>
      <c r="UYK160" s="63"/>
      <c r="UYL160" s="63"/>
      <c r="UYM160" s="63"/>
      <c r="UYN160" s="63"/>
      <c r="UYO160" s="63"/>
      <c r="UYP160" s="63"/>
      <c r="UYQ160" s="63"/>
      <c r="UYR160" s="63"/>
      <c r="UYS160" s="63"/>
      <c r="UYT160" s="63"/>
      <c r="UYU160" s="63"/>
      <c r="UYV160" s="63"/>
      <c r="UYW160" s="63"/>
      <c r="UYX160" s="63"/>
      <c r="UYY160" s="63"/>
      <c r="UYZ160" s="63"/>
      <c r="UZA160" s="63"/>
      <c r="UZB160" s="63"/>
      <c r="UZC160" s="63"/>
      <c r="UZD160" s="63"/>
      <c r="UZE160" s="63"/>
      <c r="UZF160" s="63"/>
      <c r="UZG160" s="63"/>
      <c r="UZH160" s="63"/>
      <c r="UZI160" s="63"/>
      <c r="UZJ160" s="63"/>
      <c r="UZK160" s="63"/>
      <c r="UZL160" s="63"/>
      <c r="UZM160" s="63"/>
      <c r="UZN160" s="63"/>
      <c r="UZO160" s="63"/>
      <c r="UZP160" s="63"/>
      <c r="UZQ160" s="63"/>
      <c r="UZR160" s="63"/>
      <c r="UZS160" s="63"/>
      <c r="UZT160" s="63"/>
      <c r="UZU160" s="63"/>
      <c r="UZV160" s="63"/>
      <c r="UZW160" s="63"/>
      <c r="UZX160" s="63"/>
      <c r="UZY160" s="63"/>
      <c r="UZZ160" s="63"/>
      <c r="VAA160" s="63"/>
      <c r="VAB160" s="63"/>
      <c r="VAC160" s="63"/>
      <c r="VAD160" s="63"/>
      <c r="VAE160" s="63"/>
      <c r="VAF160" s="63"/>
      <c r="VAG160" s="63"/>
      <c r="VAH160" s="63"/>
      <c r="VAI160" s="63"/>
      <c r="VAJ160" s="63"/>
      <c r="VAK160" s="63"/>
      <c r="VAL160" s="63"/>
      <c r="VAM160" s="63"/>
      <c r="VAN160" s="63"/>
      <c r="VAO160" s="63"/>
      <c r="VAP160" s="63"/>
      <c r="VAQ160" s="63"/>
      <c r="VAR160" s="63"/>
      <c r="VAS160" s="63"/>
      <c r="VAT160" s="63"/>
      <c r="VAU160" s="63"/>
      <c r="VAV160" s="63"/>
      <c r="VAW160" s="63"/>
      <c r="VAX160" s="63"/>
      <c r="VAY160" s="63"/>
      <c r="VAZ160" s="63"/>
      <c r="VBA160" s="63"/>
      <c r="VBB160" s="63"/>
      <c r="VBC160" s="63"/>
      <c r="VBD160" s="63"/>
      <c r="VBE160" s="63"/>
      <c r="VBF160" s="63"/>
      <c r="VBG160" s="63"/>
      <c r="VBH160" s="63"/>
      <c r="VBI160" s="63"/>
      <c r="VBJ160" s="63"/>
      <c r="VBK160" s="63"/>
      <c r="VBL160" s="63"/>
      <c r="VBM160" s="63"/>
      <c r="VBN160" s="63"/>
      <c r="VBO160" s="63"/>
      <c r="VBP160" s="63"/>
      <c r="VBQ160" s="63"/>
      <c r="VBR160" s="63"/>
      <c r="VBS160" s="63"/>
      <c r="VBT160" s="63"/>
      <c r="VBU160" s="63"/>
      <c r="VBV160" s="63"/>
      <c r="VBW160" s="63"/>
      <c r="VBX160" s="63"/>
      <c r="VBY160" s="63"/>
      <c r="VBZ160" s="63"/>
      <c r="VCA160" s="63"/>
      <c r="VCB160" s="63"/>
      <c r="VCC160" s="63"/>
      <c r="VCD160" s="63"/>
      <c r="VCE160" s="63"/>
      <c r="VCF160" s="63"/>
      <c r="VCG160" s="63"/>
      <c r="VCH160" s="63"/>
      <c r="VCI160" s="63"/>
      <c r="VCJ160" s="63"/>
      <c r="VCK160" s="63"/>
      <c r="VCL160" s="63"/>
      <c r="VCM160" s="63"/>
      <c r="VCN160" s="63"/>
      <c r="VCO160" s="63"/>
      <c r="VCP160" s="63"/>
      <c r="VCQ160" s="63"/>
      <c r="VCR160" s="63"/>
      <c r="VCS160" s="63"/>
      <c r="VCT160" s="63"/>
      <c r="VCU160" s="63"/>
      <c r="VCV160" s="63"/>
      <c r="VCW160" s="63"/>
      <c r="VCX160" s="63"/>
      <c r="VCY160" s="63"/>
      <c r="VCZ160" s="63"/>
      <c r="VDA160" s="63"/>
      <c r="VDB160" s="63"/>
      <c r="VDC160" s="63"/>
      <c r="VDD160" s="63"/>
      <c r="VDE160" s="63"/>
      <c r="VDF160" s="63"/>
      <c r="VDG160" s="63"/>
      <c r="VDH160" s="63"/>
      <c r="VDI160" s="63"/>
      <c r="VDJ160" s="63"/>
      <c r="VDK160" s="63"/>
      <c r="VDL160" s="63"/>
      <c r="VDM160" s="63"/>
      <c r="VDN160" s="63"/>
      <c r="VDO160" s="63"/>
      <c r="VDP160" s="63"/>
      <c r="VDQ160" s="63"/>
      <c r="VDR160" s="63"/>
      <c r="VDS160" s="63"/>
      <c r="VDT160" s="63"/>
      <c r="VDU160" s="63"/>
      <c r="VDV160" s="63"/>
      <c r="VDW160" s="63"/>
      <c r="VDX160" s="63"/>
      <c r="VDY160" s="63"/>
      <c r="VDZ160" s="63"/>
      <c r="VEA160" s="63"/>
      <c r="VEB160" s="63"/>
      <c r="VEC160" s="63"/>
      <c r="VED160" s="63"/>
      <c r="VEE160" s="63"/>
      <c r="VEF160" s="63"/>
      <c r="VEG160" s="63"/>
      <c r="VEH160" s="63"/>
      <c r="VEI160" s="63"/>
      <c r="VEJ160" s="63"/>
      <c r="VEK160" s="63"/>
      <c r="VEL160" s="63"/>
      <c r="VEM160" s="63"/>
      <c r="VEN160" s="63"/>
      <c r="VEO160" s="63"/>
      <c r="VEP160" s="63"/>
      <c r="VEQ160" s="63"/>
      <c r="VER160" s="63"/>
      <c r="VES160" s="63"/>
      <c r="VET160" s="63"/>
      <c r="VEU160" s="63"/>
      <c r="VEV160" s="63"/>
      <c r="VEW160" s="63"/>
      <c r="VEX160" s="63"/>
      <c r="VEY160" s="63"/>
      <c r="VEZ160" s="63"/>
      <c r="VFA160" s="63"/>
      <c r="VFB160" s="63"/>
      <c r="VFC160" s="63"/>
      <c r="VFD160" s="63"/>
      <c r="VFE160" s="63"/>
      <c r="VFF160" s="63"/>
      <c r="VFG160" s="63"/>
      <c r="VFH160" s="63"/>
      <c r="VFI160" s="63"/>
      <c r="VFJ160" s="63"/>
      <c r="VFK160" s="63"/>
      <c r="VFL160" s="63"/>
      <c r="VFM160" s="63"/>
      <c r="VFN160" s="63"/>
      <c r="VFO160" s="63"/>
      <c r="VFP160" s="63"/>
      <c r="VFQ160" s="63"/>
      <c r="VFR160" s="63"/>
      <c r="VFS160" s="63"/>
      <c r="VFT160" s="63"/>
      <c r="VFU160" s="63"/>
      <c r="VFV160" s="63"/>
      <c r="VFW160" s="63"/>
      <c r="VFX160" s="63"/>
      <c r="VFY160" s="63"/>
      <c r="VFZ160" s="63"/>
      <c r="VGA160" s="63"/>
      <c r="VGB160" s="63"/>
      <c r="VGC160" s="63"/>
      <c r="VGD160" s="63"/>
      <c r="VGE160" s="63"/>
      <c r="VGF160" s="63"/>
      <c r="VGG160" s="63"/>
      <c r="VGH160" s="63"/>
      <c r="VGI160" s="63"/>
      <c r="VGJ160" s="63"/>
      <c r="VGK160" s="63"/>
      <c r="VGL160" s="63"/>
      <c r="VGM160" s="63"/>
      <c r="VGN160" s="63"/>
      <c r="VGO160" s="63"/>
      <c r="VGP160" s="63"/>
      <c r="VGQ160" s="63"/>
      <c r="VGR160" s="63"/>
      <c r="VGS160" s="63"/>
      <c r="VGT160" s="63"/>
      <c r="VGU160" s="63"/>
      <c r="VGV160" s="63"/>
      <c r="VGW160" s="63"/>
      <c r="VGX160" s="63"/>
      <c r="VGY160" s="63"/>
      <c r="VGZ160" s="63"/>
      <c r="VHA160" s="63"/>
      <c r="VHB160" s="63"/>
      <c r="VHC160" s="63"/>
      <c r="VHD160" s="63"/>
      <c r="VHE160" s="63"/>
      <c r="VHF160" s="63"/>
      <c r="VHG160" s="63"/>
      <c r="VHH160" s="63"/>
      <c r="VHI160" s="63"/>
      <c r="VHJ160" s="63"/>
      <c r="VHK160" s="63"/>
      <c r="VHL160" s="63"/>
      <c r="VHM160" s="63"/>
      <c r="VHN160" s="63"/>
      <c r="VHO160" s="63"/>
      <c r="VHP160" s="63"/>
      <c r="VHQ160" s="63"/>
      <c r="VHR160" s="63"/>
      <c r="VHS160" s="63"/>
      <c r="VHT160" s="63"/>
      <c r="VHU160" s="63"/>
      <c r="VHV160" s="63"/>
      <c r="VHW160" s="63"/>
      <c r="VHX160" s="63"/>
      <c r="VHY160" s="63"/>
      <c r="VHZ160" s="63"/>
      <c r="VIA160" s="63"/>
      <c r="VIB160" s="63"/>
      <c r="VIC160" s="63"/>
      <c r="VID160" s="63"/>
      <c r="VIE160" s="63"/>
      <c r="VIF160" s="63"/>
      <c r="VIG160" s="63"/>
      <c r="VIH160" s="63"/>
      <c r="VII160" s="63"/>
      <c r="VIJ160" s="63"/>
      <c r="VIK160" s="63"/>
      <c r="VIL160" s="63"/>
      <c r="VIM160" s="63"/>
      <c r="VIN160" s="63"/>
      <c r="VIO160" s="63"/>
      <c r="VIP160" s="63"/>
      <c r="VIQ160" s="63"/>
      <c r="VIR160" s="63"/>
      <c r="VIS160" s="63"/>
      <c r="VIT160" s="63"/>
      <c r="VIU160" s="63"/>
      <c r="VIV160" s="63"/>
      <c r="VIW160" s="63"/>
      <c r="VIX160" s="63"/>
      <c r="VIY160" s="63"/>
      <c r="VIZ160" s="63"/>
      <c r="VJA160" s="63"/>
      <c r="VJB160" s="63"/>
      <c r="VJC160" s="63"/>
      <c r="VJD160" s="63"/>
      <c r="VJE160" s="63"/>
      <c r="VJF160" s="63"/>
      <c r="VJG160" s="63"/>
      <c r="VJH160" s="63"/>
      <c r="VJI160" s="63"/>
      <c r="VJJ160" s="63"/>
      <c r="VJK160" s="63"/>
      <c r="VJL160" s="63"/>
      <c r="VJM160" s="63"/>
      <c r="VJN160" s="63"/>
      <c r="VJO160" s="63"/>
      <c r="VJP160" s="63"/>
      <c r="VJQ160" s="63"/>
      <c r="VJR160" s="63"/>
      <c r="VJS160" s="63"/>
      <c r="VJT160" s="63"/>
      <c r="VJU160" s="63"/>
      <c r="VJV160" s="63"/>
      <c r="VJW160" s="63"/>
      <c r="VJX160" s="63"/>
      <c r="VJY160" s="63"/>
      <c r="VJZ160" s="63"/>
      <c r="VKA160" s="63"/>
      <c r="VKB160" s="63"/>
      <c r="VKC160" s="63"/>
      <c r="VKD160" s="63"/>
      <c r="VKE160" s="63"/>
      <c r="VKF160" s="63"/>
      <c r="VKG160" s="63"/>
      <c r="VKH160" s="63"/>
      <c r="VKI160" s="63"/>
      <c r="VKJ160" s="63"/>
      <c r="VKK160" s="63"/>
      <c r="VKL160" s="63"/>
      <c r="VKM160" s="63"/>
      <c r="VKN160" s="63"/>
      <c r="VKO160" s="63"/>
      <c r="VKP160" s="63"/>
      <c r="VKQ160" s="63"/>
      <c r="VKR160" s="63"/>
      <c r="VKS160" s="63"/>
      <c r="VKT160" s="63"/>
      <c r="VKU160" s="63"/>
      <c r="VKV160" s="63"/>
      <c r="VKW160" s="63"/>
      <c r="VKX160" s="63"/>
      <c r="VKY160" s="63"/>
      <c r="VKZ160" s="63"/>
      <c r="VLA160" s="63"/>
      <c r="VLB160" s="63"/>
      <c r="VLC160" s="63"/>
      <c r="VLD160" s="63"/>
      <c r="VLE160" s="63"/>
      <c r="VLF160" s="63"/>
      <c r="VLG160" s="63"/>
      <c r="VLH160" s="63"/>
      <c r="VLI160" s="63"/>
      <c r="VLJ160" s="63"/>
      <c r="VLK160" s="63"/>
      <c r="VLL160" s="63"/>
      <c r="VLM160" s="63"/>
      <c r="VLN160" s="63"/>
      <c r="VLO160" s="63"/>
      <c r="VLP160" s="63"/>
      <c r="VLQ160" s="63"/>
      <c r="VLR160" s="63"/>
      <c r="VLS160" s="63"/>
      <c r="VLT160" s="63"/>
      <c r="VLU160" s="63"/>
      <c r="VLV160" s="63"/>
      <c r="VLW160" s="63"/>
      <c r="VLX160" s="63"/>
      <c r="VLY160" s="63"/>
      <c r="VLZ160" s="63"/>
      <c r="VMA160" s="63"/>
      <c r="VMB160" s="63"/>
      <c r="VMC160" s="63"/>
      <c r="VMD160" s="63"/>
      <c r="VME160" s="63"/>
      <c r="VMF160" s="63"/>
      <c r="VMG160" s="63"/>
      <c r="VMH160" s="63"/>
      <c r="VMI160" s="63"/>
      <c r="VMJ160" s="63"/>
      <c r="VMK160" s="63"/>
      <c r="VML160" s="63"/>
      <c r="VMM160" s="63"/>
      <c r="VMN160" s="63"/>
      <c r="VMO160" s="63"/>
      <c r="VMP160" s="63"/>
      <c r="VMQ160" s="63"/>
      <c r="VMR160" s="63"/>
      <c r="VMS160" s="63"/>
      <c r="VMT160" s="63"/>
      <c r="VMU160" s="63"/>
      <c r="VMV160" s="63"/>
      <c r="VMW160" s="63"/>
      <c r="VMX160" s="63"/>
      <c r="VMY160" s="63"/>
      <c r="VMZ160" s="63"/>
      <c r="VNA160" s="63"/>
      <c r="VNB160" s="63"/>
      <c r="VNC160" s="63"/>
      <c r="VND160" s="63"/>
      <c r="VNE160" s="63"/>
      <c r="VNF160" s="63"/>
      <c r="VNG160" s="63"/>
      <c r="VNH160" s="63"/>
      <c r="VNI160" s="63"/>
      <c r="VNJ160" s="63"/>
      <c r="VNK160" s="63"/>
      <c r="VNL160" s="63"/>
      <c r="VNM160" s="63"/>
      <c r="VNN160" s="63"/>
      <c r="VNO160" s="63"/>
      <c r="VNP160" s="63"/>
      <c r="VNQ160" s="63"/>
      <c r="VNR160" s="63"/>
      <c r="VNS160" s="63"/>
      <c r="VNT160" s="63"/>
      <c r="VNU160" s="63"/>
      <c r="VNV160" s="63"/>
      <c r="VNW160" s="63"/>
      <c r="VNX160" s="63"/>
      <c r="VNY160" s="63"/>
      <c r="VNZ160" s="63"/>
      <c r="VOA160" s="63"/>
      <c r="VOB160" s="63"/>
      <c r="VOC160" s="63"/>
      <c r="VOD160" s="63"/>
      <c r="VOE160" s="63"/>
      <c r="VOF160" s="63"/>
      <c r="VOG160" s="63"/>
      <c r="VOH160" s="63"/>
      <c r="VOI160" s="63"/>
      <c r="VOJ160" s="63"/>
      <c r="VOK160" s="63"/>
      <c r="VOL160" s="63"/>
      <c r="VOM160" s="63"/>
      <c r="VON160" s="63"/>
      <c r="VOO160" s="63"/>
      <c r="VOP160" s="63"/>
      <c r="VOQ160" s="63"/>
      <c r="VOR160" s="63"/>
      <c r="VOS160" s="63"/>
      <c r="VOT160" s="63"/>
      <c r="VOU160" s="63"/>
      <c r="VOV160" s="63"/>
      <c r="VOW160" s="63"/>
      <c r="VOX160" s="63"/>
      <c r="VOY160" s="63"/>
      <c r="VOZ160" s="63"/>
      <c r="VPA160" s="63"/>
      <c r="VPB160" s="63"/>
      <c r="VPC160" s="63"/>
      <c r="VPD160" s="63"/>
      <c r="VPE160" s="63"/>
      <c r="VPF160" s="63"/>
      <c r="VPG160" s="63"/>
      <c r="VPH160" s="63"/>
      <c r="VPI160" s="63"/>
      <c r="VPJ160" s="63"/>
      <c r="VPK160" s="63"/>
      <c r="VPL160" s="63"/>
      <c r="VPM160" s="63"/>
      <c r="VPN160" s="63"/>
      <c r="VPO160" s="63"/>
      <c r="VPP160" s="63"/>
      <c r="VPQ160" s="63"/>
      <c r="VPR160" s="63"/>
      <c r="VPS160" s="63"/>
      <c r="VPT160" s="63"/>
      <c r="VPU160" s="63"/>
      <c r="VPV160" s="63"/>
      <c r="VPW160" s="63"/>
      <c r="VPX160" s="63"/>
      <c r="VPY160" s="63"/>
      <c r="VPZ160" s="63"/>
      <c r="VQA160" s="63"/>
      <c r="VQB160" s="63"/>
      <c r="VQC160" s="63"/>
      <c r="VQD160" s="63"/>
      <c r="VQE160" s="63"/>
      <c r="VQF160" s="63"/>
      <c r="VQG160" s="63"/>
      <c r="VQH160" s="63"/>
      <c r="VQI160" s="63"/>
      <c r="VQJ160" s="63"/>
      <c r="VQK160" s="63"/>
      <c r="VQL160" s="63"/>
      <c r="VQM160" s="63"/>
      <c r="VQN160" s="63"/>
      <c r="VQO160" s="63"/>
      <c r="VQP160" s="63"/>
      <c r="VQQ160" s="63"/>
      <c r="VQR160" s="63"/>
      <c r="VQS160" s="63"/>
      <c r="VQT160" s="63"/>
      <c r="VQU160" s="63"/>
      <c r="VQV160" s="63"/>
      <c r="VQW160" s="63"/>
      <c r="VQX160" s="63"/>
      <c r="VQY160" s="63"/>
      <c r="VQZ160" s="63"/>
      <c r="VRA160" s="63"/>
      <c r="VRB160" s="63"/>
      <c r="VRC160" s="63"/>
      <c r="VRD160" s="63"/>
      <c r="VRE160" s="63"/>
      <c r="VRF160" s="63"/>
      <c r="VRG160" s="63"/>
      <c r="VRH160" s="63"/>
      <c r="VRI160" s="63"/>
      <c r="VRJ160" s="63"/>
      <c r="VRK160" s="63"/>
      <c r="VRL160" s="63"/>
      <c r="VRM160" s="63"/>
      <c r="VRN160" s="63"/>
      <c r="VRO160" s="63"/>
      <c r="VRP160" s="63"/>
      <c r="VRQ160" s="63"/>
      <c r="VRR160" s="63"/>
      <c r="VRS160" s="63"/>
      <c r="VRT160" s="63"/>
      <c r="VRU160" s="63"/>
      <c r="VRV160" s="63"/>
      <c r="VRW160" s="63"/>
      <c r="VRX160" s="63"/>
      <c r="VRY160" s="63"/>
      <c r="VRZ160" s="63"/>
      <c r="VSA160" s="63"/>
      <c r="VSB160" s="63"/>
      <c r="VSC160" s="63"/>
      <c r="VSD160" s="63"/>
      <c r="VSE160" s="63"/>
      <c r="VSF160" s="63"/>
      <c r="VSG160" s="63"/>
      <c r="VSH160" s="63"/>
      <c r="VSI160" s="63"/>
      <c r="VSJ160" s="63"/>
      <c r="VSK160" s="63"/>
      <c r="VSL160" s="63"/>
      <c r="VSM160" s="63"/>
      <c r="VSN160" s="63"/>
      <c r="VSO160" s="63"/>
      <c r="VSP160" s="63"/>
      <c r="VSQ160" s="63"/>
      <c r="VSR160" s="63"/>
      <c r="VSS160" s="63"/>
      <c r="VST160" s="63"/>
      <c r="VSU160" s="63"/>
      <c r="VSV160" s="63"/>
      <c r="VSW160" s="63"/>
      <c r="VSX160" s="63"/>
      <c r="VSY160" s="63"/>
      <c r="VSZ160" s="63"/>
      <c r="VTA160" s="63"/>
      <c r="VTB160" s="63"/>
      <c r="VTC160" s="63"/>
      <c r="VTD160" s="63"/>
      <c r="VTE160" s="63"/>
      <c r="VTF160" s="63"/>
      <c r="VTG160" s="63"/>
      <c r="VTH160" s="63"/>
      <c r="VTI160" s="63"/>
      <c r="VTJ160" s="63"/>
      <c r="VTK160" s="63"/>
      <c r="VTL160" s="63"/>
      <c r="VTM160" s="63"/>
      <c r="VTN160" s="63"/>
      <c r="VTO160" s="63"/>
      <c r="VTP160" s="63"/>
      <c r="VTQ160" s="63"/>
      <c r="VTR160" s="63"/>
      <c r="VTS160" s="63"/>
      <c r="VTT160" s="63"/>
      <c r="VTU160" s="63"/>
      <c r="VTV160" s="63"/>
      <c r="VTW160" s="63"/>
      <c r="VTX160" s="63"/>
      <c r="VTY160" s="63"/>
      <c r="VTZ160" s="63"/>
      <c r="VUA160" s="63"/>
      <c r="VUB160" s="63"/>
      <c r="VUC160" s="63"/>
      <c r="VUD160" s="63"/>
      <c r="VUE160" s="63"/>
      <c r="VUF160" s="63"/>
      <c r="VUG160" s="63"/>
      <c r="VUH160" s="63"/>
      <c r="VUI160" s="63"/>
      <c r="VUJ160" s="63"/>
      <c r="VUK160" s="63"/>
      <c r="VUL160" s="63"/>
      <c r="VUM160" s="63"/>
      <c r="VUN160" s="63"/>
      <c r="VUO160" s="63"/>
      <c r="VUP160" s="63"/>
      <c r="VUQ160" s="63"/>
      <c r="VUR160" s="63"/>
      <c r="VUS160" s="63"/>
      <c r="VUT160" s="63"/>
      <c r="VUU160" s="63"/>
      <c r="VUV160" s="63"/>
      <c r="VUW160" s="63"/>
      <c r="VUX160" s="63"/>
      <c r="VUY160" s="63"/>
      <c r="VUZ160" s="63"/>
      <c r="VVA160" s="63"/>
      <c r="VVB160" s="63"/>
      <c r="VVC160" s="63"/>
      <c r="VVD160" s="63"/>
      <c r="VVE160" s="63"/>
      <c r="VVF160" s="63"/>
      <c r="VVG160" s="63"/>
      <c r="VVH160" s="63"/>
      <c r="VVI160" s="63"/>
      <c r="VVJ160" s="63"/>
      <c r="VVK160" s="63"/>
      <c r="VVL160" s="63"/>
      <c r="VVM160" s="63"/>
      <c r="VVN160" s="63"/>
      <c r="VVO160" s="63"/>
      <c r="VVP160" s="63"/>
      <c r="VVQ160" s="63"/>
      <c r="VVR160" s="63"/>
      <c r="VVS160" s="63"/>
      <c r="VVT160" s="63"/>
      <c r="VVU160" s="63"/>
      <c r="VVV160" s="63"/>
      <c r="VVW160" s="63"/>
      <c r="VVX160" s="63"/>
      <c r="VVY160" s="63"/>
      <c r="VVZ160" s="63"/>
      <c r="VWA160" s="63"/>
      <c r="VWB160" s="63"/>
      <c r="VWC160" s="63"/>
      <c r="VWD160" s="63"/>
      <c r="VWE160" s="63"/>
      <c r="VWF160" s="63"/>
      <c r="VWG160" s="63"/>
      <c r="VWH160" s="63"/>
      <c r="VWI160" s="63"/>
      <c r="VWJ160" s="63"/>
      <c r="VWK160" s="63"/>
      <c r="VWL160" s="63"/>
      <c r="VWM160" s="63"/>
      <c r="VWN160" s="63"/>
      <c r="VWO160" s="63"/>
      <c r="VWP160" s="63"/>
      <c r="VWQ160" s="63"/>
      <c r="VWR160" s="63"/>
      <c r="VWS160" s="63"/>
      <c r="VWT160" s="63"/>
      <c r="VWU160" s="63"/>
      <c r="VWV160" s="63"/>
      <c r="VWW160" s="63"/>
      <c r="VWX160" s="63"/>
      <c r="VWY160" s="63"/>
      <c r="VWZ160" s="63"/>
      <c r="VXA160" s="63"/>
      <c r="VXB160" s="63"/>
      <c r="VXC160" s="63"/>
      <c r="VXD160" s="63"/>
      <c r="VXE160" s="63"/>
      <c r="VXF160" s="63"/>
      <c r="VXG160" s="63"/>
      <c r="VXH160" s="63"/>
      <c r="VXI160" s="63"/>
      <c r="VXJ160" s="63"/>
      <c r="VXK160" s="63"/>
      <c r="VXL160" s="63"/>
      <c r="VXM160" s="63"/>
      <c r="VXN160" s="63"/>
      <c r="VXO160" s="63"/>
      <c r="VXP160" s="63"/>
      <c r="VXQ160" s="63"/>
      <c r="VXR160" s="63"/>
      <c r="VXS160" s="63"/>
      <c r="VXT160" s="63"/>
      <c r="VXU160" s="63"/>
      <c r="VXV160" s="63"/>
      <c r="VXW160" s="63"/>
      <c r="VXX160" s="63"/>
      <c r="VXY160" s="63"/>
      <c r="VXZ160" s="63"/>
      <c r="VYA160" s="63"/>
      <c r="VYB160" s="63"/>
      <c r="VYC160" s="63"/>
      <c r="VYD160" s="63"/>
      <c r="VYE160" s="63"/>
      <c r="VYF160" s="63"/>
      <c r="VYG160" s="63"/>
      <c r="VYH160" s="63"/>
      <c r="VYI160" s="63"/>
      <c r="VYJ160" s="63"/>
      <c r="VYK160" s="63"/>
      <c r="VYL160" s="63"/>
      <c r="VYM160" s="63"/>
      <c r="VYN160" s="63"/>
      <c r="VYO160" s="63"/>
      <c r="VYP160" s="63"/>
      <c r="VYQ160" s="63"/>
      <c r="VYR160" s="63"/>
      <c r="VYS160" s="63"/>
      <c r="VYT160" s="63"/>
      <c r="VYU160" s="63"/>
      <c r="VYV160" s="63"/>
      <c r="VYW160" s="63"/>
      <c r="VYX160" s="63"/>
      <c r="VYY160" s="63"/>
      <c r="VYZ160" s="63"/>
      <c r="VZA160" s="63"/>
      <c r="VZB160" s="63"/>
      <c r="VZC160" s="63"/>
      <c r="VZD160" s="63"/>
      <c r="VZE160" s="63"/>
      <c r="VZF160" s="63"/>
      <c r="VZG160" s="63"/>
      <c r="VZH160" s="63"/>
      <c r="VZI160" s="63"/>
      <c r="VZJ160" s="63"/>
      <c r="VZK160" s="63"/>
      <c r="VZL160" s="63"/>
      <c r="VZM160" s="63"/>
      <c r="VZN160" s="63"/>
      <c r="VZO160" s="63"/>
      <c r="VZP160" s="63"/>
      <c r="VZQ160" s="63"/>
      <c r="VZR160" s="63"/>
      <c r="VZS160" s="63"/>
      <c r="VZT160" s="63"/>
      <c r="VZU160" s="63"/>
      <c r="VZV160" s="63"/>
      <c r="VZW160" s="63"/>
      <c r="VZX160" s="63"/>
      <c r="VZY160" s="63"/>
      <c r="VZZ160" s="63"/>
      <c r="WAA160" s="63"/>
      <c r="WAB160" s="63"/>
      <c r="WAC160" s="63"/>
      <c r="WAD160" s="63"/>
      <c r="WAE160" s="63"/>
      <c r="WAF160" s="63"/>
      <c r="WAG160" s="63"/>
      <c r="WAH160" s="63"/>
      <c r="WAI160" s="63"/>
      <c r="WAJ160" s="63"/>
      <c r="WAK160" s="63"/>
      <c r="WAL160" s="63"/>
      <c r="WAM160" s="63"/>
      <c r="WAN160" s="63"/>
      <c r="WAO160" s="63"/>
      <c r="WAP160" s="63"/>
      <c r="WAQ160" s="63"/>
      <c r="WAR160" s="63"/>
      <c r="WAS160" s="63"/>
      <c r="WAT160" s="63"/>
      <c r="WAU160" s="63"/>
      <c r="WAV160" s="63"/>
      <c r="WAW160" s="63"/>
      <c r="WAX160" s="63"/>
      <c r="WAY160" s="63"/>
      <c r="WAZ160" s="63"/>
      <c r="WBA160" s="63"/>
      <c r="WBB160" s="63"/>
      <c r="WBC160" s="63"/>
      <c r="WBD160" s="63"/>
      <c r="WBE160" s="63"/>
      <c r="WBF160" s="63"/>
      <c r="WBG160" s="63"/>
      <c r="WBH160" s="63"/>
      <c r="WBI160" s="63"/>
      <c r="WBJ160" s="63"/>
      <c r="WBK160" s="63"/>
      <c r="WBL160" s="63"/>
      <c r="WBM160" s="63"/>
      <c r="WBN160" s="63"/>
      <c r="WBO160" s="63"/>
      <c r="WBP160" s="63"/>
      <c r="WBQ160" s="63"/>
      <c r="WBR160" s="63"/>
      <c r="WBS160" s="63"/>
      <c r="WBT160" s="63"/>
      <c r="WBU160" s="63"/>
      <c r="WBV160" s="63"/>
      <c r="WBW160" s="63"/>
      <c r="WBX160" s="63"/>
      <c r="WBY160" s="63"/>
      <c r="WBZ160" s="63"/>
      <c r="WCA160" s="63"/>
      <c r="WCB160" s="63"/>
      <c r="WCC160" s="63"/>
      <c r="WCD160" s="63"/>
      <c r="WCE160" s="63"/>
      <c r="WCF160" s="63"/>
      <c r="WCG160" s="63"/>
      <c r="WCH160" s="63"/>
      <c r="WCI160" s="63"/>
      <c r="WCJ160" s="63"/>
      <c r="WCK160" s="63"/>
      <c r="WCL160" s="63"/>
      <c r="WCM160" s="63"/>
      <c r="WCN160" s="63"/>
      <c r="WCO160" s="63"/>
      <c r="WCP160" s="63"/>
      <c r="WCQ160" s="63"/>
      <c r="WCR160" s="63"/>
      <c r="WCS160" s="63"/>
      <c r="WCT160" s="63"/>
      <c r="WCU160" s="63"/>
      <c r="WCV160" s="63"/>
      <c r="WCW160" s="63"/>
      <c r="WCX160" s="63"/>
      <c r="WCY160" s="63"/>
      <c r="WCZ160" s="63"/>
      <c r="WDA160" s="63"/>
      <c r="WDB160" s="63"/>
      <c r="WDC160" s="63"/>
      <c r="WDD160" s="63"/>
      <c r="WDE160" s="63"/>
      <c r="WDF160" s="63"/>
      <c r="WDG160" s="63"/>
      <c r="WDH160" s="63"/>
      <c r="WDI160" s="63"/>
      <c r="WDJ160" s="63"/>
      <c r="WDK160" s="63"/>
      <c r="WDL160" s="63"/>
      <c r="WDM160" s="63"/>
      <c r="WDN160" s="63"/>
      <c r="WDO160" s="63"/>
      <c r="WDP160" s="63"/>
      <c r="WDQ160" s="63"/>
      <c r="WDR160" s="63"/>
      <c r="WDS160" s="63"/>
      <c r="WDT160" s="63"/>
      <c r="WDU160" s="63"/>
      <c r="WDV160" s="63"/>
      <c r="WDW160" s="63"/>
      <c r="WDX160" s="63"/>
      <c r="WDY160" s="63"/>
      <c r="WDZ160" s="63"/>
      <c r="WEA160" s="63"/>
      <c r="WEB160" s="63"/>
      <c r="WEC160" s="63"/>
      <c r="WED160" s="63"/>
      <c r="WEE160" s="63"/>
      <c r="WEF160" s="63"/>
      <c r="WEG160" s="63"/>
      <c r="WEH160" s="63"/>
      <c r="WEI160" s="63"/>
      <c r="WEJ160" s="63"/>
      <c r="WEK160" s="63"/>
      <c r="WEL160" s="63"/>
      <c r="WEM160" s="63"/>
      <c r="WEN160" s="63"/>
      <c r="WEO160" s="63"/>
      <c r="WEP160" s="63"/>
      <c r="WEQ160" s="63"/>
      <c r="WER160" s="63"/>
      <c r="WES160" s="63"/>
      <c r="WET160" s="63"/>
      <c r="WEU160" s="63"/>
      <c r="WEV160" s="63"/>
      <c r="WEW160" s="63"/>
      <c r="WEX160" s="63"/>
      <c r="WEY160" s="63"/>
      <c r="WEZ160" s="63"/>
      <c r="WFA160" s="63"/>
      <c r="WFB160" s="63"/>
      <c r="WFC160" s="63"/>
      <c r="WFD160" s="63"/>
      <c r="WFE160" s="63"/>
      <c r="WFF160" s="63"/>
      <c r="WFG160" s="63"/>
      <c r="WFH160" s="63"/>
      <c r="WFI160" s="63"/>
      <c r="WFJ160" s="63"/>
      <c r="WFK160" s="63"/>
      <c r="WFL160" s="63"/>
      <c r="WFM160" s="63"/>
      <c r="WFN160" s="63"/>
      <c r="WFO160" s="63"/>
      <c r="WFP160" s="63"/>
      <c r="WFQ160" s="63"/>
      <c r="WFR160" s="63"/>
      <c r="WFS160" s="63"/>
      <c r="WFT160" s="63"/>
      <c r="WFU160" s="63"/>
      <c r="WFV160" s="63"/>
      <c r="WFW160" s="63"/>
      <c r="WFX160" s="63"/>
      <c r="WFY160" s="63"/>
      <c r="WFZ160" s="63"/>
      <c r="WGA160" s="63"/>
      <c r="WGB160" s="63"/>
      <c r="WGC160" s="63"/>
      <c r="WGD160" s="63"/>
      <c r="WGE160" s="63"/>
      <c r="WGF160" s="63"/>
      <c r="WGG160" s="63"/>
      <c r="WGH160" s="63"/>
      <c r="WGI160" s="63"/>
      <c r="WGJ160" s="63"/>
      <c r="WGK160" s="63"/>
      <c r="WGL160" s="63"/>
      <c r="WGM160" s="63"/>
      <c r="WGN160" s="63"/>
      <c r="WGO160" s="63"/>
      <c r="WGP160" s="63"/>
      <c r="WGQ160" s="63"/>
      <c r="WGR160" s="63"/>
      <c r="WGS160" s="63"/>
      <c r="WGT160" s="63"/>
      <c r="WGU160" s="63"/>
      <c r="WGV160" s="63"/>
      <c r="WGW160" s="63"/>
      <c r="WGX160" s="63"/>
      <c r="WGY160" s="63"/>
      <c r="WGZ160" s="63"/>
      <c r="WHA160" s="63"/>
      <c r="WHB160" s="63"/>
      <c r="WHC160" s="63"/>
      <c r="WHD160" s="63"/>
      <c r="WHE160" s="63"/>
      <c r="WHF160" s="63"/>
      <c r="WHG160" s="63"/>
      <c r="WHH160" s="63"/>
      <c r="WHI160" s="63"/>
      <c r="WHJ160" s="63"/>
      <c r="WHK160" s="63"/>
      <c r="WHL160" s="63"/>
      <c r="WHM160" s="63"/>
      <c r="WHN160" s="63"/>
      <c r="WHO160" s="63"/>
      <c r="WHP160" s="63"/>
      <c r="WHQ160" s="63"/>
      <c r="WHR160" s="63"/>
      <c r="WHS160" s="63"/>
      <c r="WHT160" s="63"/>
      <c r="WHU160" s="63"/>
      <c r="WHV160" s="63"/>
      <c r="WHW160" s="63"/>
      <c r="WHX160" s="63"/>
      <c r="WHY160" s="63"/>
      <c r="WHZ160" s="63"/>
      <c r="WIA160" s="63"/>
      <c r="WIB160" s="63"/>
      <c r="WIC160" s="63"/>
      <c r="WID160" s="63"/>
      <c r="WIE160" s="63"/>
      <c r="WIF160" s="63"/>
      <c r="WIG160" s="63"/>
      <c r="WIH160" s="63"/>
      <c r="WII160" s="63"/>
      <c r="WIJ160" s="63"/>
      <c r="WIK160" s="63"/>
      <c r="WIL160" s="63"/>
      <c r="WIM160" s="63"/>
      <c r="WIN160" s="63"/>
      <c r="WIO160" s="63"/>
      <c r="WIP160" s="63"/>
      <c r="WIQ160" s="63"/>
      <c r="WIR160" s="63"/>
      <c r="WIS160" s="63"/>
      <c r="WIT160" s="63"/>
      <c r="WIU160" s="63"/>
      <c r="WIV160" s="63"/>
      <c r="WIW160" s="63"/>
      <c r="WIX160" s="63"/>
      <c r="WIY160" s="63"/>
      <c r="WIZ160" s="63"/>
      <c r="WJA160" s="63"/>
      <c r="WJB160" s="63"/>
      <c r="WJC160" s="63"/>
      <c r="WJD160" s="63"/>
      <c r="WJE160" s="63"/>
      <c r="WJF160" s="63"/>
      <c r="WJG160" s="63"/>
      <c r="WJH160" s="63"/>
      <c r="WJI160" s="63"/>
      <c r="WJJ160" s="63"/>
      <c r="WJK160" s="63"/>
      <c r="WJL160" s="63"/>
      <c r="WJM160" s="63"/>
      <c r="WJN160" s="63"/>
      <c r="WJO160" s="63"/>
      <c r="WJP160" s="63"/>
      <c r="WJQ160" s="63"/>
      <c r="WJR160" s="63"/>
      <c r="WJS160" s="63"/>
      <c r="WJT160" s="63"/>
      <c r="WJU160" s="63"/>
      <c r="WJV160" s="63"/>
      <c r="WJW160" s="63"/>
      <c r="WJX160" s="63"/>
      <c r="WJY160" s="63"/>
      <c r="WJZ160" s="63"/>
      <c r="WKA160" s="63"/>
      <c r="WKB160" s="63"/>
      <c r="WKC160" s="63"/>
      <c r="WKD160" s="63"/>
      <c r="WKE160" s="63"/>
      <c r="WKF160" s="63"/>
      <c r="WKG160" s="63"/>
      <c r="WKH160" s="63"/>
      <c r="WKI160" s="63"/>
      <c r="WKJ160" s="63"/>
      <c r="WKK160" s="63"/>
      <c r="WKL160" s="63"/>
      <c r="WKM160" s="63"/>
      <c r="WKN160" s="63"/>
      <c r="WKO160" s="63"/>
      <c r="WKP160" s="63"/>
      <c r="WKQ160" s="63"/>
      <c r="WKR160" s="63"/>
      <c r="WKS160" s="63"/>
      <c r="WKT160" s="63"/>
      <c r="WKU160" s="63"/>
      <c r="WKV160" s="63"/>
      <c r="WKW160" s="63"/>
      <c r="WKX160" s="63"/>
      <c r="WKY160" s="63"/>
      <c r="WKZ160" s="63"/>
      <c r="WLA160" s="63"/>
      <c r="WLB160" s="63"/>
      <c r="WLC160" s="63"/>
      <c r="WLD160" s="63"/>
      <c r="WLE160" s="63"/>
      <c r="WLF160" s="63"/>
      <c r="WLG160" s="63"/>
      <c r="WLH160" s="63"/>
      <c r="WLI160" s="63"/>
      <c r="WLJ160" s="63"/>
      <c r="WLK160" s="63"/>
      <c r="WLL160" s="63"/>
      <c r="WLM160" s="63"/>
      <c r="WLN160" s="63"/>
      <c r="WLO160" s="63"/>
      <c r="WLP160" s="63"/>
      <c r="WLQ160" s="63"/>
      <c r="WLR160" s="63"/>
      <c r="WLS160" s="63"/>
      <c r="WLT160" s="63"/>
      <c r="WLU160" s="63"/>
      <c r="WLV160" s="63"/>
      <c r="WLW160" s="63"/>
      <c r="WLX160" s="63"/>
      <c r="WLY160" s="63"/>
      <c r="WLZ160" s="63"/>
      <c r="WMA160" s="63"/>
      <c r="WMB160" s="63"/>
      <c r="WMC160" s="63"/>
      <c r="WMD160" s="63"/>
      <c r="WME160" s="63"/>
      <c r="WMF160" s="63"/>
      <c r="WMG160" s="63"/>
      <c r="WMH160" s="63"/>
      <c r="WMI160" s="63"/>
      <c r="WMJ160" s="63"/>
      <c r="WMK160" s="63"/>
      <c r="WML160" s="63"/>
      <c r="WMM160" s="63"/>
      <c r="WMN160" s="63"/>
      <c r="WMO160" s="63"/>
      <c r="WMP160" s="63"/>
      <c r="WMQ160" s="63"/>
      <c r="WMR160" s="63"/>
      <c r="WMS160" s="63"/>
      <c r="WMT160" s="63"/>
      <c r="WMU160" s="63"/>
      <c r="WMV160" s="63"/>
      <c r="WMW160" s="63"/>
      <c r="WMX160" s="63"/>
      <c r="WMY160" s="63"/>
      <c r="WMZ160" s="63"/>
      <c r="WNA160" s="63"/>
      <c r="WNB160" s="63"/>
      <c r="WNC160" s="63"/>
      <c r="WND160" s="63"/>
      <c r="WNE160" s="63"/>
      <c r="WNF160" s="63"/>
      <c r="WNG160" s="63"/>
      <c r="WNH160" s="63"/>
      <c r="WNI160" s="63"/>
      <c r="WNJ160" s="63"/>
      <c r="WNK160" s="63"/>
      <c r="WNL160" s="63"/>
      <c r="WNM160" s="63"/>
      <c r="WNN160" s="63"/>
      <c r="WNO160" s="63"/>
      <c r="WNP160" s="63"/>
      <c r="WNQ160" s="63"/>
      <c r="WNR160" s="63"/>
      <c r="WNS160" s="63"/>
      <c r="WNT160" s="63"/>
      <c r="WNU160" s="63"/>
      <c r="WNV160" s="63"/>
      <c r="WNW160" s="63"/>
      <c r="WNX160" s="63"/>
      <c r="WNY160" s="63"/>
      <c r="WNZ160" s="63"/>
      <c r="WOA160" s="63"/>
      <c r="WOB160" s="63"/>
      <c r="WOC160" s="63"/>
      <c r="WOD160" s="63"/>
      <c r="WOE160" s="63"/>
      <c r="WOF160" s="63"/>
      <c r="WOG160" s="63"/>
      <c r="WOH160" s="63"/>
      <c r="WOI160" s="63"/>
      <c r="WOJ160" s="63"/>
      <c r="WOK160" s="63"/>
      <c r="WOL160" s="63"/>
      <c r="WOM160" s="63"/>
      <c r="WON160" s="63"/>
      <c r="WOO160" s="63"/>
      <c r="WOP160" s="63"/>
      <c r="WOQ160" s="63"/>
      <c r="WOR160" s="63"/>
      <c r="WOS160" s="63"/>
      <c r="WOT160" s="63"/>
      <c r="WOU160" s="63"/>
      <c r="WOV160" s="63"/>
      <c r="WOW160" s="63"/>
      <c r="WOX160" s="63"/>
      <c r="WOY160" s="63"/>
      <c r="WOZ160" s="63"/>
      <c r="WPA160" s="63"/>
      <c r="WPB160" s="63"/>
      <c r="WPC160" s="63"/>
      <c r="WPD160" s="63"/>
      <c r="WPE160" s="63"/>
      <c r="WPF160" s="63"/>
      <c r="WPG160" s="63"/>
      <c r="WPH160" s="63"/>
      <c r="WPI160" s="63"/>
      <c r="WPJ160" s="63"/>
      <c r="WPK160" s="63"/>
      <c r="WPL160" s="63"/>
      <c r="WPM160" s="63"/>
      <c r="WPN160" s="63"/>
      <c r="WPO160" s="63"/>
      <c r="WPP160" s="63"/>
      <c r="WPQ160" s="63"/>
      <c r="WPR160" s="63"/>
      <c r="WPS160" s="63"/>
      <c r="WPT160" s="63"/>
      <c r="WPU160" s="63"/>
      <c r="WPV160" s="63"/>
      <c r="WPW160" s="63"/>
      <c r="WPX160" s="63"/>
      <c r="WPY160" s="63"/>
      <c r="WPZ160" s="63"/>
      <c r="WQA160" s="63"/>
      <c r="WQB160" s="63"/>
      <c r="WQC160" s="63"/>
      <c r="WQD160" s="63"/>
      <c r="WQE160" s="63"/>
      <c r="WQF160" s="63"/>
      <c r="WQG160" s="63"/>
      <c r="WQH160" s="63"/>
      <c r="WQI160" s="63"/>
      <c r="WQJ160" s="63"/>
      <c r="WQK160" s="63"/>
      <c r="WQL160" s="63"/>
      <c r="WQM160" s="63"/>
      <c r="WQN160" s="63"/>
      <c r="WQO160" s="63"/>
      <c r="WQP160" s="63"/>
      <c r="WQQ160" s="63"/>
      <c r="WQR160" s="63"/>
      <c r="WQS160" s="63"/>
      <c r="WQT160" s="63"/>
      <c r="WQU160" s="63"/>
      <c r="WQV160" s="63"/>
      <c r="WQW160" s="63"/>
      <c r="WQX160" s="63"/>
      <c r="WQY160" s="63"/>
      <c r="WQZ160" s="63"/>
      <c r="WRA160" s="63"/>
      <c r="WRB160" s="63"/>
      <c r="WRC160" s="63"/>
      <c r="WRD160" s="63"/>
      <c r="WRE160" s="63"/>
      <c r="WRF160" s="63"/>
      <c r="WRG160" s="63"/>
      <c r="WRH160" s="63"/>
      <c r="WRI160" s="63"/>
      <c r="WRJ160" s="63"/>
      <c r="WRK160" s="63"/>
      <c r="WRL160" s="63"/>
      <c r="WRM160" s="63"/>
      <c r="WRN160" s="63"/>
      <c r="WRO160" s="63"/>
      <c r="WRP160" s="63"/>
      <c r="WRQ160" s="63"/>
      <c r="WRR160" s="63"/>
      <c r="WRS160" s="63"/>
      <c r="WRT160" s="63"/>
      <c r="WRU160" s="63"/>
      <c r="WRV160" s="63"/>
      <c r="WRW160" s="63"/>
      <c r="WRX160" s="63"/>
      <c r="WRY160" s="63"/>
      <c r="WRZ160" s="63"/>
      <c r="WSA160" s="63"/>
      <c r="WSB160" s="63"/>
      <c r="WSC160" s="63"/>
      <c r="WSD160" s="63"/>
      <c r="WSE160" s="63"/>
      <c r="WSF160" s="63"/>
      <c r="WSG160" s="63"/>
      <c r="WSH160" s="63"/>
      <c r="WSI160" s="63"/>
      <c r="WSJ160" s="63"/>
      <c r="WSK160" s="63"/>
      <c r="WSL160" s="63"/>
      <c r="WSM160" s="63"/>
      <c r="WSN160" s="63"/>
      <c r="WSO160" s="63"/>
      <c r="WSP160" s="63"/>
      <c r="WSQ160" s="63"/>
      <c r="WSR160" s="63"/>
      <c r="WSS160" s="63"/>
      <c r="WST160" s="63"/>
      <c r="WSU160" s="63"/>
      <c r="WSV160" s="63"/>
      <c r="WSW160" s="63"/>
      <c r="WSX160" s="63"/>
      <c r="WSY160" s="63"/>
      <c r="WSZ160" s="63"/>
      <c r="WTA160" s="63"/>
      <c r="WTB160" s="63"/>
      <c r="WTC160" s="63"/>
      <c r="WTD160" s="63"/>
      <c r="WTE160" s="63"/>
      <c r="WTF160" s="63"/>
      <c r="WTG160" s="63"/>
      <c r="WTH160" s="63"/>
      <c r="WTI160" s="63"/>
      <c r="WTJ160" s="63"/>
      <c r="WTK160" s="63"/>
      <c r="WTL160" s="63"/>
      <c r="WTM160" s="63"/>
      <c r="WTN160" s="63"/>
      <c r="WTO160" s="63"/>
      <c r="WTP160" s="63"/>
      <c r="WTQ160" s="63"/>
      <c r="WTR160" s="63"/>
      <c r="WTS160" s="63"/>
      <c r="WTT160" s="63"/>
      <c r="WTU160" s="63"/>
      <c r="WTV160" s="63"/>
      <c r="WTW160" s="63"/>
      <c r="WTX160" s="63"/>
      <c r="WTY160" s="63"/>
      <c r="WTZ160" s="63"/>
      <c r="WUA160" s="63"/>
      <c r="WUB160" s="63"/>
      <c r="WUC160" s="63"/>
      <c r="WUD160" s="63"/>
      <c r="WUE160" s="63"/>
      <c r="WUF160" s="63"/>
      <c r="WUG160" s="63"/>
      <c r="WUH160" s="63"/>
      <c r="WUI160" s="63"/>
      <c r="WUJ160" s="63"/>
      <c r="WUK160" s="63"/>
      <c r="WUL160" s="63"/>
      <c r="WUM160" s="63"/>
      <c r="WUN160" s="63"/>
      <c r="WUO160" s="63"/>
      <c r="WUP160" s="63"/>
      <c r="WUQ160" s="63"/>
      <c r="WUR160" s="63"/>
      <c r="WUS160" s="63"/>
      <c r="WUT160" s="63"/>
      <c r="WUU160" s="63"/>
      <c r="WUV160" s="63"/>
      <c r="WUW160" s="63"/>
      <c r="WUX160" s="63"/>
      <c r="WUY160" s="63"/>
      <c r="WUZ160" s="63"/>
      <c r="WVA160" s="63"/>
      <c r="WVB160" s="63"/>
      <c r="WVC160" s="63"/>
      <c r="WVD160" s="63"/>
      <c r="WVE160" s="63"/>
      <c r="WVF160" s="63"/>
      <c r="WVG160" s="63"/>
      <c r="WVH160" s="63"/>
      <c r="WVI160" s="63"/>
      <c r="WVJ160" s="63"/>
      <c r="WVK160" s="63"/>
      <c r="WVL160" s="63"/>
      <c r="WVM160" s="63"/>
      <c r="WVN160" s="63"/>
      <c r="WVO160" s="63"/>
      <c r="WVP160" s="63"/>
      <c r="WVQ160" s="63"/>
      <c r="WVR160" s="63"/>
      <c r="WVS160" s="63"/>
      <c r="WVT160" s="63"/>
      <c r="WVU160" s="63"/>
      <c r="WVV160" s="63"/>
      <c r="WVW160" s="63"/>
      <c r="WVX160" s="63"/>
      <c r="WVY160" s="63"/>
      <c r="WVZ160" s="63"/>
      <c r="WWA160" s="63"/>
      <c r="WWB160" s="63"/>
      <c r="WWC160" s="63"/>
      <c r="WWD160" s="63"/>
      <c r="WWE160" s="63"/>
      <c r="WWF160" s="63"/>
      <c r="WWG160" s="63"/>
      <c r="WWH160" s="63"/>
      <c r="WWI160" s="63"/>
      <c r="WWJ160" s="63"/>
      <c r="WWK160" s="63"/>
      <c r="WWL160" s="63"/>
      <c r="WWM160" s="63"/>
      <c r="WWN160" s="63"/>
      <c r="WWO160" s="63"/>
      <c r="WWP160" s="63"/>
      <c r="WWQ160" s="63"/>
      <c r="WWR160" s="63"/>
      <c r="WWS160" s="63"/>
      <c r="WWT160" s="63"/>
      <c r="WWU160" s="63"/>
      <c r="WWV160" s="63"/>
      <c r="WWW160" s="63"/>
      <c r="WWX160" s="63"/>
      <c r="WWY160" s="63"/>
      <c r="WWZ160" s="63"/>
      <c r="WXA160" s="63"/>
      <c r="WXB160" s="63"/>
      <c r="WXC160" s="63"/>
      <c r="WXD160" s="63"/>
      <c r="WXE160" s="63"/>
      <c r="WXF160" s="63"/>
      <c r="WXG160" s="63"/>
      <c r="WXH160" s="63"/>
      <c r="WXI160" s="63"/>
      <c r="WXJ160" s="63"/>
      <c r="WXK160" s="63"/>
      <c r="WXL160" s="63"/>
      <c r="WXM160" s="63"/>
      <c r="WXN160" s="63"/>
      <c r="WXO160" s="63"/>
      <c r="WXP160" s="63"/>
      <c r="WXQ160" s="63"/>
      <c r="WXR160" s="63"/>
      <c r="WXS160" s="63"/>
      <c r="WXT160" s="63"/>
      <c r="WXU160" s="63"/>
      <c r="WXV160" s="63"/>
      <c r="WXW160" s="63"/>
      <c r="WXX160" s="63"/>
      <c r="WXY160" s="63"/>
      <c r="WXZ160" s="63"/>
      <c r="WYA160" s="63"/>
      <c r="WYB160" s="63"/>
      <c r="WYC160" s="63"/>
      <c r="WYD160" s="63"/>
      <c r="WYE160" s="63"/>
      <c r="WYF160" s="63"/>
      <c r="WYG160" s="63"/>
      <c r="WYH160" s="63"/>
      <c r="WYI160" s="63"/>
      <c r="WYJ160" s="63"/>
      <c r="WYK160" s="63"/>
      <c r="WYL160" s="63"/>
      <c r="WYM160" s="63"/>
      <c r="WYN160" s="63"/>
      <c r="WYO160" s="63"/>
      <c r="WYP160" s="63"/>
      <c r="WYQ160" s="63"/>
      <c r="WYR160" s="63"/>
      <c r="WYS160" s="63"/>
      <c r="WYT160" s="63"/>
      <c r="WYU160" s="63"/>
      <c r="WYV160" s="63"/>
      <c r="WYW160" s="63"/>
      <c r="WYX160" s="63"/>
      <c r="WYY160" s="63"/>
      <c r="WYZ160" s="63"/>
      <c r="WZA160" s="63"/>
      <c r="WZB160" s="63"/>
      <c r="WZC160" s="63"/>
      <c r="WZD160" s="63"/>
      <c r="WZE160" s="63"/>
      <c r="WZF160" s="63"/>
      <c r="WZG160" s="63"/>
      <c r="WZH160" s="63"/>
      <c r="WZI160" s="63"/>
      <c r="WZJ160" s="63"/>
      <c r="WZK160" s="63"/>
      <c r="WZL160" s="63"/>
      <c r="WZM160" s="63"/>
      <c r="WZN160" s="63"/>
      <c r="WZO160" s="63"/>
      <c r="WZP160" s="63"/>
      <c r="WZQ160" s="63"/>
      <c r="WZR160" s="63"/>
      <c r="WZS160" s="63"/>
      <c r="WZT160" s="63"/>
      <c r="WZU160" s="63"/>
      <c r="WZV160" s="63"/>
      <c r="WZW160" s="63"/>
      <c r="WZX160" s="63"/>
      <c r="WZY160" s="63"/>
      <c r="WZZ160" s="63"/>
      <c r="XAA160" s="63"/>
      <c r="XAB160" s="63"/>
      <c r="XAC160" s="63"/>
      <c r="XAD160" s="63"/>
      <c r="XAE160" s="63"/>
      <c r="XAF160" s="63"/>
      <c r="XAG160" s="63"/>
      <c r="XAH160" s="63"/>
      <c r="XAI160" s="63"/>
      <c r="XAJ160" s="63"/>
      <c r="XAK160" s="63"/>
      <c r="XAL160" s="63"/>
      <c r="XAM160" s="63"/>
      <c r="XAN160" s="63"/>
      <c r="XAO160" s="63"/>
      <c r="XAP160" s="63"/>
      <c r="XAQ160" s="63"/>
      <c r="XAR160" s="63"/>
      <c r="XAS160" s="63"/>
      <c r="XAT160" s="63"/>
      <c r="XAU160" s="63"/>
      <c r="XAV160" s="63"/>
      <c r="XAW160" s="63"/>
      <c r="XAX160" s="63"/>
      <c r="XAY160" s="63"/>
      <c r="XAZ160" s="63"/>
      <c r="XBA160" s="63"/>
      <c r="XBB160" s="63"/>
      <c r="XBC160" s="63"/>
      <c r="XBD160" s="63"/>
      <c r="XBE160" s="63"/>
      <c r="XBF160" s="63"/>
      <c r="XBG160" s="63"/>
      <c r="XBH160" s="63"/>
      <c r="XBI160" s="63"/>
      <c r="XBJ160" s="63"/>
      <c r="XBK160" s="63"/>
      <c r="XBL160" s="63"/>
      <c r="XBM160" s="63"/>
      <c r="XBN160" s="63"/>
      <c r="XBO160" s="63"/>
      <c r="XBP160" s="63"/>
      <c r="XBQ160" s="63"/>
      <c r="XBR160" s="63"/>
      <c r="XBS160" s="63"/>
      <c r="XBT160" s="63"/>
      <c r="XBU160" s="63"/>
      <c r="XBV160" s="63"/>
      <c r="XBW160" s="63"/>
      <c r="XBX160" s="63"/>
      <c r="XBY160" s="63"/>
      <c r="XBZ160" s="63"/>
      <c r="XCA160" s="63"/>
      <c r="XCB160" s="63"/>
      <c r="XCC160" s="63"/>
      <c r="XCD160" s="63"/>
      <c r="XCE160" s="63"/>
      <c r="XCF160" s="63"/>
      <c r="XCG160" s="63"/>
      <c r="XCH160" s="63"/>
      <c r="XCI160" s="63"/>
      <c r="XCJ160" s="63"/>
      <c r="XCK160" s="63"/>
      <c r="XCL160" s="63"/>
      <c r="XCM160" s="63"/>
      <c r="XCN160" s="63"/>
      <c r="XCO160" s="63"/>
      <c r="XCP160" s="63"/>
      <c r="XCQ160" s="63"/>
      <c r="XCR160" s="63"/>
      <c r="XCS160" s="63"/>
      <c r="XCT160" s="63"/>
      <c r="XCU160" s="63"/>
      <c r="XCV160" s="63"/>
      <c r="XCW160" s="63"/>
      <c r="XCX160" s="63"/>
      <c r="XCY160" s="63"/>
      <c r="XCZ160" s="63"/>
      <c r="XDA160" s="63"/>
      <c r="XDB160" s="63"/>
      <c r="XDC160" s="63"/>
      <c r="XDD160" s="63"/>
      <c r="XDE160" s="63"/>
      <c r="XDF160" s="63"/>
      <c r="XDG160" s="63"/>
      <c r="XDH160" s="63"/>
      <c r="XDI160" s="63"/>
      <c r="XDJ160" s="63"/>
      <c r="XDK160" s="63"/>
      <c r="XDL160" s="63"/>
      <c r="XDM160" s="63"/>
      <c r="XDN160" s="63"/>
      <c r="XDO160" s="63"/>
      <c r="XDP160" s="63"/>
      <c r="XDQ160" s="63"/>
      <c r="XDR160" s="63"/>
      <c r="XDS160" s="63"/>
      <c r="XDT160" s="63"/>
      <c r="XDU160" s="63"/>
      <c r="XDV160" s="63"/>
      <c r="XDW160" s="63"/>
      <c r="XDX160" s="63"/>
      <c r="XDY160" s="63"/>
      <c r="XDZ160" s="63"/>
      <c r="XEA160" s="63"/>
      <c r="XEB160" s="63"/>
      <c r="XEC160" s="63"/>
      <c r="XED160" s="63"/>
      <c r="XEE160" s="63"/>
      <c r="XEF160" s="63"/>
      <c r="XEG160" s="63"/>
      <c r="XEH160" s="63"/>
      <c r="XEI160" s="63"/>
      <c r="XEJ160" s="63"/>
      <c r="XEK160" s="63"/>
      <c r="XEL160" s="63"/>
      <c r="XEM160" s="63"/>
      <c r="XEN160" s="63"/>
      <c r="XEO160" s="63"/>
      <c r="XEP160" s="63"/>
      <c r="XEQ160" s="63"/>
      <c r="XER160" s="63"/>
      <c r="XES160" s="63"/>
      <c r="XET160" s="63"/>
      <c r="XEU160" s="63"/>
      <c r="XEV160" s="63"/>
      <c r="XEW160" s="63"/>
      <c r="XEX160" s="63"/>
      <c r="XEY160" s="63"/>
      <c r="XEZ160" s="63"/>
      <c r="XFA160" s="63"/>
      <c r="XFB160" s="63"/>
      <c r="XFC160" s="63"/>
      <c r="XFD160" s="33"/>
    </row>
    <row r="161" spans="2:8" ht="14.25" hidden="1" customHeight="1" x14ac:dyDescent="0.3">
      <c r="B161" s="65"/>
      <c r="C161" s="65"/>
      <c r="D161" s="65"/>
      <c r="E161" s="65"/>
      <c r="F161" s="65"/>
      <c r="G161" s="65"/>
      <c r="H161" s="65"/>
    </row>
    <row r="162" spans="2:8" ht="14.25" hidden="1" customHeight="1" x14ac:dyDescent="0.3">
      <c r="B162" s="66"/>
      <c r="C162" s="66"/>
      <c r="D162" s="66"/>
      <c r="E162" s="66"/>
      <c r="F162" s="66"/>
      <c r="G162" s="66"/>
      <c r="H162" s="66"/>
    </row>
    <row r="163" spans="2:8" ht="15" hidden="1" customHeight="1" x14ac:dyDescent="0.3">
      <c r="B163" s="67"/>
    </row>
    <row r="164" spans="2:8" ht="14.4" hidden="1" x14ac:dyDescent="0.3">
      <c r="H164" s="68"/>
    </row>
    <row r="165" spans="2:8" ht="14.4" hidden="1" x14ac:dyDescent="0.3"/>
    <row r="166" spans="2:8" ht="14.4" hidden="1" x14ac:dyDescent="0.3"/>
    <row r="167" spans="2:8" ht="14.25" hidden="1" customHeight="1" x14ac:dyDescent="0.3"/>
    <row r="168" spans="2:8" ht="14.25" hidden="1" customHeight="1" x14ac:dyDescent="0.3"/>
    <row r="169" spans="2:8" ht="14.25" hidden="1" customHeight="1" x14ac:dyDescent="0.3"/>
    <row r="170" spans="2:8" ht="14.25" hidden="1" customHeight="1" x14ac:dyDescent="0.3"/>
    <row r="171" spans="2:8" ht="14.25" hidden="1" customHeight="1" x14ac:dyDescent="0.3"/>
    <row r="172" spans="2:8" ht="14.25" hidden="1" customHeight="1" x14ac:dyDescent="0.3"/>
    <row r="173" spans="2:8" ht="14.25" hidden="1" customHeight="1" x14ac:dyDescent="0.3"/>
    <row r="174" spans="2:8" ht="14.25" hidden="1" customHeight="1" x14ac:dyDescent="0.3"/>
    <row r="175" spans="2:8" ht="14.25" hidden="1" customHeight="1" x14ac:dyDescent="0.3"/>
    <row r="176" spans="2:8" ht="14.25" hidden="1" customHeight="1" x14ac:dyDescent="0.3"/>
    <row r="177" ht="14.25" hidden="1" customHeight="1" x14ac:dyDescent="0.3"/>
    <row r="178" ht="14.25" hidden="1" customHeight="1" x14ac:dyDescent="0.3"/>
    <row r="179" ht="14.25" hidden="1" customHeight="1" x14ac:dyDescent="0.3"/>
    <row r="180" ht="14.25" hidden="1" customHeight="1" x14ac:dyDescent="0.3"/>
    <row r="181" ht="14.25" hidden="1" customHeight="1" x14ac:dyDescent="0.3"/>
    <row r="182" ht="14.25" hidden="1" customHeight="1" x14ac:dyDescent="0.3"/>
    <row r="183" ht="14.25" hidden="1" customHeight="1" x14ac:dyDescent="0.3"/>
    <row r="184" ht="14.25" hidden="1" customHeight="1" x14ac:dyDescent="0.3"/>
    <row r="185" ht="14.25" hidden="1" customHeight="1" x14ac:dyDescent="0.3"/>
    <row r="186" ht="14.25" hidden="1" customHeight="1" x14ac:dyDescent="0.3"/>
    <row r="187" ht="14.25" hidden="1" customHeight="1" x14ac:dyDescent="0.3"/>
    <row r="188" ht="14.25" hidden="1" customHeight="1" x14ac:dyDescent="0.3"/>
    <row r="189" ht="14.25" hidden="1" customHeight="1" x14ac:dyDescent="0.3"/>
    <row r="190" ht="14.25" hidden="1" customHeight="1" x14ac:dyDescent="0.3"/>
    <row r="191" ht="14.25" hidden="1" customHeight="1" x14ac:dyDescent="0.3"/>
    <row r="192" ht="14.25" hidden="1" customHeight="1" x14ac:dyDescent="0.3"/>
    <row r="193" ht="14.25" hidden="1" customHeight="1" x14ac:dyDescent="0.3"/>
  </sheetData>
  <sheetProtection algorithmName="SHA-512" hashValue="wpaXogv5hZxCjTk9bAM5FHlarLg+l1K4Aj0HXhOy9TFjHEfxyLkJ6zjNOWIzY5mDT44LtKUgwv6YMH+LWRkjxw==" saltValue="rA2Q9i0BWFhx6E1p88JEWA==" spinCount="100000" sheet="1" objects="1" scenarios="1"/>
  <hyperlinks>
    <hyperlink ref="J156" location="'SY2012-2013 REPORT'!A1" display="SY2012-2013 REPORT" xr:uid="{00000000-0004-0000-0000-000000000000}"/>
    <hyperlink ref="R156" location="'SY2012-2013 REPORT'!A1" display="SY2012-2013 REPORT" xr:uid="{00000000-0004-0000-0000-000001000000}"/>
    <hyperlink ref="Z156" location="'SY2012-2013 REPORT'!A1" display="SY2012-2013 REPORT" xr:uid="{00000000-0004-0000-0000-000002000000}"/>
    <hyperlink ref="AH156" location="'SY2012-2013 REPORT'!A1" display="SY2012-2013 REPORT" xr:uid="{00000000-0004-0000-0000-000003000000}"/>
    <hyperlink ref="AP156" location="'SY2012-2013 REPORT'!A1" display="SY2012-2013 REPORT" xr:uid="{00000000-0004-0000-0000-000004000000}"/>
    <hyperlink ref="AX156" location="'SY2012-2013 REPORT'!A1" display="SY2012-2013 REPORT" xr:uid="{00000000-0004-0000-0000-000005000000}"/>
    <hyperlink ref="BF156" location="'SY2012-2013 REPORT'!A1" display="SY2012-2013 REPORT" xr:uid="{00000000-0004-0000-0000-000006000000}"/>
    <hyperlink ref="BN156" location="'SY2012-2013 REPORT'!A1" display="SY2012-2013 REPORT" xr:uid="{00000000-0004-0000-0000-000007000000}"/>
    <hyperlink ref="BV156" location="'SY2012-2013 REPORT'!A1" display="SY2012-2013 REPORT" xr:uid="{00000000-0004-0000-0000-000008000000}"/>
    <hyperlink ref="CD156" location="'SY2012-2013 REPORT'!A1" display="SY2012-2013 REPORT" xr:uid="{00000000-0004-0000-0000-000009000000}"/>
    <hyperlink ref="CL156" location="'SY2012-2013 REPORT'!A1" display="SY2012-2013 REPORT" xr:uid="{00000000-0004-0000-0000-00000A000000}"/>
    <hyperlink ref="CT156" location="'SY2012-2013 REPORT'!A1" display="SY2012-2013 REPORT" xr:uid="{00000000-0004-0000-0000-00000B000000}"/>
    <hyperlink ref="DB156" location="'SY2012-2013 REPORT'!A1" display="SY2012-2013 REPORT" xr:uid="{00000000-0004-0000-0000-00000C000000}"/>
    <hyperlink ref="DJ156" location="'SY2012-2013 REPORT'!A1" display="SY2012-2013 REPORT" xr:uid="{00000000-0004-0000-0000-00000D000000}"/>
    <hyperlink ref="DR156" location="'SY2012-2013 REPORT'!A1" display="SY2012-2013 REPORT" xr:uid="{00000000-0004-0000-0000-00000E000000}"/>
    <hyperlink ref="DZ156" location="'SY2012-2013 REPORT'!A1" display="SY2012-2013 REPORT" xr:uid="{00000000-0004-0000-0000-00000F000000}"/>
    <hyperlink ref="EH156" location="'SY2012-2013 REPORT'!A1" display="SY2012-2013 REPORT" xr:uid="{00000000-0004-0000-0000-000010000000}"/>
    <hyperlink ref="EP156" location="'SY2012-2013 REPORT'!A1" display="SY2012-2013 REPORT" xr:uid="{00000000-0004-0000-0000-000011000000}"/>
    <hyperlink ref="EX156" location="'SY2012-2013 REPORT'!A1" display="SY2012-2013 REPORT" xr:uid="{00000000-0004-0000-0000-000012000000}"/>
    <hyperlink ref="FF156" location="'SY2012-2013 REPORT'!A1" display="SY2012-2013 REPORT" xr:uid="{00000000-0004-0000-0000-000013000000}"/>
    <hyperlink ref="FN156" location="'SY2012-2013 REPORT'!A1" display="SY2012-2013 REPORT" xr:uid="{00000000-0004-0000-0000-000014000000}"/>
    <hyperlink ref="FV156" location="'SY2012-2013 REPORT'!A1" display="SY2012-2013 REPORT" xr:uid="{00000000-0004-0000-0000-000015000000}"/>
    <hyperlink ref="GD156" location="'SY2012-2013 REPORT'!A1" display="SY2012-2013 REPORT" xr:uid="{00000000-0004-0000-0000-000016000000}"/>
    <hyperlink ref="GL156" location="'SY2012-2013 REPORT'!A1" display="SY2012-2013 REPORT" xr:uid="{00000000-0004-0000-0000-000017000000}"/>
    <hyperlink ref="GT156" location="'SY2012-2013 REPORT'!A1" display="SY2012-2013 REPORT" xr:uid="{00000000-0004-0000-0000-000018000000}"/>
    <hyperlink ref="HB156" location="'SY2012-2013 REPORT'!A1" display="SY2012-2013 REPORT" xr:uid="{00000000-0004-0000-0000-000019000000}"/>
    <hyperlink ref="HJ156" location="'SY2012-2013 REPORT'!A1" display="SY2012-2013 REPORT" xr:uid="{00000000-0004-0000-0000-00001A000000}"/>
    <hyperlink ref="HR156" location="'SY2012-2013 REPORT'!A1" display="SY2012-2013 REPORT" xr:uid="{00000000-0004-0000-0000-00001B000000}"/>
    <hyperlink ref="HZ156" location="'SY2012-2013 REPORT'!A1" display="SY2012-2013 REPORT" xr:uid="{00000000-0004-0000-0000-00001C000000}"/>
    <hyperlink ref="IH156" location="'SY2012-2013 REPORT'!A1" display="SY2012-2013 REPORT" xr:uid="{00000000-0004-0000-0000-00001D000000}"/>
    <hyperlink ref="IP156" location="'SY2012-2013 REPORT'!A1" display="SY2012-2013 REPORT" xr:uid="{00000000-0004-0000-0000-00001E000000}"/>
    <hyperlink ref="IX156" location="'SY2012-2013 REPORT'!A1" display="SY2012-2013 REPORT" xr:uid="{00000000-0004-0000-0000-00001F000000}"/>
    <hyperlink ref="JF156" location="'SY2012-2013 REPORT'!A1" display="SY2012-2013 REPORT" xr:uid="{00000000-0004-0000-0000-000020000000}"/>
    <hyperlink ref="JN156" location="'SY2012-2013 REPORT'!A1" display="SY2012-2013 REPORT" xr:uid="{00000000-0004-0000-0000-000021000000}"/>
    <hyperlink ref="JV156" location="'SY2012-2013 REPORT'!A1" display="SY2012-2013 REPORT" xr:uid="{00000000-0004-0000-0000-000022000000}"/>
    <hyperlink ref="KD156" location="'SY2012-2013 REPORT'!A1" display="SY2012-2013 REPORT" xr:uid="{00000000-0004-0000-0000-000023000000}"/>
    <hyperlink ref="KL156" location="'SY2012-2013 REPORT'!A1" display="SY2012-2013 REPORT" xr:uid="{00000000-0004-0000-0000-000024000000}"/>
    <hyperlink ref="KT156" location="'SY2012-2013 REPORT'!A1" display="SY2012-2013 REPORT" xr:uid="{00000000-0004-0000-0000-000025000000}"/>
    <hyperlink ref="LB156" location="'SY2012-2013 REPORT'!A1" display="SY2012-2013 REPORT" xr:uid="{00000000-0004-0000-0000-000026000000}"/>
    <hyperlink ref="LJ156" location="'SY2012-2013 REPORT'!A1" display="SY2012-2013 REPORT" xr:uid="{00000000-0004-0000-0000-000027000000}"/>
    <hyperlink ref="LR156" location="'SY2012-2013 REPORT'!A1" display="SY2012-2013 REPORT" xr:uid="{00000000-0004-0000-0000-000028000000}"/>
    <hyperlink ref="LZ156" location="'SY2012-2013 REPORT'!A1" display="SY2012-2013 REPORT" xr:uid="{00000000-0004-0000-0000-000029000000}"/>
    <hyperlink ref="MH156" location="'SY2012-2013 REPORT'!A1" display="SY2012-2013 REPORT" xr:uid="{00000000-0004-0000-0000-00002A000000}"/>
    <hyperlink ref="MP156" location="'SY2012-2013 REPORT'!A1" display="SY2012-2013 REPORT" xr:uid="{00000000-0004-0000-0000-00002B000000}"/>
    <hyperlink ref="MX156" location="'SY2012-2013 REPORT'!A1" display="SY2012-2013 REPORT" xr:uid="{00000000-0004-0000-0000-00002C000000}"/>
    <hyperlink ref="NF156" location="'SY2012-2013 REPORT'!A1" display="SY2012-2013 REPORT" xr:uid="{00000000-0004-0000-0000-00002D000000}"/>
    <hyperlink ref="NN156" location="'SY2012-2013 REPORT'!A1" display="SY2012-2013 REPORT" xr:uid="{00000000-0004-0000-0000-00002E000000}"/>
    <hyperlink ref="NV156" location="'SY2012-2013 REPORT'!A1" display="SY2012-2013 REPORT" xr:uid="{00000000-0004-0000-0000-00002F000000}"/>
    <hyperlink ref="OD156" location="'SY2012-2013 REPORT'!A1" display="SY2012-2013 REPORT" xr:uid="{00000000-0004-0000-0000-000030000000}"/>
    <hyperlink ref="OL156" location="'SY2012-2013 REPORT'!A1" display="SY2012-2013 REPORT" xr:uid="{00000000-0004-0000-0000-000031000000}"/>
    <hyperlink ref="OT156" location="'SY2012-2013 REPORT'!A1" display="SY2012-2013 REPORT" xr:uid="{00000000-0004-0000-0000-000032000000}"/>
    <hyperlink ref="PB156" location="'SY2012-2013 REPORT'!A1" display="SY2012-2013 REPORT" xr:uid="{00000000-0004-0000-0000-000033000000}"/>
    <hyperlink ref="PJ156" location="'SY2012-2013 REPORT'!A1" display="SY2012-2013 REPORT" xr:uid="{00000000-0004-0000-0000-000034000000}"/>
    <hyperlink ref="PR156" location="'SY2012-2013 REPORT'!A1" display="SY2012-2013 REPORT" xr:uid="{00000000-0004-0000-0000-000035000000}"/>
    <hyperlink ref="PZ156" location="'SY2012-2013 REPORT'!A1" display="SY2012-2013 REPORT" xr:uid="{00000000-0004-0000-0000-000036000000}"/>
    <hyperlink ref="QH156" location="'SY2012-2013 REPORT'!A1" display="SY2012-2013 REPORT" xr:uid="{00000000-0004-0000-0000-000037000000}"/>
    <hyperlink ref="QP156" location="'SY2012-2013 REPORT'!A1" display="SY2012-2013 REPORT" xr:uid="{00000000-0004-0000-0000-000038000000}"/>
    <hyperlink ref="QX156" location="'SY2012-2013 REPORT'!A1" display="SY2012-2013 REPORT" xr:uid="{00000000-0004-0000-0000-000039000000}"/>
    <hyperlink ref="RF156" location="'SY2012-2013 REPORT'!A1" display="SY2012-2013 REPORT" xr:uid="{00000000-0004-0000-0000-00003A000000}"/>
    <hyperlink ref="RN156" location="'SY2012-2013 REPORT'!A1" display="SY2012-2013 REPORT" xr:uid="{00000000-0004-0000-0000-00003B000000}"/>
    <hyperlink ref="RV156" location="'SY2012-2013 REPORT'!A1" display="SY2012-2013 REPORT" xr:uid="{00000000-0004-0000-0000-00003C000000}"/>
    <hyperlink ref="SD156" location="'SY2012-2013 REPORT'!A1" display="SY2012-2013 REPORT" xr:uid="{00000000-0004-0000-0000-00003D000000}"/>
    <hyperlink ref="SL156" location="'SY2012-2013 REPORT'!A1" display="SY2012-2013 REPORT" xr:uid="{00000000-0004-0000-0000-00003E000000}"/>
    <hyperlink ref="ST156" location="'SY2012-2013 REPORT'!A1" display="SY2012-2013 REPORT" xr:uid="{00000000-0004-0000-0000-00003F000000}"/>
    <hyperlink ref="TB156" location="'SY2012-2013 REPORT'!A1" display="SY2012-2013 REPORT" xr:uid="{00000000-0004-0000-0000-000040000000}"/>
    <hyperlink ref="TJ156" location="'SY2012-2013 REPORT'!A1" display="SY2012-2013 REPORT" xr:uid="{00000000-0004-0000-0000-000041000000}"/>
    <hyperlink ref="TR156" location="'SY2012-2013 REPORT'!A1" display="SY2012-2013 REPORT" xr:uid="{00000000-0004-0000-0000-000042000000}"/>
    <hyperlink ref="TZ156" location="'SY2012-2013 REPORT'!A1" display="SY2012-2013 REPORT" xr:uid="{00000000-0004-0000-0000-000043000000}"/>
    <hyperlink ref="UH156" location="'SY2012-2013 REPORT'!A1" display="SY2012-2013 REPORT" xr:uid="{00000000-0004-0000-0000-000044000000}"/>
    <hyperlink ref="UP156" location="'SY2012-2013 REPORT'!A1" display="SY2012-2013 REPORT" xr:uid="{00000000-0004-0000-0000-000045000000}"/>
    <hyperlink ref="UX156" location="'SY2012-2013 REPORT'!A1" display="SY2012-2013 REPORT" xr:uid="{00000000-0004-0000-0000-000046000000}"/>
    <hyperlink ref="VF156" location="'SY2012-2013 REPORT'!A1" display="SY2012-2013 REPORT" xr:uid="{00000000-0004-0000-0000-000047000000}"/>
    <hyperlink ref="VN156" location="'SY2012-2013 REPORT'!A1" display="SY2012-2013 REPORT" xr:uid="{00000000-0004-0000-0000-000048000000}"/>
    <hyperlink ref="VV156" location="'SY2012-2013 REPORT'!A1" display="SY2012-2013 REPORT" xr:uid="{00000000-0004-0000-0000-000049000000}"/>
    <hyperlink ref="WD156" location="'SY2012-2013 REPORT'!A1" display="SY2012-2013 REPORT" xr:uid="{00000000-0004-0000-0000-00004A000000}"/>
    <hyperlink ref="WL156" location="'SY2012-2013 REPORT'!A1" display="SY2012-2013 REPORT" xr:uid="{00000000-0004-0000-0000-00004B000000}"/>
    <hyperlink ref="WT156" location="'SY2012-2013 REPORT'!A1" display="SY2012-2013 REPORT" xr:uid="{00000000-0004-0000-0000-00004C000000}"/>
    <hyperlink ref="XB156" location="'SY2012-2013 REPORT'!A1" display="SY2012-2013 REPORT" xr:uid="{00000000-0004-0000-0000-00004D000000}"/>
    <hyperlink ref="XJ156" location="'SY2012-2013 REPORT'!A1" display="SY2012-2013 REPORT" xr:uid="{00000000-0004-0000-0000-00004E000000}"/>
    <hyperlink ref="XR156" location="'SY2012-2013 REPORT'!A1" display="SY2012-2013 REPORT" xr:uid="{00000000-0004-0000-0000-00004F000000}"/>
    <hyperlink ref="XZ156" location="'SY2012-2013 REPORT'!A1" display="SY2012-2013 REPORT" xr:uid="{00000000-0004-0000-0000-000050000000}"/>
    <hyperlink ref="YH156" location="'SY2012-2013 REPORT'!A1" display="SY2012-2013 REPORT" xr:uid="{00000000-0004-0000-0000-000051000000}"/>
    <hyperlink ref="YP156" location="'SY2012-2013 REPORT'!A1" display="SY2012-2013 REPORT" xr:uid="{00000000-0004-0000-0000-000052000000}"/>
    <hyperlink ref="YX156" location="'SY2012-2013 REPORT'!A1" display="SY2012-2013 REPORT" xr:uid="{00000000-0004-0000-0000-000053000000}"/>
    <hyperlink ref="ZF156" location="'SY2012-2013 REPORT'!A1" display="SY2012-2013 REPORT" xr:uid="{00000000-0004-0000-0000-000054000000}"/>
    <hyperlink ref="ZN156" location="'SY2012-2013 REPORT'!A1" display="SY2012-2013 REPORT" xr:uid="{00000000-0004-0000-0000-000055000000}"/>
    <hyperlink ref="ZV156" location="'SY2012-2013 REPORT'!A1" display="SY2012-2013 REPORT" xr:uid="{00000000-0004-0000-0000-000056000000}"/>
    <hyperlink ref="AAD156" location="'SY2012-2013 REPORT'!A1" display="SY2012-2013 REPORT" xr:uid="{00000000-0004-0000-0000-000057000000}"/>
    <hyperlink ref="AAL156" location="'SY2012-2013 REPORT'!A1" display="SY2012-2013 REPORT" xr:uid="{00000000-0004-0000-0000-000058000000}"/>
    <hyperlink ref="AAT156" location="'SY2012-2013 REPORT'!A1" display="SY2012-2013 REPORT" xr:uid="{00000000-0004-0000-0000-000059000000}"/>
    <hyperlink ref="ABB156" location="'SY2012-2013 REPORT'!A1" display="SY2012-2013 REPORT" xr:uid="{00000000-0004-0000-0000-00005A000000}"/>
    <hyperlink ref="ABJ156" location="'SY2012-2013 REPORT'!A1" display="SY2012-2013 REPORT" xr:uid="{00000000-0004-0000-0000-00005B000000}"/>
    <hyperlink ref="ABR156" location="'SY2012-2013 REPORT'!A1" display="SY2012-2013 REPORT" xr:uid="{00000000-0004-0000-0000-00005C000000}"/>
    <hyperlink ref="ABZ156" location="'SY2012-2013 REPORT'!A1" display="SY2012-2013 REPORT" xr:uid="{00000000-0004-0000-0000-00005D000000}"/>
    <hyperlink ref="ACH156" location="'SY2012-2013 REPORT'!A1" display="SY2012-2013 REPORT" xr:uid="{00000000-0004-0000-0000-00005E000000}"/>
    <hyperlink ref="ACP156" location="'SY2012-2013 REPORT'!A1" display="SY2012-2013 REPORT" xr:uid="{00000000-0004-0000-0000-00005F000000}"/>
    <hyperlink ref="ACX156" location="'SY2012-2013 REPORT'!A1" display="SY2012-2013 REPORT" xr:uid="{00000000-0004-0000-0000-000060000000}"/>
    <hyperlink ref="ADF156" location="'SY2012-2013 REPORT'!A1" display="SY2012-2013 REPORT" xr:uid="{00000000-0004-0000-0000-000061000000}"/>
    <hyperlink ref="ADN156" location="'SY2012-2013 REPORT'!A1" display="SY2012-2013 REPORT" xr:uid="{00000000-0004-0000-0000-000062000000}"/>
    <hyperlink ref="ADV156" location="'SY2012-2013 REPORT'!A1" display="SY2012-2013 REPORT" xr:uid="{00000000-0004-0000-0000-000063000000}"/>
    <hyperlink ref="AED156" location="'SY2012-2013 REPORT'!A1" display="SY2012-2013 REPORT" xr:uid="{00000000-0004-0000-0000-000064000000}"/>
    <hyperlink ref="AEL156" location="'SY2012-2013 REPORT'!A1" display="SY2012-2013 REPORT" xr:uid="{00000000-0004-0000-0000-000065000000}"/>
    <hyperlink ref="AET156" location="'SY2012-2013 REPORT'!A1" display="SY2012-2013 REPORT" xr:uid="{00000000-0004-0000-0000-000066000000}"/>
    <hyperlink ref="AFB156" location="'SY2012-2013 REPORT'!A1" display="SY2012-2013 REPORT" xr:uid="{00000000-0004-0000-0000-000067000000}"/>
    <hyperlink ref="AFJ156" location="'SY2012-2013 REPORT'!A1" display="SY2012-2013 REPORT" xr:uid="{00000000-0004-0000-0000-000068000000}"/>
    <hyperlink ref="AFR156" location="'SY2012-2013 REPORT'!A1" display="SY2012-2013 REPORT" xr:uid="{00000000-0004-0000-0000-000069000000}"/>
    <hyperlink ref="AFZ156" location="'SY2012-2013 REPORT'!A1" display="SY2012-2013 REPORT" xr:uid="{00000000-0004-0000-0000-00006A000000}"/>
    <hyperlink ref="AGH156" location="'SY2012-2013 REPORT'!A1" display="SY2012-2013 REPORT" xr:uid="{00000000-0004-0000-0000-00006B000000}"/>
    <hyperlink ref="AGP156" location="'SY2012-2013 REPORT'!A1" display="SY2012-2013 REPORT" xr:uid="{00000000-0004-0000-0000-00006C000000}"/>
    <hyperlink ref="AGX156" location="'SY2012-2013 REPORT'!A1" display="SY2012-2013 REPORT" xr:uid="{00000000-0004-0000-0000-00006D000000}"/>
    <hyperlink ref="AHF156" location="'SY2012-2013 REPORT'!A1" display="SY2012-2013 REPORT" xr:uid="{00000000-0004-0000-0000-00006E000000}"/>
    <hyperlink ref="AHN156" location="'SY2012-2013 REPORT'!A1" display="SY2012-2013 REPORT" xr:uid="{00000000-0004-0000-0000-00006F000000}"/>
    <hyperlink ref="AHV156" location="'SY2012-2013 REPORT'!A1" display="SY2012-2013 REPORT" xr:uid="{00000000-0004-0000-0000-000070000000}"/>
    <hyperlink ref="AID156" location="'SY2012-2013 REPORT'!A1" display="SY2012-2013 REPORT" xr:uid="{00000000-0004-0000-0000-000071000000}"/>
    <hyperlink ref="AIL156" location="'SY2012-2013 REPORT'!A1" display="SY2012-2013 REPORT" xr:uid="{00000000-0004-0000-0000-000072000000}"/>
    <hyperlink ref="AIT156" location="'SY2012-2013 REPORT'!A1" display="SY2012-2013 REPORT" xr:uid="{00000000-0004-0000-0000-000073000000}"/>
    <hyperlink ref="AJB156" location="'SY2012-2013 REPORT'!A1" display="SY2012-2013 REPORT" xr:uid="{00000000-0004-0000-0000-000074000000}"/>
    <hyperlink ref="AJJ156" location="'SY2012-2013 REPORT'!A1" display="SY2012-2013 REPORT" xr:uid="{00000000-0004-0000-0000-000075000000}"/>
    <hyperlink ref="AJR156" location="'SY2012-2013 REPORT'!A1" display="SY2012-2013 REPORT" xr:uid="{00000000-0004-0000-0000-000076000000}"/>
    <hyperlink ref="AJZ156" location="'SY2012-2013 REPORT'!A1" display="SY2012-2013 REPORT" xr:uid="{00000000-0004-0000-0000-000077000000}"/>
    <hyperlink ref="AKH156" location="'SY2012-2013 REPORT'!A1" display="SY2012-2013 REPORT" xr:uid="{00000000-0004-0000-0000-000078000000}"/>
    <hyperlink ref="AKP156" location="'SY2012-2013 REPORT'!A1" display="SY2012-2013 REPORT" xr:uid="{00000000-0004-0000-0000-000079000000}"/>
    <hyperlink ref="AKX156" location="'SY2012-2013 REPORT'!A1" display="SY2012-2013 REPORT" xr:uid="{00000000-0004-0000-0000-00007A000000}"/>
    <hyperlink ref="ALF156" location="'SY2012-2013 REPORT'!A1" display="SY2012-2013 REPORT" xr:uid="{00000000-0004-0000-0000-00007B000000}"/>
    <hyperlink ref="ALN156" location="'SY2012-2013 REPORT'!A1" display="SY2012-2013 REPORT" xr:uid="{00000000-0004-0000-0000-00007C000000}"/>
    <hyperlink ref="ALV156" location="'SY2012-2013 REPORT'!A1" display="SY2012-2013 REPORT" xr:uid="{00000000-0004-0000-0000-00007D000000}"/>
    <hyperlink ref="AMD156" location="'SY2012-2013 REPORT'!A1" display="SY2012-2013 REPORT" xr:uid="{00000000-0004-0000-0000-00007E000000}"/>
    <hyperlink ref="AML156" location="'SY2012-2013 REPORT'!A1" display="SY2012-2013 REPORT" xr:uid="{00000000-0004-0000-0000-00007F000000}"/>
    <hyperlink ref="AMT156" location="'SY2012-2013 REPORT'!A1" display="SY2012-2013 REPORT" xr:uid="{00000000-0004-0000-0000-000080000000}"/>
    <hyperlink ref="ANB156" location="'SY2012-2013 REPORT'!A1" display="SY2012-2013 REPORT" xr:uid="{00000000-0004-0000-0000-000081000000}"/>
    <hyperlink ref="ANJ156" location="'SY2012-2013 REPORT'!A1" display="SY2012-2013 REPORT" xr:uid="{00000000-0004-0000-0000-000082000000}"/>
    <hyperlink ref="ANR156" location="'SY2012-2013 REPORT'!A1" display="SY2012-2013 REPORT" xr:uid="{00000000-0004-0000-0000-000083000000}"/>
    <hyperlink ref="ANZ156" location="'SY2012-2013 REPORT'!A1" display="SY2012-2013 REPORT" xr:uid="{00000000-0004-0000-0000-000084000000}"/>
    <hyperlink ref="AOH156" location="'SY2012-2013 REPORT'!A1" display="SY2012-2013 REPORT" xr:uid="{00000000-0004-0000-0000-000085000000}"/>
    <hyperlink ref="AOP156" location="'SY2012-2013 REPORT'!A1" display="SY2012-2013 REPORT" xr:uid="{00000000-0004-0000-0000-000086000000}"/>
    <hyperlink ref="AOX156" location="'SY2012-2013 REPORT'!A1" display="SY2012-2013 REPORT" xr:uid="{00000000-0004-0000-0000-000087000000}"/>
    <hyperlink ref="APF156" location="'SY2012-2013 REPORT'!A1" display="SY2012-2013 REPORT" xr:uid="{00000000-0004-0000-0000-000088000000}"/>
    <hyperlink ref="APN156" location="'SY2012-2013 REPORT'!A1" display="SY2012-2013 REPORT" xr:uid="{00000000-0004-0000-0000-000089000000}"/>
    <hyperlink ref="APV156" location="'SY2012-2013 REPORT'!A1" display="SY2012-2013 REPORT" xr:uid="{00000000-0004-0000-0000-00008A000000}"/>
    <hyperlink ref="AQD156" location="'SY2012-2013 REPORT'!A1" display="SY2012-2013 REPORT" xr:uid="{00000000-0004-0000-0000-00008B000000}"/>
    <hyperlink ref="AQL156" location="'SY2012-2013 REPORT'!A1" display="SY2012-2013 REPORT" xr:uid="{00000000-0004-0000-0000-00008C000000}"/>
    <hyperlink ref="AQT156" location="'SY2012-2013 REPORT'!A1" display="SY2012-2013 REPORT" xr:uid="{00000000-0004-0000-0000-00008D000000}"/>
    <hyperlink ref="ARB156" location="'SY2012-2013 REPORT'!A1" display="SY2012-2013 REPORT" xr:uid="{00000000-0004-0000-0000-00008E000000}"/>
    <hyperlink ref="ARJ156" location="'SY2012-2013 REPORT'!A1" display="SY2012-2013 REPORT" xr:uid="{00000000-0004-0000-0000-00008F000000}"/>
    <hyperlink ref="ARR156" location="'SY2012-2013 REPORT'!A1" display="SY2012-2013 REPORT" xr:uid="{00000000-0004-0000-0000-000090000000}"/>
    <hyperlink ref="ARZ156" location="'SY2012-2013 REPORT'!A1" display="SY2012-2013 REPORT" xr:uid="{00000000-0004-0000-0000-000091000000}"/>
    <hyperlink ref="ASH156" location="'SY2012-2013 REPORT'!A1" display="SY2012-2013 REPORT" xr:uid="{00000000-0004-0000-0000-000092000000}"/>
    <hyperlink ref="ASP156" location="'SY2012-2013 REPORT'!A1" display="SY2012-2013 REPORT" xr:uid="{00000000-0004-0000-0000-000093000000}"/>
    <hyperlink ref="ASX156" location="'SY2012-2013 REPORT'!A1" display="SY2012-2013 REPORT" xr:uid="{00000000-0004-0000-0000-000094000000}"/>
    <hyperlink ref="ATF156" location="'SY2012-2013 REPORT'!A1" display="SY2012-2013 REPORT" xr:uid="{00000000-0004-0000-0000-000095000000}"/>
    <hyperlink ref="ATN156" location="'SY2012-2013 REPORT'!A1" display="SY2012-2013 REPORT" xr:uid="{00000000-0004-0000-0000-000096000000}"/>
    <hyperlink ref="ATV156" location="'SY2012-2013 REPORT'!A1" display="SY2012-2013 REPORT" xr:uid="{00000000-0004-0000-0000-000097000000}"/>
    <hyperlink ref="AUD156" location="'SY2012-2013 REPORT'!A1" display="SY2012-2013 REPORT" xr:uid="{00000000-0004-0000-0000-000098000000}"/>
    <hyperlink ref="AUL156" location="'SY2012-2013 REPORT'!A1" display="SY2012-2013 REPORT" xr:uid="{00000000-0004-0000-0000-000099000000}"/>
    <hyperlink ref="AUT156" location="'SY2012-2013 REPORT'!A1" display="SY2012-2013 REPORT" xr:uid="{00000000-0004-0000-0000-00009A000000}"/>
    <hyperlink ref="AVB156" location="'SY2012-2013 REPORT'!A1" display="SY2012-2013 REPORT" xr:uid="{00000000-0004-0000-0000-00009B000000}"/>
    <hyperlink ref="AVJ156" location="'SY2012-2013 REPORT'!A1" display="SY2012-2013 REPORT" xr:uid="{00000000-0004-0000-0000-00009C000000}"/>
    <hyperlink ref="AVR156" location="'SY2012-2013 REPORT'!A1" display="SY2012-2013 REPORT" xr:uid="{00000000-0004-0000-0000-00009D000000}"/>
    <hyperlink ref="AVZ156" location="'SY2012-2013 REPORT'!A1" display="SY2012-2013 REPORT" xr:uid="{00000000-0004-0000-0000-00009E000000}"/>
    <hyperlink ref="AWH156" location="'SY2012-2013 REPORT'!A1" display="SY2012-2013 REPORT" xr:uid="{00000000-0004-0000-0000-00009F000000}"/>
    <hyperlink ref="AWP156" location="'SY2012-2013 REPORT'!A1" display="SY2012-2013 REPORT" xr:uid="{00000000-0004-0000-0000-0000A0000000}"/>
    <hyperlink ref="AWX156" location="'SY2012-2013 REPORT'!A1" display="SY2012-2013 REPORT" xr:uid="{00000000-0004-0000-0000-0000A1000000}"/>
    <hyperlink ref="AXF156" location="'SY2012-2013 REPORT'!A1" display="SY2012-2013 REPORT" xr:uid="{00000000-0004-0000-0000-0000A2000000}"/>
    <hyperlink ref="AXN156" location="'SY2012-2013 REPORT'!A1" display="SY2012-2013 REPORT" xr:uid="{00000000-0004-0000-0000-0000A3000000}"/>
    <hyperlink ref="AXV156" location="'SY2012-2013 REPORT'!A1" display="SY2012-2013 REPORT" xr:uid="{00000000-0004-0000-0000-0000A4000000}"/>
    <hyperlink ref="AYD156" location="'SY2012-2013 REPORT'!A1" display="SY2012-2013 REPORT" xr:uid="{00000000-0004-0000-0000-0000A5000000}"/>
    <hyperlink ref="AYL156" location="'SY2012-2013 REPORT'!A1" display="SY2012-2013 REPORT" xr:uid="{00000000-0004-0000-0000-0000A6000000}"/>
    <hyperlink ref="AYT156" location="'SY2012-2013 REPORT'!A1" display="SY2012-2013 REPORT" xr:uid="{00000000-0004-0000-0000-0000A7000000}"/>
    <hyperlink ref="AZB156" location="'SY2012-2013 REPORT'!A1" display="SY2012-2013 REPORT" xr:uid="{00000000-0004-0000-0000-0000A8000000}"/>
    <hyperlink ref="AZJ156" location="'SY2012-2013 REPORT'!A1" display="SY2012-2013 REPORT" xr:uid="{00000000-0004-0000-0000-0000A9000000}"/>
    <hyperlink ref="AZR156" location="'SY2012-2013 REPORT'!A1" display="SY2012-2013 REPORT" xr:uid="{00000000-0004-0000-0000-0000AA000000}"/>
    <hyperlink ref="AZZ156" location="'SY2012-2013 REPORT'!A1" display="SY2012-2013 REPORT" xr:uid="{00000000-0004-0000-0000-0000AB000000}"/>
    <hyperlink ref="BAH156" location="'SY2012-2013 REPORT'!A1" display="SY2012-2013 REPORT" xr:uid="{00000000-0004-0000-0000-0000AC000000}"/>
    <hyperlink ref="BAP156" location="'SY2012-2013 REPORT'!A1" display="SY2012-2013 REPORT" xr:uid="{00000000-0004-0000-0000-0000AD000000}"/>
    <hyperlink ref="BAX156" location="'SY2012-2013 REPORT'!A1" display="SY2012-2013 REPORT" xr:uid="{00000000-0004-0000-0000-0000AE000000}"/>
    <hyperlink ref="BBF156" location="'SY2012-2013 REPORT'!A1" display="SY2012-2013 REPORT" xr:uid="{00000000-0004-0000-0000-0000AF000000}"/>
    <hyperlink ref="BBN156" location="'SY2012-2013 REPORT'!A1" display="SY2012-2013 REPORT" xr:uid="{00000000-0004-0000-0000-0000B0000000}"/>
    <hyperlink ref="BBV156" location="'SY2012-2013 REPORT'!A1" display="SY2012-2013 REPORT" xr:uid="{00000000-0004-0000-0000-0000B1000000}"/>
    <hyperlink ref="BCD156" location="'SY2012-2013 REPORT'!A1" display="SY2012-2013 REPORT" xr:uid="{00000000-0004-0000-0000-0000B2000000}"/>
    <hyperlink ref="BCL156" location="'SY2012-2013 REPORT'!A1" display="SY2012-2013 REPORT" xr:uid="{00000000-0004-0000-0000-0000B3000000}"/>
    <hyperlink ref="BCT156" location="'SY2012-2013 REPORT'!A1" display="SY2012-2013 REPORT" xr:uid="{00000000-0004-0000-0000-0000B4000000}"/>
    <hyperlink ref="BDB156" location="'SY2012-2013 REPORT'!A1" display="SY2012-2013 REPORT" xr:uid="{00000000-0004-0000-0000-0000B5000000}"/>
    <hyperlink ref="BDJ156" location="'SY2012-2013 REPORT'!A1" display="SY2012-2013 REPORT" xr:uid="{00000000-0004-0000-0000-0000B6000000}"/>
    <hyperlink ref="BDR156" location="'SY2012-2013 REPORT'!A1" display="SY2012-2013 REPORT" xr:uid="{00000000-0004-0000-0000-0000B7000000}"/>
    <hyperlink ref="BDZ156" location="'SY2012-2013 REPORT'!A1" display="SY2012-2013 REPORT" xr:uid="{00000000-0004-0000-0000-0000B8000000}"/>
    <hyperlink ref="BEH156" location="'SY2012-2013 REPORT'!A1" display="SY2012-2013 REPORT" xr:uid="{00000000-0004-0000-0000-0000B9000000}"/>
    <hyperlink ref="BEP156" location="'SY2012-2013 REPORT'!A1" display="SY2012-2013 REPORT" xr:uid="{00000000-0004-0000-0000-0000BA000000}"/>
    <hyperlink ref="BEX156" location="'SY2012-2013 REPORT'!A1" display="SY2012-2013 REPORT" xr:uid="{00000000-0004-0000-0000-0000BB000000}"/>
    <hyperlink ref="BFF156" location="'SY2012-2013 REPORT'!A1" display="SY2012-2013 REPORT" xr:uid="{00000000-0004-0000-0000-0000BC000000}"/>
    <hyperlink ref="BFN156" location="'SY2012-2013 REPORT'!A1" display="SY2012-2013 REPORT" xr:uid="{00000000-0004-0000-0000-0000BD000000}"/>
    <hyperlink ref="BFV156" location="'SY2012-2013 REPORT'!A1" display="SY2012-2013 REPORT" xr:uid="{00000000-0004-0000-0000-0000BE000000}"/>
    <hyperlink ref="BGD156" location="'SY2012-2013 REPORT'!A1" display="SY2012-2013 REPORT" xr:uid="{00000000-0004-0000-0000-0000BF000000}"/>
    <hyperlink ref="BGL156" location="'SY2012-2013 REPORT'!A1" display="SY2012-2013 REPORT" xr:uid="{00000000-0004-0000-0000-0000C0000000}"/>
    <hyperlink ref="BGT156" location="'SY2012-2013 REPORT'!A1" display="SY2012-2013 REPORT" xr:uid="{00000000-0004-0000-0000-0000C1000000}"/>
    <hyperlink ref="BHB156" location="'SY2012-2013 REPORT'!A1" display="SY2012-2013 REPORT" xr:uid="{00000000-0004-0000-0000-0000C2000000}"/>
    <hyperlink ref="BHJ156" location="'SY2012-2013 REPORT'!A1" display="SY2012-2013 REPORT" xr:uid="{00000000-0004-0000-0000-0000C3000000}"/>
    <hyperlink ref="BHR156" location="'SY2012-2013 REPORT'!A1" display="SY2012-2013 REPORT" xr:uid="{00000000-0004-0000-0000-0000C4000000}"/>
    <hyperlink ref="BHZ156" location="'SY2012-2013 REPORT'!A1" display="SY2012-2013 REPORT" xr:uid="{00000000-0004-0000-0000-0000C5000000}"/>
    <hyperlink ref="BIH156" location="'SY2012-2013 REPORT'!A1" display="SY2012-2013 REPORT" xr:uid="{00000000-0004-0000-0000-0000C6000000}"/>
    <hyperlink ref="BIP156" location="'SY2012-2013 REPORT'!A1" display="SY2012-2013 REPORT" xr:uid="{00000000-0004-0000-0000-0000C7000000}"/>
    <hyperlink ref="BIX156" location="'SY2012-2013 REPORT'!A1" display="SY2012-2013 REPORT" xr:uid="{00000000-0004-0000-0000-0000C8000000}"/>
    <hyperlink ref="BJF156" location="'SY2012-2013 REPORT'!A1" display="SY2012-2013 REPORT" xr:uid="{00000000-0004-0000-0000-0000C9000000}"/>
    <hyperlink ref="BJN156" location="'SY2012-2013 REPORT'!A1" display="SY2012-2013 REPORT" xr:uid="{00000000-0004-0000-0000-0000CA000000}"/>
    <hyperlink ref="BJV156" location="'SY2012-2013 REPORT'!A1" display="SY2012-2013 REPORT" xr:uid="{00000000-0004-0000-0000-0000CB000000}"/>
    <hyperlink ref="BKD156" location="'SY2012-2013 REPORT'!A1" display="SY2012-2013 REPORT" xr:uid="{00000000-0004-0000-0000-0000CC000000}"/>
    <hyperlink ref="BKL156" location="'SY2012-2013 REPORT'!A1" display="SY2012-2013 REPORT" xr:uid="{00000000-0004-0000-0000-0000CD000000}"/>
    <hyperlink ref="BKT156" location="'SY2012-2013 REPORT'!A1" display="SY2012-2013 REPORT" xr:uid="{00000000-0004-0000-0000-0000CE000000}"/>
    <hyperlink ref="BLB156" location="'SY2012-2013 REPORT'!A1" display="SY2012-2013 REPORT" xr:uid="{00000000-0004-0000-0000-0000CF000000}"/>
    <hyperlink ref="BLJ156" location="'SY2012-2013 REPORT'!A1" display="SY2012-2013 REPORT" xr:uid="{00000000-0004-0000-0000-0000D0000000}"/>
    <hyperlink ref="BLR156" location="'SY2012-2013 REPORT'!A1" display="SY2012-2013 REPORT" xr:uid="{00000000-0004-0000-0000-0000D1000000}"/>
    <hyperlink ref="BLZ156" location="'SY2012-2013 REPORT'!A1" display="SY2012-2013 REPORT" xr:uid="{00000000-0004-0000-0000-0000D2000000}"/>
    <hyperlink ref="BMH156" location="'SY2012-2013 REPORT'!A1" display="SY2012-2013 REPORT" xr:uid="{00000000-0004-0000-0000-0000D3000000}"/>
    <hyperlink ref="BMP156" location="'SY2012-2013 REPORT'!A1" display="SY2012-2013 REPORT" xr:uid="{00000000-0004-0000-0000-0000D4000000}"/>
    <hyperlink ref="BMX156" location="'SY2012-2013 REPORT'!A1" display="SY2012-2013 REPORT" xr:uid="{00000000-0004-0000-0000-0000D5000000}"/>
    <hyperlink ref="BNF156" location="'SY2012-2013 REPORT'!A1" display="SY2012-2013 REPORT" xr:uid="{00000000-0004-0000-0000-0000D6000000}"/>
    <hyperlink ref="BNN156" location="'SY2012-2013 REPORT'!A1" display="SY2012-2013 REPORT" xr:uid="{00000000-0004-0000-0000-0000D7000000}"/>
    <hyperlink ref="BNV156" location="'SY2012-2013 REPORT'!A1" display="SY2012-2013 REPORT" xr:uid="{00000000-0004-0000-0000-0000D8000000}"/>
    <hyperlink ref="BOD156" location="'SY2012-2013 REPORT'!A1" display="SY2012-2013 REPORT" xr:uid="{00000000-0004-0000-0000-0000D9000000}"/>
    <hyperlink ref="BOL156" location="'SY2012-2013 REPORT'!A1" display="SY2012-2013 REPORT" xr:uid="{00000000-0004-0000-0000-0000DA000000}"/>
    <hyperlink ref="BOT156" location="'SY2012-2013 REPORT'!A1" display="SY2012-2013 REPORT" xr:uid="{00000000-0004-0000-0000-0000DB000000}"/>
    <hyperlink ref="BPB156" location="'SY2012-2013 REPORT'!A1" display="SY2012-2013 REPORT" xr:uid="{00000000-0004-0000-0000-0000DC000000}"/>
    <hyperlink ref="BPJ156" location="'SY2012-2013 REPORT'!A1" display="SY2012-2013 REPORT" xr:uid="{00000000-0004-0000-0000-0000DD000000}"/>
    <hyperlink ref="BPR156" location="'SY2012-2013 REPORT'!A1" display="SY2012-2013 REPORT" xr:uid="{00000000-0004-0000-0000-0000DE000000}"/>
    <hyperlink ref="BPZ156" location="'SY2012-2013 REPORT'!A1" display="SY2012-2013 REPORT" xr:uid="{00000000-0004-0000-0000-0000DF000000}"/>
    <hyperlink ref="BQH156" location="'SY2012-2013 REPORT'!A1" display="SY2012-2013 REPORT" xr:uid="{00000000-0004-0000-0000-0000E0000000}"/>
    <hyperlink ref="BQP156" location="'SY2012-2013 REPORT'!A1" display="SY2012-2013 REPORT" xr:uid="{00000000-0004-0000-0000-0000E1000000}"/>
    <hyperlink ref="BQX156" location="'SY2012-2013 REPORT'!A1" display="SY2012-2013 REPORT" xr:uid="{00000000-0004-0000-0000-0000E2000000}"/>
    <hyperlink ref="BRF156" location="'SY2012-2013 REPORT'!A1" display="SY2012-2013 REPORT" xr:uid="{00000000-0004-0000-0000-0000E3000000}"/>
    <hyperlink ref="BRN156" location="'SY2012-2013 REPORT'!A1" display="SY2012-2013 REPORT" xr:uid="{00000000-0004-0000-0000-0000E4000000}"/>
    <hyperlink ref="BRV156" location="'SY2012-2013 REPORT'!A1" display="SY2012-2013 REPORT" xr:uid="{00000000-0004-0000-0000-0000E5000000}"/>
    <hyperlink ref="BSD156" location="'SY2012-2013 REPORT'!A1" display="SY2012-2013 REPORT" xr:uid="{00000000-0004-0000-0000-0000E6000000}"/>
    <hyperlink ref="BSL156" location="'SY2012-2013 REPORT'!A1" display="SY2012-2013 REPORT" xr:uid="{00000000-0004-0000-0000-0000E7000000}"/>
    <hyperlink ref="BST156" location="'SY2012-2013 REPORT'!A1" display="SY2012-2013 REPORT" xr:uid="{00000000-0004-0000-0000-0000E8000000}"/>
    <hyperlink ref="BTB156" location="'SY2012-2013 REPORT'!A1" display="SY2012-2013 REPORT" xr:uid="{00000000-0004-0000-0000-0000E9000000}"/>
    <hyperlink ref="BTJ156" location="'SY2012-2013 REPORT'!A1" display="SY2012-2013 REPORT" xr:uid="{00000000-0004-0000-0000-0000EA000000}"/>
    <hyperlink ref="BTR156" location="'SY2012-2013 REPORT'!A1" display="SY2012-2013 REPORT" xr:uid="{00000000-0004-0000-0000-0000EB000000}"/>
    <hyperlink ref="BTZ156" location="'SY2012-2013 REPORT'!A1" display="SY2012-2013 REPORT" xr:uid="{00000000-0004-0000-0000-0000EC000000}"/>
    <hyperlink ref="BUH156" location="'SY2012-2013 REPORT'!A1" display="SY2012-2013 REPORT" xr:uid="{00000000-0004-0000-0000-0000ED000000}"/>
    <hyperlink ref="BUP156" location="'SY2012-2013 REPORT'!A1" display="SY2012-2013 REPORT" xr:uid="{00000000-0004-0000-0000-0000EE000000}"/>
    <hyperlink ref="BUX156" location="'SY2012-2013 REPORT'!A1" display="SY2012-2013 REPORT" xr:uid="{00000000-0004-0000-0000-0000EF000000}"/>
    <hyperlink ref="BVF156" location="'SY2012-2013 REPORT'!A1" display="SY2012-2013 REPORT" xr:uid="{00000000-0004-0000-0000-0000F0000000}"/>
    <hyperlink ref="BVN156" location="'SY2012-2013 REPORT'!A1" display="SY2012-2013 REPORT" xr:uid="{00000000-0004-0000-0000-0000F1000000}"/>
    <hyperlink ref="BVV156" location="'SY2012-2013 REPORT'!A1" display="SY2012-2013 REPORT" xr:uid="{00000000-0004-0000-0000-0000F2000000}"/>
    <hyperlink ref="BWD156" location="'SY2012-2013 REPORT'!A1" display="SY2012-2013 REPORT" xr:uid="{00000000-0004-0000-0000-0000F3000000}"/>
    <hyperlink ref="BWL156" location="'SY2012-2013 REPORT'!A1" display="SY2012-2013 REPORT" xr:uid="{00000000-0004-0000-0000-0000F4000000}"/>
    <hyperlink ref="BWT156" location="'SY2012-2013 REPORT'!A1" display="SY2012-2013 REPORT" xr:uid="{00000000-0004-0000-0000-0000F5000000}"/>
    <hyperlink ref="BXB156" location="'SY2012-2013 REPORT'!A1" display="SY2012-2013 REPORT" xr:uid="{00000000-0004-0000-0000-0000F6000000}"/>
    <hyperlink ref="BXJ156" location="'SY2012-2013 REPORT'!A1" display="SY2012-2013 REPORT" xr:uid="{00000000-0004-0000-0000-0000F7000000}"/>
    <hyperlink ref="BXR156" location="'SY2012-2013 REPORT'!A1" display="SY2012-2013 REPORT" xr:uid="{00000000-0004-0000-0000-0000F8000000}"/>
    <hyperlink ref="BXZ156" location="'SY2012-2013 REPORT'!A1" display="SY2012-2013 REPORT" xr:uid="{00000000-0004-0000-0000-0000F9000000}"/>
    <hyperlink ref="BYH156" location="'SY2012-2013 REPORT'!A1" display="SY2012-2013 REPORT" xr:uid="{00000000-0004-0000-0000-0000FA000000}"/>
    <hyperlink ref="BYP156" location="'SY2012-2013 REPORT'!A1" display="SY2012-2013 REPORT" xr:uid="{00000000-0004-0000-0000-0000FB000000}"/>
    <hyperlink ref="BYX156" location="'SY2012-2013 REPORT'!A1" display="SY2012-2013 REPORT" xr:uid="{00000000-0004-0000-0000-0000FC000000}"/>
    <hyperlink ref="BZF156" location="'SY2012-2013 REPORT'!A1" display="SY2012-2013 REPORT" xr:uid="{00000000-0004-0000-0000-0000FD000000}"/>
    <hyperlink ref="BZN156" location="'SY2012-2013 REPORT'!A1" display="SY2012-2013 REPORT" xr:uid="{00000000-0004-0000-0000-0000FE000000}"/>
    <hyperlink ref="BZV156" location="'SY2012-2013 REPORT'!A1" display="SY2012-2013 REPORT" xr:uid="{00000000-0004-0000-0000-0000FF000000}"/>
    <hyperlink ref="CAD156" location="'SY2012-2013 REPORT'!A1" display="SY2012-2013 REPORT" xr:uid="{00000000-0004-0000-0000-000000010000}"/>
    <hyperlink ref="CAL156" location="'SY2012-2013 REPORT'!A1" display="SY2012-2013 REPORT" xr:uid="{00000000-0004-0000-0000-000001010000}"/>
    <hyperlink ref="CAT156" location="'SY2012-2013 REPORT'!A1" display="SY2012-2013 REPORT" xr:uid="{00000000-0004-0000-0000-000002010000}"/>
    <hyperlink ref="CBB156" location="'SY2012-2013 REPORT'!A1" display="SY2012-2013 REPORT" xr:uid="{00000000-0004-0000-0000-000003010000}"/>
    <hyperlink ref="CBJ156" location="'SY2012-2013 REPORT'!A1" display="SY2012-2013 REPORT" xr:uid="{00000000-0004-0000-0000-000004010000}"/>
    <hyperlink ref="CBR156" location="'SY2012-2013 REPORT'!A1" display="SY2012-2013 REPORT" xr:uid="{00000000-0004-0000-0000-000005010000}"/>
    <hyperlink ref="CBZ156" location="'SY2012-2013 REPORT'!A1" display="SY2012-2013 REPORT" xr:uid="{00000000-0004-0000-0000-000006010000}"/>
    <hyperlink ref="CCH156" location="'SY2012-2013 REPORT'!A1" display="SY2012-2013 REPORT" xr:uid="{00000000-0004-0000-0000-000007010000}"/>
    <hyperlink ref="CCP156" location="'SY2012-2013 REPORT'!A1" display="SY2012-2013 REPORT" xr:uid="{00000000-0004-0000-0000-000008010000}"/>
    <hyperlink ref="CCX156" location="'SY2012-2013 REPORT'!A1" display="SY2012-2013 REPORT" xr:uid="{00000000-0004-0000-0000-000009010000}"/>
    <hyperlink ref="CDF156" location="'SY2012-2013 REPORT'!A1" display="SY2012-2013 REPORT" xr:uid="{00000000-0004-0000-0000-00000A010000}"/>
    <hyperlink ref="CDN156" location="'SY2012-2013 REPORT'!A1" display="SY2012-2013 REPORT" xr:uid="{00000000-0004-0000-0000-00000B010000}"/>
    <hyperlink ref="CDV156" location="'SY2012-2013 REPORT'!A1" display="SY2012-2013 REPORT" xr:uid="{00000000-0004-0000-0000-00000C010000}"/>
    <hyperlink ref="CED156" location="'SY2012-2013 REPORT'!A1" display="SY2012-2013 REPORT" xr:uid="{00000000-0004-0000-0000-00000D010000}"/>
    <hyperlink ref="CEL156" location="'SY2012-2013 REPORT'!A1" display="SY2012-2013 REPORT" xr:uid="{00000000-0004-0000-0000-00000E010000}"/>
    <hyperlink ref="CET156" location="'SY2012-2013 REPORT'!A1" display="SY2012-2013 REPORT" xr:uid="{00000000-0004-0000-0000-00000F010000}"/>
    <hyperlink ref="CFB156" location="'SY2012-2013 REPORT'!A1" display="SY2012-2013 REPORT" xr:uid="{00000000-0004-0000-0000-000010010000}"/>
    <hyperlink ref="CFJ156" location="'SY2012-2013 REPORT'!A1" display="SY2012-2013 REPORT" xr:uid="{00000000-0004-0000-0000-000011010000}"/>
    <hyperlink ref="CFR156" location="'SY2012-2013 REPORT'!A1" display="SY2012-2013 REPORT" xr:uid="{00000000-0004-0000-0000-000012010000}"/>
    <hyperlink ref="CFZ156" location="'SY2012-2013 REPORT'!A1" display="SY2012-2013 REPORT" xr:uid="{00000000-0004-0000-0000-000013010000}"/>
    <hyperlink ref="CGH156" location="'SY2012-2013 REPORT'!A1" display="SY2012-2013 REPORT" xr:uid="{00000000-0004-0000-0000-000014010000}"/>
    <hyperlink ref="CGP156" location="'SY2012-2013 REPORT'!A1" display="SY2012-2013 REPORT" xr:uid="{00000000-0004-0000-0000-000015010000}"/>
    <hyperlink ref="CGX156" location="'SY2012-2013 REPORT'!A1" display="SY2012-2013 REPORT" xr:uid="{00000000-0004-0000-0000-000016010000}"/>
    <hyperlink ref="CHF156" location="'SY2012-2013 REPORT'!A1" display="SY2012-2013 REPORT" xr:uid="{00000000-0004-0000-0000-000017010000}"/>
    <hyperlink ref="CHN156" location="'SY2012-2013 REPORT'!A1" display="SY2012-2013 REPORT" xr:uid="{00000000-0004-0000-0000-000018010000}"/>
    <hyperlink ref="CHV156" location="'SY2012-2013 REPORT'!A1" display="SY2012-2013 REPORT" xr:uid="{00000000-0004-0000-0000-000019010000}"/>
    <hyperlink ref="CID156" location="'SY2012-2013 REPORT'!A1" display="SY2012-2013 REPORT" xr:uid="{00000000-0004-0000-0000-00001A010000}"/>
    <hyperlink ref="CIL156" location="'SY2012-2013 REPORT'!A1" display="SY2012-2013 REPORT" xr:uid="{00000000-0004-0000-0000-00001B010000}"/>
    <hyperlink ref="CIT156" location="'SY2012-2013 REPORT'!A1" display="SY2012-2013 REPORT" xr:uid="{00000000-0004-0000-0000-00001C010000}"/>
    <hyperlink ref="CJB156" location="'SY2012-2013 REPORT'!A1" display="SY2012-2013 REPORT" xr:uid="{00000000-0004-0000-0000-00001D010000}"/>
    <hyperlink ref="CJJ156" location="'SY2012-2013 REPORT'!A1" display="SY2012-2013 REPORT" xr:uid="{00000000-0004-0000-0000-00001E010000}"/>
    <hyperlink ref="CJR156" location="'SY2012-2013 REPORT'!A1" display="SY2012-2013 REPORT" xr:uid="{00000000-0004-0000-0000-00001F010000}"/>
    <hyperlink ref="CJZ156" location="'SY2012-2013 REPORT'!A1" display="SY2012-2013 REPORT" xr:uid="{00000000-0004-0000-0000-000020010000}"/>
    <hyperlink ref="CKH156" location="'SY2012-2013 REPORT'!A1" display="SY2012-2013 REPORT" xr:uid="{00000000-0004-0000-0000-000021010000}"/>
    <hyperlink ref="CKP156" location="'SY2012-2013 REPORT'!A1" display="SY2012-2013 REPORT" xr:uid="{00000000-0004-0000-0000-000022010000}"/>
    <hyperlink ref="CKX156" location="'SY2012-2013 REPORT'!A1" display="SY2012-2013 REPORT" xr:uid="{00000000-0004-0000-0000-000023010000}"/>
    <hyperlink ref="CLF156" location="'SY2012-2013 REPORT'!A1" display="SY2012-2013 REPORT" xr:uid="{00000000-0004-0000-0000-000024010000}"/>
    <hyperlink ref="CLN156" location="'SY2012-2013 REPORT'!A1" display="SY2012-2013 REPORT" xr:uid="{00000000-0004-0000-0000-000025010000}"/>
    <hyperlink ref="CLV156" location="'SY2012-2013 REPORT'!A1" display="SY2012-2013 REPORT" xr:uid="{00000000-0004-0000-0000-000026010000}"/>
    <hyperlink ref="CMD156" location="'SY2012-2013 REPORT'!A1" display="SY2012-2013 REPORT" xr:uid="{00000000-0004-0000-0000-000027010000}"/>
    <hyperlink ref="CML156" location="'SY2012-2013 REPORT'!A1" display="SY2012-2013 REPORT" xr:uid="{00000000-0004-0000-0000-000028010000}"/>
    <hyperlink ref="CMT156" location="'SY2012-2013 REPORT'!A1" display="SY2012-2013 REPORT" xr:uid="{00000000-0004-0000-0000-000029010000}"/>
    <hyperlink ref="CNB156" location="'SY2012-2013 REPORT'!A1" display="SY2012-2013 REPORT" xr:uid="{00000000-0004-0000-0000-00002A010000}"/>
    <hyperlink ref="CNJ156" location="'SY2012-2013 REPORT'!A1" display="SY2012-2013 REPORT" xr:uid="{00000000-0004-0000-0000-00002B010000}"/>
    <hyperlink ref="CNR156" location="'SY2012-2013 REPORT'!A1" display="SY2012-2013 REPORT" xr:uid="{00000000-0004-0000-0000-00002C010000}"/>
    <hyperlink ref="CNZ156" location="'SY2012-2013 REPORT'!A1" display="SY2012-2013 REPORT" xr:uid="{00000000-0004-0000-0000-00002D010000}"/>
    <hyperlink ref="COH156" location="'SY2012-2013 REPORT'!A1" display="SY2012-2013 REPORT" xr:uid="{00000000-0004-0000-0000-00002E010000}"/>
    <hyperlink ref="COP156" location="'SY2012-2013 REPORT'!A1" display="SY2012-2013 REPORT" xr:uid="{00000000-0004-0000-0000-00002F010000}"/>
    <hyperlink ref="COX156" location="'SY2012-2013 REPORT'!A1" display="SY2012-2013 REPORT" xr:uid="{00000000-0004-0000-0000-000030010000}"/>
    <hyperlink ref="CPF156" location="'SY2012-2013 REPORT'!A1" display="SY2012-2013 REPORT" xr:uid="{00000000-0004-0000-0000-000031010000}"/>
    <hyperlink ref="CPN156" location="'SY2012-2013 REPORT'!A1" display="SY2012-2013 REPORT" xr:uid="{00000000-0004-0000-0000-000032010000}"/>
    <hyperlink ref="CPV156" location="'SY2012-2013 REPORT'!A1" display="SY2012-2013 REPORT" xr:uid="{00000000-0004-0000-0000-000033010000}"/>
    <hyperlink ref="CQD156" location="'SY2012-2013 REPORT'!A1" display="SY2012-2013 REPORT" xr:uid="{00000000-0004-0000-0000-000034010000}"/>
    <hyperlink ref="CQL156" location="'SY2012-2013 REPORT'!A1" display="SY2012-2013 REPORT" xr:uid="{00000000-0004-0000-0000-000035010000}"/>
    <hyperlink ref="CQT156" location="'SY2012-2013 REPORT'!A1" display="SY2012-2013 REPORT" xr:uid="{00000000-0004-0000-0000-000036010000}"/>
    <hyperlink ref="CRB156" location="'SY2012-2013 REPORT'!A1" display="SY2012-2013 REPORT" xr:uid="{00000000-0004-0000-0000-000037010000}"/>
    <hyperlink ref="CRJ156" location="'SY2012-2013 REPORT'!A1" display="SY2012-2013 REPORT" xr:uid="{00000000-0004-0000-0000-000038010000}"/>
    <hyperlink ref="CRR156" location="'SY2012-2013 REPORT'!A1" display="SY2012-2013 REPORT" xr:uid="{00000000-0004-0000-0000-000039010000}"/>
    <hyperlink ref="CRZ156" location="'SY2012-2013 REPORT'!A1" display="SY2012-2013 REPORT" xr:uid="{00000000-0004-0000-0000-00003A010000}"/>
    <hyperlink ref="CSH156" location="'SY2012-2013 REPORT'!A1" display="SY2012-2013 REPORT" xr:uid="{00000000-0004-0000-0000-00003B010000}"/>
    <hyperlink ref="CSP156" location="'SY2012-2013 REPORT'!A1" display="SY2012-2013 REPORT" xr:uid="{00000000-0004-0000-0000-00003C010000}"/>
    <hyperlink ref="CSX156" location="'SY2012-2013 REPORT'!A1" display="SY2012-2013 REPORT" xr:uid="{00000000-0004-0000-0000-00003D010000}"/>
    <hyperlink ref="CTF156" location="'SY2012-2013 REPORT'!A1" display="SY2012-2013 REPORT" xr:uid="{00000000-0004-0000-0000-00003E010000}"/>
    <hyperlink ref="CTN156" location="'SY2012-2013 REPORT'!A1" display="SY2012-2013 REPORT" xr:uid="{00000000-0004-0000-0000-00003F010000}"/>
    <hyperlink ref="CTV156" location="'SY2012-2013 REPORT'!A1" display="SY2012-2013 REPORT" xr:uid="{00000000-0004-0000-0000-000040010000}"/>
    <hyperlink ref="CUD156" location="'SY2012-2013 REPORT'!A1" display="SY2012-2013 REPORT" xr:uid="{00000000-0004-0000-0000-000041010000}"/>
    <hyperlink ref="CUL156" location="'SY2012-2013 REPORT'!A1" display="SY2012-2013 REPORT" xr:uid="{00000000-0004-0000-0000-000042010000}"/>
    <hyperlink ref="CUT156" location="'SY2012-2013 REPORT'!A1" display="SY2012-2013 REPORT" xr:uid="{00000000-0004-0000-0000-000043010000}"/>
    <hyperlink ref="CVB156" location="'SY2012-2013 REPORT'!A1" display="SY2012-2013 REPORT" xr:uid="{00000000-0004-0000-0000-000044010000}"/>
    <hyperlink ref="CVJ156" location="'SY2012-2013 REPORT'!A1" display="SY2012-2013 REPORT" xr:uid="{00000000-0004-0000-0000-000045010000}"/>
    <hyperlink ref="CVR156" location="'SY2012-2013 REPORT'!A1" display="SY2012-2013 REPORT" xr:uid="{00000000-0004-0000-0000-000046010000}"/>
    <hyperlink ref="CVZ156" location="'SY2012-2013 REPORT'!A1" display="SY2012-2013 REPORT" xr:uid="{00000000-0004-0000-0000-000047010000}"/>
    <hyperlink ref="CWH156" location="'SY2012-2013 REPORT'!A1" display="SY2012-2013 REPORT" xr:uid="{00000000-0004-0000-0000-000048010000}"/>
    <hyperlink ref="CWP156" location="'SY2012-2013 REPORT'!A1" display="SY2012-2013 REPORT" xr:uid="{00000000-0004-0000-0000-000049010000}"/>
    <hyperlink ref="CWX156" location="'SY2012-2013 REPORT'!A1" display="SY2012-2013 REPORT" xr:uid="{00000000-0004-0000-0000-00004A010000}"/>
    <hyperlink ref="CXF156" location="'SY2012-2013 REPORT'!A1" display="SY2012-2013 REPORT" xr:uid="{00000000-0004-0000-0000-00004B010000}"/>
    <hyperlink ref="CXN156" location="'SY2012-2013 REPORT'!A1" display="SY2012-2013 REPORT" xr:uid="{00000000-0004-0000-0000-00004C010000}"/>
    <hyperlink ref="CXV156" location="'SY2012-2013 REPORT'!A1" display="SY2012-2013 REPORT" xr:uid="{00000000-0004-0000-0000-00004D010000}"/>
    <hyperlink ref="CYD156" location="'SY2012-2013 REPORT'!A1" display="SY2012-2013 REPORT" xr:uid="{00000000-0004-0000-0000-00004E010000}"/>
    <hyperlink ref="CYL156" location="'SY2012-2013 REPORT'!A1" display="SY2012-2013 REPORT" xr:uid="{00000000-0004-0000-0000-00004F010000}"/>
    <hyperlink ref="CYT156" location="'SY2012-2013 REPORT'!A1" display="SY2012-2013 REPORT" xr:uid="{00000000-0004-0000-0000-000050010000}"/>
    <hyperlink ref="CZB156" location="'SY2012-2013 REPORT'!A1" display="SY2012-2013 REPORT" xr:uid="{00000000-0004-0000-0000-000051010000}"/>
    <hyperlink ref="CZJ156" location="'SY2012-2013 REPORT'!A1" display="SY2012-2013 REPORT" xr:uid="{00000000-0004-0000-0000-000052010000}"/>
    <hyperlink ref="CZR156" location="'SY2012-2013 REPORT'!A1" display="SY2012-2013 REPORT" xr:uid="{00000000-0004-0000-0000-000053010000}"/>
    <hyperlink ref="CZZ156" location="'SY2012-2013 REPORT'!A1" display="SY2012-2013 REPORT" xr:uid="{00000000-0004-0000-0000-000054010000}"/>
    <hyperlink ref="DAH156" location="'SY2012-2013 REPORT'!A1" display="SY2012-2013 REPORT" xr:uid="{00000000-0004-0000-0000-000055010000}"/>
    <hyperlink ref="DAP156" location="'SY2012-2013 REPORT'!A1" display="SY2012-2013 REPORT" xr:uid="{00000000-0004-0000-0000-000056010000}"/>
    <hyperlink ref="DAX156" location="'SY2012-2013 REPORT'!A1" display="SY2012-2013 REPORT" xr:uid="{00000000-0004-0000-0000-000057010000}"/>
    <hyperlink ref="DBF156" location="'SY2012-2013 REPORT'!A1" display="SY2012-2013 REPORT" xr:uid="{00000000-0004-0000-0000-000058010000}"/>
    <hyperlink ref="DBN156" location="'SY2012-2013 REPORT'!A1" display="SY2012-2013 REPORT" xr:uid="{00000000-0004-0000-0000-000059010000}"/>
    <hyperlink ref="DBV156" location="'SY2012-2013 REPORT'!A1" display="SY2012-2013 REPORT" xr:uid="{00000000-0004-0000-0000-00005A010000}"/>
    <hyperlink ref="DCD156" location="'SY2012-2013 REPORT'!A1" display="SY2012-2013 REPORT" xr:uid="{00000000-0004-0000-0000-00005B010000}"/>
    <hyperlink ref="DCL156" location="'SY2012-2013 REPORT'!A1" display="SY2012-2013 REPORT" xr:uid="{00000000-0004-0000-0000-00005C010000}"/>
    <hyperlink ref="DCT156" location="'SY2012-2013 REPORT'!A1" display="SY2012-2013 REPORT" xr:uid="{00000000-0004-0000-0000-00005D010000}"/>
    <hyperlink ref="DDB156" location="'SY2012-2013 REPORT'!A1" display="SY2012-2013 REPORT" xr:uid="{00000000-0004-0000-0000-00005E010000}"/>
    <hyperlink ref="DDJ156" location="'SY2012-2013 REPORT'!A1" display="SY2012-2013 REPORT" xr:uid="{00000000-0004-0000-0000-00005F010000}"/>
    <hyperlink ref="DDR156" location="'SY2012-2013 REPORT'!A1" display="SY2012-2013 REPORT" xr:uid="{00000000-0004-0000-0000-000060010000}"/>
    <hyperlink ref="DDZ156" location="'SY2012-2013 REPORT'!A1" display="SY2012-2013 REPORT" xr:uid="{00000000-0004-0000-0000-000061010000}"/>
    <hyperlink ref="DEH156" location="'SY2012-2013 REPORT'!A1" display="SY2012-2013 REPORT" xr:uid="{00000000-0004-0000-0000-000062010000}"/>
    <hyperlink ref="DEP156" location="'SY2012-2013 REPORT'!A1" display="SY2012-2013 REPORT" xr:uid="{00000000-0004-0000-0000-000063010000}"/>
    <hyperlink ref="DEX156" location="'SY2012-2013 REPORT'!A1" display="SY2012-2013 REPORT" xr:uid="{00000000-0004-0000-0000-000064010000}"/>
    <hyperlink ref="DFF156" location="'SY2012-2013 REPORT'!A1" display="SY2012-2013 REPORT" xr:uid="{00000000-0004-0000-0000-000065010000}"/>
    <hyperlink ref="DFN156" location="'SY2012-2013 REPORT'!A1" display="SY2012-2013 REPORT" xr:uid="{00000000-0004-0000-0000-000066010000}"/>
    <hyperlink ref="DFV156" location="'SY2012-2013 REPORT'!A1" display="SY2012-2013 REPORT" xr:uid="{00000000-0004-0000-0000-000067010000}"/>
    <hyperlink ref="DGD156" location="'SY2012-2013 REPORT'!A1" display="SY2012-2013 REPORT" xr:uid="{00000000-0004-0000-0000-000068010000}"/>
    <hyperlink ref="DGL156" location="'SY2012-2013 REPORT'!A1" display="SY2012-2013 REPORT" xr:uid="{00000000-0004-0000-0000-000069010000}"/>
    <hyperlink ref="DGT156" location="'SY2012-2013 REPORT'!A1" display="SY2012-2013 REPORT" xr:uid="{00000000-0004-0000-0000-00006A010000}"/>
    <hyperlink ref="DHB156" location="'SY2012-2013 REPORT'!A1" display="SY2012-2013 REPORT" xr:uid="{00000000-0004-0000-0000-00006B010000}"/>
    <hyperlink ref="DHJ156" location="'SY2012-2013 REPORT'!A1" display="SY2012-2013 REPORT" xr:uid="{00000000-0004-0000-0000-00006C010000}"/>
    <hyperlink ref="DHR156" location="'SY2012-2013 REPORT'!A1" display="SY2012-2013 REPORT" xr:uid="{00000000-0004-0000-0000-00006D010000}"/>
    <hyperlink ref="DHZ156" location="'SY2012-2013 REPORT'!A1" display="SY2012-2013 REPORT" xr:uid="{00000000-0004-0000-0000-00006E010000}"/>
    <hyperlink ref="DIH156" location="'SY2012-2013 REPORT'!A1" display="SY2012-2013 REPORT" xr:uid="{00000000-0004-0000-0000-00006F010000}"/>
    <hyperlink ref="DIP156" location="'SY2012-2013 REPORT'!A1" display="SY2012-2013 REPORT" xr:uid="{00000000-0004-0000-0000-000070010000}"/>
    <hyperlink ref="DIX156" location="'SY2012-2013 REPORT'!A1" display="SY2012-2013 REPORT" xr:uid="{00000000-0004-0000-0000-000071010000}"/>
    <hyperlink ref="DJF156" location="'SY2012-2013 REPORT'!A1" display="SY2012-2013 REPORT" xr:uid="{00000000-0004-0000-0000-000072010000}"/>
    <hyperlink ref="DJN156" location="'SY2012-2013 REPORT'!A1" display="SY2012-2013 REPORT" xr:uid="{00000000-0004-0000-0000-000073010000}"/>
    <hyperlink ref="DJV156" location="'SY2012-2013 REPORT'!A1" display="SY2012-2013 REPORT" xr:uid="{00000000-0004-0000-0000-000074010000}"/>
    <hyperlink ref="DKD156" location="'SY2012-2013 REPORT'!A1" display="SY2012-2013 REPORT" xr:uid="{00000000-0004-0000-0000-000075010000}"/>
    <hyperlink ref="DKL156" location="'SY2012-2013 REPORT'!A1" display="SY2012-2013 REPORT" xr:uid="{00000000-0004-0000-0000-000076010000}"/>
    <hyperlink ref="DKT156" location="'SY2012-2013 REPORT'!A1" display="SY2012-2013 REPORT" xr:uid="{00000000-0004-0000-0000-000077010000}"/>
    <hyperlink ref="DLB156" location="'SY2012-2013 REPORT'!A1" display="SY2012-2013 REPORT" xr:uid="{00000000-0004-0000-0000-000078010000}"/>
    <hyperlink ref="DLJ156" location="'SY2012-2013 REPORT'!A1" display="SY2012-2013 REPORT" xr:uid="{00000000-0004-0000-0000-000079010000}"/>
    <hyperlink ref="DLR156" location="'SY2012-2013 REPORT'!A1" display="SY2012-2013 REPORT" xr:uid="{00000000-0004-0000-0000-00007A010000}"/>
    <hyperlink ref="DLZ156" location="'SY2012-2013 REPORT'!A1" display="SY2012-2013 REPORT" xr:uid="{00000000-0004-0000-0000-00007B010000}"/>
    <hyperlink ref="DMH156" location="'SY2012-2013 REPORT'!A1" display="SY2012-2013 REPORT" xr:uid="{00000000-0004-0000-0000-00007C010000}"/>
    <hyperlink ref="DMP156" location="'SY2012-2013 REPORT'!A1" display="SY2012-2013 REPORT" xr:uid="{00000000-0004-0000-0000-00007D010000}"/>
    <hyperlink ref="DMX156" location="'SY2012-2013 REPORT'!A1" display="SY2012-2013 REPORT" xr:uid="{00000000-0004-0000-0000-00007E010000}"/>
    <hyperlink ref="DNF156" location="'SY2012-2013 REPORT'!A1" display="SY2012-2013 REPORT" xr:uid="{00000000-0004-0000-0000-00007F010000}"/>
    <hyperlink ref="DNN156" location="'SY2012-2013 REPORT'!A1" display="SY2012-2013 REPORT" xr:uid="{00000000-0004-0000-0000-000080010000}"/>
    <hyperlink ref="DNV156" location="'SY2012-2013 REPORT'!A1" display="SY2012-2013 REPORT" xr:uid="{00000000-0004-0000-0000-000081010000}"/>
    <hyperlink ref="DOD156" location="'SY2012-2013 REPORT'!A1" display="SY2012-2013 REPORT" xr:uid="{00000000-0004-0000-0000-000082010000}"/>
    <hyperlink ref="DOL156" location="'SY2012-2013 REPORT'!A1" display="SY2012-2013 REPORT" xr:uid="{00000000-0004-0000-0000-000083010000}"/>
    <hyperlink ref="DOT156" location="'SY2012-2013 REPORT'!A1" display="SY2012-2013 REPORT" xr:uid="{00000000-0004-0000-0000-000084010000}"/>
    <hyperlink ref="DPB156" location="'SY2012-2013 REPORT'!A1" display="SY2012-2013 REPORT" xr:uid="{00000000-0004-0000-0000-000085010000}"/>
    <hyperlink ref="DPJ156" location="'SY2012-2013 REPORT'!A1" display="SY2012-2013 REPORT" xr:uid="{00000000-0004-0000-0000-000086010000}"/>
    <hyperlink ref="DPR156" location="'SY2012-2013 REPORT'!A1" display="SY2012-2013 REPORT" xr:uid="{00000000-0004-0000-0000-000087010000}"/>
    <hyperlink ref="DPZ156" location="'SY2012-2013 REPORT'!A1" display="SY2012-2013 REPORT" xr:uid="{00000000-0004-0000-0000-000088010000}"/>
    <hyperlink ref="DQH156" location="'SY2012-2013 REPORT'!A1" display="SY2012-2013 REPORT" xr:uid="{00000000-0004-0000-0000-000089010000}"/>
    <hyperlink ref="DQP156" location="'SY2012-2013 REPORT'!A1" display="SY2012-2013 REPORT" xr:uid="{00000000-0004-0000-0000-00008A010000}"/>
    <hyperlink ref="DQX156" location="'SY2012-2013 REPORT'!A1" display="SY2012-2013 REPORT" xr:uid="{00000000-0004-0000-0000-00008B010000}"/>
    <hyperlink ref="DRF156" location="'SY2012-2013 REPORT'!A1" display="SY2012-2013 REPORT" xr:uid="{00000000-0004-0000-0000-00008C010000}"/>
    <hyperlink ref="DRN156" location="'SY2012-2013 REPORT'!A1" display="SY2012-2013 REPORT" xr:uid="{00000000-0004-0000-0000-00008D010000}"/>
    <hyperlink ref="DRV156" location="'SY2012-2013 REPORT'!A1" display="SY2012-2013 REPORT" xr:uid="{00000000-0004-0000-0000-00008E010000}"/>
    <hyperlink ref="DSD156" location="'SY2012-2013 REPORT'!A1" display="SY2012-2013 REPORT" xr:uid="{00000000-0004-0000-0000-00008F010000}"/>
    <hyperlink ref="DSL156" location="'SY2012-2013 REPORT'!A1" display="SY2012-2013 REPORT" xr:uid="{00000000-0004-0000-0000-000090010000}"/>
    <hyperlink ref="DST156" location="'SY2012-2013 REPORT'!A1" display="SY2012-2013 REPORT" xr:uid="{00000000-0004-0000-0000-000091010000}"/>
    <hyperlink ref="DTB156" location="'SY2012-2013 REPORT'!A1" display="SY2012-2013 REPORT" xr:uid="{00000000-0004-0000-0000-000092010000}"/>
    <hyperlink ref="DTJ156" location="'SY2012-2013 REPORT'!A1" display="SY2012-2013 REPORT" xr:uid="{00000000-0004-0000-0000-000093010000}"/>
    <hyperlink ref="DTR156" location="'SY2012-2013 REPORT'!A1" display="SY2012-2013 REPORT" xr:uid="{00000000-0004-0000-0000-000094010000}"/>
    <hyperlink ref="DTZ156" location="'SY2012-2013 REPORT'!A1" display="SY2012-2013 REPORT" xr:uid="{00000000-0004-0000-0000-000095010000}"/>
    <hyperlink ref="DUH156" location="'SY2012-2013 REPORT'!A1" display="SY2012-2013 REPORT" xr:uid="{00000000-0004-0000-0000-000096010000}"/>
    <hyperlink ref="DUP156" location="'SY2012-2013 REPORT'!A1" display="SY2012-2013 REPORT" xr:uid="{00000000-0004-0000-0000-000097010000}"/>
    <hyperlink ref="DUX156" location="'SY2012-2013 REPORT'!A1" display="SY2012-2013 REPORT" xr:uid="{00000000-0004-0000-0000-000098010000}"/>
    <hyperlink ref="DVF156" location="'SY2012-2013 REPORT'!A1" display="SY2012-2013 REPORT" xr:uid="{00000000-0004-0000-0000-000099010000}"/>
    <hyperlink ref="DVN156" location="'SY2012-2013 REPORT'!A1" display="SY2012-2013 REPORT" xr:uid="{00000000-0004-0000-0000-00009A010000}"/>
    <hyperlink ref="DVV156" location="'SY2012-2013 REPORT'!A1" display="SY2012-2013 REPORT" xr:uid="{00000000-0004-0000-0000-00009B010000}"/>
    <hyperlink ref="DWD156" location="'SY2012-2013 REPORT'!A1" display="SY2012-2013 REPORT" xr:uid="{00000000-0004-0000-0000-00009C010000}"/>
    <hyperlink ref="DWL156" location="'SY2012-2013 REPORT'!A1" display="SY2012-2013 REPORT" xr:uid="{00000000-0004-0000-0000-00009D010000}"/>
    <hyperlink ref="DWT156" location="'SY2012-2013 REPORT'!A1" display="SY2012-2013 REPORT" xr:uid="{00000000-0004-0000-0000-00009E010000}"/>
    <hyperlink ref="DXB156" location="'SY2012-2013 REPORT'!A1" display="SY2012-2013 REPORT" xr:uid="{00000000-0004-0000-0000-00009F010000}"/>
    <hyperlink ref="DXJ156" location="'SY2012-2013 REPORT'!A1" display="SY2012-2013 REPORT" xr:uid="{00000000-0004-0000-0000-0000A0010000}"/>
    <hyperlink ref="DXR156" location="'SY2012-2013 REPORT'!A1" display="SY2012-2013 REPORT" xr:uid="{00000000-0004-0000-0000-0000A1010000}"/>
    <hyperlink ref="DXZ156" location="'SY2012-2013 REPORT'!A1" display="SY2012-2013 REPORT" xr:uid="{00000000-0004-0000-0000-0000A2010000}"/>
    <hyperlink ref="DYH156" location="'SY2012-2013 REPORT'!A1" display="SY2012-2013 REPORT" xr:uid="{00000000-0004-0000-0000-0000A3010000}"/>
    <hyperlink ref="DYP156" location="'SY2012-2013 REPORT'!A1" display="SY2012-2013 REPORT" xr:uid="{00000000-0004-0000-0000-0000A4010000}"/>
    <hyperlink ref="DYX156" location="'SY2012-2013 REPORT'!A1" display="SY2012-2013 REPORT" xr:uid="{00000000-0004-0000-0000-0000A5010000}"/>
    <hyperlink ref="DZF156" location="'SY2012-2013 REPORT'!A1" display="SY2012-2013 REPORT" xr:uid="{00000000-0004-0000-0000-0000A6010000}"/>
    <hyperlink ref="DZN156" location="'SY2012-2013 REPORT'!A1" display="SY2012-2013 REPORT" xr:uid="{00000000-0004-0000-0000-0000A7010000}"/>
    <hyperlink ref="DZV156" location="'SY2012-2013 REPORT'!A1" display="SY2012-2013 REPORT" xr:uid="{00000000-0004-0000-0000-0000A8010000}"/>
    <hyperlink ref="EAD156" location="'SY2012-2013 REPORT'!A1" display="SY2012-2013 REPORT" xr:uid="{00000000-0004-0000-0000-0000A9010000}"/>
    <hyperlink ref="EAL156" location="'SY2012-2013 REPORT'!A1" display="SY2012-2013 REPORT" xr:uid="{00000000-0004-0000-0000-0000AA010000}"/>
    <hyperlink ref="EAT156" location="'SY2012-2013 REPORT'!A1" display="SY2012-2013 REPORT" xr:uid="{00000000-0004-0000-0000-0000AB010000}"/>
    <hyperlink ref="EBB156" location="'SY2012-2013 REPORT'!A1" display="SY2012-2013 REPORT" xr:uid="{00000000-0004-0000-0000-0000AC010000}"/>
    <hyperlink ref="EBJ156" location="'SY2012-2013 REPORT'!A1" display="SY2012-2013 REPORT" xr:uid="{00000000-0004-0000-0000-0000AD010000}"/>
    <hyperlink ref="EBR156" location="'SY2012-2013 REPORT'!A1" display="SY2012-2013 REPORT" xr:uid="{00000000-0004-0000-0000-0000AE010000}"/>
    <hyperlink ref="EBZ156" location="'SY2012-2013 REPORT'!A1" display="SY2012-2013 REPORT" xr:uid="{00000000-0004-0000-0000-0000AF010000}"/>
    <hyperlink ref="ECH156" location="'SY2012-2013 REPORT'!A1" display="SY2012-2013 REPORT" xr:uid="{00000000-0004-0000-0000-0000B0010000}"/>
    <hyperlink ref="ECP156" location="'SY2012-2013 REPORT'!A1" display="SY2012-2013 REPORT" xr:uid="{00000000-0004-0000-0000-0000B1010000}"/>
    <hyperlink ref="ECX156" location="'SY2012-2013 REPORT'!A1" display="SY2012-2013 REPORT" xr:uid="{00000000-0004-0000-0000-0000B2010000}"/>
    <hyperlink ref="EDF156" location="'SY2012-2013 REPORT'!A1" display="SY2012-2013 REPORT" xr:uid="{00000000-0004-0000-0000-0000B3010000}"/>
    <hyperlink ref="EDN156" location="'SY2012-2013 REPORT'!A1" display="SY2012-2013 REPORT" xr:uid="{00000000-0004-0000-0000-0000B4010000}"/>
    <hyperlink ref="EDV156" location="'SY2012-2013 REPORT'!A1" display="SY2012-2013 REPORT" xr:uid="{00000000-0004-0000-0000-0000B5010000}"/>
    <hyperlink ref="EED156" location="'SY2012-2013 REPORT'!A1" display="SY2012-2013 REPORT" xr:uid="{00000000-0004-0000-0000-0000B6010000}"/>
    <hyperlink ref="EEL156" location="'SY2012-2013 REPORT'!A1" display="SY2012-2013 REPORT" xr:uid="{00000000-0004-0000-0000-0000B7010000}"/>
    <hyperlink ref="EET156" location="'SY2012-2013 REPORT'!A1" display="SY2012-2013 REPORT" xr:uid="{00000000-0004-0000-0000-0000B8010000}"/>
    <hyperlink ref="EFB156" location="'SY2012-2013 REPORT'!A1" display="SY2012-2013 REPORT" xr:uid="{00000000-0004-0000-0000-0000B9010000}"/>
    <hyperlink ref="EFJ156" location="'SY2012-2013 REPORT'!A1" display="SY2012-2013 REPORT" xr:uid="{00000000-0004-0000-0000-0000BA010000}"/>
    <hyperlink ref="EFR156" location="'SY2012-2013 REPORT'!A1" display="SY2012-2013 REPORT" xr:uid="{00000000-0004-0000-0000-0000BB010000}"/>
    <hyperlink ref="EFZ156" location="'SY2012-2013 REPORT'!A1" display="SY2012-2013 REPORT" xr:uid="{00000000-0004-0000-0000-0000BC010000}"/>
    <hyperlink ref="EGH156" location="'SY2012-2013 REPORT'!A1" display="SY2012-2013 REPORT" xr:uid="{00000000-0004-0000-0000-0000BD010000}"/>
    <hyperlink ref="EGP156" location="'SY2012-2013 REPORT'!A1" display="SY2012-2013 REPORT" xr:uid="{00000000-0004-0000-0000-0000BE010000}"/>
    <hyperlink ref="EGX156" location="'SY2012-2013 REPORT'!A1" display="SY2012-2013 REPORT" xr:uid="{00000000-0004-0000-0000-0000BF010000}"/>
    <hyperlink ref="EHF156" location="'SY2012-2013 REPORT'!A1" display="SY2012-2013 REPORT" xr:uid="{00000000-0004-0000-0000-0000C0010000}"/>
    <hyperlink ref="EHN156" location="'SY2012-2013 REPORT'!A1" display="SY2012-2013 REPORT" xr:uid="{00000000-0004-0000-0000-0000C1010000}"/>
    <hyperlink ref="EHV156" location="'SY2012-2013 REPORT'!A1" display="SY2012-2013 REPORT" xr:uid="{00000000-0004-0000-0000-0000C2010000}"/>
    <hyperlink ref="EID156" location="'SY2012-2013 REPORT'!A1" display="SY2012-2013 REPORT" xr:uid="{00000000-0004-0000-0000-0000C3010000}"/>
    <hyperlink ref="EIL156" location="'SY2012-2013 REPORT'!A1" display="SY2012-2013 REPORT" xr:uid="{00000000-0004-0000-0000-0000C4010000}"/>
    <hyperlink ref="EIT156" location="'SY2012-2013 REPORT'!A1" display="SY2012-2013 REPORT" xr:uid="{00000000-0004-0000-0000-0000C5010000}"/>
    <hyperlink ref="EJB156" location="'SY2012-2013 REPORT'!A1" display="SY2012-2013 REPORT" xr:uid="{00000000-0004-0000-0000-0000C6010000}"/>
    <hyperlink ref="EJJ156" location="'SY2012-2013 REPORT'!A1" display="SY2012-2013 REPORT" xr:uid="{00000000-0004-0000-0000-0000C7010000}"/>
    <hyperlink ref="EJR156" location="'SY2012-2013 REPORT'!A1" display="SY2012-2013 REPORT" xr:uid="{00000000-0004-0000-0000-0000C8010000}"/>
    <hyperlink ref="EJZ156" location="'SY2012-2013 REPORT'!A1" display="SY2012-2013 REPORT" xr:uid="{00000000-0004-0000-0000-0000C9010000}"/>
    <hyperlink ref="EKH156" location="'SY2012-2013 REPORT'!A1" display="SY2012-2013 REPORT" xr:uid="{00000000-0004-0000-0000-0000CA010000}"/>
    <hyperlink ref="EKP156" location="'SY2012-2013 REPORT'!A1" display="SY2012-2013 REPORT" xr:uid="{00000000-0004-0000-0000-0000CB010000}"/>
    <hyperlink ref="EKX156" location="'SY2012-2013 REPORT'!A1" display="SY2012-2013 REPORT" xr:uid="{00000000-0004-0000-0000-0000CC010000}"/>
    <hyperlink ref="ELF156" location="'SY2012-2013 REPORT'!A1" display="SY2012-2013 REPORT" xr:uid="{00000000-0004-0000-0000-0000CD010000}"/>
    <hyperlink ref="ELN156" location="'SY2012-2013 REPORT'!A1" display="SY2012-2013 REPORT" xr:uid="{00000000-0004-0000-0000-0000CE010000}"/>
    <hyperlink ref="ELV156" location="'SY2012-2013 REPORT'!A1" display="SY2012-2013 REPORT" xr:uid="{00000000-0004-0000-0000-0000CF010000}"/>
    <hyperlink ref="EMD156" location="'SY2012-2013 REPORT'!A1" display="SY2012-2013 REPORT" xr:uid="{00000000-0004-0000-0000-0000D0010000}"/>
    <hyperlink ref="EML156" location="'SY2012-2013 REPORT'!A1" display="SY2012-2013 REPORT" xr:uid="{00000000-0004-0000-0000-0000D1010000}"/>
    <hyperlink ref="EMT156" location="'SY2012-2013 REPORT'!A1" display="SY2012-2013 REPORT" xr:uid="{00000000-0004-0000-0000-0000D2010000}"/>
    <hyperlink ref="ENB156" location="'SY2012-2013 REPORT'!A1" display="SY2012-2013 REPORT" xr:uid="{00000000-0004-0000-0000-0000D3010000}"/>
    <hyperlink ref="ENJ156" location="'SY2012-2013 REPORT'!A1" display="SY2012-2013 REPORT" xr:uid="{00000000-0004-0000-0000-0000D4010000}"/>
    <hyperlink ref="ENR156" location="'SY2012-2013 REPORT'!A1" display="SY2012-2013 REPORT" xr:uid="{00000000-0004-0000-0000-0000D5010000}"/>
    <hyperlink ref="ENZ156" location="'SY2012-2013 REPORT'!A1" display="SY2012-2013 REPORT" xr:uid="{00000000-0004-0000-0000-0000D6010000}"/>
    <hyperlink ref="EOH156" location="'SY2012-2013 REPORT'!A1" display="SY2012-2013 REPORT" xr:uid="{00000000-0004-0000-0000-0000D7010000}"/>
    <hyperlink ref="EOP156" location="'SY2012-2013 REPORT'!A1" display="SY2012-2013 REPORT" xr:uid="{00000000-0004-0000-0000-0000D8010000}"/>
    <hyperlink ref="EOX156" location="'SY2012-2013 REPORT'!A1" display="SY2012-2013 REPORT" xr:uid="{00000000-0004-0000-0000-0000D9010000}"/>
    <hyperlink ref="EPF156" location="'SY2012-2013 REPORT'!A1" display="SY2012-2013 REPORT" xr:uid="{00000000-0004-0000-0000-0000DA010000}"/>
    <hyperlink ref="EPN156" location="'SY2012-2013 REPORT'!A1" display="SY2012-2013 REPORT" xr:uid="{00000000-0004-0000-0000-0000DB010000}"/>
    <hyperlink ref="EPV156" location="'SY2012-2013 REPORT'!A1" display="SY2012-2013 REPORT" xr:uid="{00000000-0004-0000-0000-0000DC010000}"/>
    <hyperlink ref="EQD156" location="'SY2012-2013 REPORT'!A1" display="SY2012-2013 REPORT" xr:uid="{00000000-0004-0000-0000-0000DD010000}"/>
    <hyperlink ref="EQL156" location="'SY2012-2013 REPORT'!A1" display="SY2012-2013 REPORT" xr:uid="{00000000-0004-0000-0000-0000DE010000}"/>
    <hyperlink ref="EQT156" location="'SY2012-2013 REPORT'!A1" display="SY2012-2013 REPORT" xr:uid="{00000000-0004-0000-0000-0000DF010000}"/>
    <hyperlink ref="ERB156" location="'SY2012-2013 REPORT'!A1" display="SY2012-2013 REPORT" xr:uid="{00000000-0004-0000-0000-0000E0010000}"/>
    <hyperlink ref="ERJ156" location="'SY2012-2013 REPORT'!A1" display="SY2012-2013 REPORT" xr:uid="{00000000-0004-0000-0000-0000E1010000}"/>
    <hyperlink ref="ERR156" location="'SY2012-2013 REPORT'!A1" display="SY2012-2013 REPORT" xr:uid="{00000000-0004-0000-0000-0000E2010000}"/>
    <hyperlink ref="ERZ156" location="'SY2012-2013 REPORT'!A1" display="SY2012-2013 REPORT" xr:uid="{00000000-0004-0000-0000-0000E3010000}"/>
    <hyperlink ref="ESH156" location="'SY2012-2013 REPORT'!A1" display="SY2012-2013 REPORT" xr:uid="{00000000-0004-0000-0000-0000E4010000}"/>
    <hyperlink ref="ESP156" location="'SY2012-2013 REPORT'!A1" display="SY2012-2013 REPORT" xr:uid="{00000000-0004-0000-0000-0000E5010000}"/>
    <hyperlink ref="ESX156" location="'SY2012-2013 REPORT'!A1" display="SY2012-2013 REPORT" xr:uid="{00000000-0004-0000-0000-0000E6010000}"/>
    <hyperlink ref="ETF156" location="'SY2012-2013 REPORT'!A1" display="SY2012-2013 REPORT" xr:uid="{00000000-0004-0000-0000-0000E7010000}"/>
    <hyperlink ref="ETN156" location="'SY2012-2013 REPORT'!A1" display="SY2012-2013 REPORT" xr:uid="{00000000-0004-0000-0000-0000E8010000}"/>
    <hyperlink ref="ETV156" location="'SY2012-2013 REPORT'!A1" display="SY2012-2013 REPORT" xr:uid="{00000000-0004-0000-0000-0000E9010000}"/>
    <hyperlink ref="EUD156" location="'SY2012-2013 REPORT'!A1" display="SY2012-2013 REPORT" xr:uid="{00000000-0004-0000-0000-0000EA010000}"/>
    <hyperlink ref="EUL156" location="'SY2012-2013 REPORT'!A1" display="SY2012-2013 REPORT" xr:uid="{00000000-0004-0000-0000-0000EB010000}"/>
    <hyperlink ref="EUT156" location="'SY2012-2013 REPORT'!A1" display="SY2012-2013 REPORT" xr:uid="{00000000-0004-0000-0000-0000EC010000}"/>
    <hyperlink ref="EVB156" location="'SY2012-2013 REPORT'!A1" display="SY2012-2013 REPORT" xr:uid="{00000000-0004-0000-0000-0000ED010000}"/>
    <hyperlink ref="EVJ156" location="'SY2012-2013 REPORT'!A1" display="SY2012-2013 REPORT" xr:uid="{00000000-0004-0000-0000-0000EE010000}"/>
    <hyperlink ref="EVR156" location="'SY2012-2013 REPORT'!A1" display="SY2012-2013 REPORT" xr:uid="{00000000-0004-0000-0000-0000EF010000}"/>
    <hyperlink ref="EVZ156" location="'SY2012-2013 REPORT'!A1" display="SY2012-2013 REPORT" xr:uid="{00000000-0004-0000-0000-0000F0010000}"/>
    <hyperlink ref="EWH156" location="'SY2012-2013 REPORT'!A1" display="SY2012-2013 REPORT" xr:uid="{00000000-0004-0000-0000-0000F1010000}"/>
    <hyperlink ref="EWP156" location="'SY2012-2013 REPORT'!A1" display="SY2012-2013 REPORT" xr:uid="{00000000-0004-0000-0000-0000F2010000}"/>
    <hyperlink ref="EWX156" location="'SY2012-2013 REPORT'!A1" display="SY2012-2013 REPORT" xr:uid="{00000000-0004-0000-0000-0000F3010000}"/>
    <hyperlink ref="EXF156" location="'SY2012-2013 REPORT'!A1" display="SY2012-2013 REPORT" xr:uid="{00000000-0004-0000-0000-0000F4010000}"/>
    <hyperlink ref="EXN156" location="'SY2012-2013 REPORT'!A1" display="SY2012-2013 REPORT" xr:uid="{00000000-0004-0000-0000-0000F5010000}"/>
    <hyperlink ref="EXV156" location="'SY2012-2013 REPORT'!A1" display="SY2012-2013 REPORT" xr:uid="{00000000-0004-0000-0000-0000F6010000}"/>
    <hyperlink ref="EYD156" location="'SY2012-2013 REPORT'!A1" display="SY2012-2013 REPORT" xr:uid="{00000000-0004-0000-0000-0000F7010000}"/>
    <hyperlink ref="EYL156" location="'SY2012-2013 REPORT'!A1" display="SY2012-2013 REPORT" xr:uid="{00000000-0004-0000-0000-0000F8010000}"/>
    <hyperlink ref="EYT156" location="'SY2012-2013 REPORT'!A1" display="SY2012-2013 REPORT" xr:uid="{00000000-0004-0000-0000-0000F9010000}"/>
    <hyperlink ref="EZB156" location="'SY2012-2013 REPORT'!A1" display="SY2012-2013 REPORT" xr:uid="{00000000-0004-0000-0000-0000FA010000}"/>
    <hyperlink ref="EZJ156" location="'SY2012-2013 REPORT'!A1" display="SY2012-2013 REPORT" xr:uid="{00000000-0004-0000-0000-0000FB010000}"/>
    <hyperlink ref="EZR156" location="'SY2012-2013 REPORT'!A1" display="SY2012-2013 REPORT" xr:uid="{00000000-0004-0000-0000-0000FC010000}"/>
    <hyperlink ref="EZZ156" location="'SY2012-2013 REPORT'!A1" display="SY2012-2013 REPORT" xr:uid="{00000000-0004-0000-0000-0000FD010000}"/>
    <hyperlink ref="FAH156" location="'SY2012-2013 REPORT'!A1" display="SY2012-2013 REPORT" xr:uid="{00000000-0004-0000-0000-0000FE010000}"/>
    <hyperlink ref="FAP156" location="'SY2012-2013 REPORT'!A1" display="SY2012-2013 REPORT" xr:uid="{00000000-0004-0000-0000-0000FF010000}"/>
    <hyperlink ref="FAX156" location="'SY2012-2013 REPORT'!A1" display="SY2012-2013 REPORT" xr:uid="{00000000-0004-0000-0000-000000020000}"/>
    <hyperlink ref="FBF156" location="'SY2012-2013 REPORT'!A1" display="SY2012-2013 REPORT" xr:uid="{00000000-0004-0000-0000-000001020000}"/>
    <hyperlink ref="FBN156" location="'SY2012-2013 REPORT'!A1" display="SY2012-2013 REPORT" xr:uid="{00000000-0004-0000-0000-000002020000}"/>
    <hyperlink ref="FBV156" location="'SY2012-2013 REPORT'!A1" display="SY2012-2013 REPORT" xr:uid="{00000000-0004-0000-0000-000003020000}"/>
    <hyperlink ref="FCD156" location="'SY2012-2013 REPORT'!A1" display="SY2012-2013 REPORT" xr:uid="{00000000-0004-0000-0000-000004020000}"/>
    <hyperlink ref="FCL156" location="'SY2012-2013 REPORT'!A1" display="SY2012-2013 REPORT" xr:uid="{00000000-0004-0000-0000-000005020000}"/>
    <hyperlink ref="FCT156" location="'SY2012-2013 REPORT'!A1" display="SY2012-2013 REPORT" xr:uid="{00000000-0004-0000-0000-000006020000}"/>
    <hyperlink ref="FDB156" location="'SY2012-2013 REPORT'!A1" display="SY2012-2013 REPORT" xr:uid="{00000000-0004-0000-0000-000007020000}"/>
    <hyperlink ref="FDJ156" location="'SY2012-2013 REPORT'!A1" display="SY2012-2013 REPORT" xr:uid="{00000000-0004-0000-0000-000008020000}"/>
    <hyperlink ref="FDR156" location="'SY2012-2013 REPORT'!A1" display="SY2012-2013 REPORT" xr:uid="{00000000-0004-0000-0000-000009020000}"/>
    <hyperlink ref="FDZ156" location="'SY2012-2013 REPORT'!A1" display="SY2012-2013 REPORT" xr:uid="{00000000-0004-0000-0000-00000A020000}"/>
    <hyperlink ref="FEH156" location="'SY2012-2013 REPORT'!A1" display="SY2012-2013 REPORT" xr:uid="{00000000-0004-0000-0000-00000B020000}"/>
    <hyperlink ref="FEP156" location="'SY2012-2013 REPORT'!A1" display="SY2012-2013 REPORT" xr:uid="{00000000-0004-0000-0000-00000C020000}"/>
    <hyperlink ref="FEX156" location="'SY2012-2013 REPORT'!A1" display="SY2012-2013 REPORT" xr:uid="{00000000-0004-0000-0000-00000D020000}"/>
    <hyperlink ref="FFF156" location="'SY2012-2013 REPORT'!A1" display="SY2012-2013 REPORT" xr:uid="{00000000-0004-0000-0000-00000E020000}"/>
    <hyperlink ref="FFN156" location="'SY2012-2013 REPORT'!A1" display="SY2012-2013 REPORT" xr:uid="{00000000-0004-0000-0000-00000F020000}"/>
    <hyperlink ref="FFV156" location="'SY2012-2013 REPORT'!A1" display="SY2012-2013 REPORT" xr:uid="{00000000-0004-0000-0000-000010020000}"/>
    <hyperlink ref="FGD156" location="'SY2012-2013 REPORT'!A1" display="SY2012-2013 REPORT" xr:uid="{00000000-0004-0000-0000-000011020000}"/>
    <hyperlink ref="FGL156" location="'SY2012-2013 REPORT'!A1" display="SY2012-2013 REPORT" xr:uid="{00000000-0004-0000-0000-000012020000}"/>
    <hyperlink ref="FGT156" location="'SY2012-2013 REPORT'!A1" display="SY2012-2013 REPORT" xr:uid="{00000000-0004-0000-0000-000013020000}"/>
    <hyperlink ref="FHB156" location="'SY2012-2013 REPORT'!A1" display="SY2012-2013 REPORT" xr:uid="{00000000-0004-0000-0000-000014020000}"/>
    <hyperlink ref="FHJ156" location="'SY2012-2013 REPORT'!A1" display="SY2012-2013 REPORT" xr:uid="{00000000-0004-0000-0000-000015020000}"/>
    <hyperlink ref="FHR156" location="'SY2012-2013 REPORT'!A1" display="SY2012-2013 REPORT" xr:uid="{00000000-0004-0000-0000-000016020000}"/>
    <hyperlink ref="FHZ156" location="'SY2012-2013 REPORT'!A1" display="SY2012-2013 REPORT" xr:uid="{00000000-0004-0000-0000-000017020000}"/>
    <hyperlink ref="FIH156" location="'SY2012-2013 REPORT'!A1" display="SY2012-2013 REPORT" xr:uid="{00000000-0004-0000-0000-000018020000}"/>
    <hyperlink ref="FIP156" location="'SY2012-2013 REPORT'!A1" display="SY2012-2013 REPORT" xr:uid="{00000000-0004-0000-0000-000019020000}"/>
    <hyperlink ref="FIX156" location="'SY2012-2013 REPORT'!A1" display="SY2012-2013 REPORT" xr:uid="{00000000-0004-0000-0000-00001A020000}"/>
    <hyperlink ref="FJF156" location="'SY2012-2013 REPORT'!A1" display="SY2012-2013 REPORT" xr:uid="{00000000-0004-0000-0000-00001B020000}"/>
    <hyperlink ref="FJN156" location="'SY2012-2013 REPORT'!A1" display="SY2012-2013 REPORT" xr:uid="{00000000-0004-0000-0000-00001C020000}"/>
    <hyperlink ref="FJV156" location="'SY2012-2013 REPORT'!A1" display="SY2012-2013 REPORT" xr:uid="{00000000-0004-0000-0000-00001D020000}"/>
    <hyperlink ref="FKD156" location="'SY2012-2013 REPORT'!A1" display="SY2012-2013 REPORT" xr:uid="{00000000-0004-0000-0000-00001E020000}"/>
    <hyperlink ref="FKL156" location="'SY2012-2013 REPORT'!A1" display="SY2012-2013 REPORT" xr:uid="{00000000-0004-0000-0000-00001F020000}"/>
    <hyperlink ref="FKT156" location="'SY2012-2013 REPORT'!A1" display="SY2012-2013 REPORT" xr:uid="{00000000-0004-0000-0000-000020020000}"/>
    <hyperlink ref="FLB156" location="'SY2012-2013 REPORT'!A1" display="SY2012-2013 REPORT" xr:uid="{00000000-0004-0000-0000-000021020000}"/>
    <hyperlink ref="FLJ156" location="'SY2012-2013 REPORT'!A1" display="SY2012-2013 REPORT" xr:uid="{00000000-0004-0000-0000-000022020000}"/>
    <hyperlink ref="FLR156" location="'SY2012-2013 REPORT'!A1" display="SY2012-2013 REPORT" xr:uid="{00000000-0004-0000-0000-000023020000}"/>
    <hyperlink ref="FLZ156" location="'SY2012-2013 REPORT'!A1" display="SY2012-2013 REPORT" xr:uid="{00000000-0004-0000-0000-000024020000}"/>
    <hyperlink ref="FMH156" location="'SY2012-2013 REPORT'!A1" display="SY2012-2013 REPORT" xr:uid="{00000000-0004-0000-0000-000025020000}"/>
    <hyperlink ref="FMP156" location="'SY2012-2013 REPORT'!A1" display="SY2012-2013 REPORT" xr:uid="{00000000-0004-0000-0000-000026020000}"/>
    <hyperlink ref="FMX156" location="'SY2012-2013 REPORT'!A1" display="SY2012-2013 REPORT" xr:uid="{00000000-0004-0000-0000-000027020000}"/>
    <hyperlink ref="FNF156" location="'SY2012-2013 REPORT'!A1" display="SY2012-2013 REPORT" xr:uid="{00000000-0004-0000-0000-000028020000}"/>
    <hyperlink ref="FNN156" location="'SY2012-2013 REPORT'!A1" display="SY2012-2013 REPORT" xr:uid="{00000000-0004-0000-0000-000029020000}"/>
    <hyperlink ref="FNV156" location="'SY2012-2013 REPORT'!A1" display="SY2012-2013 REPORT" xr:uid="{00000000-0004-0000-0000-00002A020000}"/>
    <hyperlink ref="FOD156" location="'SY2012-2013 REPORT'!A1" display="SY2012-2013 REPORT" xr:uid="{00000000-0004-0000-0000-00002B020000}"/>
    <hyperlink ref="FOL156" location="'SY2012-2013 REPORT'!A1" display="SY2012-2013 REPORT" xr:uid="{00000000-0004-0000-0000-00002C020000}"/>
    <hyperlink ref="FOT156" location="'SY2012-2013 REPORT'!A1" display="SY2012-2013 REPORT" xr:uid="{00000000-0004-0000-0000-00002D020000}"/>
    <hyperlink ref="FPB156" location="'SY2012-2013 REPORT'!A1" display="SY2012-2013 REPORT" xr:uid="{00000000-0004-0000-0000-00002E020000}"/>
    <hyperlink ref="FPJ156" location="'SY2012-2013 REPORT'!A1" display="SY2012-2013 REPORT" xr:uid="{00000000-0004-0000-0000-00002F020000}"/>
    <hyperlink ref="FPR156" location="'SY2012-2013 REPORT'!A1" display="SY2012-2013 REPORT" xr:uid="{00000000-0004-0000-0000-000030020000}"/>
    <hyperlink ref="FPZ156" location="'SY2012-2013 REPORT'!A1" display="SY2012-2013 REPORT" xr:uid="{00000000-0004-0000-0000-000031020000}"/>
    <hyperlink ref="FQH156" location="'SY2012-2013 REPORT'!A1" display="SY2012-2013 REPORT" xr:uid="{00000000-0004-0000-0000-000032020000}"/>
    <hyperlink ref="FQP156" location="'SY2012-2013 REPORT'!A1" display="SY2012-2013 REPORT" xr:uid="{00000000-0004-0000-0000-000033020000}"/>
    <hyperlink ref="FQX156" location="'SY2012-2013 REPORT'!A1" display="SY2012-2013 REPORT" xr:uid="{00000000-0004-0000-0000-000034020000}"/>
    <hyperlink ref="FRF156" location="'SY2012-2013 REPORT'!A1" display="SY2012-2013 REPORT" xr:uid="{00000000-0004-0000-0000-000035020000}"/>
    <hyperlink ref="FRN156" location="'SY2012-2013 REPORT'!A1" display="SY2012-2013 REPORT" xr:uid="{00000000-0004-0000-0000-000036020000}"/>
    <hyperlink ref="FRV156" location="'SY2012-2013 REPORT'!A1" display="SY2012-2013 REPORT" xr:uid="{00000000-0004-0000-0000-000037020000}"/>
    <hyperlink ref="FSD156" location="'SY2012-2013 REPORT'!A1" display="SY2012-2013 REPORT" xr:uid="{00000000-0004-0000-0000-000038020000}"/>
    <hyperlink ref="FSL156" location="'SY2012-2013 REPORT'!A1" display="SY2012-2013 REPORT" xr:uid="{00000000-0004-0000-0000-000039020000}"/>
    <hyperlink ref="FST156" location="'SY2012-2013 REPORT'!A1" display="SY2012-2013 REPORT" xr:uid="{00000000-0004-0000-0000-00003A020000}"/>
    <hyperlink ref="FTB156" location="'SY2012-2013 REPORT'!A1" display="SY2012-2013 REPORT" xr:uid="{00000000-0004-0000-0000-00003B020000}"/>
    <hyperlink ref="FTJ156" location="'SY2012-2013 REPORT'!A1" display="SY2012-2013 REPORT" xr:uid="{00000000-0004-0000-0000-00003C020000}"/>
    <hyperlink ref="FTR156" location="'SY2012-2013 REPORT'!A1" display="SY2012-2013 REPORT" xr:uid="{00000000-0004-0000-0000-00003D020000}"/>
    <hyperlink ref="FTZ156" location="'SY2012-2013 REPORT'!A1" display="SY2012-2013 REPORT" xr:uid="{00000000-0004-0000-0000-00003E020000}"/>
    <hyperlink ref="FUH156" location="'SY2012-2013 REPORT'!A1" display="SY2012-2013 REPORT" xr:uid="{00000000-0004-0000-0000-00003F020000}"/>
    <hyperlink ref="FUP156" location="'SY2012-2013 REPORT'!A1" display="SY2012-2013 REPORT" xr:uid="{00000000-0004-0000-0000-000040020000}"/>
    <hyperlink ref="FUX156" location="'SY2012-2013 REPORT'!A1" display="SY2012-2013 REPORT" xr:uid="{00000000-0004-0000-0000-000041020000}"/>
    <hyperlink ref="FVF156" location="'SY2012-2013 REPORT'!A1" display="SY2012-2013 REPORT" xr:uid="{00000000-0004-0000-0000-000042020000}"/>
    <hyperlink ref="FVN156" location="'SY2012-2013 REPORT'!A1" display="SY2012-2013 REPORT" xr:uid="{00000000-0004-0000-0000-000043020000}"/>
    <hyperlink ref="FVV156" location="'SY2012-2013 REPORT'!A1" display="SY2012-2013 REPORT" xr:uid="{00000000-0004-0000-0000-000044020000}"/>
    <hyperlink ref="FWD156" location="'SY2012-2013 REPORT'!A1" display="SY2012-2013 REPORT" xr:uid="{00000000-0004-0000-0000-000045020000}"/>
    <hyperlink ref="FWL156" location="'SY2012-2013 REPORT'!A1" display="SY2012-2013 REPORT" xr:uid="{00000000-0004-0000-0000-000046020000}"/>
    <hyperlink ref="FWT156" location="'SY2012-2013 REPORT'!A1" display="SY2012-2013 REPORT" xr:uid="{00000000-0004-0000-0000-000047020000}"/>
    <hyperlink ref="FXB156" location="'SY2012-2013 REPORT'!A1" display="SY2012-2013 REPORT" xr:uid="{00000000-0004-0000-0000-000048020000}"/>
    <hyperlink ref="FXJ156" location="'SY2012-2013 REPORT'!A1" display="SY2012-2013 REPORT" xr:uid="{00000000-0004-0000-0000-000049020000}"/>
    <hyperlink ref="FXR156" location="'SY2012-2013 REPORT'!A1" display="SY2012-2013 REPORT" xr:uid="{00000000-0004-0000-0000-00004A020000}"/>
    <hyperlink ref="FXZ156" location="'SY2012-2013 REPORT'!A1" display="SY2012-2013 REPORT" xr:uid="{00000000-0004-0000-0000-00004B020000}"/>
    <hyperlink ref="FYH156" location="'SY2012-2013 REPORT'!A1" display="SY2012-2013 REPORT" xr:uid="{00000000-0004-0000-0000-00004C020000}"/>
    <hyperlink ref="FYP156" location="'SY2012-2013 REPORT'!A1" display="SY2012-2013 REPORT" xr:uid="{00000000-0004-0000-0000-00004D020000}"/>
    <hyperlink ref="FYX156" location="'SY2012-2013 REPORT'!A1" display="SY2012-2013 REPORT" xr:uid="{00000000-0004-0000-0000-00004E020000}"/>
    <hyperlink ref="FZF156" location="'SY2012-2013 REPORT'!A1" display="SY2012-2013 REPORT" xr:uid="{00000000-0004-0000-0000-00004F020000}"/>
    <hyperlink ref="FZN156" location="'SY2012-2013 REPORT'!A1" display="SY2012-2013 REPORT" xr:uid="{00000000-0004-0000-0000-000050020000}"/>
    <hyperlink ref="FZV156" location="'SY2012-2013 REPORT'!A1" display="SY2012-2013 REPORT" xr:uid="{00000000-0004-0000-0000-000051020000}"/>
    <hyperlink ref="GAD156" location="'SY2012-2013 REPORT'!A1" display="SY2012-2013 REPORT" xr:uid="{00000000-0004-0000-0000-000052020000}"/>
    <hyperlink ref="GAL156" location="'SY2012-2013 REPORT'!A1" display="SY2012-2013 REPORT" xr:uid="{00000000-0004-0000-0000-000053020000}"/>
    <hyperlink ref="GAT156" location="'SY2012-2013 REPORT'!A1" display="SY2012-2013 REPORT" xr:uid="{00000000-0004-0000-0000-000054020000}"/>
    <hyperlink ref="GBB156" location="'SY2012-2013 REPORT'!A1" display="SY2012-2013 REPORT" xr:uid="{00000000-0004-0000-0000-000055020000}"/>
    <hyperlink ref="GBJ156" location="'SY2012-2013 REPORT'!A1" display="SY2012-2013 REPORT" xr:uid="{00000000-0004-0000-0000-000056020000}"/>
    <hyperlink ref="GBR156" location="'SY2012-2013 REPORT'!A1" display="SY2012-2013 REPORT" xr:uid="{00000000-0004-0000-0000-000057020000}"/>
    <hyperlink ref="GBZ156" location="'SY2012-2013 REPORT'!A1" display="SY2012-2013 REPORT" xr:uid="{00000000-0004-0000-0000-000058020000}"/>
    <hyperlink ref="GCH156" location="'SY2012-2013 REPORT'!A1" display="SY2012-2013 REPORT" xr:uid="{00000000-0004-0000-0000-000059020000}"/>
    <hyperlink ref="GCP156" location="'SY2012-2013 REPORT'!A1" display="SY2012-2013 REPORT" xr:uid="{00000000-0004-0000-0000-00005A020000}"/>
    <hyperlink ref="GCX156" location="'SY2012-2013 REPORT'!A1" display="SY2012-2013 REPORT" xr:uid="{00000000-0004-0000-0000-00005B020000}"/>
    <hyperlink ref="GDF156" location="'SY2012-2013 REPORT'!A1" display="SY2012-2013 REPORT" xr:uid="{00000000-0004-0000-0000-00005C020000}"/>
    <hyperlink ref="GDN156" location="'SY2012-2013 REPORT'!A1" display="SY2012-2013 REPORT" xr:uid="{00000000-0004-0000-0000-00005D020000}"/>
    <hyperlink ref="GDV156" location="'SY2012-2013 REPORT'!A1" display="SY2012-2013 REPORT" xr:uid="{00000000-0004-0000-0000-00005E020000}"/>
    <hyperlink ref="GED156" location="'SY2012-2013 REPORT'!A1" display="SY2012-2013 REPORT" xr:uid="{00000000-0004-0000-0000-00005F020000}"/>
    <hyperlink ref="GEL156" location="'SY2012-2013 REPORT'!A1" display="SY2012-2013 REPORT" xr:uid="{00000000-0004-0000-0000-000060020000}"/>
    <hyperlink ref="GET156" location="'SY2012-2013 REPORT'!A1" display="SY2012-2013 REPORT" xr:uid="{00000000-0004-0000-0000-000061020000}"/>
    <hyperlink ref="GFB156" location="'SY2012-2013 REPORT'!A1" display="SY2012-2013 REPORT" xr:uid="{00000000-0004-0000-0000-000062020000}"/>
    <hyperlink ref="GFJ156" location="'SY2012-2013 REPORT'!A1" display="SY2012-2013 REPORT" xr:uid="{00000000-0004-0000-0000-000063020000}"/>
    <hyperlink ref="GFR156" location="'SY2012-2013 REPORT'!A1" display="SY2012-2013 REPORT" xr:uid="{00000000-0004-0000-0000-000064020000}"/>
    <hyperlink ref="GFZ156" location="'SY2012-2013 REPORT'!A1" display="SY2012-2013 REPORT" xr:uid="{00000000-0004-0000-0000-000065020000}"/>
    <hyperlink ref="GGH156" location="'SY2012-2013 REPORT'!A1" display="SY2012-2013 REPORT" xr:uid="{00000000-0004-0000-0000-000066020000}"/>
    <hyperlink ref="GGP156" location="'SY2012-2013 REPORT'!A1" display="SY2012-2013 REPORT" xr:uid="{00000000-0004-0000-0000-000067020000}"/>
    <hyperlink ref="GGX156" location="'SY2012-2013 REPORT'!A1" display="SY2012-2013 REPORT" xr:uid="{00000000-0004-0000-0000-000068020000}"/>
    <hyperlink ref="GHF156" location="'SY2012-2013 REPORT'!A1" display="SY2012-2013 REPORT" xr:uid="{00000000-0004-0000-0000-000069020000}"/>
    <hyperlink ref="GHN156" location="'SY2012-2013 REPORT'!A1" display="SY2012-2013 REPORT" xr:uid="{00000000-0004-0000-0000-00006A020000}"/>
    <hyperlink ref="GHV156" location="'SY2012-2013 REPORT'!A1" display="SY2012-2013 REPORT" xr:uid="{00000000-0004-0000-0000-00006B020000}"/>
    <hyperlink ref="GID156" location="'SY2012-2013 REPORT'!A1" display="SY2012-2013 REPORT" xr:uid="{00000000-0004-0000-0000-00006C020000}"/>
    <hyperlink ref="GIL156" location="'SY2012-2013 REPORT'!A1" display="SY2012-2013 REPORT" xr:uid="{00000000-0004-0000-0000-00006D020000}"/>
    <hyperlink ref="GIT156" location="'SY2012-2013 REPORT'!A1" display="SY2012-2013 REPORT" xr:uid="{00000000-0004-0000-0000-00006E020000}"/>
    <hyperlink ref="GJB156" location="'SY2012-2013 REPORT'!A1" display="SY2012-2013 REPORT" xr:uid="{00000000-0004-0000-0000-00006F020000}"/>
    <hyperlink ref="GJJ156" location="'SY2012-2013 REPORT'!A1" display="SY2012-2013 REPORT" xr:uid="{00000000-0004-0000-0000-000070020000}"/>
    <hyperlink ref="GJR156" location="'SY2012-2013 REPORT'!A1" display="SY2012-2013 REPORT" xr:uid="{00000000-0004-0000-0000-000071020000}"/>
    <hyperlink ref="GJZ156" location="'SY2012-2013 REPORT'!A1" display="SY2012-2013 REPORT" xr:uid="{00000000-0004-0000-0000-000072020000}"/>
    <hyperlink ref="GKH156" location="'SY2012-2013 REPORT'!A1" display="SY2012-2013 REPORT" xr:uid="{00000000-0004-0000-0000-000073020000}"/>
    <hyperlink ref="GKP156" location="'SY2012-2013 REPORT'!A1" display="SY2012-2013 REPORT" xr:uid="{00000000-0004-0000-0000-000074020000}"/>
    <hyperlink ref="GKX156" location="'SY2012-2013 REPORT'!A1" display="SY2012-2013 REPORT" xr:uid="{00000000-0004-0000-0000-000075020000}"/>
    <hyperlink ref="GLF156" location="'SY2012-2013 REPORT'!A1" display="SY2012-2013 REPORT" xr:uid="{00000000-0004-0000-0000-000076020000}"/>
    <hyperlink ref="GLN156" location="'SY2012-2013 REPORT'!A1" display="SY2012-2013 REPORT" xr:uid="{00000000-0004-0000-0000-000077020000}"/>
    <hyperlink ref="GLV156" location="'SY2012-2013 REPORT'!A1" display="SY2012-2013 REPORT" xr:uid="{00000000-0004-0000-0000-000078020000}"/>
    <hyperlink ref="GMD156" location="'SY2012-2013 REPORT'!A1" display="SY2012-2013 REPORT" xr:uid="{00000000-0004-0000-0000-000079020000}"/>
    <hyperlink ref="GML156" location="'SY2012-2013 REPORT'!A1" display="SY2012-2013 REPORT" xr:uid="{00000000-0004-0000-0000-00007A020000}"/>
    <hyperlink ref="GMT156" location="'SY2012-2013 REPORT'!A1" display="SY2012-2013 REPORT" xr:uid="{00000000-0004-0000-0000-00007B020000}"/>
    <hyperlink ref="GNB156" location="'SY2012-2013 REPORT'!A1" display="SY2012-2013 REPORT" xr:uid="{00000000-0004-0000-0000-00007C020000}"/>
    <hyperlink ref="GNJ156" location="'SY2012-2013 REPORT'!A1" display="SY2012-2013 REPORT" xr:uid="{00000000-0004-0000-0000-00007D020000}"/>
    <hyperlink ref="GNR156" location="'SY2012-2013 REPORT'!A1" display="SY2012-2013 REPORT" xr:uid="{00000000-0004-0000-0000-00007E020000}"/>
    <hyperlink ref="GNZ156" location="'SY2012-2013 REPORT'!A1" display="SY2012-2013 REPORT" xr:uid="{00000000-0004-0000-0000-00007F020000}"/>
    <hyperlink ref="GOH156" location="'SY2012-2013 REPORT'!A1" display="SY2012-2013 REPORT" xr:uid="{00000000-0004-0000-0000-000080020000}"/>
    <hyperlink ref="GOP156" location="'SY2012-2013 REPORT'!A1" display="SY2012-2013 REPORT" xr:uid="{00000000-0004-0000-0000-000081020000}"/>
    <hyperlink ref="GOX156" location="'SY2012-2013 REPORT'!A1" display="SY2012-2013 REPORT" xr:uid="{00000000-0004-0000-0000-000082020000}"/>
    <hyperlink ref="GPF156" location="'SY2012-2013 REPORT'!A1" display="SY2012-2013 REPORT" xr:uid="{00000000-0004-0000-0000-000083020000}"/>
    <hyperlink ref="GPN156" location="'SY2012-2013 REPORT'!A1" display="SY2012-2013 REPORT" xr:uid="{00000000-0004-0000-0000-000084020000}"/>
    <hyperlink ref="GPV156" location="'SY2012-2013 REPORT'!A1" display="SY2012-2013 REPORT" xr:uid="{00000000-0004-0000-0000-000085020000}"/>
    <hyperlink ref="GQD156" location="'SY2012-2013 REPORT'!A1" display="SY2012-2013 REPORT" xr:uid="{00000000-0004-0000-0000-000086020000}"/>
    <hyperlink ref="GQL156" location="'SY2012-2013 REPORT'!A1" display="SY2012-2013 REPORT" xr:uid="{00000000-0004-0000-0000-000087020000}"/>
    <hyperlink ref="GQT156" location="'SY2012-2013 REPORT'!A1" display="SY2012-2013 REPORT" xr:uid="{00000000-0004-0000-0000-000088020000}"/>
    <hyperlink ref="GRB156" location="'SY2012-2013 REPORT'!A1" display="SY2012-2013 REPORT" xr:uid="{00000000-0004-0000-0000-000089020000}"/>
    <hyperlink ref="GRJ156" location="'SY2012-2013 REPORT'!A1" display="SY2012-2013 REPORT" xr:uid="{00000000-0004-0000-0000-00008A020000}"/>
    <hyperlink ref="GRR156" location="'SY2012-2013 REPORT'!A1" display="SY2012-2013 REPORT" xr:uid="{00000000-0004-0000-0000-00008B020000}"/>
    <hyperlink ref="GRZ156" location="'SY2012-2013 REPORT'!A1" display="SY2012-2013 REPORT" xr:uid="{00000000-0004-0000-0000-00008C020000}"/>
    <hyperlink ref="GSH156" location="'SY2012-2013 REPORT'!A1" display="SY2012-2013 REPORT" xr:uid="{00000000-0004-0000-0000-00008D020000}"/>
    <hyperlink ref="GSP156" location="'SY2012-2013 REPORT'!A1" display="SY2012-2013 REPORT" xr:uid="{00000000-0004-0000-0000-00008E020000}"/>
    <hyperlink ref="GSX156" location="'SY2012-2013 REPORT'!A1" display="SY2012-2013 REPORT" xr:uid="{00000000-0004-0000-0000-00008F020000}"/>
    <hyperlink ref="GTF156" location="'SY2012-2013 REPORT'!A1" display="SY2012-2013 REPORT" xr:uid="{00000000-0004-0000-0000-000090020000}"/>
    <hyperlink ref="GTN156" location="'SY2012-2013 REPORT'!A1" display="SY2012-2013 REPORT" xr:uid="{00000000-0004-0000-0000-000091020000}"/>
    <hyperlink ref="GTV156" location="'SY2012-2013 REPORT'!A1" display="SY2012-2013 REPORT" xr:uid="{00000000-0004-0000-0000-000092020000}"/>
    <hyperlink ref="GUD156" location="'SY2012-2013 REPORT'!A1" display="SY2012-2013 REPORT" xr:uid="{00000000-0004-0000-0000-000093020000}"/>
    <hyperlink ref="GUL156" location="'SY2012-2013 REPORT'!A1" display="SY2012-2013 REPORT" xr:uid="{00000000-0004-0000-0000-000094020000}"/>
    <hyperlink ref="GUT156" location="'SY2012-2013 REPORT'!A1" display="SY2012-2013 REPORT" xr:uid="{00000000-0004-0000-0000-000095020000}"/>
    <hyperlink ref="GVB156" location="'SY2012-2013 REPORT'!A1" display="SY2012-2013 REPORT" xr:uid="{00000000-0004-0000-0000-000096020000}"/>
    <hyperlink ref="GVJ156" location="'SY2012-2013 REPORT'!A1" display="SY2012-2013 REPORT" xr:uid="{00000000-0004-0000-0000-000097020000}"/>
    <hyperlink ref="GVR156" location="'SY2012-2013 REPORT'!A1" display="SY2012-2013 REPORT" xr:uid="{00000000-0004-0000-0000-000098020000}"/>
    <hyperlink ref="GVZ156" location="'SY2012-2013 REPORT'!A1" display="SY2012-2013 REPORT" xr:uid="{00000000-0004-0000-0000-000099020000}"/>
    <hyperlink ref="GWH156" location="'SY2012-2013 REPORT'!A1" display="SY2012-2013 REPORT" xr:uid="{00000000-0004-0000-0000-00009A020000}"/>
    <hyperlink ref="GWP156" location="'SY2012-2013 REPORT'!A1" display="SY2012-2013 REPORT" xr:uid="{00000000-0004-0000-0000-00009B020000}"/>
    <hyperlink ref="GWX156" location="'SY2012-2013 REPORT'!A1" display="SY2012-2013 REPORT" xr:uid="{00000000-0004-0000-0000-00009C020000}"/>
    <hyperlink ref="GXF156" location="'SY2012-2013 REPORT'!A1" display="SY2012-2013 REPORT" xr:uid="{00000000-0004-0000-0000-00009D020000}"/>
    <hyperlink ref="GXN156" location="'SY2012-2013 REPORT'!A1" display="SY2012-2013 REPORT" xr:uid="{00000000-0004-0000-0000-00009E020000}"/>
    <hyperlink ref="GXV156" location="'SY2012-2013 REPORT'!A1" display="SY2012-2013 REPORT" xr:uid="{00000000-0004-0000-0000-00009F020000}"/>
    <hyperlink ref="GYD156" location="'SY2012-2013 REPORT'!A1" display="SY2012-2013 REPORT" xr:uid="{00000000-0004-0000-0000-0000A0020000}"/>
    <hyperlink ref="GYL156" location="'SY2012-2013 REPORT'!A1" display="SY2012-2013 REPORT" xr:uid="{00000000-0004-0000-0000-0000A1020000}"/>
    <hyperlink ref="GYT156" location="'SY2012-2013 REPORT'!A1" display="SY2012-2013 REPORT" xr:uid="{00000000-0004-0000-0000-0000A2020000}"/>
    <hyperlink ref="GZB156" location="'SY2012-2013 REPORT'!A1" display="SY2012-2013 REPORT" xr:uid="{00000000-0004-0000-0000-0000A3020000}"/>
    <hyperlink ref="GZJ156" location="'SY2012-2013 REPORT'!A1" display="SY2012-2013 REPORT" xr:uid="{00000000-0004-0000-0000-0000A4020000}"/>
    <hyperlink ref="GZR156" location="'SY2012-2013 REPORT'!A1" display="SY2012-2013 REPORT" xr:uid="{00000000-0004-0000-0000-0000A5020000}"/>
    <hyperlink ref="GZZ156" location="'SY2012-2013 REPORT'!A1" display="SY2012-2013 REPORT" xr:uid="{00000000-0004-0000-0000-0000A6020000}"/>
    <hyperlink ref="HAH156" location="'SY2012-2013 REPORT'!A1" display="SY2012-2013 REPORT" xr:uid="{00000000-0004-0000-0000-0000A7020000}"/>
    <hyperlink ref="HAP156" location="'SY2012-2013 REPORT'!A1" display="SY2012-2013 REPORT" xr:uid="{00000000-0004-0000-0000-0000A8020000}"/>
    <hyperlink ref="HAX156" location="'SY2012-2013 REPORT'!A1" display="SY2012-2013 REPORT" xr:uid="{00000000-0004-0000-0000-0000A9020000}"/>
    <hyperlink ref="HBF156" location="'SY2012-2013 REPORT'!A1" display="SY2012-2013 REPORT" xr:uid="{00000000-0004-0000-0000-0000AA020000}"/>
    <hyperlink ref="HBN156" location="'SY2012-2013 REPORT'!A1" display="SY2012-2013 REPORT" xr:uid="{00000000-0004-0000-0000-0000AB020000}"/>
    <hyperlink ref="HBV156" location="'SY2012-2013 REPORT'!A1" display="SY2012-2013 REPORT" xr:uid="{00000000-0004-0000-0000-0000AC020000}"/>
    <hyperlink ref="HCD156" location="'SY2012-2013 REPORT'!A1" display="SY2012-2013 REPORT" xr:uid="{00000000-0004-0000-0000-0000AD020000}"/>
    <hyperlink ref="HCL156" location="'SY2012-2013 REPORT'!A1" display="SY2012-2013 REPORT" xr:uid="{00000000-0004-0000-0000-0000AE020000}"/>
    <hyperlink ref="HCT156" location="'SY2012-2013 REPORT'!A1" display="SY2012-2013 REPORT" xr:uid="{00000000-0004-0000-0000-0000AF020000}"/>
    <hyperlink ref="HDB156" location="'SY2012-2013 REPORT'!A1" display="SY2012-2013 REPORT" xr:uid="{00000000-0004-0000-0000-0000B0020000}"/>
    <hyperlink ref="HDJ156" location="'SY2012-2013 REPORT'!A1" display="SY2012-2013 REPORT" xr:uid="{00000000-0004-0000-0000-0000B1020000}"/>
    <hyperlink ref="HDR156" location="'SY2012-2013 REPORT'!A1" display="SY2012-2013 REPORT" xr:uid="{00000000-0004-0000-0000-0000B2020000}"/>
    <hyperlink ref="HDZ156" location="'SY2012-2013 REPORT'!A1" display="SY2012-2013 REPORT" xr:uid="{00000000-0004-0000-0000-0000B3020000}"/>
    <hyperlink ref="HEH156" location="'SY2012-2013 REPORT'!A1" display="SY2012-2013 REPORT" xr:uid="{00000000-0004-0000-0000-0000B4020000}"/>
    <hyperlink ref="HEP156" location="'SY2012-2013 REPORT'!A1" display="SY2012-2013 REPORT" xr:uid="{00000000-0004-0000-0000-0000B5020000}"/>
    <hyperlink ref="HEX156" location="'SY2012-2013 REPORT'!A1" display="SY2012-2013 REPORT" xr:uid="{00000000-0004-0000-0000-0000B6020000}"/>
    <hyperlink ref="HFF156" location="'SY2012-2013 REPORT'!A1" display="SY2012-2013 REPORT" xr:uid="{00000000-0004-0000-0000-0000B7020000}"/>
    <hyperlink ref="HFN156" location="'SY2012-2013 REPORT'!A1" display="SY2012-2013 REPORT" xr:uid="{00000000-0004-0000-0000-0000B8020000}"/>
    <hyperlink ref="HFV156" location="'SY2012-2013 REPORT'!A1" display="SY2012-2013 REPORT" xr:uid="{00000000-0004-0000-0000-0000B9020000}"/>
    <hyperlink ref="HGD156" location="'SY2012-2013 REPORT'!A1" display="SY2012-2013 REPORT" xr:uid="{00000000-0004-0000-0000-0000BA020000}"/>
    <hyperlink ref="HGL156" location="'SY2012-2013 REPORT'!A1" display="SY2012-2013 REPORT" xr:uid="{00000000-0004-0000-0000-0000BB020000}"/>
    <hyperlink ref="HGT156" location="'SY2012-2013 REPORT'!A1" display="SY2012-2013 REPORT" xr:uid="{00000000-0004-0000-0000-0000BC020000}"/>
    <hyperlink ref="HHB156" location="'SY2012-2013 REPORT'!A1" display="SY2012-2013 REPORT" xr:uid="{00000000-0004-0000-0000-0000BD020000}"/>
    <hyperlink ref="HHJ156" location="'SY2012-2013 REPORT'!A1" display="SY2012-2013 REPORT" xr:uid="{00000000-0004-0000-0000-0000BE020000}"/>
    <hyperlink ref="HHR156" location="'SY2012-2013 REPORT'!A1" display="SY2012-2013 REPORT" xr:uid="{00000000-0004-0000-0000-0000BF020000}"/>
    <hyperlink ref="HHZ156" location="'SY2012-2013 REPORT'!A1" display="SY2012-2013 REPORT" xr:uid="{00000000-0004-0000-0000-0000C0020000}"/>
    <hyperlink ref="HIH156" location="'SY2012-2013 REPORT'!A1" display="SY2012-2013 REPORT" xr:uid="{00000000-0004-0000-0000-0000C1020000}"/>
    <hyperlink ref="HIP156" location="'SY2012-2013 REPORT'!A1" display="SY2012-2013 REPORT" xr:uid="{00000000-0004-0000-0000-0000C2020000}"/>
    <hyperlink ref="HIX156" location="'SY2012-2013 REPORT'!A1" display="SY2012-2013 REPORT" xr:uid="{00000000-0004-0000-0000-0000C3020000}"/>
    <hyperlink ref="HJF156" location="'SY2012-2013 REPORT'!A1" display="SY2012-2013 REPORT" xr:uid="{00000000-0004-0000-0000-0000C4020000}"/>
    <hyperlink ref="HJN156" location="'SY2012-2013 REPORT'!A1" display="SY2012-2013 REPORT" xr:uid="{00000000-0004-0000-0000-0000C5020000}"/>
    <hyperlink ref="HJV156" location="'SY2012-2013 REPORT'!A1" display="SY2012-2013 REPORT" xr:uid="{00000000-0004-0000-0000-0000C6020000}"/>
    <hyperlink ref="HKD156" location="'SY2012-2013 REPORT'!A1" display="SY2012-2013 REPORT" xr:uid="{00000000-0004-0000-0000-0000C7020000}"/>
    <hyperlink ref="HKL156" location="'SY2012-2013 REPORT'!A1" display="SY2012-2013 REPORT" xr:uid="{00000000-0004-0000-0000-0000C8020000}"/>
    <hyperlink ref="HKT156" location="'SY2012-2013 REPORT'!A1" display="SY2012-2013 REPORT" xr:uid="{00000000-0004-0000-0000-0000C9020000}"/>
    <hyperlink ref="HLB156" location="'SY2012-2013 REPORT'!A1" display="SY2012-2013 REPORT" xr:uid="{00000000-0004-0000-0000-0000CA020000}"/>
    <hyperlink ref="HLJ156" location="'SY2012-2013 REPORT'!A1" display="SY2012-2013 REPORT" xr:uid="{00000000-0004-0000-0000-0000CB020000}"/>
    <hyperlink ref="HLR156" location="'SY2012-2013 REPORT'!A1" display="SY2012-2013 REPORT" xr:uid="{00000000-0004-0000-0000-0000CC020000}"/>
    <hyperlink ref="HLZ156" location="'SY2012-2013 REPORT'!A1" display="SY2012-2013 REPORT" xr:uid="{00000000-0004-0000-0000-0000CD020000}"/>
    <hyperlink ref="HMH156" location="'SY2012-2013 REPORT'!A1" display="SY2012-2013 REPORT" xr:uid="{00000000-0004-0000-0000-0000CE020000}"/>
    <hyperlink ref="HMP156" location="'SY2012-2013 REPORT'!A1" display="SY2012-2013 REPORT" xr:uid="{00000000-0004-0000-0000-0000CF020000}"/>
    <hyperlink ref="HMX156" location="'SY2012-2013 REPORT'!A1" display="SY2012-2013 REPORT" xr:uid="{00000000-0004-0000-0000-0000D0020000}"/>
    <hyperlink ref="HNF156" location="'SY2012-2013 REPORT'!A1" display="SY2012-2013 REPORT" xr:uid="{00000000-0004-0000-0000-0000D1020000}"/>
    <hyperlink ref="HNN156" location="'SY2012-2013 REPORT'!A1" display="SY2012-2013 REPORT" xr:uid="{00000000-0004-0000-0000-0000D2020000}"/>
    <hyperlink ref="HNV156" location="'SY2012-2013 REPORT'!A1" display="SY2012-2013 REPORT" xr:uid="{00000000-0004-0000-0000-0000D3020000}"/>
    <hyperlink ref="HOD156" location="'SY2012-2013 REPORT'!A1" display="SY2012-2013 REPORT" xr:uid="{00000000-0004-0000-0000-0000D4020000}"/>
    <hyperlink ref="HOL156" location="'SY2012-2013 REPORT'!A1" display="SY2012-2013 REPORT" xr:uid="{00000000-0004-0000-0000-0000D5020000}"/>
    <hyperlink ref="HOT156" location="'SY2012-2013 REPORT'!A1" display="SY2012-2013 REPORT" xr:uid="{00000000-0004-0000-0000-0000D6020000}"/>
    <hyperlink ref="HPB156" location="'SY2012-2013 REPORT'!A1" display="SY2012-2013 REPORT" xr:uid="{00000000-0004-0000-0000-0000D7020000}"/>
    <hyperlink ref="HPJ156" location="'SY2012-2013 REPORT'!A1" display="SY2012-2013 REPORT" xr:uid="{00000000-0004-0000-0000-0000D8020000}"/>
    <hyperlink ref="HPR156" location="'SY2012-2013 REPORT'!A1" display="SY2012-2013 REPORT" xr:uid="{00000000-0004-0000-0000-0000D9020000}"/>
    <hyperlink ref="HPZ156" location="'SY2012-2013 REPORT'!A1" display="SY2012-2013 REPORT" xr:uid="{00000000-0004-0000-0000-0000DA020000}"/>
    <hyperlink ref="HQH156" location="'SY2012-2013 REPORT'!A1" display="SY2012-2013 REPORT" xr:uid="{00000000-0004-0000-0000-0000DB020000}"/>
    <hyperlink ref="HQP156" location="'SY2012-2013 REPORT'!A1" display="SY2012-2013 REPORT" xr:uid="{00000000-0004-0000-0000-0000DC020000}"/>
    <hyperlink ref="HQX156" location="'SY2012-2013 REPORT'!A1" display="SY2012-2013 REPORT" xr:uid="{00000000-0004-0000-0000-0000DD020000}"/>
    <hyperlink ref="HRF156" location="'SY2012-2013 REPORT'!A1" display="SY2012-2013 REPORT" xr:uid="{00000000-0004-0000-0000-0000DE020000}"/>
    <hyperlink ref="HRN156" location="'SY2012-2013 REPORT'!A1" display="SY2012-2013 REPORT" xr:uid="{00000000-0004-0000-0000-0000DF020000}"/>
    <hyperlink ref="HRV156" location="'SY2012-2013 REPORT'!A1" display="SY2012-2013 REPORT" xr:uid="{00000000-0004-0000-0000-0000E0020000}"/>
    <hyperlink ref="HSD156" location="'SY2012-2013 REPORT'!A1" display="SY2012-2013 REPORT" xr:uid="{00000000-0004-0000-0000-0000E1020000}"/>
    <hyperlink ref="HSL156" location="'SY2012-2013 REPORT'!A1" display="SY2012-2013 REPORT" xr:uid="{00000000-0004-0000-0000-0000E2020000}"/>
    <hyperlink ref="HST156" location="'SY2012-2013 REPORT'!A1" display="SY2012-2013 REPORT" xr:uid="{00000000-0004-0000-0000-0000E3020000}"/>
    <hyperlink ref="HTB156" location="'SY2012-2013 REPORT'!A1" display="SY2012-2013 REPORT" xr:uid="{00000000-0004-0000-0000-0000E4020000}"/>
    <hyperlink ref="HTJ156" location="'SY2012-2013 REPORT'!A1" display="SY2012-2013 REPORT" xr:uid="{00000000-0004-0000-0000-0000E5020000}"/>
    <hyperlink ref="HTR156" location="'SY2012-2013 REPORT'!A1" display="SY2012-2013 REPORT" xr:uid="{00000000-0004-0000-0000-0000E6020000}"/>
    <hyperlink ref="HTZ156" location="'SY2012-2013 REPORT'!A1" display="SY2012-2013 REPORT" xr:uid="{00000000-0004-0000-0000-0000E7020000}"/>
    <hyperlink ref="HUH156" location="'SY2012-2013 REPORT'!A1" display="SY2012-2013 REPORT" xr:uid="{00000000-0004-0000-0000-0000E8020000}"/>
    <hyperlink ref="HUP156" location="'SY2012-2013 REPORT'!A1" display="SY2012-2013 REPORT" xr:uid="{00000000-0004-0000-0000-0000E9020000}"/>
    <hyperlink ref="HUX156" location="'SY2012-2013 REPORT'!A1" display="SY2012-2013 REPORT" xr:uid="{00000000-0004-0000-0000-0000EA020000}"/>
    <hyperlink ref="HVF156" location="'SY2012-2013 REPORT'!A1" display="SY2012-2013 REPORT" xr:uid="{00000000-0004-0000-0000-0000EB020000}"/>
    <hyperlink ref="HVN156" location="'SY2012-2013 REPORT'!A1" display="SY2012-2013 REPORT" xr:uid="{00000000-0004-0000-0000-0000EC020000}"/>
    <hyperlink ref="HVV156" location="'SY2012-2013 REPORT'!A1" display="SY2012-2013 REPORT" xr:uid="{00000000-0004-0000-0000-0000ED020000}"/>
    <hyperlink ref="HWD156" location="'SY2012-2013 REPORT'!A1" display="SY2012-2013 REPORT" xr:uid="{00000000-0004-0000-0000-0000EE020000}"/>
    <hyperlink ref="HWL156" location="'SY2012-2013 REPORT'!A1" display="SY2012-2013 REPORT" xr:uid="{00000000-0004-0000-0000-0000EF020000}"/>
    <hyperlink ref="HWT156" location="'SY2012-2013 REPORT'!A1" display="SY2012-2013 REPORT" xr:uid="{00000000-0004-0000-0000-0000F0020000}"/>
    <hyperlink ref="HXB156" location="'SY2012-2013 REPORT'!A1" display="SY2012-2013 REPORT" xr:uid="{00000000-0004-0000-0000-0000F1020000}"/>
    <hyperlink ref="HXJ156" location="'SY2012-2013 REPORT'!A1" display="SY2012-2013 REPORT" xr:uid="{00000000-0004-0000-0000-0000F2020000}"/>
    <hyperlink ref="HXR156" location="'SY2012-2013 REPORT'!A1" display="SY2012-2013 REPORT" xr:uid="{00000000-0004-0000-0000-0000F3020000}"/>
    <hyperlink ref="HXZ156" location="'SY2012-2013 REPORT'!A1" display="SY2012-2013 REPORT" xr:uid="{00000000-0004-0000-0000-0000F4020000}"/>
    <hyperlink ref="HYH156" location="'SY2012-2013 REPORT'!A1" display="SY2012-2013 REPORT" xr:uid="{00000000-0004-0000-0000-0000F5020000}"/>
    <hyperlink ref="HYP156" location="'SY2012-2013 REPORT'!A1" display="SY2012-2013 REPORT" xr:uid="{00000000-0004-0000-0000-0000F6020000}"/>
    <hyperlink ref="HYX156" location="'SY2012-2013 REPORT'!A1" display="SY2012-2013 REPORT" xr:uid="{00000000-0004-0000-0000-0000F7020000}"/>
    <hyperlink ref="HZF156" location="'SY2012-2013 REPORT'!A1" display="SY2012-2013 REPORT" xr:uid="{00000000-0004-0000-0000-0000F8020000}"/>
    <hyperlink ref="HZN156" location="'SY2012-2013 REPORT'!A1" display="SY2012-2013 REPORT" xr:uid="{00000000-0004-0000-0000-0000F9020000}"/>
    <hyperlink ref="HZV156" location="'SY2012-2013 REPORT'!A1" display="SY2012-2013 REPORT" xr:uid="{00000000-0004-0000-0000-0000FA020000}"/>
    <hyperlink ref="IAD156" location="'SY2012-2013 REPORT'!A1" display="SY2012-2013 REPORT" xr:uid="{00000000-0004-0000-0000-0000FB020000}"/>
    <hyperlink ref="IAL156" location="'SY2012-2013 REPORT'!A1" display="SY2012-2013 REPORT" xr:uid="{00000000-0004-0000-0000-0000FC020000}"/>
    <hyperlink ref="IAT156" location="'SY2012-2013 REPORT'!A1" display="SY2012-2013 REPORT" xr:uid="{00000000-0004-0000-0000-0000FD020000}"/>
    <hyperlink ref="IBB156" location="'SY2012-2013 REPORT'!A1" display="SY2012-2013 REPORT" xr:uid="{00000000-0004-0000-0000-0000FE020000}"/>
    <hyperlink ref="IBJ156" location="'SY2012-2013 REPORT'!A1" display="SY2012-2013 REPORT" xr:uid="{00000000-0004-0000-0000-0000FF020000}"/>
    <hyperlink ref="IBR156" location="'SY2012-2013 REPORT'!A1" display="SY2012-2013 REPORT" xr:uid="{00000000-0004-0000-0000-000000030000}"/>
    <hyperlink ref="IBZ156" location="'SY2012-2013 REPORT'!A1" display="SY2012-2013 REPORT" xr:uid="{00000000-0004-0000-0000-000001030000}"/>
    <hyperlink ref="ICH156" location="'SY2012-2013 REPORT'!A1" display="SY2012-2013 REPORT" xr:uid="{00000000-0004-0000-0000-000002030000}"/>
    <hyperlink ref="ICP156" location="'SY2012-2013 REPORT'!A1" display="SY2012-2013 REPORT" xr:uid="{00000000-0004-0000-0000-000003030000}"/>
    <hyperlink ref="ICX156" location="'SY2012-2013 REPORT'!A1" display="SY2012-2013 REPORT" xr:uid="{00000000-0004-0000-0000-000004030000}"/>
    <hyperlink ref="IDF156" location="'SY2012-2013 REPORT'!A1" display="SY2012-2013 REPORT" xr:uid="{00000000-0004-0000-0000-000005030000}"/>
    <hyperlink ref="IDN156" location="'SY2012-2013 REPORT'!A1" display="SY2012-2013 REPORT" xr:uid="{00000000-0004-0000-0000-000006030000}"/>
    <hyperlink ref="IDV156" location="'SY2012-2013 REPORT'!A1" display="SY2012-2013 REPORT" xr:uid="{00000000-0004-0000-0000-000007030000}"/>
    <hyperlink ref="IED156" location="'SY2012-2013 REPORT'!A1" display="SY2012-2013 REPORT" xr:uid="{00000000-0004-0000-0000-000008030000}"/>
    <hyperlink ref="IEL156" location="'SY2012-2013 REPORT'!A1" display="SY2012-2013 REPORT" xr:uid="{00000000-0004-0000-0000-000009030000}"/>
    <hyperlink ref="IET156" location="'SY2012-2013 REPORT'!A1" display="SY2012-2013 REPORT" xr:uid="{00000000-0004-0000-0000-00000A030000}"/>
    <hyperlink ref="IFB156" location="'SY2012-2013 REPORT'!A1" display="SY2012-2013 REPORT" xr:uid="{00000000-0004-0000-0000-00000B030000}"/>
    <hyperlink ref="IFJ156" location="'SY2012-2013 REPORT'!A1" display="SY2012-2013 REPORT" xr:uid="{00000000-0004-0000-0000-00000C030000}"/>
    <hyperlink ref="IFR156" location="'SY2012-2013 REPORT'!A1" display="SY2012-2013 REPORT" xr:uid="{00000000-0004-0000-0000-00000D030000}"/>
    <hyperlink ref="IFZ156" location="'SY2012-2013 REPORT'!A1" display="SY2012-2013 REPORT" xr:uid="{00000000-0004-0000-0000-00000E030000}"/>
    <hyperlink ref="IGH156" location="'SY2012-2013 REPORT'!A1" display="SY2012-2013 REPORT" xr:uid="{00000000-0004-0000-0000-00000F030000}"/>
    <hyperlink ref="IGP156" location="'SY2012-2013 REPORT'!A1" display="SY2012-2013 REPORT" xr:uid="{00000000-0004-0000-0000-000010030000}"/>
    <hyperlink ref="IGX156" location="'SY2012-2013 REPORT'!A1" display="SY2012-2013 REPORT" xr:uid="{00000000-0004-0000-0000-000011030000}"/>
    <hyperlink ref="IHF156" location="'SY2012-2013 REPORT'!A1" display="SY2012-2013 REPORT" xr:uid="{00000000-0004-0000-0000-000012030000}"/>
    <hyperlink ref="IHN156" location="'SY2012-2013 REPORT'!A1" display="SY2012-2013 REPORT" xr:uid="{00000000-0004-0000-0000-000013030000}"/>
    <hyperlink ref="IHV156" location="'SY2012-2013 REPORT'!A1" display="SY2012-2013 REPORT" xr:uid="{00000000-0004-0000-0000-000014030000}"/>
    <hyperlink ref="IID156" location="'SY2012-2013 REPORT'!A1" display="SY2012-2013 REPORT" xr:uid="{00000000-0004-0000-0000-000015030000}"/>
    <hyperlink ref="IIL156" location="'SY2012-2013 REPORT'!A1" display="SY2012-2013 REPORT" xr:uid="{00000000-0004-0000-0000-000016030000}"/>
    <hyperlink ref="IIT156" location="'SY2012-2013 REPORT'!A1" display="SY2012-2013 REPORT" xr:uid="{00000000-0004-0000-0000-000017030000}"/>
    <hyperlink ref="IJB156" location="'SY2012-2013 REPORT'!A1" display="SY2012-2013 REPORT" xr:uid="{00000000-0004-0000-0000-000018030000}"/>
    <hyperlink ref="IJJ156" location="'SY2012-2013 REPORT'!A1" display="SY2012-2013 REPORT" xr:uid="{00000000-0004-0000-0000-000019030000}"/>
    <hyperlink ref="IJR156" location="'SY2012-2013 REPORT'!A1" display="SY2012-2013 REPORT" xr:uid="{00000000-0004-0000-0000-00001A030000}"/>
    <hyperlink ref="IJZ156" location="'SY2012-2013 REPORT'!A1" display="SY2012-2013 REPORT" xr:uid="{00000000-0004-0000-0000-00001B030000}"/>
    <hyperlink ref="IKH156" location="'SY2012-2013 REPORT'!A1" display="SY2012-2013 REPORT" xr:uid="{00000000-0004-0000-0000-00001C030000}"/>
    <hyperlink ref="IKP156" location="'SY2012-2013 REPORT'!A1" display="SY2012-2013 REPORT" xr:uid="{00000000-0004-0000-0000-00001D030000}"/>
    <hyperlink ref="IKX156" location="'SY2012-2013 REPORT'!A1" display="SY2012-2013 REPORT" xr:uid="{00000000-0004-0000-0000-00001E030000}"/>
    <hyperlink ref="ILF156" location="'SY2012-2013 REPORT'!A1" display="SY2012-2013 REPORT" xr:uid="{00000000-0004-0000-0000-00001F030000}"/>
    <hyperlink ref="ILN156" location="'SY2012-2013 REPORT'!A1" display="SY2012-2013 REPORT" xr:uid="{00000000-0004-0000-0000-000020030000}"/>
    <hyperlink ref="ILV156" location="'SY2012-2013 REPORT'!A1" display="SY2012-2013 REPORT" xr:uid="{00000000-0004-0000-0000-000021030000}"/>
    <hyperlink ref="IMD156" location="'SY2012-2013 REPORT'!A1" display="SY2012-2013 REPORT" xr:uid="{00000000-0004-0000-0000-000022030000}"/>
    <hyperlink ref="IML156" location="'SY2012-2013 REPORT'!A1" display="SY2012-2013 REPORT" xr:uid="{00000000-0004-0000-0000-000023030000}"/>
    <hyperlink ref="IMT156" location="'SY2012-2013 REPORT'!A1" display="SY2012-2013 REPORT" xr:uid="{00000000-0004-0000-0000-000024030000}"/>
    <hyperlink ref="INB156" location="'SY2012-2013 REPORT'!A1" display="SY2012-2013 REPORT" xr:uid="{00000000-0004-0000-0000-000025030000}"/>
    <hyperlink ref="INJ156" location="'SY2012-2013 REPORT'!A1" display="SY2012-2013 REPORT" xr:uid="{00000000-0004-0000-0000-000026030000}"/>
    <hyperlink ref="INR156" location="'SY2012-2013 REPORT'!A1" display="SY2012-2013 REPORT" xr:uid="{00000000-0004-0000-0000-000027030000}"/>
    <hyperlink ref="INZ156" location="'SY2012-2013 REPORT'!A1" display="SY2012-2013 REPORT" xr:uid="{00000000-0004-0000-0000-000028030000}"/>
    <hyperlink ref="IOH156" location="'SY2012-2013 REPORT'!A1" display="SY2012-2013 REPORT" xr:uid="{00000000-0004-0000-0000-000029030000}"/>
    <hyperlink ref="IOP156" location="'SY2012-2013 REPORT'!A1" display="SY2012-2013 REPORT" xr:uid="{00000000-0004-0000-0000-00002A030000}"/>
    <hyperlink ref="IOX156" location="'SY2012-2013 REPORT'!A1" display="SY2012-2013 REPORT" xr:uid="{00000000-0004-0000-0000-00002B030000}"/>
    <hyperlink ref="IPF156" location="'SY2012-2013 REPORT'!A1" display="SY2012-2013 REPORT" xr:uid="{00000000-0004-0000-0000-00002C030000}"/>
    <hyperlink ref="IPN156" location="'SY2012-2013 REPORT'!A1" display="SY2012-2013 REPORT" xr:uid="{00000000-0004-0000-0000-00002D030000}"/>
    <hyperlink ref="IPV156" location="'SY2012-2013 REPORT'!A1" display="SY2012-2013 REPORT" xr:uid="{00000000-0004-0000-0000-00002E030000}"/>
    <hyperlink ref="IQD156" location="'SY2012-2013 REPORT'!A1" display="SY2012-2013 REPORT" xr:uid="{00000000-0004-0000-0000-00002F030000}"/>
    <hyperlink ref="IQL156" location="'SY2012-2013 REPORT'!A1" display="SY2012-2013 REPORT" xr:uid="{00000000-0004-0000-0000-000030030000}"/>
    <hyperlink ref="IQT156" location="'SY2012-2013 REPORT'!A1" display="SY2012-2013 REPORT" xr:uid="{00000000-0004-0000-0000-000031030000}"/>
    <hyperlink ref="IRB156" location="'SY2012-2013 REPORT'!A1" display="SY2012-2013 REPORT" xr:uid="{00000000-0004-0000-0000-000032030000}"/>
    <hyperlink ref="IRJ156" location="'SY2012-2013 REPORT'!A1" display="SY2012-2013 REPORT" xr:uid="{00000000-0004-0000-0000-000033030000}"/>
    <hyperlink ref="IRR156" location="'SY2012-2013 REPORT'!A1" display="SY2012-2013 REPORT" xr:uid="{00000000-0004-0000-0000-000034030000}"/>
    <hyperlink ref="IRZ156" location="'SY2012-2013 REPORT'!A1" display="SY2012-2013 REPORT" xr:uid="{00000000-0004-0000-0000-000035030000}"/>
    <hyperlink ref="ISH156" location="'SY2012-2013 REPORT'!A1" display="SY2012-2013 REPORT" xr:uid="{00000000-0004-0000-0000-000036030000}"/>
    <hyperlink ref="ISP156" location="'SY2012-2013 REPORT'!A1" display="SY2012-2013 REPORT" xr:uid="{00000000-0004-0000-0000-000037030000}"/>
    <hyperlink ref="ISX156" location="'SY2012-2013 REPORT'!A1" display="SY2012-2013 REPORT" xr:uid="{00000000-0004-0000-0000-000038030000}"/>
    <hyperlink ref="ITF156" location="'SY2012-2013 REPORT'!A1" display="SY2012-2013 REPORT" xr:uid="{00000000-0004-0000-0000-000039030000}"/>
    <hyperlink ref="ITN156" location="'SY2012-2013 REPORT'!A1" display="SY2012-2013 REPORT" xr:uid="{00000000-0004-0000-0000-00003A030000}"/>
    <hyperlink ref="ITV156" location="'SY2012-2013 REPORT'!A1" display="SY2012-2013 REPORT" xr:uid="{00000000-0004-0000-0000-00003B030000}"/>
    <hyperlink ref="IUD156" location="'SY2012-2013 REPORT'!A1" display="SY2012-2013 REPORT" xr:uid="{00000000-0004-0000-0000-00003C030000}"/>
    <hyperlink ref="IUL156" location="'SY2012-2013 REPORT'!A1" display="SY2012-2013 REPORT" xr:uid="{00000000-0004-0000-0000-00003D030000}"/>
    <hyperlink ref="IUT156" location="'SY2012-2013 REPORT'!A1" display="SY2012-2013 REPORT" xr:uid="{00000000-0004-0000-0000-00003E030000}"/>
    <hyperlink ref="IVB156" location="'SY2012-2013 REPORT'!A1" display="SY2012-2013 REPORT" xr:uid="{00000000-0004-0000-0000-00003F030000}"/>
    <hyperlink ref="IVJ156" location="'SY2012-2013 REPORT'!A1" display="SY2012-2013 REPORT" xr:uid="{00000000-0004-0000-0000-000040030000}"/>
    <hyperlink ref="IVR156" location="'SY2012-2013 REPORT'!A1" display="SY2012-2013 REPORT" xr:uid="{00000000-0004-0000-0000-000041030000}"/>
    <hyperlink ref="IVZ156" location="'SY2012-2013 REPORT'!A1" display="SY2012-2013 REPORT" xr:uid="{00000000-0004-0000-0000-000042030000}"/>
    <hyperlink ref="IWH156" location="'SY2012-2013 REPORT'!A1" display="SY2012-2013 REPORT" xr:uid="{00000000-0004-0000-0000-000043030000}"/>
    <hyperlink ref="IWP156" location="'SY2012-2013 REPORT'!A1" display="SY2012-2013 REPORT" xr:uid="{00000000-0004-0000-0000-000044030000}"/>
    <hyperlink ref="IWX156" location="'SY2012-2013 REPORT'!A1" display="SY2012-2013 REPORT" xr:uid="{00000000-0004-0000-0000-000045030000}"/>
    <hyperlink ref="IXF156" location="'SY2012-2013 REPORT'!A1" display="SY2012-2013 REPORT" xr:uid="{00000000-0004-0000-0000-000046030000}"/>
    <hyperlink ref="IXN156" location="'SY2012-2013 REPORT'!A1" display="SY2012-2013 REPORT" xr:uid="{00000000-0004-0000-0000-000047030000}"/>
    <hyperlink ref="IXV156" location="'SY2012-2013 REPORT'!A1" display="SY2012-2013 REPORT" xr:uid="{00000000-0004-0000-0000-000048030000}"/>
    <hyperlink ref="IYD156" location="'SY2012-2013 REPORT'!A1" display="SY2012-2013 REPORT" xr:uid="{00000000-0004-0000-0000-000049030000}"/>
    <hyperlink ref="IYL156" location="'SY2012-2013 REPORT'!A1" display="SY2012-2013 REPORT" xr:uid="{00000000-0004-0000-0000-00004A030000}"/>
    <hyperlink ref="IYT156" location="'SY2012-2013 REPORT'!A1" display="SY2012-2013 REPORT" xr:uid="{00000000-0004-0000-0000-00004B030000}"/>
    <hyperlink ref="IZB156" location="'SY2012-2013 REPORT'!A1" display="SY2012-2013 REPORT" xr:uid="{00000000-0004-0000-0000-00004C030000}"/>
    <hyperlink ref="IZJ156" location="'SY2012-2013 REPORT'!A1" display="SY2012-2013 REPORT" xr:uid="{00000000-0004-0000-0000-00004D030000}"/>
    <hyperlink ref="IZR156" location="'SY2012-2013 REPORT'!A1" display="SY2012-2013 REPORT" xr:uid="{00000000-0004-0000-0000-00004E030000}"/>
    <hyperlink ref="IZZ156" location="'SY2012-2013 REPORT'!A1" display="SY2012-2013 REPORT" xr:uid="{00000000-0004-0000-0000-00004F030000}"/>
    <hyperlink ref="JAH156" location="'SY2012-2013 REPORT'!A1" display="SY2012-2013 REPORT" xr:uid="{00000000-0004-0000-0000-000050030000}"/>
    <hyperlink ref="JAP156" location="'SY2012-2013 REPORT'!A1" display="SY2012-2013 REPORT" xr:uid="{00000000-0004-0000-0000-000051030000}"/>
    <hyperlink ref="JAX156" location="'SY2012-2013 REPORT'!A1" display="SY2012-2013 REPORT" xr:uid="{00000000-0004-0000-0000-000052030000}"/>
    <hyperlink ref="JBF156" location="'SY2012-2013 REPORT'!A1" display="SY2012-2013 REPORT" xr:uid="{00000000-0004-0000-0000-000053030000}"/>
    <hyperlink ref="JBN156" location="'SY2012-2013 REPORT'!A1" display="SY2012-2013 REPORT" xr:uid="{00000000-0004-0000-0000-000054030000}"/>
    <hyperlink ref="JBV156" location="'SY2012-2013 REPORT'!A1" display="SY2012-2013 REPORT" xr:uid="{00000000-0004-0000-0000-000055030000}"/>
    <hyperlink ref="JCD156" location="'SY2012-2013 REPORT'!A1" display="SY2012-2013 REPORT" xr:uid="{00000000-0004-0000-0000-000056030000}"/>
    <hyperlink ref="JCL156" location="'SY2012-2013 REPORT'!A1" display="SY2012-2013 REPORT" xr:uid="{00000000-0004-0000-0000-000057030000}"/>
    <hyperlink ref="JCT156" location="'SY2012-2013 REPORT'!A1" display="SY2012-2013 REPORT" xr:uid="{00000000-0004-0000-0000-000058030000}"/>
    <hyperlink ref="JDB156" location="'SY2012-2013 REPORT'!A1" display="SY2012-2013 REPORT" xr:uid="{00000000-0004-0000-0000-000059030000}"/>
    <hyperlink ref="JDJ156" location="'SY2012-2013 REPORT'!A1" display="SY2012-2013 REPORT" xr:uid="{00000000-0004-0000-0000-00005A030000}"/>
    <hyperlink ref="JDR156" location="'SY2012-2013 REPORT'!A1" display="SY2012-2013 REPORT" xr:uid="{00000000-0004-0000-0000-00005B030000}"/>
    <hyperlink ref="JDZ156" location="'SY2012-2013 REPORT'!A1" display="SY2012-2013 REPORT" xr:uid="{00000000-0004-0000-0000-00005C030000}"/>
    <hyperlink ref="JEH156" location="'SY2012-2013 REPORT'!A1" display="SY2012-2013 REPORT" xr:uid="{00000000-0004-0000-0000-00005D030000}"/>
    <hyperlink ref="JEP156" location="'SY2012-2013 REPORT'!A1" display="SY2012-2013 REPORT" xr:uid="{00000000-0004-0000-0000-00005E030000}"/>
    <hyperlink ref="JEX156" location="'SY2012-2013 REPORT'!A1" display="SY2012-2013 REPORT" xr:uid="{00000000-0004-0000-0000-00005F030000}"/>
    <hyperlink ref="JFF156" location="'SY2012-2013 REPORT'!A1" display="SY2012-2013 REPORT" xr:uid="{00000000-0004-0000-0000-000060030000}"/>
    <hyperlink ref="JFN156" location="'SY2012-2013 REPORT'!A1" display="SY2012-2013 REPORT" xr:uid="{00000000-0004-0000-0000-000061030000}"/>
    <hyperlink ref="JFV156" location="'SY2012-2013 REPORT'!A1" display="SY2012-2013 REPORT" xr:uid="{00000000-0004-0000-0000-000062030000}"/>
    <hyperlink ref="JGD156" location="'SY2012-2013 REPORT'!A1" display="SY2012-2013 REPORT" xr:uid="{00000000-0004-0000-0000-000063030000}"/>
    <hyperlink ref="JGL156" location="'SY2012-2013 REPORT'!A1" display="SY2012-2013 REPORT" xr:uid="{00000000-0004-0000-0000-000064030000}"/>
    <hyperlink ref="JGT156" location="'SY2012-2013 REPORT'!A1" display="SY2012-2013 REPORT" xr:uid="{00000000-0004-0000-0000-000065030000}"/>
    <hyperlink ref="JHB156" location="'SY2012-2013 REPORT'!A1" display="SY2012-2013 REPORT" xr:uid="{00000000-0004-0000-0000-000066030000}"/>
    <hyperlink ref="JHJ156" location="'SY2012-2013 REPORT'!A1" display="SY2012-2013 REPORT" xr:uid="{00000000-0004-0000-0000-000067030000}"/>
    <hyperlink ref="JHR156" location="'SY2012-2013 REPORT'!A1" display="SY2012-2013 REPORT" xr:uid="{00000000-0004-0000-0000-000068030000}"/>
    <hyperlink ref="JHZ156" location="'SY2012-2013 REPORT'!A1" display="SY2012-2013 REPORT" xr:uid="{00000000-0004-0000-0000-000069030000}"/>
    <hyperlink ref="JIH156" location="'SY2012-2013 REPORT'!A1" display="SY2012-2013 REPORT" xr:uid="{00000000-0004-0000-0000-00006A030000}"/>
    <hyperlink ref="JIP156" location="'SY2012-2013 REPORT'!A1" display="SY2012-2013 REPORT" xr:uid="{00000000-0004-0000-0000-00006B030000}"/>
    <hyperlink ref="JIX156" location="'SY2012-2013 REPORT'!A1" display="SY2012-2013 REPORT" xr:uid="{00000000-0004-0000-0000-00006C030000}"/>
    <hyperlink ref="JJF156" location="'SY2012-2013 REPORT'!A1" display="SY2012-2013 REPORT" xr:uid="{00000000-0004-0000-0000-00006D030000}"/>
    <hyperlink ref="JJN156" location="'SY2012-2013 REPORT'!A1" display="SY2012-2013 REPORT" xr:uid="{00000000-0004-0000-0000-00006E030000}"/>
    <hyperlink ref="JJV156" location="'SY2012-2013 REPORT'!A1" display="SY2012-2013 REPORT" xr:uid="{00000000-0004-0000-0000-00006F030000}"/>
    <hyperlink ref="JKD156" location="'SY2012-2013 REPORT'!A1" display="SY2012-2013 REPORT" xr:uid="{00000000-0004-0000-0000-000070030000}"/>
    <hyperlink ref="JKL156" location="'SY2012-2013 REPORT'!A1" display="SY2012-2013 REPORT" xr:uid="{00000000-0004-0000-0000-000071030000}"/>
    <hyperlink ref="JKT156" location="'SY2012-2013 REPORT'!A1" display="SY2012-2013 REPORT" xr:uid="{00000000-0004-0000-0000-000072030000}"/>
    <hyperlink ref="JLB156" location="'SY2012-2013 REPORT'!A1" display="SY2012-2013 REPORT" xr:uid="{00000000-0004-0000-0000-000073030000}"/>
    <hyperlink ref="JLJ156" location="'SY2012-2013 REPORT'!A1" display="SY2012-2013 REPORT" xr:uid="{00000000-0004-0000-0000-000074030000}"/>
    <hyperlink ref="JLR156" location="'SY2012-2013 REPORT'!A1" display="SY2012-2013 REPORT" xr:uid="{00000000-0004-0000-0000-000075030000}"/>
    <hyperlink ref="JLZ156" location="'SY2012-2013 REPORT'!A1" display="SY2012-2013 REPORT" xr:uid="{00000000-0004-0000-0000-000076030000}"/>
    <hyperlink ref="JMH156" location="'SY2012-2013 REPORT'!A1" display="SY2012-2013 REPORT" xr:uid="{00000000-0004-0000-0000-000077030000}"/>
    <hyperlink ref="JMP156" location="'SY2012-2013 REPORT'!A1" display="SY2012-2013 REPORT" xr:uid="{00000000-0004-0000-0000-000078030000}"/>
    <hyperlink ref="JMX156" location="'SY2012-2013 REPORT'!A1" display="SY2012-2013 REPORT" xr:uid="{00000000-0004-0000-0000-000079030000}"/>
    <hyperlink ref="JNF156" location="'SY2012-2013 REPORT'!A1" display="SY2012-2013 REPORT" xr:uid="{00000000-0004-0000-0000-00007A030000}"/>
    <hyperlink ref="JNN156" location="'SY2012-2013 REPORT'!A1" display="SY2012-2013 REPORT" xr:uid="{00000000-0004-0000-0000-00007B030000}"/>
    <hyperlink ref="JNV156" location="'SY2012-2013 REPORT'!A1" display="SY2012-2013 REPORT" xr:uid="{00000000-0004-0000-0000-00007C030000}"/>
    <hyperlink ref="JOD156" location="'SY2012-2013 REPORT'!A1" display="SY2012-2013 REPORT" xr:uid="{00000000-0004-0000-0000-00007D030000}"/>
    <hyperlink ref="JOL156" location="'SY2012-2013 REPORT'!A1" display="SY2012-2013 REPORT" xr:uid="{00000000-0004-0000-0000-00007E030000}"/>
    <hyperlink ref="JOT156" location="'SY2012-2013 REPORT'!A1" display="SY2012-2013 REPORT" xr:uid="{00000000-0004-0000-0000-00007F030000}"/>
    <hyperlink ref="JPB156" location="'SY2012-2013 REPORT'!A1" display="SY2012-2013 REPORT" xr:uid="{00000000-0004-0000-0000-000080030000}"/>
    <hyperlink ref="JPJ156" location="'SY2012-2013 REPORT'!A1" display="SY2012-2013 REPORT" xr:uid="{00000000-0004-0000-0000-000081030000}"/>
    <hyperlink ref="JPR156" location="'SY2012-2013 REPORT'!A1" display="SY2012-2013 REPORT" xr:uid="{00000000-0004-0000-0000-000082030000}"/>
    <hyperlink ref="JPZ156" location="'SY2012-2013 REPORT'!A1" display="SY2012-2013 REPORT" xr:uid="{00000000-0004-0000-0000-000083030000}"/>
    <hyperlink ref="JQH156" location="'SY2012-2013 REPORT'!A1" display="SY2012-2013 REPORT" xr:uid="{00000000-0004-0000-0000-000084030000}"/>
    <hyperlink ref="JQP156" location="'SY2012-2013 REPORT'!A1" display="SY2012-2013 REPORT" xr:uid="{00000000-0004-0000-0000-000085030000}"/>
    <hyperlink ref="JQX156" location="'SY2012-2013 REPORT'!A1" display="SY2012-2013 REPORT" xr:uid="{00000000-0004-0000-0000-000086030000}"/>
    <hyperlink ref="JRF156" location="'SY2012-2013 REPORT'!A1" display="SY2012-2013 REPORT" xr:uid="{00000000-0004-0000-0000-000087030000}"/>
    <hyperlink ref="JRN156" location="'SY2012-2013 REPORT'!A1" display="SY2012-2013 REPORT" xr:uid="{00000000-0004-0000-0000-000088030000}"/>
    <hyperlink ref="JRV156" location="'SY2012-2013 REPORT'!A1" display="SY2012-2013 REPORT" xr:uid="{00000000-0004-0000-0000-000089030000}"/>
    <hyperlink ref="JSD156" location="'SY2012-2013 REPORT'!A1" display="SY2012-2013 REPORT" xr:uid="{00000000-0004-0000-0000-00008A030000}"/>
    <hyperlink ref="JSL156" location="'SY2012-2013 REPORT'!A1" display="SY2012-2013 REPORT" xr:uid="{00000000-0004-0000-0000-00008B030000}"/>
    <hyperlink ref="JST156" location="'SY2012-2013 REPORT'!A1" display="SY2012-2013 REPORT" xr:uid="{00000000-0004-0000-0000-00008C030000}"/>
    <hyperlink ref="JTB156" location="'SY2012-2013 REPORT'!A1" display="SY2012-2013 REPORT" xr:uid="{00000000-0004-0000-0000-00008D030000}"/>
    <hyperlink ref="JTJ156" location="'SY2012-2013 REPORT'!A1" display="SY2012-2013 REPORT" xr:uid="{00000000-0004-0000-0000-00008E030000}"/>
    <hyperlink ref="JTR156" location="'SY2012-2013 REPORT'!A1" display="SY2012-2013 REPORT" xr:uid="{00000000-0004-0000-0000-00008F030000}"/>
    <hyperlink ref="JTZ156" location="'SY2012-2013 REPORT'!A1" display="SY2012-2013 REPORT" xr:uid="{00000000-0004-0000-0000-000090030000}"/>
    <hyperlink ref="JUH156" location="'SY2012-2013 REPORT'!A1" display="SY2012-2013 REPORT" xr:uid="{00000000-0004-0000-0000-000091030000}"/>
    <hyperlink ref="JUP156" location="'SY2012-2013 REPORT'!A1" display="SY2012-2013 REPORT" xr:uid="{00000000-0004-0000-0000-000092030000}"/>
    <hyperlink ref="JUX156" location="'SY2012-2013 REPORT'!A1" display="SY2012-2013 REPORT" xr:uid="{00000000-0004-0000-0000-000093030000}"/>
    <hyperlink ref="JVF156" location="'SY2012-2013 REPORT'!A1" display="SY2012-2013 REPORT" xr:uid="{00000000-0004-0000-0000-000094030000}"/>
    <hyperlink ref="JVN156" location="'SY2012-2013 REPORT'!A1" display="SY2012-2013 REPORT" xr:uid="{00000000-0004-0000-0000-000095030000}"/>
    <hyperlink ref="JVV156" location="'SY2012-2013 REPORT'!A1" display="SY2012-2013 REPORT" xr:uid="{00000000-0004-0000-0000-000096030000}"/>
    <hyperlink ref="JWD156" location="'SY2012-2013 REPORT'!A1" display="SY2012-2013 REPORT" xr:uid="{00000000-0004-0000-0000-000097030000}"/>
    <hyperlink ref="JWL156" location="'SY2012-2013 REPORT'!A1" display="SY2012-2013 REPORT" xr:uid="{00000000-0004-0000-0000-000098030000}"/>
    <hyperlink ref="JWT156" location="'SY2012-2013 REPORT'!A1" display="SY2012-2013 REPORT" xr:uid="{00000000-0004-0000-0000-000099030000}"/>
    <hyperlink ref="JXB156" location="'SY2012-2013 REPORT'!A1" display="SY2012-2013 REPORT" xr:uid="{00000000-0004-0000-0000-00009A030000}"/>
    <hyperlink ref="JXJ156" location="'SY2012-2013 REPORT'!A1" display="SY2012-2013 REPORT" xr:uid="{00000000-0004-0000-0000-00009B030000}"/>
    <hyperlink ref="JXR156" location="'SY2012-2013 REPORT'!A1" display="SY2012-2013 REPORT" xr:uid="{00000000-0004-0000-0000-00009C030000}"/>
    <hyperlink ref="JXZ156" location="'SY2012-2013 REPORT'!A1" display="SY2012-2013 REPORT" xr:uid="{00000000-0004-0000-0000-00009D030000}"/>
    <hyperlink ref="JYH156" location="'SY2012-2013 REPORT'!A1" display="SY2012-2013 REPORT" xr:uid="{00000000-0004-0000-0000-00009E030000}"/>
    <hyperlink ref="JYP156" location="'SY2012-2013 REPORT'!A1" display="SY2012-2013 REPORT" xr:uid="{00000000-0004-0000-0000-00009F030000}"/>
    <hyperlink ref="JYX156" location="'SY2012-2013 REPORT'!A1" display="SY2012-2013 REPORT" xr:uid="{00000000-0004-0000-0000-0000A0030000}"/>
    <hyperlink ref="JZF156" location="'SY2012-2013 REPORT'!A1" display="SY2012-2013 REPORT" xr:uid="{00000000-0004-0000-0000-0000A1030000}"/>
    <hyperlink ref="JZN156" location="'SY2012-2013 REPORT'!A1" display="SY2012-2013 REPORT" xr:uid="{00000000-0004-0000-0000-0000A2030000}"/>
    <hyperlink ref="JZV156" location="'SY2012-2013 REPORT'!A1" display="SY2012-2013 REPORT" xr:uid="{00000000-0004-0000-0000-0000A3030000}"/>
    <hyperlink ref="KAD156" location="'SY2012-2013 REPORT'!A1" display="SY2012-2013 REPORT" xr:uid="{00000000-0004-0000-0000-0000A4030000}"/>
    <hyperlink ref="KAL156" location="'SY2012-2013 REPORT'!A1" display="SY2012-2013 REPORT" xr:uid="{00000000-0004-0000-0000-0000A5030000}"/>
    <hyperlink ref="KAT156" location="'SY2012-2013 REPORT'!A1" display="SY2012-2013 REPORT" xr:uid="{00000000-0004-0000-0000-0000A6030000}"/>
    <hyperlink ref="KBB156" location="'SY2012-2013 REPORT'!A1" display="SY2012-2013 REPORT" xr:uid="{00000000-0004-0000-0000-0000A7030000}"/>
    <hyperlink ref="KBJ156" location="'SY2012-2013 REPORT'!A1" display="SY2012-2013 REPORT" xr:uid="{00000000-0004-0000-0000-0000A8030000}"/>
    <hyperlink ref="KBR156" location="'SY2012-2013 REPORT'!A1" display="SY2012-2013 REPORT" xr:uid="{00000000-0004-0000-0000-0000A9030000}"/>
    <hyperlink ref="KBZ156" location="'SY2012-2013 REPORT'!A1" display="SY2012-2013 REPORT" xr:uid="{00000000-0004-0000-0000-0000AA030000}"/>
    <hyperlink ref="KCH156" location="'SY2012-2013 REPORT'!A1" display="SY2012-2013 REPORT" xr:uid="{00000000-0004-0000-0000-0000AB030000}"/>
    <hyperlink ref="KCP156" location="'SY2012-2013 REPORT'!A1" display="SY2012-2013 REPORT" xr:uid="{00000000-0004-0000-0000-0000AC030000}"/>
    <hyperlink ref="KCX156" location="'SY2012-2013 REPORT'!A1" display="SY2012-2013 REPORT" xr:uid="{00000000-0004-0000-0000-0000AD030000}"/>
    <hyperlink ref="KDF156" location="'SY2012-2013 REPORT'!A1" display="SY2012-2013 REPORT" xr:uid="{00000000-0004-0000-0000-0000AE030000}"/>
    <hyperlink ref="KDN156" location="'SY2012-2013 REPORT'!A1" display="SY2012-2013 REPORT" xr:uid="{00000000-0004-0000-0000-0000AF030000}"/>
    <hyperlink ref="KDV156" location="'SY2012-2013 REPORT'!A1" display="SY2012-2013 REPORT" xr:uid="{00000000-0004-0000-0000-0000B0030000}"/>
    <hyperlink ref="KED156" location="'SY2012-2013 REPORT'!A1" display="SY2012-2013 REPORT" xr:uid="{00000000-0004-0000-0000-0000B1030000}"/>
    <hyperlink ref="KEL156" location="'SY2012-2013 REPORT'!A1" display="SY2012-2013 REPORT" xr:uid="{00000000-0004-0000-0000-0000B2030000}"/>
    <hyperlink ref="KET156" location="'SY2012-2013 REPORT'!A1" display="SY2012-2013 REPORT" xr:uid="{00000000-0004-0000-0000-0000B3030000}"/>
    <hyperlink ref="KFB156" location="'SY2012-2013 REPORT'!A1" display="SY2012-2013 REPORT" xr:uid="{00000000-0004-0000-0000-0000B4030000}"/>
    <hyperlink ref="KFJ156" location="'SY2012-2013 REPORT'!A1" display="SY2012-2013 REPORT" xr:uid="{00000000-0004-0000-0000-0000B5030000}"/>
    <hyperlink ref="KFR156" location="'SY2012-2013 REPORT'!A1" display="SY2012-2013 REPORT" xr:uid="{00000000-0004-0000-0000-0000B6030000}"/>
    <hyperlink ref="KFZ156" location="'SY2012-2013 REPORT'!A1" display="SY2012-2013 REPORT" xr:uid="{00000000-0004-0000-0000-0000B7030000}"/>
    <hyperlink ref="KGH156" location="'SY2012-2013 REPORT'!A1" display="SY2012-2013 REPORT" xr:uid="{00000000-0004-0000-0000-0000B8030000}"/>
    <hyperlink ref="KGP156" location="'SY2012-2013 REPORT'!A1" display="SY2012-2013 REPORT" xr:uid="{00000000-0004-0000-0000-0000B9030000}"/>
    <hyperlink ref="KGX156" location="'SY2012-2013 REPORT'!A1" display="SY2012-2013 REPORT" xr:uid="{00000000-0004-0000-0000-0000BA030000}"/>
    <hyperlink ref="KHF156" location="'SY2012-2013 REPORT'!A1" display="SY2012-2013 REPORT" xr:uid="{00000000-0004-0000-0000-0000BB030000}"/>
    <hyperlink ref="KHN156" location="'SY2012-2013 REPORT'!A1" display="SY2012-2013 REPORT" xr:uid="{00000000-0004-0000-0000-0000BC030000}"/>
    <hyperlink ref="KHV156" location="'SY2012-2013 REPORT'!A1" display="SY2012-2013 REPORT" xr:uid="{00000000-0004-0000-0000-0000BD030000}"/>
    <hyperlink ref="KID156" location="'SY2012-2013 REPORT'!A1" display="SY2012-2013 REPORT" xr:uid="{00000000-0004-0000-0000-0000BE030000}"/>
    <hyperlink ref="KIL156" location="'SY2012-2013 REPORT'!A1" display="SY2012-2013 REPORT" xr:uid="{00000000-0004-0000-0000-0000BF030000}"/>
    <hyperlink ref="KIT156" location="'SY2012-2013 REPORT'!A1" display="SY2012-2013 REPORT" xr:uid="{00000000-0004-0000-0000-0000C0030000}"/>
    <hyperlink ref="KJB156" location="'SY2012-2013 REPORT'!A1" display="SY2012-2013 REPORT" xr:uid="{00000000-0004-0000-0000-0000C1030000}"/>
    <hyperlink ref="KJJ156" location="'SY2012-2013 REPORT'!A1" display="SY2012-2013 REPORT" xr:uid="{00000000-0004-0000-0000-0000C2030000}"/>
    <hyperlink ref="KJR156" location="'SY2012-2013 REPORT'!A1" display="SY2012-2013 REPORT" xr:uid="{00000000-0004-0000-0000-0000C3030000}"/>
    <hyperlink ref="KJZ156" location="'SY2012-2013 REPORT'!A1" display="SY2012-2013 REPORT" xr:uid="{00000000-0004-0000-0000-0000C4030000}"/>
    <hyperlink ref="KKH156" location="'SY2012-2013 REPORT'!A1" display="SY2012-2013 REPORT" xr:uid="{00000000-0004-0000-0000-0000C5030000}"/>
    <hyperlink ref="KKP156" location="'SY2012-2013 REPORT'!A1" display="SY2012-2013 REPORT" xr:uid="{00000000-0004-0000-0000-0000C6030000}"/>
    <hyperlink ref="KKX156" location="'SY2012-2013 REPORT'!A1" display="SY2012-2013 REPORT" xr:uid="{00000000-0004-0000-0000-0000C7030000}"/>
    <hyperlink ref="KLF156" location="'SY2012-2013 REPORT'!A1" display="SY2012-2013 REPORT" xr:uid="{00000000-0004-0000-0000-0000C8030000}"/>
    <hyperlink ref="KLN156" location="'SY2012-2013 REPORT'!A1" display="SY2012-2013 REPORT" xr:uid="{00000000-0004-0000-0000-0000C9030000}"/>
    <hyperlink ref="KLV156" location="'SY2012-2013 REPORT'!A1" display="SY2012-2013 REPORT" xr:uid="{00000000-0004-0000-0000-0000CA030000}"/>
    <hyperlink ref="KMD156" location="'SY2012-2013 REPORT'!A1" display="SY2012-2013 REPORT" xr:uid="{00000000-0004-0000-0000-0000CB030000}"/>
    <hyperlink ref="KML156" location="'SY2012-2013 REPORT'!A1" display="SY2012-2013 REPORT" xr:uid="{00000000-0004-0000-0000-0000CC030000}"/>
    <hyperlink ref="KMT156" location="'SY2012-2013 REPORT'!A1" display="SY2012-2013 REPORT" xr:uid="{00000000-0004-0000-0000-0000CD030000}"/>
    <hyperlink ref="KNB156" location="'SY2012-2013 REPORT'!A1" display="SY2012-2013 REPORT" xr:uid="{00000000-0004-0000-0000-0000CE030000}"/>
    <hyperlink ref="KNJ156" location="'SY2012-2013 REPORT'!A1" display="SY2012-2013 REPORT" xr:uid="{00000000-0004-0000-0000-0000CF030000}"/>
    <hyperlink ref="KNR156" location="'SY2012-2013 REPORT'!A1" display="SY2012-2013 REPORT" xr:uid="{00000000-0004-0000-0000-0000D0030000}"/>
    <hyperlink ref="KNZ156" location="'SY2012-2013 REPORT'!A1" display="SY2012-2013 REPORT" xr:uid="{00000000-0004-0000-0000-0000D1030000}"/>
    <hyperlink ref="KOH156" location="'SY2012-2013 REPORT'!A1" display="SY2012-2013 REPORT" xr:uid="{00000000-0004-0000-0000-0000D2030000}"/>
    <hyperlink ref="KOP156" location="'SY2012-2013 REPORT'!A1" display="SY2012-2013 REPORT" xr:uid="{00000000-0004-0000-0000-0000D3030000}"/>
    <hyperlink ref="KOX156" location="'SY2012-2013 REPORT'!A1" display="SY2012-2013 REPORT" xr:uid="{00000000-0004-0000-0000-0000D4030000}"/>
    <hyperlink ref="KPF156" location="'SY2012-2013 REPORT'!A1" display="SY2012-2013 REPORT" xr:uid="{00000000-0004-0000-0000-0000D5030000}"/>
    <hyperlink ref="KPN156" location="'SY2012-2013 REPORT'!A1" display="SY2012-2013 REPORT" xr:uid="{00000000-0004-0000-0000-0000D6030000}"/>
    <hyperlink ref="KPV156" location="'SY2012-2013 REPORT'!A1" display="SY2012-2013 REPORT" xr:uid="{00000000-0004-0000-0000-0000D7030000}"/>
    <hyperlink ref="KQD156" location="'SY2012-2013 REPORT'!A1" display="SY2012-2013 REPORT" xr:uid="{00000000-0004-0000-0000-0000D8030000}"/>
    <hyperlink ref="KQL156" location="'SY2012-2013 REPORT'!A1" display="SY2012-2013 REPORT" xr:uid="{00000000-0004-0000-0000-0000D9030000}"/>
    <hyperlink ref="KQT156" location="'SY2012-2013 REPORT'!A1" display="SY2012-2013 REPORT" xr:uid="{00000000-0004-0000-0000-0000DA030000}"/>
    <hyperlink ref="KRB156" location="'SY2012-2013 REPORT'!A1" display="SY2012-2013 REPORT" xr:uid="{00000000-0004-0000-0000-0000DB030000}"/>
    <hyperlink ref="KRJ156" location="'SY2012-2013 REPORT'!A1" display="SY2012-2013 REPORT" xr:uid="{00000000-0004-0000-0000-0000DC030000}"/>
    <hyperlink ref="KRR156" location="'SY2012-2013 REPORT'!A1" display="SY2012-2013 REPORT" xr:uid="{00000000-0004-0000-0000-0000DD030000}"/>
    <hyperlink ref="KRZ156" location="'SY2012-2013 REPORT'!A1" display="SY2012-2013 REPORT" xr:uid="{00000000-0004-0000-0000-0000DE030000}"/>
    <hyperlink ref="KSH156" location="'SY2012-2013 REPORT'!A1" display="SY2012-2013 REPORT" xr:uid="{00000000-0004-0000-0000-0000DF030000}"/>
    <hyperlink ref="KSP156" location="'SY2012-2013 REPORT'!A1" display="SY2012-2013 REPORT" xr:uid="{00000000-0004-0000-0000-0000E0030000}"/>
    <hyperlink ref="KSX156" location="'SY2012-2013 REPORT'!A1" display="SY2012-2013 REPORT" xr:uid="{00000000-0004-0000-0000-0000E1030000}"/>
    <hyperlink ref="KTF156" location="'SY2012-2013 REPORT'!A1" display="SY2012-2013 REPORT" xr:uid="{00000000-0004-0000-0000-0000E2030000}"/>
    <hyperlink ref="KTN156" location="'SY2012-2013 REPORT'!A1" display="SY2012-2013 REPORT" xr:uid="{00000000-0004-0000-0000-0000E3030000}"/>
    <hyperlink ref="KTV156" location="'SY2012-2013 REPORT'!A1" display="SY2012-2013 REPORT" xr:uid="{00000000-0004-0000-0000-0000E4030000}"/>
    <hyperlink ref="KUD156" location="'SY2012-2013 REPORT'!A1" display="SY2012-2013 REPORT" xr:uid="{00000000-0004-0000-0000-0000E5030000}"/>
    <hyperlink ref="KUL156" location="'SY2012-2013 REPORT'!A1" display="SY2012-2013 REPORT" xr:uid="{00000000-0004-0000-0000-0000E6030000}"/>
    <hyperlink ref="KUT156" location="'SY2012-2013 REPORT'!A1" display="SY2012-2013 REPORT" xr:uid="{00000000-0004-0000-0000-0000E7030000}"/>
    <hyperlink ref="KVB156" location="'SY2012-2013 REPORT'!A1" display="SY2012-2013 REPORT" xr:uid="{00000000-0004-0000-0000-0000E8030000}"/>
    <hyperlink ref="KVJ156" location="'SY2012-2013 REPORT'!A1" display="SY2012-2013 REPORT" xr:uid="{00000000-0004-0000-0000-0000E9030000}"/>
    <hyperlink ref="KVR156" location="'SY2012-2013 REPORT'!A1" display="SY2012-2013 REPORT" xr:uid="{00000000-0004-0000-0000-0000EA030000}"/>
    <hyperlink ref="KVZ156" location="'SY2012-2013 REPORT'!A1" display="SY2012-2013 REPORT" xr:uid="{00000000-0004-0000-0000-0000EB030000}"/>
    <hyperlink ref="KWH156" location="'SY2012-2013 REPORT'!A1" display="SY2012-2013 REPORT" xr:uid="{00000000-0004-0000-0000-0000EC030000}"/>
    <hyperlink ref="KWP156" location="'SY2012-2013 REPORT'!A1" display="SY2012-2013 REPORT" xr:uid="{00000000-0004-0000-0000-0000ED030000}"/>
    <hyperlink ref="KWX156" location="'SY2012-2013 REPORT'!A1" display="SY2012-2013 REPORT" xr:uid="{00000000-0004-0000-0000-0000EE030000}"/>
    <hyperlink ref="KXF156" location="'SY2012-2013 REPORT'!A1" display="SY2012-2013 REPORT" xr:uid="{00000000-0004-0000-0000-0000EF030000}"/>
    <hyperlink ref="KXN156" location="'SY2012-2013 REPORT'!A1" display="SY2012-2013 REPORT" xr:uid="{00000000-0004-0000-0000-0000F0030000}"/>
    <hyperlink ref="KXV156" location="'SY2012-2013 REPORT'!A1" display="SY2012-2013 REPORT" xr:uid="{00000000-0004-0000-0000-0000F1030000}"/>
    <hyperlink ref="KYD156" location="'SY2012-2013 REPORT'!A1" display="SY2012-2013 REPORT" xr:uid="{00000000-0004-0000-0000-0000F2030000}"/>
    <hyperlink ref="KYL156" location="'SY2012-2013 REPORT'!A1" display="SY2012-2013 REPORT" xr:uid="{00000000-0004-0000-0000-0000F3030000}"/>
    <hyperlink ref="KYT156" location="'SY2012-2013 REPORT'!A1" display="SY2012-2013 REPORT" xr:uid="{00000000-0004-0000-0000-0000F4030000}"/>
    <hyperlink ref="KZB156" location="'SY2012-2013 REPORT'!A1" display="SY2012-2013 REPORT" xr:uid="{00000000-0004-0000-0000-0000F5030000}"/>
    <hyperlink ref="KZJ156" location="'SY2012-2013 REPORT'!A1" display="SY2012-2013 REPORT" xr:uid="{00000000-0004-0000-0000-0000F6030000}"/>
    <hyperlink ref="KZR156" location="'SY2012-2013 REPORT'!A1" display="SY2012-2013 REPORT" xr:uid="{00000000-0004-0000-0000-0000F7030000}"/>
    <hyperlink ref="KZZ156" location="'SY2012-2013 REPORT'!A1" display="SY2012-2013 REPORT" xr:uid="{00000000-0004-0000-0000-0000F8030000}"/>
    <hyperlink ref="LAH156" location="'SY2012-2013 REPORT'!A1" display="SY2012-2013 REPORT" xr:uid="{00000000-0004-0000-0000-0000F9030000}"/>
    <hyperlink ref="LAP156" location="'SY2012-2013 REPORT'!A1" display="SY2012-2013 REPORT" xr:uid="{00000000-0004-0000-0000-0000FA030000}"/>
    <hyperlink ref="LAX156" location="'SY2012-2013 REPORT'!A1" display="SY2012-2013 REPORT" xr:uid="{00000000-0004-0000-0000-0000FB030000}"/>
    <hyperlink ref="LBF156" location="'SY2012-2013 REPORT'!A1" display="SY2012-2013 REPORT" xr:uid="{00000000-0004-0000-0000-0000FC030000}"/>
    <hyperlink ref="LBN156" location="'SY2012-2013 REPORT'!A1" display="SY2012-2013 REPORT" xr:uid="{00000000-0004-0000-0000-0000FD030000}"/>
    <hyperlink ref="LBV156" location="'SY2012-2013 REPORT'!A1" display="SY2012-2013 REPORT" xr:uid="{00000000-0004-0000-0000-0000FE030000}"/>
    <hyperlink ref="LCD156" location="'SY2012-2013 REPORT'!A1" display="SY2012-2013 REPORT" xr:uid="{00000000-0004-0000-0000-0000FF030000}"/>
    <hyperlink ref="LCL156" location="'SY2012-2013 REPORT'!A1" display="SY2012-2013 REPORT" xr:uid="{00000000-0004-0000-0000-000000040000}"/>
    <hyperlink ref="LCT156" location="'SY2012-2013 REPORT'!A1" display="SY2012-2013 REPORT" xr:uid="{00000000-0004-0000-0000-000001040000}"/>
    <hyperlink ref="LDB156" location="'SY2012-2013 REPORT'!A1" display="SY2012-2013 REPORT" xr:uid="{00000000-0004-0000-0000-000002040000}"/>
    <hyperlink ref="LDJ156" location="'SY2012-2013 REPORT'!A1" display="SY2012-2013 REPORT" xr:uid="{00000000-0004-0000-0000-000003040000}"/>
    <hyperlink ref="LDR156" location="'SY2012-2013 REPORT'!A1" display="SY2012-2013 REPORT" xr:uid="{00000000-0004-0000-0000-000004040000}"/>
    <hyperlink ref="LDZ156" location="'SY2012-2013 REPORT'!A1" display="SY2012-2013 REPORT" xr:uid="{00000000-0004-0000-0000-000005040000}"/>
    <hyperlink ref="LEH156" location="'SY2012-2013 REPORT'!A1" display="SY2012-2013 REPORT" xr:uid="{00000000-0004-0000-0000-000006040000}"/>
    <hyperlink ref="LEP156" location="'SY2012-2013 REPORT'!A1" display="SY2012-2013 REPORT" xr:uid="{00000000-0004-0000-0000-000007040000}"/>
    <hyperlink ref="LEX156" location="'SY2012-2013 REPORT'!A1" display="SY2012-2013 REPORT" xr:uid="{00000000-0004-0000-0000-000008040000}"/>
    <hyperlink ref="LFF156" location="'SY2012-2013 REPORT'!A1" display="SY2012-2013 REPORT" xr:uid="{00000000-0004-0000-0000-000009040000}"/>
    <hyperlink ref="LFN156" location="'SY2012-2013 REPORT'!A1" display="SY2012-2013 REPORT" xr:uid="{00000000-0004-0000-0000-00000A040000}"/>
    <hyperlink ref="LFV156" location="'SY2012-2013 REPORT'!A1" display="SY2012-2013 REPORT" xr:uid="{00000000-0004-0000-0000-00000B040000}"/>
    <hyperlink ref="LGD156" location="'SY2012-2013 REPORT'!A1" display="SY2012-2013 REPORT" xr:uid="{00000000-0004-0000-0000-00000C040000}"/>
    <hyperlink ref="LGL156" location="'SY2012-2013 REPORT'!A1" display="SY2012-2013 REPORT" xr:uid="{00000000-0004-0000-0000-00000D040000}"/>
    <hyperlink ref="LGT156" location="'SY2012-2013 REPORT'!A1" display="SY2012-2013 REPORT" xr:uid="{00000000-0004-0000-0000-00000E040000}"/>
    <hyperlink ref="LHB156" location="'SY2012-2013 REPORT'!A1" display="SY2012-2013 REPORT" xr:uid="{00000000-0004-0000-0000-00000F040000}"/>
    <hyperlink ref="LHJ156" location="'SY2012-2013 REPORT'!A1" display="SY2012-2013 REPORT" xr:uid="{00000000-0004-0000-0000-000010040000}"/>
    <hyperlink ref="LHR156" location="'SY2012-2013 REPORT'!A1" display="SY2012-2013 REPORT" xr:uid="{00000000-0004-0000-0000-000011040000}"/>
    <hyperlink ref="LHZ156" location="'SY2012-2013 REPORT'!A1" display="SY2012-2013 REPORT" xr:uid="{00000000-0004-0000-0000-000012040000}"/>
    <hyperlink ref="LIH156" location="'SY2012-2013 REPORT'!A1" display="SY2012-2013 REPORT" xr:uid="{00000000-0004-0000-0000-000013040000}"/>
    <hyperlink ref="LIP156" location="'SY2012-2013 REPORT'!A1" display="SY2012-2013 REPORT" xr:uid="{00000000-0004-0000-0000-000014040000}"/>
    <hyperlink ref="LIX156" location="'SY2012-2013 REPORT'!A1" display="SY2012-2013 REPORT" xr:uid="{00000000-0004-0000-0000-000015040000}"/>
    <hyperlink ref="LJF156" location="'SY2012-2013 REPORT'!A1" display="SY2012-2013 REPORT" xr:uid="{00000000-0004-0000-0000-000016040000}"/>
    <hyperlink ref="LJN156" location="'SY2012-2013 REPORT'!A1" display="SY2012-2013 REPORT" xr:uid="{00000000-0004-0000-0000-000017040000}"/>
    <hyperlink ref="LJV156" location="'SY2012-2013 REPORT'!A1" display="SY2012-2013 REPORT" xr:uid="{00000000-0004-0000-0000-000018040000}"/>
    <hyperlink ref="LKD156" location="'SY2012-2013 REPORT'!A1" display="SY2012-2013 REPORT" xr:uid="{00000000-0004-0000-0000-000019040000}"/>
    <hyperlink ref="LKL156" location="'SY2012-2013 REPORT'!A1" display="SY2012-2013 REPORT" xr:uid="{00000000-0004-0000-0000-00001A040000}"/>
    <hyperlink ref="LKT156" location="'SY2012-2013 REPORT'!A1" display="SY2012-2013 REPORT" xr:uid="{00000000-0004-0000-0000-00001B040000}"/>
    <hyperlink ref="LLB156" location="'SY2012-2013 REPORT'!A1" display="SY2012-2013 REPORT" xr:uid="{00000000-0004-0000-0000-00001C040000}"/>
    <hyperlink ref="LLJ156" location="'SY2012-2013 REPORT'!A1" display="SY2012-2013 REPORT" xr:uid="{00000000-0004-0000-0000-00001D040000}"/>
    <hyperlink ref="LLR156" location="'SY2012-2013 REPORT'!A1" display="SY2012-2013 REPORT" xr:uid="{00000000-0004-0000-0000-00001E040000}"/>
    <hyperlink ref="LLZ156" location="'SY2012-2013 REPORT'!A1" display="SY2012-2013 REPORT" xr:uid="{00000000-0004-0000-0000-00001F040000}"/>
    <hyperlink ref="LMH156" location="'SY2012-2013 REPORT'!A1" display="SY2012-2013 REPORT" xr:uid="{00000000-0004-0000-0000-000020040000}"/>
    <hyperlink ref="LMP156" location="'SY2012-2013 REPORT'!A1" display="SY2012-2013 REPORT" xr:uid="{00000000-0004-0000-0000-000021040000}"/>
    <hyperlink ref="LMX156" location="'SY2012-2013 REPORT'!A1" display="SY2012-2013 REPORT" xr:uid="{00000000-0004-0000-0000-000022040000}"/>
    <hyperlink ref="LNF156" location="'SY2012-2013 REPORT'!A1" display="SY2012-2013 REPORT" xr:uid="{00000000-0004-0000-0000-000023040000}"/>
    <hyperlink ref="LNN156" location="'SY2012-2013 REPORT'!A1" display="SY2012-2013 REPORT" xr:uid="{00000000-0004-0000-0000-000024040000}"/>
    <hyperlink ref="LNV156" location="'SY2012-2013 REPORT'!A1" display="SY2012-2013 REPORT" xr:uid="{00000000-0004-0000-0000-000025040000}"/>
    <hyperlink ref="LOD156" location="'SY2012-2013 REPORT'!A1" display="SY2012-2013 REPORT" xr:uid="{00000000-0004-0000-0000-000026040000}"/>
    <hyperlink ref="LOL156" location="'SY2012-2013 REPORT'!A1" display="SY2012-2013 REPORT" xr:uid="{00000000-0004-0000-0000-000027040000}"/>
    <hyperlink ref="LOT156" location="'SY2012-2013 REPORT'!A1" display="SY2012-2013 REPORT" xr:uid="{00000000-0004-0000-0000-000028040000}"/>
    <hyperlink ref="LPB156" location="'SY2012-2013 REPORT'!A1" display="SY2012-2013 REPORT" xr:uid="{00000000-0004-0000-0000-000029040000}"/>
    <hyperlink ref="LPJ156" location="'SY2012-2013 REPORT'!A1" display="SY2012-2013 REPORT" xr:uid="{00000000-0004-0000-0000-00002A040000}"/>
    <hyperlink ref="LPR156" location="'SY2012-2013 REPORT'!A1" display="SY2012-2013 REPORT" xr:uid="{00000000-0004-0000-0000-00002B040000}"/>
    <hyperlink ref="LPZ156" location="'SY2012-2013 REPORT'!A1" display="SY2012-2013 REPORT" xr:uid="{00000000-0004-0000-0000-00002C040000}"/>
    <hyperlink ref="LQH156" location="'SY2012-2013 REPORT'!A1" display="SY2012-2013 REPORT" xr:uid="{00000000-0004-0000-0000-00002D040000}"/>
    <hyperlink ref="LQP156" location="'SY2012-2013 REPORT'!A1" display="SY2012-2013 REPORT" xr:uid="{00000000-0004-0000-0000-00002E040000}"/>
    <hyperlink ref="LQX156" location="'SY2012-2013 REPORT'!A1" display="SY2012-2013 REPORT" xr:uid="{00000000-0004-0000-0000-00002F040000}"/>
    <hyperlink ref="LRF156" location="'SY2012-2013 REPORT'!A1" display="SY2012-2013 REPORT" xr:uid="{00000000-0004-0000-0000-000030040000}"/>
    <hyperlink ref="LRN156" location="'SY2012-2013 REPORT'!A1" display="SY2012-2013 REPORT" xr:uid="{00000000-0004-0000-0000-000031040000}"/>
    <hyperlink ref="LRV156" location="'SY2012-2013 REPORT'!A1" display="SY2012-2013 REPORT" xr:uid="{00000000-0004-0000-0000-000032040000}"/>
    <hyperlink ref="LSD156" location="'SY2012-2013 REPORT'!A1" display="SY2012-2013 REPORT" xr:uid="{00000000-0004-0000-0000-000033040000}"/>
    <hyperlink ref="LSL156" location="'SY2012-2013 REPORT'!A1" display="SY2012-2013 REPORT" xr:uid="{00000000-0004-0000-0000-000034040000}"/>
    <hyperlink ref="LST156" location="'SY2012-2013 REPORT'!A1" display="SY2012-2013 REPORT" xr:uid="{00000000-0004-0000-0000-000035040000}"/>
    <hyperlink ref="LTB156" location="'SY2012-2013 REPORT'!A1" display="SY2012-2013 REPORT" xr:uid="{00000000-0004-0000-0000-000036040000}"/>
    <hyperlink ref="LTJ156" location="'SY2012-2013 REPORT'!A1" display="SY2012-2013 REPORT" xr:uid="{00000000-0004-0000-0000-000037040000}"/>
    <hyperlink ref="LTR156" location="'SY2012-2013 REPORT'!A1" display="SY2012-2013 REPORT" xr:uid="{00000000-0004-0000-0000-000038040000}"/>
    <hyperlink ref="LTZ156" location="'SY2012-2013 REPORT'!A1" display="SY2012-2013 REPORT" xr:uid="{00000000-0004-0000-0000-000039040000}"/>
    <hyperlink ref="LUH156" location="'SY2012-2013 REPORT'!A1" display="SY2012-2013 REPORT" xr:uid="{00000000-0004-0000-0000-00003A040000}"/>
    <hyperlink ref="LUP156" location="'SY2012-2013 REPORT'!A1" display="SY2012-2013 REPORT" xr:uid="{00000000-0004-0000-0000-00003B040000}"/>
    <hyperlink ref="LUX156" location="'SY2012-2013 REPORT'!A1" display="SY2012-2013 REPORT" xr:uid="{00000000-0004-0000-0000-00003C040000}"/>
    <hyperlink ref="LVF156" location="'SY2012-2013 REPORT'!A1" display="SY2012-2013 REPORT" xr:uid="{00000000-0004-0000-0000-00003D040000}"/>
    <hyperlink ref="LVN156" location="'SY2012-2013 REPORT'!A1" display="SY2012-2013 REPORT" xr:uid="{00000000-0004-0000-0000-00003E040000}"/>
    <hyperlink ref="LVV156" location="'SY2012-2013 REPORT'!A1" display="SY2012-2013 REPORT" xr:uid="{00000000-0004-0000-0000-00003F040000}"/>
    <hyperlink ref="LWD156" location="'SY2012-2013 REPORT'!A1" display="SY2012-2013 REPORT" xr:uid="{00000000-0004-0000-0000-000040040000}"/>
    <hyperlink ref="LWL156" location="'SY2012-2013 REPORT'!A1" display="SY2012-2013 REPORT" xr:uid="{00000000-0004-0000-0000-000041040000}"/>
    <hyperlink ref="LWT156" location="'SY2012-2013 REPORT'!A1" display="SY2012-2013 REPORT" xr:uid="{00000000-0004-0000-0000-000042040000}"/>
    <hyperlink ref="LXB156" location="'SY2012-2013 REPORT'!A1" display="SY2012-2013 REPORT" xr:uid="{00000000-0004-0000-0000-000043040000}"/>
    <hyperlink ref="LXJ156" location="'SY2012-2013 REPORT'!A1" display="SY2012-2013 REPORT" xr:uid="{00000000-0004-0000-0000-000044040000}"/>
    <hyperlink ref="LXR156" location="'SY2012-2013 REPORT'!A1" display="SY2012-2013 REPORT" xr:uid="{00000000-0004-0000-0000-000045040000}"/>
    <hyperlink ref="LXZ156" location="'SY2012-2013 REPORT'!A1" display="SY2012-2013 REPORT" xr:uid="{00000000-0004-0000-0000-000046040000}"/>
    <hyperlink ref="LYH156" location="'SY2012-2013 REPORT'!A1" display="SY2012-2013 REPORT" xr:uid="{00000000-0004-0000-0000-000047040000}"/>
    <hyperlink ref="LYP156" location="'SY2012-2013 REPORT'!A1" display="SY2012-2013 REPORT" xr:uid="{00000000-0004-0000-0000-000048040000}"/>
    <hyperlink ref="LYX156" location="'SY2012-2013 REPORT'!A1" display="SY2012-2013 REPORT" xr:uid="{00000000-0004-0000-0000-000049040000}"/>
    <hyperlink ref="LZF156" location="'SY2012-2013 REPORT'!A1" display="SY2012-2013 REPORT" xr:uid="{00000000-0004-0000-0000-00004A040000}"/>
    <hyperlink ref="LZN156" location="'SY2012-2013 REPORT'!A1" display="SY2012-2013 REPORT" xr:uid="{00000000-0004-0000-0000-00004B040000}"/>
    <hyperlink ref="LZV156" location="'SY2012-2013 REPORT'!A1" display="SY2012-2013 REPORT" xr:uid="{00000000-0004-0000-0000-00004C040000}"/>
    <hyperlink ref="MAD156" location="'SY2012-2013 REPORT'!A1" display="SY2012-2013 REPORT" xr:uid="{00000000-0004-0000-0000-00004D040000}"/>
    <hyperlink ref="MAL156" location="'SY2012-2013 REPORT'!A1" display="SY2012-2013 REPORT" xr:uid="{00000000-0004-0000-0000-00004E040000}"/>
    <hyperlink ref="MAT156" location="'SY2012-2013 REPORT'!A1" display="SY2012-2013 REPORT" xr:uid="{00000000-0004-0000-0000-00004F040000}"/>
    <hyperlink ref="MBB156" location="'SY2012-2013 REPORT'!A1" display="SY2012-2013 REPORT" xr:uid="{00000000-0004-0000-0000-000050040000}"/>
    <hyperlink ref="MBJ156" location="'SY2012-2013 REPORT'!A1" display="SY2012-2013 REPORT" xr:uid="{00000000-0004-0000-0000-000051040000}"/>
    <hyperlink ref="MBR156" location="'SY2012-2013 REPORT'!A1" display="SY2012-2013 REPORT" xr:uid="{00000000-0004-0000-0000-000052040000}"/>
    <hyperlink ref="MBZ156" location="'SY2012-2013 REPORT'!A1" display="SY2012-2013 REPORT" xr:uid="{00000000-0004-0000-0000-000053040000}"/>
    <hyperlink ref="MCH156" location="'SY2012-2013 REPORT'!A1" display="SY2012-2013 REPORT" xr:uid="{00000000-0004-0000-0000-000054040000}"/>
    <hyperlink ref="MCP156" location="'SY2012-2013 REPORT'!A1" display="SY2012-2013 REPORT" xr:uid="{00000000-0004-0000-0000-000055040000}"/>
    <hyperlink ref="MCX156" location="'SY2012-2013 REPORT'!A1" display="SY2012-2013 REPORT" xr:uid="{00000000-0004-0000-0000-000056040000}"/>
    <hyperlink ref="MDF156" location="'SY2012-2013 REPORT'!A1" display="SY2012-2013 REPORT" xr:uid="{00000000-0004-0000-0000-000057040000}"/>
    <hyperlink ref="MDN156" location="'SY2012-2013 REPORT'!A1" display="SY2012-2013 REPORT" xr:uid="{00000000-0004-0000-0000-000058040000}"/>
    <hyperlink ref="MDV156" location="'SY2012-2013 REPORT'!A1" display="SY2012-2013 REPORT" xr:uid="{00000000-0004-0000-0000-000059040000}"/>
    <hyperlink ref="MED156" location="'SY2012-2013 REPORT'!A1" display="SY2012-2013 REPORT" xr:uid="{00000000-0004-0000-0000-00005A040000}"/>
    <hyperlink ref="MEL156" location="'SY2012-2013 REPORT'!A1" display="SY2012-2013 REPORT" xr:uid="{00000000-0004-0000-0000-00005B040000}"/>
    <hyperlink ref="MET156" location="'SY2012-2013 REPORT'!A1" display="SY2012-2013 REPORT" xr:uid="{00000000-0004-0000-0000-00005C040000}"/>
    <hyperlink ref="MFB156" location="'SY2012-2013 REPORT'!A1" display="SY2012-2013 REPORT" xr:uid="{00000000-0004-0000-0000-00005D040000}"/>
    <hyperlink ref="MFJ156" location="'SY2012-2013 REPORT'!A1" display="SY2012-2013 REPORT" xr:uid="{00000000-0004-0000-0000-00005E040000}"/>
    <hyperlink ref="MFR156" location="'SY2012-2013 REPORT'!A1" display="SY2012-2013 REPORT" xr:uid="{00000000-0004-0000-0000-00005F040000}"/>
    <hyperlink ref="MFZ156" location="'SY2012-2013 REPORT'!A1" display="SY2012-2013 REPORT" xr:uid="{00000000-0004-0000-0000-000060040000}"/>
    <hyperlink ref="MGH156" location="'SY2012-2013 REPORT'!A1" display="SY2012-2013 REPORT" xr:uid="{00000000-0004-0000-0000-000061040000}"/>
    <hyperlink ref="MGP156" location="'SY2012-2013 REPORT'!A1" display="SY2012-2013 REPORT" xr:uid="{00000000-0004-0000-0000-000062040000}"/>
    <hyperlink ref="MGX156" location="'SY2012-2013 REPORT'!A1" display="SY2012-2013 REPORT" xr:uid="{00000000-0004-0000-0000-000063040000}"/>
    <hyperlink ref="MHF156" location="'SY2012-2013 REPORT'!A1" display="SY2012-2013 REPORT" xr:uid="{00000000-0004-0000-0000-000064040000}"/>
    <hyperlink ref="MHN156" location="'SY2012-2013 REPORT'!A1" display="SY2012-2013 REPORT" xr:uid="{00000000-0004-0000-0000-000065040000}"/>
    <hyperlink ref="MHV156" location="'SY2012-2013 REPORT'!A1" display="SY2012-2013 REPORT" xr:uid="{00000000-0004-0000-0000-000066040000}"/>
    <hyperlink ref="MID156" location="'SY2012-2013 REPORT'!A1" display="SY2012-2013 REPORT" xr:uid="{00000000-0004-0000-0000-000067040000}"/>
    <hyperlink ref="MIL156" location="'SY2012-2013 REPORT'!A1" display="SY2012-2013 REPORT" xr:uid="{00000000-0004-0000-0000-000068040000}"/>
    <hyperlink ref="MIT156" location="'SY2012-2013 REPORT'!A1" display="SY2012-2013 REPORT" xr:uid="{00000000-0004-0000-0000-000069040000}"/>
    <hyperlink ref="MJB156" location="'SY2012-2013 REPORT'!A1" display="SY2012-2013 REPORT" xr:uid="{00000000-0004-0000-0000-00006A040000}"/>
    <hyperlink ref="MJJ156" location="'SY2012-2013 REPORT'!A1" display="SY2012-2013 REPORT" xr:uid="{00000000-0004-0000-0000-00006B040000}"/>
    <hyperlink ref="MJR156" location="'SY2012-2013 REPORT'!A1" display="SY2012-2013 REPORT" xr:uid="{00000000-0004-0000-0000-00006C040000}"/>
    <hyperlink ref="MJZ156" location="'SY2012-2013 REPORT'!A1" display="SY2012-2013 REPORT" xr:uid="{00000000-0004-0000-0000-00006D040000}"/>
    <hyperlink ref="MKH156" location="'SY2012-2013 REPORT'!A1" display="SY2012-2013 REPORT" xr:uid="{00000000-0004-0000-0000-00006E040000}"/>
    <hyperlink ref="MKP156" location="'SY2012-2013 REPORT'!A1" display="SY2012-2013 REPORT" xr:uid="{00000000-0004-0000-0000-00006F040000}"/>
    <hyperlink ref="MKX156" location="'SY2012-2013 REPORT'!A1" display="SY2012-2013 REPORT" xr:uid="{00000000-0004-0000-0000-000070040000}"/>
    <hyperlink ref="MLF156" location="'SY2012-2013 REPORT'!A1" display="SY2012-2013 REPORT" xr:uid="{00000000-0004-0000-0000-000071040000}"/>
    <hyperlink ref="MLN156" location="'SY2012-2013 REPORT'!A1" display="SY2012-2013 REPORT" xr:uid="{00000000-0004-0000-0000-000072040000}"/>
    <hyperlink ref="MLV156" location="'SY2012-2013 REPORT'!A1" display="SY2012-2013 REPORT" xr:uid="{00000000-0004-0000-0000-000073040000}"/>
    <hyperlink ref="MMD156" location="'SY2012-2013 REPORT'!A1" display="SY2012-2013 REPORT" xr:uid="{00000000-0004-0000-0000-000074040000}"/>
    <hyperlink ref="MML156" location="'SY2012-2013 REPORT'!A1" display="SY2012-2013 REPORT" xr:uid="{00000000-0004-0000-0000-000075040000}"/>
    <hyperlink ref="MMT156" location="'SY2012-2013 REPORT'!A1" display="SY2012-2013 REPORT" xr:uid="{00000000-0004-0000-0000-000076040000}"/>
    <hyperlink ref="MNB156" location="'SY2012-2013 REPORT'!A1" display="SY2012-2013 REPORT" xr:uid="{00000000-0004-0000-0000-000077040000}"/>
    <hyperlink ref="MNJ156" location="'SY2012-2013 REPORT'!A1" display="SY2012-2013 REPORT" xr:uid="{00000000-0004-0000-0000-000078040000}"/>
    <hyperlink ref="MNR156" location="'SY2012-2013 REPORT'!A1" display="SY2012-2013 REPORT" xr:uid="{00000000-0004-0000-0000-000079040000}"/>
    <hyperlink ref="MNZ156" location="'SY2012-2013 REPORT'!A1" display="SY2012-2013 REPORT" xr:uid="{00000000-0004-0000-0000-00007A040000}"/>
    <hyperlink ref="MOH156" location="'SY2012-2013 REPORT'!A1" display="SY2012-2013 REPORT" xr:uid="{00000000-0004-0000-0000-00007B040000}"/>
    <hyperlink ref="MOP156" location="'SY2012-2013 REPORT'!A1" display="SY2012-2013 REPORT" xr:uid="{00000000-0004-0000-0000-00007C040000}"/>
    <hyperlink ref="MOX156" location="'SY2012-2013 REPORT'!A1" display="SY2012-2013 REPORT" xr:uid="{00000000-0004-0000-0000-00007D040000}"/>
    <hyperlink ref="MPF156" location="'SY2012-2013 REPORT'!A1" display="SY2012-2013 REPORT" xr:uid="{00000000-0004-0000-0000-00007E040000}"/>
    <hyperlink ref="MPN156" location="'SY2012-2013 REPORT'!A1" display="SY2012-2013 REPORT" xr:uid="{00000000-0004-0000-0000-00007F040000}"/>
    <hyperlink ref="MPV156" location="'SY2012-2013 REPORT'!A1" display="SY2012-2013 REPORT" xr:uid="{00000000-0004-0000-0000-000080040000}"/>
    <hyperlink ref="MQD156" location="'SY2012-2013 REPORT'!A1" display="SY2012-2013 REPORT" xr:uid="{00000000-0004-0000-0000-000081040000}"/>
    <hyperlink ref="MQL156" location="'SY2012-2013 REPORT'!A1" display="SY2012-2013 REPORT" xr:uid="{00000000-0004-0000-0000-000082040000}"/>
    <hyperlink ref="MQT156" location="'SY2012-2013 REPORT'!A1" display="SY2012-2013 REPORT" xr:uid="{00000000-0004-0000-0000-000083040000}"/>
    <hyperlink ref="MRB156" location="'SY2012-2013 REPORT'!A1" display="SY2012-2013 REPORT" xr:uid="{00000000-0004-0000-0000-000084040000}"/>
    <hyperlink ref="MRJ156" location="'SY2012-2013 REPORT'!A1" display="SY2012-2013 REPORT" xr:uid="{00000000-0004-0000-0000-000085040000}"/>
    <hyperlink ref="MRR156" location="'SY2012-2013 REPORT'!A1" display="SY2012-2013 REPORT" xr:uid="{00000000-0004-0000-0000-000086040000}"/>
    <hyperlink ref="MRZ156" location="'SY2012-2013 REPORT'!A1" display="SY2012-2013 REPORT" xr:uid="{00000000-0004-0000-0000-000087040000}"/>
    <hyperlink ref="MSH156" location="'SY2012-2013 REPORT'!A1" display="SY2012-2013 REPORT" xr:uid="{00000000-0004-0000-0000-000088040000}"/>
    <hyperlink ref="MSP156" location="'SY2012-2013 REPORT'!A1" display="SY2012-2013 REPORT" xr:uid="{00000000-0004-0000-0000-000089040000}"/>
    <hyperlink ref="MSX156" location="'SY2012-2013 REPORT'!A1" display="SY2012-2013 REPORT" xr:uid="{00000000-0004-0000-0000-00008A040000}"/>
    <hyperlink ref="MTF156" location="'SY2012-2013 REPORT'!A1" display="SY2012-2013 REPORT" xr:uid="{00000000-0004-0000-0000-00008B040000}"/>
    <hyperlink ref="MTN156" location="'SY2012-2013 REPORT'!A1" display="SY2012-2013 REPORT" xr:uid="{00000000-0004-0000-0000-00008C040000}"/>
    <hyperlink ref="MTV156" location="'SY2012-2013 REPORT'!A1" display="SY2012-2013 REPORT" xr:uid="{00000000-0004-0000-0000-00008D040000}"/>
    <hyperlink ref="MUD156" location="'SY2012-2013 REPORT'!A1" display="SY2012-2013 REPORT" xr:uid="{00000000-0004-0000-0000-00008E040000}"/>
    <hyperlink ref="MUL156" location="'SY2012-2013 REPORT'!A1" display="SY2012-2013 REPORT" xr:uid="{00000000-0004-0000-0000-00008F040000}"/>
    <hyperlink ref="MUT156" location="'SY2012-2013 REPORT'!A1" display="SY2012-2013 REPORT" xr:uid="{00000000-0004-0000-0000-000090040000}"/>
    <hyperlink ref="MVB156" location="'SY2012-2013 REPORT'!A1" display="SY2012-2013 REPORT" xr:uid="{00000000-0004-0000-0000-000091040000}"/>
    <hyperlink ref="MVJ156" location="'SY2012-2013 REPORT'!A1" display="SY2012-2013 REPORT" xr:uid="{00000000-0004-0000-0000-000092040000}"/>
    <hyperlink ref="MVR156" location="'SY2012-2013 REPORT'!A1" display="SY2012-2013 REPORT" xr:uid="{00000000-0004-0000-0000-000093040000}"/>
    <hyperlink ref="MVZ156" location="'SY2012-2013 REPORT'!A1" display="SY2012-2013 REPORT" xr:uid="{00000000-0004-0000-0000-000094040000}"/>
    <hyperlink ref="MWH156" location="'SY2012-2013 REPORT'!A1" display="SY2012-2013 REPORT" xr:uid="{00000000-0004-0000-0000-000095040000}"/>
    <hyperlink ref="MWP156" location="'SY2012-2013 REPORT'!A1" display="SY2012-2013 REPORT" xr:uid="{00000000-0004-0000-0000-000096040000}"/>
    <hyperlink ref="MWX156" location="'SY2012-2013 REPORT'!A1" display="SY2012-2013 REPORT" xr:uid="{00000000-0004-0000-0000-000097040000}"/>
    <hyperlink ref="MXF156" location="'SY2012-2013 REPORT'!A1" display="SY2012-2013 REPORT" xr:uid="{00000000-0004-0000-0000-000098040000}"/>
    <hyperlink ref="MXN156" location="'SY2012-2013 REPORT'!A1" display="SY2012-2013 REPORT" xr:uid="{00000000-0004-0000-0000-000099040000}"/>
    <hyperlink ref="MXV156" location="'SY2012-2013 REPORT'!A1" display="SY2012-2013 REPORT" xr:uid="{00000000-0004-0000-0000-00009A040000}"/>
    <hyperlink ref="MYD156" location="'SY2012-2013 REPORT'!A1" display="SY2012-2013 REPORT" xr:uid="{00000000-0004-0000-0000-00009B040000}"/>
    <hyperlink ref="MYL156" location="'SY2012-2013 REPORT'!A1" display="SY2012-2013 REPORT" xr:uid="{00000000-0004-0000-0000-00009C040000}"/>
    <hyperlink ref="MYT156" location="'SY2012-2013 REPORT'!A1" display="SY2012-2013 REPORT" xr:uid="{00000000-0004-0000-0000-00009D040000}"/>
    <hyperlink ref="MZB156" location="'SY2012-2013 REPORT'!A1" display="SY2012-2013 REPORT" xr:uid="{00000000-0004-0000-0000-00009E040000}"/>
    <hyperlink ref="MZJ156" location="'SY2012-2013 REPORT'!A1" display="SY2012-2013 REPORT" xr:uid="{00000000-0004-0000-0000-00009F040000}"/>
    <hyperlink ref="MZR156" location="'SY2012-2013 REPORT'!A1" display="SY2012-2013 REPORT" xr:uid="{00000000-0004-0000-0000-0000A0040000}"/>
    <hyperlink ref="MZZ156" location="'SY2012-2013 REPORT'!A1" display="SY2012-2013 REPORT" xr:uid="{00000000-0004-0000-0000-0000A1040000}"/>
    <hyperlink ref="NAH156" location="'SY2012-2013 REPORT'!A1" display="SY2012-2013 REPORT" xr:uid="{00000000-0004-0000-0000-0000A2040000}"/>
    <hyperlink ref="NAP156" location="'SY2012-2013 REPORT'!A1" display="SY2012-2013 REPORT" xr:uid="{00000000-0004-0000-0000-0000A3040000}"/>
    <hyperlink ref="NAX156" location="'SY2012-2013 REPORT'!A1" display="SY2012-2013 REPORT" xr:uid="{00000000-0004-0000-0000-0000A4040000}"/>
    <hyperlink ref="NBF156" location="'SY2012-2013 REPORT'!A1" display="SY2012-2013 REPORT" xr:uid="{00000000-0004-0000-0000-0000A5040000}"/>
    <hyperlink ref="NBN156" location="'SY2012-2013 REPORT'!A1" display="SY2012-2013 REPORT" xr:uid="{00000000-0004-0000-0000-0000A6040000}"/>
    <hyperlink ref="NBV156" location="'SY2012-2013 REPORT'!A1" display="SY2012-2013 REPORT" xr:uid="{00000000-0004-0000-0000-0000A7040000}"/>
    <hyperlink ref="NCD156" location="'SY2012-2013 REPORT'!A1" display="SY2012-2013 REPORT" xr:uid="{00000000-0004-0000-0000-0000A8040000}"/>
    <hyperlink ref="NCL156" location="'SY2012-2013 REPORT'!A1" display="SY2012-2013 REPORT" xr:uid="{00000000-0004-0000-0000-0000A9040000}"/>
    <hyperlink ref="NCT156" location="'SY2012-2013 REPORT'!A1" display="SY2012-2013 REPORT" xr:uid="{00000000-0004-0000-0000-0000AA040000}"/>
    <hyperlink ref="NDB156" location="'SY2012-2013 REPORT'!A1" display="SY2012-2013 REPORT" xr:uid="{00000000-0004-0000-0000-0000AB040000}"/>
    <hyperlink ref="NDJ156" location="'SY2012-2013 REPORT'!A1" display="SY2012-2013 REPORT" xr:uid="{00000000-0004-0000-0000-0000AC040000}"/>
    <hyperlink ref="NDR156" location="'SY2012-2013 REPORT'!A1" display="SY2012-2013 REPORT" xr:uid="{00000000-0004-0000-0000-0000AD040000}"/>
    <hyperlink ref="NDZ156" location="'SY2012-2013 REPORT'!A1" display="SY2012-2013 REPORT" xr:uid="{00000000-0004-0000-0000-0000AE040000}"/>
    <hyperlink ref="NEH156" location="'SY2012-2013 REPORT'!A1" display="SY2012-2013 REPORT" xr:uid="{00000000-0004-0000-0000-0000AF040000}"/>
    <hyperlink ref="NEP156" location="'SY2012-2013 REPORT'!A1" display="SY2012-2013 REPORT" xr:uid="{00000000-0004-0000-0000-0000B0040000}"/>
    <hyperlink ref="NEX156" location="'SY2012-2013 REPORT'!A1" display="SY2012-2013 REPORT" xr:uid="{00000000-0004-0000-0000-0000B1040000}"/>
    <hyperlink ref="NFF156" location="'SY2012-2013 REPORT'!A1" display="SY2012-2013 REPORT" xr:uid="{00000000-0004-0000-0000-0000B2040000}"/>
    <hyperlink ref="NFN156" location="'SY2012-2013 REPORT'!A1" display="SY2012-2013 REPORT" xr:uid="{00000000-0004-0000-0000-0000B3040000}"/>
    <hyperlink ref="NFV156" location="'SY2012-2013 REPORT'!A1" display="SY2012-2013 REPORT" xr:uid="{00000000-0004-0000-0000-0000B4040000}"/>
    <hyperlink ref="NGD156" location="'SY2012-2013 REPORT'!A1" display="SY2012-2013 REPORT" xr:uid="{00000000-0004-0000-0000-0000B5040000}"/>
    <hyperlink ref="NGL156" location="'SY2012-2013 REPORT'!A1" display="SY2012-2013 REPORT" xr:uid="{00000000-0004-0000-0000-0000B6040000}"/>
    <hyperlink ref="NGT156" location="'SY2012-2013 REPORT'!A1" display="SY2012-2013 REPORT" xr:uid="{00000000-0004-0000-0000-0000B7040000}"/>
    <hyperlink ref="NHB156" location="'SY2012-2013 REPORT'!A1" display="SY2012-2013 REPORT" xr:uid="{00000000-0004-0000-0000-0000B8040000}"/>
    <hyperlink ref="NHJ156" location="'SY2012-2013 REPORT'!A1" display="SY2012-2013 REPORT" xr:uid="{00000000-0004-0000-0000-0000B9040000}"/>
    <hyperlink ref="NHR156" location="'SY2012-2013 REPORT'!A1" display="SY2012-2013 REPORT" xr:uid="{00000000-0004-0000-0000-0000BA040000}"/>
    <hyperlink ref="NHZ156" location="'SY2012-2013 REPORT'!A1" display="SY2012-2013 REPORT" xr:uid="{00000000-0004-0000-0000-0000BB040000}"/>
    <hyperlink ref="NIH156" location="'SY2012-2013 REPORT'!A1" display="SY2012-2013 REPORT" xr:uid="{00000000-0004-0000-0000-0000BC040000}"/>
    <hyperlink ref="NIP156" location="'SY2012-2013 REPORT'!A1" display="SY2012-2013 REPORT" xr:uid="{00000000-0004-0000-0000-0000BD040000}"/>
    <hyperlink ref="NIX156" location="'SY2012-2013 REPORT'!A1" display="SY2012-2013 REPORT" xr:uid="{00000000-0004-0000-0000-0000BE040000}"/>
    <hyperlink ref="NJF156" location="'SY2012-2013 REPORT'!A1" display="SY2012-2013 REPORT" xr:uid="{00000000-0004-0000-0000-0000BF040000}"/>
    <hyperlink ref="NJN156" location="'SY2012-2013 REPORT'!A1" display="SY2012-2013 REPORT" xr:uid="{00000000-0004-0000-0000-0000C0040000}"/>
    <hyperlink ref="NJV156" location="'SY2012-2013 REPORT'!A1" display="SY2012-2013 REPORT" xr:uid="{00000000-0004-0000-0000-0000C1040000}"/>
    <hyperlink ref="NKD156" location="'SY2012-2013 REPORT'!A1" display="SY2012-2013 REPORT" xr:uid="{00000000-0004-0000-0000-0000C2040000}"/>
    <hyperlink ref="NKL156" location="'SY2012-2013 REPORT'!A1" display="SY2012-2013 REPORT" xr:uid="{00000000-0004-0000-0000-0000C3040000}"/>
    <hyperlink ref="NKT156" location="'SY2012-2013 REPORT'!A1" display="SY2012-2013 REPORT" xr:uid="{00000000-0004-0000-0000-0000C4040000}"/>
    <hyperlink ref="NLB156" location="'SY2012-2013 REPORT'!A1" display="SY2012-2013 REPORT" xr:uid="{00000000-0004-0000-0000-0000C5040000}"/>
    <hyperlink ref="NLJ156" location="'SY2012-2013 REPORT'!A1" display="SY2012-2013 REPORT" xr:uid="{00000000-0004-0000-0000-0000C6040000}"/>
    <hyperlink ref="NLR156" location="'SY2012-2013 REPORT'!A1" display="SY2012-2013 REPORT" xr:uid="{00000000-0004-0000-0000-0000C7040000}"/>
    <hyperlink ref="NLZ156" location="'SY2012-2013 REPORT'!A1" display="SY2012-2013 REPORT" xr:uid="{00000000-0004-0000-0000-0000C8040000}"/>
    <hyperlink ref="NMH156" location="'SY2012-2013 REPORT'!A1" display="SY2012-2013 REPORT" xr:uid="{00000000-0004-0000-0000-0000C9040000}"/>
    <hyperlink ref="NMP156" location="'SY2012-2013 REPORT'!A1" display="SY2012-2013 REPORT" xr:uid="{00000000-0004-0000-0000-0000CA040000}"/>
    <hyperlink ref="NMX156" location="'SY2012-2013 REPORT'!A1" display="SY2012-2013 REPORT" xr:uid="{00000000-0004-0000-0000-0000CB040000}"/>
    <hyperlink ref="NNF156" location="'SY2012-2013 REPORT'!A1" display="SY2012-2013 REPORT" xr:uid="{00000000-0004-0000-0000-0000CC040000}"/>
    <hyperlink ref="NNN156" location="'SY2012-2013 REPORT'!A1" display="SY2012-2013 REPORT" xr:uid="{00000000-0004-0000-0000-0000CD040000}"/>
    <hyperlink ref="NNV156" location="'SY2012-2013 REPORT'!A1" display="SY2012-2013 REPORT" xr:uid="{00000000-0004-0000-0000-0000CE040000}"/>
    <hyperlink ref="NOD156" location="'SY2012-2013 REPORT'!A1" display="SY2012-2013 REPORT" xr:uid="{00000000-0004-0000-0000-0000CF040000}"/>
    <hyperlink ref="NOL156" location="'SY2012-2013 REPORT'!A1" display="SY2012-2013 REPORT" xr:uid="{00000000-0004-0000-0000-0000D0040000}"/>
    <hyperlink ref="NOT156" location="'SY2012-2013 REPORT'!A1" display="SY2012-2013 REPORT" xr:uid="{00000000-0004-0000-0000-0000D1040000}"/>
    <hyperlink ref="NPB156" location="'SY2012-2013 REPORT'!A1" display="SY2012-2013 REPORT" xr:uid="{00000000-0004-0000-0000-0000D2040000}"/>
    <hyperlink ref="NPJ156" location="'SY2012-2013 REPORT'!A1" display="SY2012-2013 REPORT" xr:uid="{00000000-0004-0000-0000-0000D3040000}"/>
    <hyperlink ref="NPR156" location="'SY2012-2013 REPORT'!A1" display="SY2012-2013 REPORT" xr:uid="{00000000-0004-0000-0000-0000D4040000}"/>
    <hyperlink ref="NPZ156" location="'SY2012-2013 REPORT'!A1" display="SY2012-2013 REPORT" xr:uid="{00000000-0004-0000-0000-0000D5040000}"/>
    <hyperlink ref="NQH156" location="'SY2012-2013 REPORT'!A1" display="SY2012-2013 REPORT" xr:uid="{00000000-0004-0000-0000-0000D6040000}"/>
    <hyperlink ref="NQP156" location="'SY2012-2013 REPORT'!A1" display="SY2012-2013 REPORT" xr:uid="{00000000-0004-0000-0000-0000D7040000}"/>
    <hyperlink ref="NQX156" location="'SY2012-2013 REPORT'!A1" display="SY2012-2013 REPORT" xr:uid="{00000000-0004-0000-0000-0000D8040000}"/>
    <hyperlink ref="NRF156" location="'SY2012-2013 REPORT'!A1" display="SY2012-2013 REPORT" xr:uid="{00000000-0004-0000-0000-0000D9040000}"/>
    <hyperlink ref="NRN156" location="'SY2012-2013 REPORT'!A1" display="SY2012-2013 REPORT" xr:uid="{00000000-0004-0000-0000-0000DA040000}"/>
    <hyperlink ref="NRV156" location="'SY2012-2013 REPORT'!A1" display="SY2012-2013 REPORT" xr:uid="{00000000-0004-0000-0000-0000DB040000}"/>
    <hyperlink ref="NSD156" location="'SY2012-2013 REPORT'!A1" display="SY2012-2013 REPORT" xr:uid="{00000000-0004-0000-0000-0000DC040000}"/>
    <hyperlink ref="NSL156" location="'SY2012-2013 REPORT'!A1" display="SY2012-2013 REPORT" xr:uid="{00000000-0004-0000-0000-0000DD040000}"/>
    <hyperlink ref="NST156" location="'SY2012-2013 REPORT'!A1" display="SY2012-2013 REPORT" xr:uid="{00000000-0004-0000-0000-0000DE040000}"/>
    <hyperlink ref="NTB156" location="'SY2012-2013 REPORT'!A1" display="SY2012-2013 REPORT" xr:uid="{00000000-0004-0000-0000-0000DF040000}"/>
    <hyperlink ref="NTJ156" location="'SY2012-2013 REPORT'!A1" display="SY2012-2013 REPORT" xr:uid="{00000000-0004-0000-0000-0000E0040000}"/>
    <hyperlink ref="NTR156" location="'SY2012-2013 REPORT'!A1" display="SY2012-2013 REPORT" xr:uid="{00000000-0004-0000-0000-0000E1040000}"/>
    <hyperlink ref="NTZ156" location="'SY2012-2013 REPORT'!A1" display="SY2012-2013 REPORT" xr:uid="{00000000-0004-0000-0000-0000E2040000}"/>
    <hyperlink ref="NUH156" location="'SY2012-2013 REPORT'!A1" display="SY2012-2013 REPORT" xr:uid="{00000000-0004-0000-0000-0000E3040000}"/>
    <hyperlink ref="NUP156" location="'SY2012-2013 REPORT'!A1" display="SY2012-2013 REPORT" xr:uid="{00000000-0004-0000-0000-0000E4040000}"/>
    <hyperlink ref="NUX156" location="'SY2012-2013 REPORT'!A1" display="SY2012-2013 REPORT" xr:uid="{00000000-0004-0000-0000-0000E5040000}"/>
    <hyperlink ref="NVF156" location="'SY2012-2013 REPORT'!A1" display="SY2012-2013 REPORT" xr:uid="{00000000-0004-0000-0000-0000E6040000}"/>
    <hyperlink ref="NVN156" location="'SY2012-2013 REPORT'!A1" display="SY2012-2013 REPORT" xr:uid="{00000000-0004-0000-0000-0000E7040000}"/>
    <hyperlink ref="NVV156" location="'SY2012-2013 REPORT'!A1" display="SY2012-2013 REPORT" xr:uid="{00000000-0004-0000-0000-0000E8040000}"/>
    <hyperlink ref="NWD156" location="'SY2012-2013 REPORT'!A1" display="SY2012-2013 REPORT" xr:uid="{00000000-0004-0000-0000-0000E9040000}"/>
    <hyperlink ref="NWL156" location="'SY2012-2013 REPORT'!A1" display="SY2012-2013 REPORT" xr:uid="{00000000-0004-0000-0000-0000EA040000}"/>
    <hyperlink ref="NWT156" location="'SY2012-2013 REPORT'!A1" display="SY2012-2013 REPORT" xr:uid="{00000000-0004-0000-0000-0000EB040000}"/>
    <hyperlink ref="NXB156" location="'SY2012-2013 REPORT'!A1" display="SY2012-2013 REPORT" xr:uid="{00000000-0004-0000-0000-0000EC040000}"/>
    <hyperlink ref="NXJ156" location="'SY2012-2013 REPORT'!A1" display="SY2012-2013 REPORT" xr:uid="{00000000-0004-0000-0000-0000ED040000}"/>
    <hyperlink ref="NXR156" location="'SY2012-2013 REPORT'!A1" display="SY2012-2013 REPORT" xr:uid="{00000000-0004-0000-0000-0000EE040000}"/>
    <hyperlink ref="NXZ156" location="'SY2012-2013 REPORT'!A1" display="SY2012-2013 REPORT" xr:uid="{00000000-0004-0000-0000-0000EF040000}"/>
    <hyperlink ref="NYH156" location="'SY2012-2013 REPORT'!A1" display="SY2012-2013 REPORT" xr:uid="{00000000-0004-0000-0000-0000F0040000}"/>
    <hyperlink ref="NYP156" location="'SY2012-2013 REPORT'!A1" display="SY2012-2013 REPORT" xr:uid="{00000000-0004-0000-0000-0000F1040000}"/>
    <hyperlink ref="NYX156" location="'SY2012-2013 REPORT'!A1" display="SY2012-2013 REPORT" xr:uid="{00000000-0004-0000-0000-0000F2040000}"/>
    <hyperlink ref="NZF156" location="'SY2012-2013 REPORT'!A1" display="SY2012-2013 REPORT" xr:uid="{00000000-0004-0000-0000-0000F3040000}"/>
    <hyperlink ref="NZN156" location="'SY2012-2013 REPORT'!A1" display="SY2012-2013 REPORT" xr:uid="{00000000-0004-0000-0000-0000F4040000}"/>
    <hyperlink ref="NZV156" location="'SY2012-2013 REPORT'!A1" display="SY2012-2013 REPORT" xr:uid="{00000000-0004-0000-0000-0000F5040000}"/>
    <hyperlink ref="OAD156" location="'SY2012-2013 REPORT'!A1" display="SY2012-2013 REPORT" xr:uid="{00000000-0004-0000-0000-0000F6040000}"/>
    <hyperlink ref="OAL156" location="'SY2012-2013 REPORT'!A1" display="SY2012-2013 REPORT" xr:uid="{00000000-0004-0000-0000-0000F7040000}"/>
    <hyperlink ref="OAT156" location="'SY2012-2013 REPORT'!A1" display="SY2012-2013 REPORT" xr:uid="{00000000-0004-0000-0000-0000F8040000}"/>
    <hyperlink ref="OBB156" location="'SY2012-2013 REPORT'!A1" display="SY2012-2013 REPORT" xr:uid="{00000000-0004-0000-0000-0000F9040000}"/>
    <hyperlink ref="OBJ156" location="'SY2012-2013 REPORT'!A1" display="SY2012-2013 REPORT" xr:uid="{00000000-0004-0000-0000-0000FA040000}"/>
    <hyperlink ref="OBR156" location="'SY2012-2013 REPORT'!A1" display="SY2012-2013 REPORT" xr:uid="{00000000-0004-0000-0000-0000FB040000}"/>
    <hyperlink ref="OBZ156" location="'SY2012-2013 REPORT'!A1" display="SY2012-2013 REPORT" xr:uid="{00000000-0004-0000-0000-0000FC040000}"/>
    <hyperlink ref="OCH156" location="'SY2012-2013 REPORT'!A1" display="SY2012-2013 REPORT" xr:uid="{00000000-0004-0000-0000-0000FD040000}"/>
    <hyperlink ref="OCP156" location="'SY2012-2013 REPORT'!A1" display="SY2012-2013 REPORT" xr:uid="{00000000-0004-0000-0000-0000FE040000}"/>
    <hyperlink ref="OCX156" location="'SY2012-2013 REPORT'!A1" display="SY2012-2013 REPORT" xr:uid="{00000000-0004-0000-0000-0000FF040000}"/>
    <hyperlink ref="ODF156" location="'SY2012-2013 REPORT'!A1" display="SY2012-2013 REPORT" xr:uid="{00000000-0004-0000-0000-000000050000}"/>
    <hyperlink ref="ODN156" location="'SY2012-2013 REPORT'!A1" display="SY2012-2013 REPORT" xr:uid="{00000000-0004-0000-0000-000001050000}"/>
    <hyperlink ref="ODV156" location="'SY2012-2013 REPORT'!A1" display="SY2012-2013 REPORT" xr:uid="{00000000-0004-0000-0000-000002050000}"/>
    <hyperlink ref="OED156" location="'SY2012-2013 REPORT'!A1" display="SY2012-2013 REPORT" xr:uid="{00000000-0004-0000-0000-000003050000}"/>
    <hyperlink ref="OEL156" location="'SY2012-2013 REPORT'!A1" display="SY2012-2013 REPORT" xr:uid="{00000000-0004-0000-0000-000004050000}"/>
    <hyperlink ref="OET156" location="'SY2012-2013 REPORT'!A1" display="SY2012-2013 REPORT" xr:uid="{00000000-0004-0000-0000-000005050000}"/>
    <hyperlink ref="OFB156" location="'SY2012-2013 REPORT'!A1" display="SY2012-2013 REPORT" xr:uid="{00000000-0004-0000-0000-000006050000}"/>
    <hyperlink ref="OFJ156" location="'SY2012-2013 REPORT'!A1" display="SY2012-2013 REPORT" xr:uid="{00000000-0004-0000-0000-000007050000}"/>
    <hyperlink ref="OFR156" location="'SY2012-2013 REPORT'!A1" display="SY2012-2013 REPORT" xr:uid="{00000000-0004-0000-0000-000008050000}"/>
    <hyperlink ref="OFZ156" location="'SY2012-2013 REPORT'!A1" display="SY2012-2013 REPORT" xr:uid="{00000000-0004-0000-0000-000009050000}"/>
    <hyperlink ref="OGH156" location="'SY2012-2013 REPORT'!A1" display="SY2012-2013 REPORT" xr:uid="{00000000-0004-0000-0000-00000A050000}"/>
    <hyperlink ref="OGP156" location="'SY2012-2013 REPORT'!A1" display="SY2012-2013 REPORT" xr:uid="{00000000-0004-0000-0000-00000B050000}"/>
    <hyperlink ref="OGX156" location="'SY2012-2013 REPORT'!A1" display="SY2012-2013 REPORT" xr:uid="{00000000-0004-0000-0000-00000C050000}"/>
    <hyperlink ref="OHF156" location="'SY2012-2013 REPORT'!A1" display="SY2012-2013 REPORT" xr:uid="{00000000-0004-0000-0000-00000D050000}"/>
    <hyperlink ref="OHN156" location="'SY2012-2013 REPORT'!A1" display="SY2012-2013 REPORT" xr:uid="{00000000-0004-0000-0000-00000E050000}"/>
    <hyperlink ref="OHV156" location="'SY2012-2013 REPORT'!A1" display="SY2012-2013 REPORT" xr:uid="{00000000-0004-0000-0000-00000F050000}"/>
    <hyperlink ref="OID156" location="'SY2012-2013 REPORT'!A1" display="SY2012-2013 REPORT" xr:uid="{00000000-0004-0000-0000-000010050000}"/>
    <hyperlink ref="OIL156" location="'SY2012-2013 REPORT'!A1" display="SY2012-2013 REPORT" xr:uid="{00000000-0004-0000-0000-000011050000}"/>
    <hyperlink ref="OIT156" location="'SY2012-2013 REPORT'!A1" display="SY2012-2013 REPORT" xr:uid="{00000000-0004-0000-0000-000012050000}"/>
    <hyperlink ref="OJB156" location="'SY2012-2013 REPORT'!A1" display="SY2012-2013 REPORT" xr:uid="{00000000-0004-0000-0000-000013050000}"/>
    <hyperlink ref="OJJ156" location="'SY2012-2013 REPORT'!A1" display="SY2012-2013 REPORT" xr:uid="{00000000-0004-0000-0000-000014050000}"/>
    <hyperlink ref="OJR156" location="'SY2012-2013 REPORT'!A1" display="SY2012-2013 REPORT" xr:uid="{00000000-0004-0000-0000-000015050000}"/>
    <hyperlink ref="OJZ156" location="'SY2012-2013 REPORT'!A1" display="SY2012-2013 REPORT" xr:uid="{00000000-0004-0000-0000-000016050000}"/>
    <hyperlink ref="OKH156" location="'SY2012-2013 REPORT'!A1" display="SY2012-2013 REPORT" xr:uid="{00000000-0004-0000-0000-000017050000}"/>
    <hyperlink ref="OKP156" location="'SY2012-2013 REPORT'!A1" display="SY2012-2013 REPORT" xr:uid="{00000000-0004-0000-0000-000018050000}"/>
    <hyperlink ref="OKX156" location="'SY2012-2013 REPORT'!A1" display="SY2012-2013 REPORT" xr:uid="{00000000-0004-0000-0000-000019050000}"/>
    <hyperlink ref="OLF156" location="'SY2012-2013 REPORT'!A1" display="SY2012-2013 REPORT" xr:uid="{00000000-0004-0000-0000-00001A050000}"/>
    <hyperlink ref="OLN156" location="'SY2012-2013 REPORT'!A1" display="SY2012-2013 REPORT" xr:uid="{00000000-0004-0000-0000-00001B050000}"/>
    <hyperlink ref="OLV156" location="'SY2012-2013 REPORT'!A1" display="SY2012-2013 REPORT" xr:uid="{00000000-0004-0000-0000-00001C050000}"/>
    <hyperlink ref="OMD156" location="'SY2012-2013 REPORT'!A1" display="SY2012-2013 REPORT" xr:uid="{00000000-0004-0000-0000-00001D050000}"/>
    <hyperlink ref="OML156" location="'SY2012-2013 REPORT'!A1" display="SY2012-2013 REPORT" xr:uid="{00000000-0004-0000-0000-00001E050000}"/>
    <hyperlink ref="OMT156" location="'SY2012-2013 REPORT'!A1" display="SY2012-2013 REPORT" xr:uid="{00000000-0004-0000-0000-00001F050000}"/>
    <hyperlink ref="ONB156" location="'SY2012-2013 REPORT'!A1" display="SY2012-2013 REPORT" xr:uid="{00000000-0004-0000-0000-000020050000}"/>
    <hyperlink ref="ONJ156" location="'SY2012-2013 REPORT'!A1" display="SY2012-2013 REPORT" xr:uid="{00000000-0004-0000-0000-000021050000}"/>
    <hyperlink ref="ONR156" location="'SY2012-2013 REPORT'!A1" display="SY2012-2013 REPORT" xr:uid="{00000000-0004-0000-0000-000022050000}"/>
    <hyperlink ref="ONZ156" location="'SY2012-2013 REPORT'!A1" display="SY2012-2013 REPORT" xr:uid="{00000000-0004-0000-0000-000023050000}"/>
    <hyperlink ref="OOH156" location="'SY2012-2013 REPORT'!A1" display="SY2012-2013 REPORT" xr:uid="{00000000-0004-0000-0000-000024050000}"/>
    <hyperlink ref="OOP156" location="'SY2012-2013 REPORT'!A1" display="SY2012-2013 REPORT" xr:uid="{00000000-0004-0000-0000-000025050000}"/>
    <hyperlink ref="OOX156" location="'SY2012-2013 REPORT'!A1" display="SY2012-2013 REPORT" xr:uid="{00000000-0004-0000-0000-000026050000}"/>
    <hyperlink ref="OPF156" location="'SY2012-2013 REPORT'!A1" display="SY2012-2013 REPORT" xr:uid="{00000000-0004-0000-0000-000027050000}"/>
    <hyperlink ref="OPN156" location="'SY2012-2013 REPORT'!A1" display="SY2012-2013 REPORT" xr:uid="{00000000-0004-0000-0000-000028050000}"/>
    <hyperlink ref="OPV156" location="'SY2012-2013 REPORT'!A1" display="SY2012-2013 REPORT" xr:uid="{00000000-0004-0000-0000-000029050000}"/>
    <hyperlink ref="OQD156" location="'SY2012-2013 REPORT'!A1" display="SY2012-2013 REPORT" xr:uid="{00000000-0004-0000-0000-00002A050000}"/>
    <hyperlink ref="OQL156" location="'SY2012-2013 REPORT'!A1" display="SY2012-2013 REPORT" xr:uid="{00000000-0004-0000-0000-00002B050000}"/>
    <hyperlink ref="OQT156" location="'SY2012-2013 REPORT'!A1" display="SY2012-2013 REPORT" xr:uid="{00000000-0004-0000-0000-00002C050000}"/>
    <hyperlink ref="ORB156" location="'SY2012-2013 REPORT'!A1" display="SY2012-2013 REPORT" xr:uid="{00000000-0004-0000-0000-00002D050000}"/>
    <hyperlink ref="ORJ156" location="'SY2012-2013 REPORT'!A1" display="SY2012-2013 REPORT" xr:uid="{00000000-0004-0000-0000-00002E050000}"/>
    <hyperlink ref="ORR156" location="'SY2012-2013 REPORT'!A1" display="SY2012-2013 REPORT" xr:uid="{00000000-0004-0000-0000-00002F050000}"/>
    <hyperlink ref="ORZ156" location="'SY2012-2013 REPORT'!A1" display="SY2012-2013 REPORT" xr:uid="{00000000-0004-0000-0000-000030050000}"/>
    <hyperlink ref="OSH156" location="'SY2012-2013 REPORT'!A1" display="SY2012-2013 REPORT" xr:uid="{00000000-0004-0000-0000-000031050000}"/>
    <hyperlink ref="OSP156" location="'SY2012-2013 REPORT'!A1" display="SY2012-2013 REPORT" xr:uid="{00000000-0004-0000-0000-000032050000}"/>
    <hyperlink ref="OSX156" location="'SY2012-2013 REPORT'!A1" display="SY2012-2013 REPORT" xr:uid="{00000000-0004-0000-0000-000033050000}"/>
    <hyperlink ref="OTF156" location="'SY2012-2013 REPORT'!A1" display="SY2012-2013 REPORT" xr:uid="{00000000-0004-0000-0000-000034050000}"/>
    <hyperlink ref="OTN156" location="'SY2012-2013 REPORT'!A1" display="SY2012-2013 REPORT" xr:uid="{00000000-0004-0000-0000-000035050000}"/>
    <hyperlink ref="OTV156" location="'SY2012-2013 REPORT'!A1" display="SY2012-2013 REPORT" xr:uid="{00000000-0004-0000-0000-000036050000}"/>
    <hyperlink ref="OUD156" location="'SY2012-2013 REPORT'!A1" display="SY2012-2013 REPORT" xr:uid="{00000000-0004-0000-0000-000037050000}"/>
    <hyperlink ref="OUL156" location="'SY2012-2013 REPORT'!A1" display="SY2012-2013 REPORT" xr:uid="{00000000-0004-0000-0000-000038050000}"/>
    <hyperlink ref="OUT156" location="'SY2012-2013 REPORT'!A1" display="SY2012-2013 REPORT" xr:uid="{00000000-0004-0000-0000-000039050000}"/>
    <hyperlink ref="OVB156" location="'SY2012-2013 REPORT'!A1" display="SY2012-2013 REPORT" xr:uid="{00000000-0004-0000-0000-00003A050000}"/>
    <hyperlink ref="OVJ156" location="'SY2012-2013 REPORT'!A1" display="SY2012-2013 REPORT" xr:uid="{00000000-0004-0000-0000-00003B050000}"/>
    <hyperlink ref="OVR156" location="'SY2012-2013 REPORT'!A1" display="SY2012-2013 REPORT" xr:uid="{00000000-0004-0000-0000-00003C050000}"/>
    <hyperlink ref="OVZ156" location="'SY2012-2013 REPORT'!A1" display="SY2012-2013 REPORT" xr:uid="{00000000-0004-0000-0000-00003D050000}"/>
    <hyperlink ref="OWH156" location="'SY2012-2013 REPORT'!A1" display="SY2012-2013 REPORT" xr:uid="{00000000-0004-0000-0000-00003E050000}"/>
    <hyperlink ref="OWP156" location="'SY2012-2013 REPORT'!A1" display="SY2012-2013 REPORT" xr:uid="{00000000-0004-0000-0000-00003F050000}"/>
    <hyperlink ref="OWX156" location="'SY2012-2013 REPORT'!A1" display="SY2012-2013 REPORT" xr:uid="{00000000-0004-0000-0000-000040050000}"/>
    <hyperlink ref="OXF156" location="'SY2012-2013 REPORT'!A1" display="SY2012-2013 REPORT" xr:uid="{00000000-0004-0000-0000-000041050000}"/>
    <hyperlink ref="OXN156" location="'SY2012-2013 REPORT'!A1" display="SY2012-2013 REPORT" xr:uid="{00000000-0004-0000-0000-000042050000}"/>
    <hyperlink ref="OXV156" location="'SY2012-2013 REPORT'!A1" display="SY2012-2013 REPORT" xr:uid="{00000000-0004-0000-0000-000043050000}"/>
    <hyperlink ref="OYD156" location="'SY2012-2013 REPORT'!A1" display="SY2012-2013 REPORT" xr:uid="{00000000-0004-0000-0000-000044050000}"/>
    <hyperlink ref="OYL156" location="'SY2012-2013 REPORT'!A1" display="SY2012-2013 REPORT" xr:uid="{00000000-0004-0000-0000-000045050000}"/>
    <hyperlink ref="OYT156" location="'SY2012-2013 REPORT'!A1" display="SY2012-2013 REPORT" xr:uid="{00000000-0004-0000-0000-000046050000}"/>
    <hyperlink ref="OZB156" location="'SY2012-2013 REPORT'!A1" display="SY2012-2013 REPORT" xr:uid="{00000000-0004-0000-0000-000047050000}"/>
    <hyperlink ref="OZJ156" location="'SY2012-2013 REPORT'!A1" display="SY2012-2013 REPORT" xr:uid="{00000000-0004-0000-0000-000048050000}"/>
    <hyperlink ref="OZR156" location="'SY2012-2013 REPORT'!A1" display="SY2012-2013 REPORT" xr:uid="{00000000-0004-0000-0000-000049050000}"/>
    <hyperlink ref="OZZ156" location="'SY2012-2013 REPORT'!A1" display="SY2012-2013 REPORT" xr:uid="{00000000-0004-0000-0000-00004A050000}"/>
    <hyperlink ref="PAH156" location="'SY2012-2013 REPORT'!A1" display="SY2012-2013 REPORT" xr:uid="{00000000-0004-0000-0000-00004B050000}"/>
    <hyperlink ref="PAP156" location="'SY2012-2013 REPORT'!A1" display="SY2012-2013 REPORT" xr:uid="{00000000-0004-0000-0000-00004C050000}"/>
    <hyperlink ref="PAX156" location="'SY2012-2013 REPORT'!A1" display="SY2012-2013 REPORT" xr:uid="{00000000-0004-0000-0000-00004D050000}"/>
    <hyperlink ref="PBF156" location="'SY2012-2013 REPORT'!A1" display="SY2012-2013 REPORT" xr:uid="{00000000-0004-0000-0000-00004E050000}"/>
    <hyperlink ref="PBN156" location="'SY2012-2013 REPORT'!A1" display="SY2012-2013 REPORT" xr:uid="{00000000-0004-0000-0000-00004F050000}"/>
    <hyperlink ref="PBV156" location="'SY2012-2013 REPORT'!A1" display="SY2012-2013 REPORT" xr:uid="{00000000-0004-0000-0000-000050050000}"/>
    <hyperlink ref="PCD156" location="'SY2012-2013 REPORT'!A1" display="SY2012-2013 REPORT" xr:uid="{00000000-0004-0000-0000-000051050000}"/>
    <hyperlink ref="PCL156" location="'SY2012-2013 REPORT'!A1" display="SY2012-2013 REPORT" xr:uid="{00000000-0004-0000-0000-000052050000}"/>
    <hyperlink ref="PCT156" location="'SY2012-2013 REPORT'!A1" display="SY2012-2013 REPORT" xr:uid="{00000000-0004-0000-0000-000053050000}"/>
    <hyperlink ref="PDB156" location="'SY2012-2013 REPORT'!A1" display="SY2012-2013 REPORT" xr:uid="{00000000-0004-0000-0000-000054050000}"/>
    <hyperlink ref="PDJ156" location="'SY2012-2013 REPORT'!A1" display="SY2012-2013 REPORT" xr:uid="{00000000-0004-0000-0000-000055050000}"/>
    <hyperlink ref="PDR156" location="'SY2012-2013 REPORT'!A1" display="SY2012-2013 REPORT" xr:uid="{00000000-0004-0000-0000-000056050000}"/>
    <hyperlink ref="PDZ156" location="'SY2012-2013 REPORT'!A1" display="SY2012-2013 REPORT" xr:uid="{00000000-0004-0000-0000-000057050000}"/>
    <hyperlink ref="PEH156" location="'SY2012-2013 REPORT'!A1" display="SY2012-2013 REPORT" xr:uid="{00000000-0004-0000-0000-000058050000}"/>
    <hyperlink ref="PEP156" location="'SY2012-2013 REPORT'!A1" display="SY2012-2013 REPORT" xr:uid="{00000000-0004-0000-0000-000059050000}"/>
    <hyperlink ref="PEX156" location="'SY2012-2013 REPORT'!A1" display="SY2012-2013 REPORT" xr:uid="{00000000-0004-0000-0000-00005A050000}"/>
    <hyperlink ref="PFF156" location="'SY2012-2013 REPORT'!A1" display="SY2012-2013 REPORT" xr:uid="{00000000-0004-0000-0000-00005B050000}"/>
    <hyperlink ref="PFN156" location="'SY2012-2013 REPORT'!A1" display="SY2012-2013 REPORT" xr:uid="{00000000-0004-0000-0000-00005C050000}"/>
    <hyperlink ref="PFV156" location="'SY2012-2013 REPORT'!A1" display="SY2012-2013 REPORT" xr:uid="{00000000-0004-0000-0000-00005D050000}"/>
    <hyperlink ref="PGD156" location="'SY2012-2013 REPORT'!A1" display="SY2012-2013 REPORT" xr:uid="{00000000-0004-0000-0000-00005E050000}"/>
    <hyperlink ref="PGL156" location="'SY2012-2013 REPORT'!A1" display="SY2012-2013 REPORT" xr:uid="{00000000-0004-0000-0000-00005F050000}"/>
    <hyperlink ref="PGT156" location="'SY2012-2013 REPORT'!A1" display="SY2012-2013 REPORT" xr:uid="{00000000-0004-0000-0000-000060050000}"/>
    <hyperlink ref="PHB156" location="'SY2012-2013 REPORT'!A1" display="SY2012-2013 REPORT" xr:uid="{00000000-0004-0000-0000-000061050000}"/>
    <hyperlink ref="PHJ156" location="'SY2012-2013 REPORT'!A1" display="SY2012-2013 REPORT" xr:uid="{00000000-0004-0000-0000-000062050000}"/>
    <hyperlink ref="PHR156" location="'SY2012-2013 REPORT'!A1" display="SY2012-2013 REPORT" xr:uid="{00000000-0004-0000-0000-000063050000}"/>
    <hyperlink ref="PHZ156" location="'SY2012-2013 REPORT'!A1" display="SY2012-2013 REPORT" xr:uid="{00000000-0004-0000-0000-000064050000}"/>
    <hyperlink ref="PIH156" location="'SY2012-2013 REPORT'!A1" display="SY2012-2013 REPORT" xr:uid="{00000000-0004-0000-0000-000065050000}"/>
    <hyperlink ref="PIP156" location="'SY2012-2013 REPORT'!A1" display="SY2012-2013 REPORT" xr:uid="{00000000-0004-0000-0000-000066050000}"/>
    <hyperlink ref="PIX156" location="'SY2012-2013 REPORT'!A1" display="SY2012-2013 REPORT" xr:uid="{00000000-0004-0000-0000-000067050000}"/>
    <hyperlink ref="PJF156" location="'SY2012-2013 REPORT'!A1" display="SY2012-2013 REPORT" xr:uid="{00000000-0004-0000-0000-000068050000}"/>
    <hyperlink ref="PJN156" location="'SY2012-2013 REPORT'!A1" display="SY2012-2013 REPORT" xr:uid="{00000000-0004-0000-0000-000069050000}"/>
    <hyperlink ref="PJV156" location="'SY2012-2013 REPORT'!A1" display="SY2012-2013 REPORT" xr:uid="{00000000-0004-0000-0000-00006A050000}"/>
    <hyperlink ref="PKD156" location="'SY2012-2013 REPORT'!A1" display="SY2012-2013 REPORT" xr:uid="{00000000-0004-0000-0000-00006B050000}"/>
    <hyperlink ref="PKL156" location="'SY2012-2013 REPORT'!A1" display="SY2012-2013 REPORT" xr:uid="{00000000-0004-0000-0000-00006C050000}"/>
    <hyperlink ref="PKT156" location="'SY2012-2013 REPORT'!A1" display="SY2012-2013 REPORT" xr:uid="{00000000-0004-0000-0000-00006D050000}"/>
    <hyperlink ref="PLB156" location="'SY2012-2013 REPORT'!A1" display="SY2012-2013 REPORT" xr:uid="{00000000-0004-0000-0000-00006E050000}"/>
    <hyperlink ref="PLJ156" location="'SY2012-2013 REPORT'!A1" display="SY2012-2013 REPORT" xr:uid="{00000000-0004-0000-0000-00006F050000}"/>
    <hyperlink ref="PLR156" location="'SY2012-2013 REPORT'!A1" display="SY2012-2013 REPORT" xr:uid="{00000000-0004-0000-0000-000070050000}"/>
    <hyperlink ref="PLZ156" location="'SY2012-2013 REPORT'!A1" display="SY2012-2013 REPORT" xr:uid="{00000000-0004-0000-0000-000071050000}"/>
    <hyperlink ref="PMH156" location="'SY2012-2013 REPORT'!A1" display="SY2012-2013 REPORT" xr:uid="{00000000-0004-0000-0000-000072050000}"/>
    <hyperlink ref="PMP156" location="'SY2012-2013 REPORT'!A1" display="SY2012-2013 REPORT" xr:uid="{00000000-0004-0000-0000-000073050000}"/>
    <hyperlink ref="PMX156" location="'SY2012-2013 REPORT'!A1" display="SY2012-2013 REPORT" xr:uid="{00000000-0004-0000-0000-000074050000}"/>
    <hyperlink ref="PNF156" location="'SY2012-2013 REPORT'!A1" display="SY2012-2013 REPORT" xr:uid="{00000000-0004-0000-0000-000075050000}"/>
    <hyperlink ref="PNN156" location="'SY2012-2013 REPORT'!A1" display="SY2012-2013 REPORT" xr:uid="{00000000-0004-0000-0000-000076050000}"/>
    <hyperlink ref="PNV156" location="'SY2012-2013 REPORT'!A1" display="SY2012-2013 REPORT" xr:uid="{00000000-0004-0000-0000-000077050000}"/>
    <hyperlink ref="POD156" location="'SY2012-2013 REPORT'!A1" display="SY2012-2013 REPORT" xr:uid="{00000000-0004-0000-0000-000078050000}"/>
    <hyperlink ref="POL156" location="'SY2012-2013 REPORT'!A1" display="SY2012-2013 REPORT" xr:uid="{00000000-0004-0000-0000-000079050000}"/>
    <hyperlink ref="POT156" location="'SY2012-2013 REPORT'!A1" display="SY2012-2013 REPORT" xr:uid="{00000000-0004-0000-0000-00007A050000}"/>
    <hyperlink ref="PPB156" location="'SY2012-2013 REPORT'!A1" display="SY2012-2013 REPORT" xr:uid="{00000000-0004-0000-0000-00007B050000}"/>
    <hyperlink ref="PPJ156" location="'SY2012-2013 REPORT'!A1" display="SY2012-2013 REPORT" xr:uid="{00000000-0004-0000-0000-00007C050000}"/>
    <hyperlink ref="PPR156" location="'SY2012-2013 REPORT'!A1" display="SY2012-2013 REPORT" xr:uid="{00000000-0004-0000-0000-00007D050000}"/>
    <hyperlink ref="PPZ156" location="'SY2012-2013 REPORT'!A1" display="SY2012-2013 REPORT" xr:uid="{00000000-0004-0000-0000-00007E050000}"/>
    <hyperlink ref="PQH156" location="'SY2012-2013 REPORT'!A1" display="SY2012-2013 REPORT" xr:uid="{00000000-0004-0000-0000-00007F050000}"/>
    <hyperlink ref="PQP156" location="'SY2012-2013 REPORT'!A1" display="SY2012-2013 REPORT" xr:uid="{00000000-0004-0000-0000-000080050000}"/>
    <hyperlink ref="PQX156" location="'SY2012-2013 REPORT'!A1" display="SY2012-2013 REPORT" xr:uid="{00000000-0004-0000-0000-000081050000}"/>
    <hyperlink ref="PRF156" location="'SY2012-2013 REPORT'!A1" display="SY2012-2013 REPORT" xr:uid="{00000000-0004-0000-0000-000082050000}"/>
    <hyperlink ref="PRN156" location="'SY2012-2013 REPORT'!A1" display="SY2012-2013 REPORT" xr:uid="{00000000-0004-0000-0000-000083050000}"/>
    <hyperlink ref="PRV156" location="'SY2012-2013 REPORT'!A1" display="SY2012-2013 REPORT" xr:uid="{00000000-0004-0000-0000-000084050000}"/>
    <hyperlink ref="PSD156" location="'SY2012-2013 REPORT'!A1" display="SY2012-2013 REPORT" xr:uid="{00000000-0004-0000-0000-000085050000}"/>
    <hyperlink ref="PSL156" location="'SY2012-2013 REPORT'!A1" display="SY2012-2013 REPORT" xr:uid="{00000000-0004-0000-0000-000086050000}"/>
    <hyperlink ref="PST156" location="'SY2012-2013 REPORT'!A1" display="SY2012-2013 REPORT" xr:uid="{00000000-0004-0000-0000-000087050000}"/>
    <hyperlink ref="PTB156" location="'SY2012-2013 REPORT'!A1" display="SY2012-2013 REPORT" xr:uid="{00000000-0004-0000-0000-000088050000}"/>
    <hyperlink ref="PTJ156" location="'SY2012-2013 REPORT'!A1" display="SY2012-2013 REPORT" xr:uid="{00000000-0004-0000-0000-000089050000}"/>
    <hyperlink ref="PTR156" location="'SY2012-2013 REPORT'!A1" display="SY2012-2013 REPORT" xr:uid="{00000000-0004-0000-0000-00008A050000}"/>
    <hyperlink ref="PTZ156" location="'SY2012-2013 REPORT'!A1" display="SY2012-2013 REPORT" xr:uid="{00000000-0004-0000-0000-00008B050000}"/>
    <hyperlink ref="PUH156" location="'SY2012-2013 REPORT'!A1" display="SY2012-2013 REPORT" xr:uid="{00000000-0004-0000-0000-00008C050000}"/>
    <hyperlink ref="PUP156" location="'SY2012-2013 REPORT'!A1" display="SY2012-2013 REPORT" xr:uid="{00000000-0004-0000-0000-00008D050000}"/>
    <hyperlink ref="PUX156" location="'SY2012-2013 REPORT'!A1" display="SY2012-2013 REPORT" xr:uid="{00000000-0004-0000-0000-00008E050000}"/>
    <hyperlink ref="PVF156" location="'SY2012-2013 REPORT'!A1" display="SY2012-2013 REPORT" xr:uid="{00000000-0004-0000-0000-00008F050000}"/>
    <hyperlink ref="PVN156" location="'SY2012-2013 REPORT'!A1" display="SY2012-2013 REPORT" xr:uid="{00000000-0004-0000-0000-000090050000}"/>
    <hyperlink ref="PVV156" location="'SY2012-2013 REPORT'!A1" display="SY2012-2013 REPORT" xr:uid="{00000000-0004-0000-0000-000091050000}"/>
    <hyperlink ref="PWD156" location="'SY2012-2013 REPORT'!A1" display="SY2012-2013 REPORT" xr:uid="{00000000-0004-0000-0000-000092050000}"/>
    <hyperlink ref="PWL156" location="'SY2012-2013 REPORT'!A1" display="SY2012-2013 REPORT" xr:uid="{00000000-0004-0000-0000-000093050000}"/>
    <hyperlink ref="PWT156" location="'SY2012-2013 REPORT'!A1" display="SY2012-2013 REPORT" xr:uid="{00000000-0004-0000-0000-000094050000}"/>
    <hyperlink ref="PXB156" location="'SY2012-2013 REPORT'!A1" display="SY2012-2013 REPORT" xr:uid="{00000000-0004-0000-0000-000095050000}"/>
    <hyperlink ref="PXJ156" location="'SY2012-2013 REPORT'!A1" display="SY2012-2013 REPORT" xr:uid="{00000000-0004-0000-0000-000096050000}"/>
    <hyperlink ref="PXR156" location="'SY2012-2013 REPORT'!A1" display="SY2012-2013 REPORT" xr:uid="{00000000-0004-0000-0000-000097050000}"/>
    <hyperlink ref="PXZ156" location="'SY2012-2013 REPORT'!A1" display="SY2012-2013 REPORT" xr:uid="{00000000-0004-0000-0000-000098050000}"/>
    <hyperlink ref="PYH156" location="'SY2012-2013 REPORT'!A1" display="SY2012-2013 REPORT" xr:uid="{00000000-0004-0000-0000-000099050000}"/>
    <hyperlink ref="PYP156" location="'SY2012-2013 REPORT'!A1" display="SY2012-2013 REPORT" xr:uid="{00000000-0004-0000-0000-00009A050000}"/>
    <hyperlink ref="PYX156" location="'SY2012-2013 REPORT'!A1" display="SY2012-2013 REPORT" xr:uid="{00000000-0004-0000-0000-00009B050000}"/>
    <hyperlink ref="PZF156" location="'SY2012-2013 REPORT'!A1" display="SY2012-2013 REPORT" xr:uid="{00000000-0004-0000-0000-00009C050000}"/>
    <hyperlink ref="PZN156" location="'SY2012-2013 REPORT'!A1" display="SY2012-2013 REPORT" xr:uid="{00000000-0004-0000-0000-00009D050000}"/>
    <hyperlink ref="PZV156" location="'SY2012-2013 REPORT'!A1" display="SY2012-2013 REPORT" xr:uid="{00000000-0004-0000-0000-00009E050000}"/>
    <hyperlink ref="QAD156" location="'SY2012-2013 REPORT'!A1" display="SY2012-2013 REPORT" xr:uid="{00000000-0004-0000-0000-00009F050000}"/>
    <hyperlink ref="QAL156" location="'SY2012-2013 REPORT'!A1" display="SY2012-2013 REPORT" xr:uid="{00000000-0004-0000-0000-0000A0050000}"/>
    <hyperlink ref="QAT156" location="'SY2012-2013 REPORT'!A1" display="SY2012-2013 REPORT" xr:uid="{00000000-0004-0000-0000-0000A1050000}"/>
    <hyperlink ref="QBB156" location="'SY2012-2013 REPORT'!A1" display="SY2012-2013 REPORT" xr:uid="{00000000-0004-0000-0000-0000A2050000}"/>
    <hyperlink ref="QBJ156" location="'SY2012-2013 REPORT'!A1" display="SY2012-2013 REPORT" xr:uid="{00000000-0004-0000-0000-0000A3050000}"/>
    <hyperlink ref="QBR156" location="'SY2012-2013 REPORT'!A1" display="SY2012-2013 REPORT" xr:uid="{00000000-0004-0000-0000-0000A4050000}"/>
    <hyperlink ref="QBZ156" location="'SY2012-2013 REPORT'!A1" display="SY2012-2013 REPORT" xr:uid="{00000000-0004-0000-0000-0000A5050000}"/>
    <hyperlink ref="QCH156" location="'SY2012-2013 REPORT'!A1" display="SY2012-2013 REPORT" xr:uid="{00000000-0004-0000-0000-0000A6050000}"/>
    <hyperlink ref="QCP156" location="'SY2012-2013 REPORT'!A1" display="SY2012-2013 REPORT" xr:uid="{00000000-0004-0000-0000-0000A7050000}"/>
    <hyperlink ref="QCX156" location="'SY2012-2013 REPORT'!A1" display="SY2012-2013 REPORT" xr:uid="{00000000-0004-0000-0000-0000A8050000}"/>
    <hyperlink ref="QDF156" location="'SY2012-2013 REPORT'!A1" display="SY2012-2013 REPORT" xr:uid="{00000000-0004-0000-0000-0000A9050000}"/>
    <hyperlink ref="QDN156" location="'SY2012-2013 REPORT'!A1" display="SY2012-2013 REPORT" xr:uid="{00000000-0004-0000-0000-0000AA050000}"/>
    <hyperlink ref="QDV156" location="'SY2012-2013 REPORT'!A1" display="SY2012-2013 REPORT" xr:uid="{00000000-0004-0000-0000-0000AB050000}"/>
    <hyperlink ref="QED156" location="'SY2012-2013 REPORT'!A1" display="SY2012-2013 REPORT" xr:uid="{00000000-0004-0000-0000-0000AC050000}"/>
    <hyperlink ref="QEL156" location="'SY2012-2013 REPORT'!A1" display="SY2012-2013 REPORT" xr:uid="{00000000-0004-0000-0000-0000AD050000}"/>
    <hyperlink ref="QET156" location="'SY2012-2013 REPORT'!A1" display="SY2012-2013 REPORT" xr:uid="{00000000-0004-0000-0000-0000AE050000}"/>
    <hyperlink ref="QFB156" location="'SY2012-2013 REPORT'!A1" display="SY2012-2013 REPORT" xr:uid="{00000000-0004-0000-0000-0000AF050000}"/>
    <hyperlink ref="QFJ156" location="'SY2012-2013 REPORT'!A1" display="SY2012-2013 REPORT" xr:uid="{00000000-0004-0000-0000-0000B0050000}"/>
    <hyperlink ref="QFR156" location="'SY2012-2013 REPORT'!A1" display="SY2012-2013 REPORT" xr:uid="{00000000-0004-0000-0000-0000B1050000}"/>
    <hyperlink ref="QFZ156" location="'SY2012-2013 REPORT'!A1" display="SY2012-2013 REPORT" xr:uid="{00000000-0004-0000-0000-0000B2050000}"/>
    <hyperlink ref="QGH156" location="'SY2012-2013 REPORT'!A1" display="SY2012-2013 REPORT" xr:uid="{00000000-0004-0000-0000-0000B3050000}"/>
    <hyperlink ref="QGP156" location="'SY2012-2013 REPORT'!A1" display="SY2012-2013 REPORT" xr:uid="{00000000-0004-0000-0000-0000B4050000}"/>
    <hyperlink ref="QGX156" location="'SY2012-2013 REPORT'!A1" display="SY2012-2013 REPORT" xr:uid="{00000000-0004-0000-0000-0000B5050000}"/>
    <hyperlink ref="QHF156" location="'SY2012-2013 REPORT'!A1" display="SY2012-2013 REPORT" xr:uid="{00000000-0004-0000-0000-0000B6050000}"/>
    <hyperlink ref="QHN156" location="'SY2012-2013 REPORT'!A1" display="SY2012-2013 REPORT" xr:uid="{00000000-0004-0000-0000-0000B7050000}"/>
    <hyperlink ref="QHV156" location="'SY2012-2013 REPORT'!A1" display="SY2012-2013 REPORT" xr:uid="{00000000-0004-0000-0000-0000B8050000}"/>
    <hyperlink ref="QID156" location="'SY2012-2013 REPORT'!A1" display="SY2012-2013 REPORT" xr:uid="{00000000-0004-0000-0000-0000B9050000}"/>
    <hyperlink ref="QIL156" location="'SY2012-2013 REPORT'!A1" display="SY2012-2013 REPORT" xr:uid="{00000000-0004-0000-0000-0000BA050000}"/>
    <hyperlink ref="QIT156" location="'SY2012-2013 REPORT'!A1" display="SY2012-2013 REPORT" xr:uid="{00000000-0004-0000-0000-0000BB050000}"/>
    <hyperlink ref="QJB156" location="'SY2012-2013 REPORT'!A1" display="SY2012-2013 REPORT" xr:uid="{00000000-0004-0000-0000-0000BC050000}"/>
    <hyperlink ref="QJJ156" location="'SY2012-2013 REPORT'!A1" display="SY2012-2013 REPORT" xr:uid="{00000000-0004-0000-0000-0000BD050000}"/>
    <hyperlink ref="QJR156" location="'SY2012-2013 REPORT'!A1" display="SY2012-2013 REPORT" xr:uid="{00000000-0004-0000-0000-0000BE050000}"/>
    <hyperlink ref="QJZ156" location="'SY2012-2013 REPORT'!A1" display="SY2012-2013 REPORT" xr:uid="{00000000-0004-0000-0000-0000BF050000}"/>
    <hyperlink ref="QKH156" location="'SY2012-2013 REPORT'!A1" display="SY2012-2013 REPORT" xr:uid="{00000000-0004-0000-0000-0000C0050000}"/>
    <hyperlink ref="QKP156" location="'SY2012-2013 REPORT'!A1" display="SY2012-2013 REPORT" xr:uid="{00000000-0004-0000-0000-0000C1050000}"/>
    <hyperlink ref="QKX156" location="'SY2012-2013 REPORT'!A1" display="SY2012-2013 REPORT" xr:uid="{00000000-0004-0000-0000-0000C2050000}"/>
    <hyperlink ref="QLF156" location="'SY2012-2013 REPORT'!A1" display="SY2012-2013 REPORT" xr:uid="{00000000-0004-0000-0000-0000C3050000}"/>
    <hyperlink ref="QLN156" location="'SY2012-2013 REPORT'!A1" display="SY2012-2013 REPORT" xr:uid="{00000000-0004-0000-0000-0000C4050000}"/>
    <hyperlink ref="QLV156" location="'SY2012-2013 REPORT'!A1" display="SY2012-2013 REPORT" xr:uid="{00000000-0004-0000-0000-0000C5050000}"/>
    <hyperlink ref="QMD156" location="'SY2012-2013 REPORT'!A1" display="SY2012-2013 REPORT" xr:uid="{00000000-0004-0000-0000-0000C6050000}"/>
    <hyperlink ref="QML156" location="'SY2012-2013 REPORT'!A1" display="SY2012-2013 REPORT" xr:uid="{00000000-0004-0000-0000-0000C7050000}"/>
    <hyperlink ref="QMT156" location="'SY2012-2013 REPORT'!A1" display="SY2012-2013 REPORT" xr:uid="{00000000-0004-0000-0000-0000C8050000}"/>
    <hyperlink ref="QNB156" location="'SY2012-2013 REPORT'!A1" display="SY2012-2013 REPORT" xr:uid="{00000000-0004-0000-0000-0000C9050000}"/>
    <hyperlink ref="QNJ156" location="'SY2012-2013 REPORT'!A1" display="SY2012-2013 REPORT" xr:uid="{00000000-0004-0000-0000-0000CA050000}"/>
    <hyperlink ref="QNR156" location="'SY2012-2013 REPORT'!A1" display="SY2012-2013 REPORT" xr:uid="{00000000-0004-0000-0000-0000CB050000}"/>
    <hyperlink ref="QNZ156" location="'SY2012-2013 REPORT'!A1" display="SY2012-2013 REPORT" xr:uid="{00000000-0004-0000-0000-0000CC050000}"/>
    <hyperlink ref="QOH156" location="'SY2012-2013 REPORT'!A1" display="SY2012-2013 REPORT" xr:uid="{00000000-0004-0000-0000-0000CD050000}"/>
    <hyperlink ref="QOP156" location="'SY2012-2013 REPORT'!A1" display="SY2012-2013 REPORT" xr:uid="{00000000-0004-0000-0000-0000CE050000}"/>
    <hyperlink ref="QOX156" location="'SY2012-2013 REPORT'!A1" display="SY2012-2013 REPORT" xr:uid="{00000000-0004-0000-0000-0000CF050000}"/>
    <hyperlink ref="QPF156" location="'SY2012-2013 REPORT'!A1" display="SY2012-2013 REPORT" xr:uid="{00000000-0004-0000-0000-0000D0050000}"/>
    <hyperlink ref="QPN156" location="'SY2012-2013 REPORT'!A1" display="SY2012-2013 REPORT" xr:uid="{00000000-0004-0000-0000-0000D1050000}"/>
    <hyperlink ref="QPV156" location="'SY2012-2013 REPORT'!A1" display="SY2012-2013 REPORT" xr:uid="{00000000-0004-0000-0000-0000D2050000}"/>
    <hyperlink ref="QQD156" location="'SY2012-2013 REPORT'!A1" display="SY2012-2013 REPORT" xr:uid="{00000000-0004-0000-0000-0000D3050000}"/>
    <hyperlink ref="QQL156" location="'SY2012-2013 REPORT'!A1" display="SY2012-2013 REPORT" xr:uid="{00000000-0004-0000-0000-0000D4050000}"/>
    <hyperlink ref="QQT156" location="'SY2012-2013 REPORT'!A1" display="SY2012-2013 REPORT" xr:uid="{00000000-0004-0000-0000-0000D5050000}"/>
    <hyperlink ref="QRB156" location="'SY2012-2013 REPORT'!A1" display="SY2012-2013 REPORT" xr:uid="{00000000-0004-0000-0000-0000D6050000}"/>
    <hyperlink ref="QRJ156" location="'SY2012-2013 REPORT'!A1" display="SY2012-2013 REPORT" xr:uid="{00000000-0004-0000-0000-0000D7050000}"/>
    <hyperlink ref="QRR156" location="'SY2012-2013 REPORT'!A1" display="SY2012-2013 REPORT" xr:uid="{00000000-0004-0000-0000-0000D8050000}"/>
    <hyperlink ref="QRZ156" location="'SY2012-2013 REPORT'!A1" display="SY2012-2013 REPORT" xr:uid="{00000000-0004-0000-0000-0000D9050000}"/>
    <hyperlink ref="QSH156" location="'SY2012-2013 REPORT'!A1" display="SY2012-2013 REPORT" xr:uid="{00000000-0004-0000-0000-0000DA050000}"/>
    <hyperlink ref="QSP156" location="'SY2012-2013 REPORT'!A1" display="SY2012-2013 REPORT" xr:uid="{00000000-0004-0000-0000-0000DB050000}"/>
    <hyperlink ref="QSX156" location="'SY2012-2013 REPORT'!A1" display="SY2012-2013 REPORT" xr:uid="{00000000-0004-0000-0000-0000DC050000}"/>
    <hyperlink ref="QTF156" location="'SY2012-2013 REPORT'!A1" display="SY2012-2013 REPORT" xr:uid="{00000000-0004-0000-0000-0000DD050000}"/>
    <hyperlink ref="QTN156" location="'SY2012-2013 REPORT'!A1" display="SY2012-2013 REPORT" xr:uid="{00000000-0004-0000-0000-0000DE050000}"/>
    <hyperlink ref="QTV156" location="'SY2012-2013 REPORT'!A1" display="SY2012-2013 REPORT" xr:uid="{00000000-0004-0000-0000-0000DF050000}"/>
    <hyperlink ref="QUD156" location="'SY2012-2013 REPORT'!A1" display="SY2012-2013 REPORT" xr:uid="{00000000-0004-0000-0000-0000E0050000}"/>
    <hyperlink ref="QUL156" location="'SY2012-2013 REPORT'!A1" display="SY2012-2013 REPORT" xr:uid="{00000000-0004-0000-0000-0000E1050000}"/>
    <hyperlink ref="QUT156" location="'SY2012-2013 REPORT'!A1" display="SY2012-2013 REPORT" xr:uid="{00000000-0004-0000-0000-0000E2050000}"/>
    <hyperlink ref="QVB156" location="'SY2012-2013 REPORT'!A1" display="SY2012-2013 REPORT" xr:uid="{00000000-0004-0000-0000-0000E3050000}"/>
    <hyperlink ref="QVJ156" location="'SY2012-2013 REPORT'!A1" display="SY2012-2013 REPORT" xr:uid="{00000000-0004-0000-0000-0000E4050000}"/>
    <hyperlink ref="QVR156" location="'SY2012-2013 REPORT'!A1" display="SY2012-2013 REPORT" xr:uid="{00000000-0004-0000-0000-0000E5050000}"/>
    <hyperlink ref="QVZ156" location="'SY2012-2013 REPORT'!A1" display="SY2012-2013 REPORT" xr:uid="{00000000-0004-0000-0000-0000E6050000}"/>
    <hyperlink ref="QWH156" location="'SY2012-2013 REPORT'!A1" display="SY2012-2013 REPORT" xr:uid="{00000000-0004-0000-0000-0000E7050000}"/>
    <hyperlink ref="QWP156" location="'SY2012-2013 REPORT'!A1" display="SY2012-2013 REPORT" xr:uid="{00000000-0004-0000-0000-0000E8050000}"/>
    <hyperlink ref="QWX156" location="'SY2012-2013 REPORT'!A1" display="SY2012-2013 REPORT" xr:uid="{00000000-0004-0000-0000-0000E9050000}"/>
    <hyperlink ref="QXF156" location="'SY2012-2013 REPORT'!A1" display="SY2012-2013 REPORT" xr:uid="{00000000-0004-0000-0000-0000EA050000}"/>
    <hyperlink ref="QXN156" location="'SY2012-2013 REPORT'!A1" display="SY2012-2013 REPORT" xr:uid="{00000000-0004-0000-0000-0000EB050000}"/>
    <hyperlink ref="QXV156" location="'SY2012-2013 REPORT'!A1" display="SY2012-2013 REPORT" xr:uid="{00000000-0004-0000-0000-0000EC050000}"/>
    <hyperlink ref="QYD156" location="'SY2012-2013 REPORT'!A1" display="SY2012-2013 REPORT" xr:uid="{00000000-0004-0000-0000-0000ED050000}"/>
    <hyperlink ref="QYL156" location="'SY2012-2013 REPORT'!A1" display="SY2012-2013 REPORT" xr:uid="{00000000-0004-0000-0000-0000EE050000}"/>
    <hyperlink ref="QYT156" location="'SY2012-2013 REPORT'!A1" display="SY2012-2013 REPORT" xr:uid="{00000000-0004-0000-0000-0000EF050000}"/>
    <hyperlink ref="QZB156" location="'SY2012-2013 REPORT'!A1" display="SY2012-2013 REPORT" xr:uid="{00000000-0004-0000-0000-0000F0050000}"/>
    <hyperlink ref="QZJ156" location="'SY2012-2013 REPORT'!A1" display="SY2012-2013 REPORT" xr:uid="{00000000-0004-0000-0000-0000F1050000}"/>
    <hyperlink ref="QZR156" location="'SY2012-2013 REPORT'!A1" display="SY2012-2013 REPORT" xr:uid="{00000000-0004-0000-0000-0000F2050000}"/>
    <hyperlink ref="QZZ156" location="'SY2012-2013 REPORT'!A1" display="SY2012-2013 REPORT" xr:uid="{00000000-0004-0000-0000-0000F3050000}"/>
    <hyperlink ref="RAH156" location="'SY2012-2013 REPORT'!A1" display="SY2012-2013 REPORT" xr:uid="{00000000-0004-0000-0000-0000F4050000}"/>
    <hyperlink ref="RAP156" location="'SY2012-2013 REPORT'!A1" display="SY2012-2013 REPORT" xr:uid="{00000000-0004-0000-0000-0000F5050000}"/>
    <hyperlink ref="RAX156" location="'SY2012-2013 REPORT'!A1" display="SY2012-2013 REPORT" xr:uid="{00000000-0004-0000-0000-0000F6050000}"/>
    <hyperlink ref="RBF156" location="'SY2012-2013 REPORT'!A1" display="SY2012-2013 REPORT" xr:uid="{00000000-0004-0000-0000-0000F7050000}"/>
    <hyperlink ref="RBN156" location="'SY2012-2013 REPORT'!A1" display="SY2012-2013 REPORT" xr:uid="{00000000-0004-0000-0000-0000F8050000}"/>
    <hyperlink ref="RBV156" location="'SY2012-2013 REPORT'!A1" display="SY2012-2013 REPORT" xr:uid="{00000000-0004-0000-0000-0000F9050000}"/>
    <hyperlink ref="RCD156" location="'SY2012-2013 REPORT'!A1" display="SY2012-2013 REPORT" xr:uid="{00000000-0004-0000-0000-0000FA050000}"/>
    <hyperlink ref="RCL156" location="'SY2012-2013 REPORT'!A1" display="SY2012-2013 REPORT" xr:uid="{00000000-0004-0000-0000-0000FB050000}"/>
    <hyperlink ref="RCT156" location="'SY2012-2013 REPORT'!A1" display="SY2012-2013 REPORT" xr:uid="{00000000-0004-0000-0000-0000FC050000}"/>
    <hyperlink ref="RDB156" location="'SY2012-2013 REPORT'!A1" display="SY2012-2013 REPORT" xr:uid="{00000000-0004-0000-0000-0000FD050000}"/>
    <hyperlink ref="RDJ156" location="'SY2012-2013 REPORT'!A1" display="SY2012-2013 REPORT" xr:uid="{00000000-0004-0000-0000-0000FE050000}"/>
    <hyperlink ref="RDR156" location="'SY2012-2013 REPORT'!A1" display="SY2012-2013 REPORT" xr:uid="{00000000-0004-0000-0000-0000FF050000}"/>
    <hyperlink ref="RDZ156" location="'SY2012-2013 REPORT'!A1" display="SY2012-2013 REPORT" xr:uid="{00000000-0004-0000-0000-000000060000}"/>
    <hyperlink ref="REH156" location="'SY2012-2013 REPORT'!A1" display="SY2012-2013 REPORT" xr:uid="{00000000-0004-0000-0000-000001060000}"/>
    <hyperlink ref="REP156" location="'SY2012-2013 REPORT'!A1" display="SY2012-2013 REPORT" xr:uid="{00000000-0004-0000-0000-000002060000}"/>
    <hyperlink ref="REX156" location="'SY2012-2013 REPORT'!A1" display="SY2012-2013 REPORT" xr:uid="{00000000-0004-0000-0000-000003060000}"/>
    <hyperlink ref="RFF156" location="'SY2012-2013 REPORT'!A1" display="SY2012-2013 REPORT" xr:uid="{00000000-0004-0000-0000-000004060000}"/>
    <hyperlink ref="RFN156" location="'SY2012-2013 REPORT'!A1" display="SY2012-2013 REPORT" xr:uid="{00000000-0004-0000-0000-000005060000}"/>
    <hyperlink ref="RFV156" location="'SY2012-2013 REPORT'!A1" display="SY2012-2013 REPORT" xr:uid="{00000000-0004-0000-0000-000006060000}"/>
    <hyperlink ref="RGD156" location="'SY2012-2013 REPORT'!A1" display="SY2012-2013 REPORT" xr:uid="{00000000-0004-0000-0000-000007060000}"/>
    <hyperlink ref="RGL156" location="'SY2012-2013 REPORT'!A1" display="SY2012-2013 REPORT" xr:uid="{00000000-0004-0000-0000-000008060000}"/>
    <hyperlink ref="RGT156" location="'SY2012-2013 REPORT'!A1" display="SY2012-2013 REPORT" xr:uid="{00000000-0004-0000-0000-000009060000}"/>
    <hyperlink ref="RHB156" location="'SY2012-2013 REPORT'!A1" display="SY2012-2013 REPORT" xr:uid="{00000000-0004-0000-0000-00000A060000}"/>
    <hyperlink ref="RHJ156" location="'SY2012-2013 REPORT'!A1" display="SY2012-2013 REPORT" xr:uid="{00000000-0004-0000-0000-00000B060000}"/>
    <hyperlink ref="RHR156" location="'SY2012-2013 REPORT'!A1" display="SY2012-2013 REPORT" xr:uid="{00000000-0004-0000-0000-00000C060000}"/>
    <hyperlink ref="RHZ156" location="'SY2012-2013 REPORT'!A1" display="SY2012-2013 REPORT" xr:uid="{00000000-0004-0000-0000-00000D060000}"/>
    <hyperlink ref="RIH156" location="'SY2012-2013 REPORT'!A1" display="SY2012-2013 REPORT" xr:uid="{00000000-0004-0000-0000-00000E060000}"/>
    <hyperlink ref="RIP156" location="'SY2012-2013 REPORT'!A1" display="SY2012-2013 REPORT" xr:uid="{00000000-0004-0000-0000-00000F060000}"/>
    <hyperlink ref="RIX156" location="'SY2012-2013 REPORT'!A1" display="SY2012-2013 REPORT" xr:uid="{00000000-0004-0000-0000-000010060000}"/>
    <hyperlink ref="RJF156" location="'SY2012-2013 REPORT'!A1" display="SY2012-2013 REPORT" xr:uid="{00000000-0004-0000-0000-000011060000}"/>
    <hyperlink ref="RJN156" location="'SY2012-2013 REPORT'!A1" display="SY2012-2013 REPORT" xr:uid="{00000000-0004-0000-0000-000012060000}"/>
    <hyperlink ref="RJV156" location="'SY2012-2013 REPORT'!A1" display="SY2012-2013 REPORT" xr:uid="{00000000-0004-0000-0000-000013060000}"/>
    <hyperlink ref="RKD156" location="'SY2012-2013 REPORT'!A1" display="SY2012-2013 REPORT" xr:uid="{00000000-0004-0000-0000-000014060000}"/>
    <hyperlink ref="RKL156" location="'SY2012-2013 REPORT'!A1" display="SY2012-2013 REPORT" xr:uid="{00000000-0004-0000-0000-000015060000}"/>
    <hyperlink ref="RKT156" location="'SY2012-2013 REPORT'!A1" display="SY2012-2013 REPORT" xr:uid="{00000000-0004-0000-0000-000016060000}"/>
    <hyperlink ref="RLB156" location="'SY2012-2013 REPORT'!A1" display="SY2012-2013 REPORT" xr:uid="{00000000-0004-0000-0000-000017060000}"/>
    <hyperlink ref="RLJ156" location="'SY2012-2013 REPORT'!A1" display="SY2012-2013 REPORT" xr:uid="{00000000-0004-0000-0000-000018060000}"/>
    <hyperlink ref="RLR156" location="'SY2012-2013 REPORT'!A1" display="SY2012-2013 REPORT" xr:uid="{00000000-0004-0000-0000-000019060000}"/>
    <hyperlink ref="RLZ156" location="'SY2012-2013 REPORT'!A1" display="SY2012-2013 REPORT" xr:uid="{00000000-0004-0000-0000-00001A060000}"/>
    <hyperlink ref="RMH156" location="'SY2012-2013 REPORT'!A1" display="SY2012-2013 REPORT" xr:uid="{00000000-0004-0000-0000-00001B060000}"/>
    <hyperlink ref="RMP156" location="'SY2012-2013 REPORT'!A1" display="SY2012-2013 REPORT" xr:uid="{00000000-0004-0000-0000-00001C060000}"/>
    <hyperlink ref="RMX156" location="'SY2012-2013 REPORT'!A1" display="SY2012-2013 REPORT" xr:uid="{00000000-0004-0000-0000-00001D060000}"/>
    <hyperlink ref="RNF156" location="'SY2012-2013 REPORT'!A1" display="SY2012-2013 REPORT" xr:uid="{00000000-0004-0000-0000-00001E060000}"/>
    <hyperlink ref="RNN156" location="'SY2012-2013 REPORT'!A1" display="SY2012-2013 REPORT" xr:uid="{00000000-0004-0000-0000-00001F060000}"/>
    <hyperlink ref="RNV156" location="'SY2012-2013 REPORT'!A1" display="SY2012-2013 REPORT" xr:uid="{00000000-0004-0000-0000-000020060000}"/>
    <hyperlink ref="ROD156" location="'SY2012-2013 REPORT'!A1" display="SY2012-2013 REPORT" xr:uid="{00000000-0004-0000-0000-000021060000}"/>
    <hyperlink ref="ROL156" location="'SY2012-2013 REPORT'!A1" display="SY2012-2013 REPORT" xr:uid="{00000000-0004-0000-0000-000022060000}"/>
    <hyperlink ref="ROT156" location="'SY2012-2013 REPORT'!A1" display="SY2012-2013 REPORT" xr:uid="{00000000-0004-0000-0000-000023060000}"/>
    <hyperlink ref="RPB156" location="'SY2012-2013 REPORT'!A1" display="SY2012-2013 REPORT" xr:uid="{00000000-0004-0000-0000-000024060000}"/>
    <hyperlink ref="RPJ156" location="'SY2012-2013 REPORT'!A1" display="SY2012-2013 REPORT" xr:uid="{00000000-0004-0000-0000-000025060000}"/>
    <hyperlink ref="RPR156" location="'SY2012-2013 REPORT'!A1" display="SY2012-2013 REPORT" xr:uid="{00000000-0004-0000-0000-000026060000}"/>
    <hyperlink ref="RPZ156" location="'SY2012-2013 REPORT'!A1" display="SY2012-2013 REPORT" xr:uid="{00000000-0004-0000-0000-000027060000}"/>
    <hyperlink ref="RQH156" location="'SY2012-2013 REPORT'!A1" display="SY2012-2013 REPORT" xr:uid="{00000000-0004-0000-0000-000028060000}"/>
    <hyperlink ref="RQP156" location="'SY2012-2013 REPORT'!A1" display="SY2012-2013 REPORT" xr:uid="{00000000-0004-0000-0000-000029060000}"/>
    <hyperlink ref="RQX156" location="'SY2012-2013 REPORT'!A1" display="SY2012-2013 REPORT" xr:uid="{00000000-0004-0000-0000-00002A060000}"/>
    <hyperlink ref="RRF156" location="'SY2012-2013 REPORT'!A1" display="SY2012-2013 REPORT" xr:uid="{00000000-0004-0000-0000-00002B060000}"/>
    <hyperlink ref="RRN156" location="'SY2012-2013 REPORT'!A1" display="SY2012-2013 REPORT" xr:uid="{00000000-0004-0000-0000-00002C060000}"/>
    <hyperlink ref="RRV156" location="'SY2012-2013 REPORT'!A1" display="SY2012-2013 REPORT" xr:uid="{00000000-0004-0000-0000-00002D060000}"/>
    <hyperlink ref="RSD156" location="'SY2012-2013 REPORT'!A1" display="SY2012-2013 REPORT" xr:uid="{00000000-0004-0000-0000-00002E060000}"/>
    <hyperlink ref="RSL156" location="'SY2012-2013 REPORT'!A1" display="SY2012-2013 REPORT" xr:uid="{00000000-0004-0000-0000-00002F060000}"/>
    <hyperlink ref="RST156" location="'SY2012-2013 REPORT'!A1" display="SY2012-2013 REPORT" xr:uid="{00000000-0004-0000-0000-000030060000}"/>
    <hyperlink ref="RTB156" location="'SY2012-2013 REPORT'!A1" display="SY2012-2013 REPORT" xr:uid="{00000000-0004-0000-0000-000031060000}"/>
    <hyperlink ref="RTJ156" location="'SY2012-2013 REPORT'!A1" display="SY2012-2013 REPORT" xr:uid="{00000000-0004-0000-0000-000032060000}"/>
    <hyperlink ref="RTR156" location="'SY2012-2013 REPORT'!A1" display="SY2012-2013 REPORT" xr:uid="{00000000-0004-0000-0000-000033060000}"/>
    <hyperlink ref="RTZ156" location="'SY2012-2013 REPORT'!A1" display="SY2012-2013 REPORT" xr:uid="{00000000-0004-0000-0000-000034060000}"/>
    <hyperlink ref="RUH156" location="'SY2012-2013 REPORT'!A1" display="SY2012-2013 REPORT" xr:uid="{00000000-0004-0000-0000-000035060000}"/>
    <hyperlink ref="RUP156" location="'SY2012-2013 REPORT'!A1" display="SY2012-2013 REPORT" xr:uid="{00000000-0004-0000-0000-000036060000}"/>
    <hyperlink ref="RUX156" location="'SY2012-2013 REPORT'!A1" display="SY2012-2013 REPORT" xr:uid="{00000000-0004-0000-0000-000037060000}"/>
    <hyperlink ref="RVF156" location="'SY2012-2013 REPORT'!A1" display="SY2012-2013 REPORT" xr:uid="{00000000-0004-0000-0000-000038060000}"/>
    <hyperlink ref="RVN156" location="'SY2012-2013 REPORT'!A1" display="SY2012-2013 REPORT" xr:uid="{00000000-0004-0000-0000-000039060000}"/>
    <hyperlink ref="RVV156" location="'SY2012-2013 REPORT'!A1" display="SY2012-2013 REPORT" xr:uid="{00000000-0004-0000-0000-00003A060000}"/>
    <hyperlink ref="RWD156" location="'SY2012-2013 REPORT'!A1" display="SY2012-2013 REPORT" xr:uid="{00000000-0004-0000-0000-00003B060000}"/>
    <hyperlink ref="RWL156" location="'SY2012-2013 REPORT'!A1" display="SY2012-2013 REPORT" xr:uid="{00000000-0004-0000-0000-00003C060000}"/>
    <hyperlink ref="RWT156" location="'SY2012-2013 REPORT'!A1" display="SY2012-2013 REPORT" xr:uid="{00000000-0004-0000-0000-00003D060000}"/>
    <hyperlink ref="RXB156" location="'SY2012-2013 REPORT'!A1" display="SY2012-2013 REPORT" xr:uid="{00000000-0004-0000-0000-00003E060000}"/>
    <hyperlink ref="RXJ156" location="'SY2012-2013 REPORT'!A1" display="SY2012-2013 REPORT" xr:uid="{00000000-0004-0000-0000-00003F060000}"/>
    <hyperlink ref="RXR156" location="'SY2012-2013 REPORT'!A1" display="SY2012-2013 REPORT" xr:uid="{00000000-0004-0000-0000-000040060000}"/>
    <hyperlink ref="RXZ156" location="'SY2012-2013 REPORT'!A1" display="SY2012-2013 REPORT" xr:uid="{00000000-0004-0000-0000-000041060000}"/>
    <hyperlink ref="RYH156" location="'SY2012-2013 REPORT'!A1" display="SY2012-2013 REPORT" xr:uid="{00000000-0004-0000-0000-000042060000}"/>
    <hyperlink ref="RYP156" location="'SY2012-2013 REPORT'!A1" display="SY2012-2013 REPORT" xr:uid="{00000000-0004-0000-0000-000043060000}"/>
    <hyperlink ref="RYX156" location="'SY2012-2013 REPORT'!A1" display="SY2012-2013 REPORT" xr:uid="{00000000-0004-0000-0000-000044060000}"/>
    <hyperlink ref="RZF156" location="'SY2012-2013 REPORT'!A1" display="SY2012-2013 REPORT" xr:uid="{00000000-0004-0000-0000-000045060000}"/>
    <hyperlink ref="RZN156" location="'SY2012-2013 REPORT'!A1" display="SY2012-2013 REPORT" xr:uid="{00000000-0004-0000-0000-000046060000}"/>
    <hyperlink ref="RZV156" location="'SY2012-2013 REPORT'!A1" display="SY2012-2013 REPORT" xr:uid="{00000000-0004-0000-0000-000047060000}"/>
    <hyperlink ref="SAD156" location="'SY2012-2013 REPORT'!A1" display="SY2012-2013 REPORT" xr:uid="{00000000-0004-0000-0000-000048060000}"/>
    <hyperlink ref="SAL156" location="'SY2012-2013 REPORT'!A1" display="SY2012-2013 REPORT" xr:uid="{00000000-0004-0000-0000-000049060000}"/>
    <hyperlink ref="SAT156" location="'SY2012-2013 REPORT'!A1" display="SY2012-2013 REPORT" xr:uid="{00000000-0004-0000-0000-00004A060000}"/>
    <hyperlink ref="SBB156" location="'SY2012-2013 REPORT'!A1" display="SY2012-2013 REPORT" xr:uid="{00000000-0004-0000-0000-00004B060000}"/>
    <hyperlink ref="SBJ156" location="'SY2012-2013 REPORT'!A1" display="SY2012-2013 REPORT" xr:uid="{00000000-0004-0000-0000-00004C060000}"/>
    <hyperlink ref="SBR156" location="'SY2012-2013 REPORT'!A1" display="SY2012-2013 REPORT" xr:uid="{00000000-0004-0000-0000-00004D060000}"/>
    <hyperlink ref="SBZ156" location="'SY2012-2013 REPORT'!A1" display="SY2012-2013 REPORT" xr:uid="{00000000-0004-0000-0000-00004E060000}"/>
    <hyperlink ref="SCH156" location="'SY2012-2013 REPORT'!A1" display="SY2012-2013 REPORT" xr:uid="{00000000-0004-0000-0000-00004F060000}"/>
    <hyperlink ref="SCP156" location="'SY2012-2013 REPORT'!A1" display="SY2012-2013 REPORT" xr:uid="{00000000-0004-0000-0000-000050060000}"/>
    <hyperlink ref="SCX156" location="'SY2012-2013 REPORT'!A1" display="SY2012-2013 REPORT" xr:uid="{00000000-0004-0000-0000-000051060000}"/>
    <hyperlink ref="SDF156" location="'SY2012-2013 REPORT'!A1" display="SY2012-2013 REPORT" xr:uid="{00000000-0004-0000-0000-000052060000}"/>
    <hyperlink ref="SDN156" location="'SY2012-2013 REPORT'!A1" display="SY2012-2013 REPORT" xr:uid="{00000000-0004-0000-0000-000053060000}"/>
    <hyperlink ref="SDV156" location="'SY2012-2013 REPORT'!A1" display="SY2012-2013 REPORT" xr:uid="{00000000-0004-0000-0000-000054060000}"/>
    <hyperlink ref="SED156" location="'SY2012-2013 REPORT'!A1" display="SY2012-2013 REPORT" xr:uid="{00000000-0004-0000-0000-000055060000}"/>
    <hyperlink ref="SEL156" location="'SY2012-2013 REPORT'!A1" display="SY2012-2013 REPORT" xr:uid="{00000000-0004-0000-0000-000056060000}"/>
    <hyperlink ref="SET156" location="'SY2012-2013 REPORT'!A1" display="SY2012-2013 REPORT" xr:uid="{00000000-0004-0000-0000-000057060000}"/>
    <hyperlink ref="SFB156" location="'SY2012-2013 REPORT'!A1" display="SY2012-2013 REPORT" xr:uid="{00000000-0004-0000-0000-000058060000}"/>
    <hyperlink ref="SFJ156" location="'SY2012-2013 REPORT'!A1" display="SY2012-2013 REPORT" xr:uid="{00000000-0004-0000-0000-000059060000}"/>
    <hyperlink ref="SFR156" location="'SY2012-2013 REPORT'!A1" display="SY2012-2013 REPORT" xr:uid="{00000000-0004-0000-0000-00005A060000}"/>
    <hyperlink ref="SFZ156" location="'SY2012-2013 REPORT'!A1" display="SY2012-2013 REPORT" xr:uid="{00000000-0004-0000-0000-00005B060000}"/>
    <hyperlink ref="SGH156" location="'SY2012-2013 REPORT'!A1" display="SY2012-2013 REPORT" xr:uid="{00000000-0004-0000-0000-00005C060000}"/>
    <hyperlink ref="SGP156" location="'SY2012-2013 REPORT'!A1" display="SY2012-2013 REPORT" xr:uid="{00000000-0004-0000-0000-00005D060000}"/>
    <hyperlink ref="SGX156" location="'SY2012-2013 REPORT'!A1" display="SY2012-2013 REPORT" xr:uid="{00000000-0004-0000-0000-00005E060000}"/>
    <hyperlink ref="SHF156" location="'SY2012-2013 REPORT'!A1" display="SY2012-2013 REPORT" xr:uid="{00000000-0004-0000-0000-00005F060000}"/>
    <hyperlink ref="SHN156" location="'SY2012-2013 REPORT'!A1" display="SY2012-2013 REPORT" xr:uid="{00000000-0004-0000-0000-000060060000}"/>
    <hyperlink ref="SHV156" location="'SY2012-2013 REPORT'!A1" display="SY2012-2013 REPORT" xr:uid="{00000000-0004-0000-0000-000061060000}"/>
    <hyperlink ref="SID156" location="'SY2012-2013 REPORT'!A1" display="SY2012-2013 REPORT" xr:uid="{00000000-0004-0000-0000-000062060000}"/>
    <hyperlink ref="SIL156" location="'SY2012-2013 REPORT'!A1" display="SY2012-2013 REPORT" xr:uid="{00000000-0004-0000-0000-000063060000}"/>
    <hyperlink ref="SIT156" location="'SY2012-2013 REPORT'!A1" display="SY2012-2013 REPORT" xr:uid="{00000000-0004-0000-0000-000064060000}"/>
    <hyperlink ref="SJB156" location="'SY2012-2013 REPORT'!A1" display="SY2012-2013 REPORT" xr:uid="{00000000-0004-0000-0000-000065060000}"/>
    <hyperlink ref="SJJ156" location="'SY2012-2013 REPORT'!A1" display="SY2012-2013 REPORT" xr:uid="{00000000-0004-0000-0000-000066060000}"/>
    <hyperlink ref="SJR156" location="'SY2012-2013 REPORT'!A1" display="SY2012-2013 REPORT" xr:uid="{00000000-0004-0000-0000-000067060000}"/>
    <hyperlink ref="SJZ156" location="'SY2012-2013 REPORT'!A1" display="SY2012-2013 REPORT" xr:uid="{00000000-0004-0000-0000-000068060000}"/>
    <hyperlink ref="SKH156" location="'SY2012-2013 REPORT'!A1" display="SY2012-2013 REPORT" xr:uid="{00000000-0004-0000-0000-000069060000}"/>
    <hyperlink ref="SKP156" location="'SY2012-2013 REPORT'!A1" display="SY2012-2013 REPORT" xr:uid="{00000000-0004-0000-0000-00006A060000}"/>
    <hyperlink ref="SKX156" location="'SY2012-2013 REPORT'!A1" display="SY2012-2013 REPORT" xr:uid="{00000000-0004-0000-0000-00006B060000}"/>
    <hyperlink ref="SLF156" location="'SY2012-2013 REPORT'!A1" display="SY2012-2013 REPORT" xr:uid="{00000000-0004-0000-0000-00006C060000}"/>
    <hyperlink ref="SLN156" location="'SY2012-2013 REPORT'!A1" display="SY2012-2013 REPORT" xr:uid="{00000000-0004-0000-0000-00006D060000}"/>
    <hyperlink ref="SLV156" location="'SY2012-2013 REPORT'!A1" display="SY2012-2013 REPORT" xr:uid="{00000000-0004-0000-0000-00006E060000}"/>
    <hyperlink ref="SMD156" location="'SY2012-2013 REPORT'!A1" display="SY2012-2013 REPORT" xr:uid="{00000000-0004-0000-0000-00006F060000}"/>
    <hyperlink ref="SML156" location="'SY2012-2013 REPORT'!A1" display="SY2012-2013 REPORT" xr:uid="{00000000-0004-0000-0000-000070060000}"/>
    <hyperlink ref="SMT156" location="'SY2012-2013 REPORT'!A1" display="SY2012-2013 REPORT" xr:uid="{00000000-0004-0000-0000-000071060000}"/>
    <hyperlink ref="SNB156" location="'SY2012-2013 REPORT'!A1" display="SY2012-2013 REPORT" xr:uid="{00000000-0004-0000-0000-000072060000}"/>
    <hyperlink ref="SNJ156" location="'SY2012-2013 REPORT'!A1" display="SY2012-2013 REPORT" xr:uid="{00000000-0004-0000-0000-000073060000}"/>
    <hyperlink ref="SNR156" location="'SY2012-2013 REPORT'!A1" display="SY2012-2013 REPORT" xr:uid="{00000000-0004-0000-0000-000074060000}"/>
    <hyperlink ref="SNZ156" location="'SY2012-2013 REPORT'!A1" display="SY2012-2013 REPORT" xr:uid="{00000000-0004-0000-0000-000075060000}"/>
    <hyperlink ref="SOH156" location="'SY2012-2013 REPORT'!A1" display="SY2012-2013 REPORT" xr:uid="{00000000-0004-0000-0000-000076060000}"/>
    <hyperlink ref="SOP156" location="'SY2012-2013 REPORT'!A1" display="SY2012-2013 REPORT" xr:uid="{00000000-0004-0000-0000-000077060000}"/>
    <hyperlink ref="SOX156" location="'SY2012-2013 REPORT'!A1" display="SY2012-2013 REPORT" xr:uid="{00000000-0004-0000-0000-000078060000}"/>
    <hyperlink ref="SPF156" location="'SY2012-2013 REPORT'!A1" display="SY2012-2013 REPORT" xr:uid="{00000000-0004-0000-0000-000079060000}"/>
    <hyperlink ref="SPN156" location="'SY2012-2013 REPORT'!A1" display="SY2012-2013 REPORT" xr:uid="{00000000-0004-0000-0000-00007A060000}"/>
    <hyperlink ref="SPV156" location="'SY2012-2013 REPORT'!A1" display="SY2012-2013 REPORT" xr:uid="{00000000-0004-0000-0000-00007B060000}"/>
    <hyperlink ref="SQD156" location="'SY2012-2013 REPORT'!A1" display="SY2012-2013 REPORT" xr:uid="{00000000-0004-0000-0000-00007C060000}"/>
    <hyperlink ref="SQL156" location="'SY2012-2013 REPORT'!A1" display="SY2012-2013 REPORT" xr:uid="{00000000-0004-0000-0000-00007D060000}"/>
    <hyperlink ref="SQT156" location="'SY2012-2013 REPORT'!A1" display="SY2012-2013 REPORT" xr:uid="{00000000-0004-0000-0000-00007E060000}"/>
    <hyperlink ref="SRB156" location="'SY2012-2013 REPORT'!A1" display="SY2012-2013 REPORT" xr:uid="{00000000-0004-0000-0000-00007F060000}"/>
    <hyperlink ref="SRJ156" location="'SY2012-2013 REPORT'!A1" display="SY2012-2013 REPORT" xr:uid="{00000000-0004-0000-0000-000080060000}"/>
    <hyperlink ref="SRR156" location="'SY2012-2013 REPORT'!A1" display="SY2012-2013 REPORT" xr:uid="{00000000-0004-0000-0000-000081060000}"/>
    <hyperlink ref="SRZ156" location="'SY2012-2013 REPORT'!A1" display="SY2012-2013 REPORT" xr:uid="{00000000-0004-0000-0000-000082060000}"/>
    <hyperlink ref="SSH156" location="'SY2012-2013 REPORT'!A1" display="SY2012-2013 REPORT" xr:uid="{00000000-0004-0000-0000-000083060000}"/>
    <hyperlink ref="SSP156" location="'SY2012-2013 REPORT'!A1" display="SY2012-2013 REPORT" xr:uid="{00000000-0004-0000-0000-000084060000}"/>
    <hyperlink ref="SSX156" location="'SY2012-2013 REPORT'!A1" display="SY2012-2013 REPORT" xr:uid="{00000000-0004-0000-0000-000085060000}"/>
    <hyperlink ref="STF156" location="'SY2012-2013 REPORT'!A1" display="SY2012-2013 REPORT" xr:uid="{00000000-0004-0000-0000-000086060000}"/>
    <hyperlink ref="STN156" location="'SY2012-2013 REPORT'!A1" display="SY2012-2013 REPORT" xr:uid="{00000000-0004-0000-0000-000087060000}"/>
    <hyperlink ref="STV156" location="'SY2012-2013 REPORT'!A1" display="SY2012-2013 REPORT" xr:uid="{00000000-0004-0000-0000-000088060000}"/>
    <hyperlink ref="SUD156" location="'SY2012-2013 REPORT'!A1" display="SY2012-2013 REPORT" xr:uid="{00000000-0004-0000-0000-000089060000}"/>
    <hyperlink ref="SUL156" location="'SY2012-2013 REPORT'!A1" display="SY2012-2013 REPORT" xr:uid="{00000000-0004-0000-0000-00008A060000}"/>
    <hyperlink ref="SUT156" location="'SY2012-2013 REPORT'!A1" display="SY2012-2013 REPORT" xr:uid="{00000000-0004-0000-0000-00008B060000}"/>
    <hyperlink ref="SVB156" location="'SY2012-2013 REPORT'!A1" display="SY2012-2013 REPORT" xr:uid="{00000000-0004-0000-0000-00008C060000}"/>
    <hyperlink ref="SVJ156" location="'SY2012-2013 REPORT'!A1" display="SY2012-2013 REPORT" xr:uid="{00000000-0004-0000-0000-00008D060000}"/>
    <hyperlink ref="SVR156" location="'SY2012-2013 REPORT'!A1" display="SY2012-2013 REPORT" xr:uid="{00000000-0004-0000-0000-00008E060000}"/>
    <hyperlink ref="SVZ156" location="'SY2012-2013 REPORT'!A1" display="SY2012-2013 REPORT" xr:uid="{00000000-0004-0000-0000-00008F060000}"/>
    <hyperlink ref="SWH156" location="'SY2012-2013 REPORT'!A1" display="SY2012-2013 REPORT" xr:uid="{00000000-0004-0000-0000-000090060000}"/>
    <hyperlink ref="SWP156" location="'SY2012-2013 REPORT'!A1" display="SY2012-2013 REPORT" xr:uid="{00000000-0004-0000-0000-000091060000}"/>
    <hyperlink ref="SWX156" location="'SY2012-2013 REPORT'!A1" display="SY2012-2013 REPORT" xr:uid="{00000000-0004-0000-0000-000092060000}"/>
    <hyperlink ref="SXF156" location="'SY2012-2013 REPORT'!A1" display="SY2012-2013 REPORT" xr:uid="{00000000-0004-0000-0000-000093060000}"/>
    <hyperlink ref="SXN156" location="'SY2012-2013 REPORT'!A1" display="SY2012-2013 REPORT" xr:uid="{00000000-0004-0000-0000-000094060000}"/>
    <hyperlink ref="SXV156" location="'SY2012-2013 REPORT'!A1" display="SY2012-2013 REPORT" xr:uid="{00000000-0004-0000-0000-000095060000}"/>
    <hyperlink ref="SYD156" location="'SY2012-2013 REPORT'!A1" display="SY2012-2013 REPORT" xr:uid="{00000000-0004-0000-0000-000096060000}"/>
    <hyperlink ref="SYL156" location="'SY2012-2013 REPORT'!A1" display="SY2012-2013 REPORT" xr:uid="{00000000-0004-0000-0000-000097060000}"/>
    <hyperlink ref="SYT156" location="'SY2012-2013 REPORT'!A1" display="SY2012-2013 REPORT" xr:uid="{00000000-0004-0000-0000-000098060000}"/>
    <hyperlink ref="SZB156" location="'SY2012-2013 REPORT'!A1" display="SY2012-2013 REPORT" xr:uid="{00000000-0004-0000-0000-000099060000}"/>
    <hyperlink ref="SZJ156" location="'SY2012-2013 REPORT'!A1" display="SY2012-2013 REPORT" xr:uid="{00000000-0004-0000-0000-00009A060000}"/>
    <hyperlink ref="SZR156" location="'SY2012-2013 REPORT'!A1" display="SY2012-2013 REPORT" xr:uid="{00000000-0004-0000-0000-00009B060000}"/>
    <hyperlink ref="SZZ156" location="'SY2012-2013 REPORT'!A1" display="SY2012-2013 REPORT" xr:uid="{00000000-0004-0000-0000-00009C060000}"/>
    <hyperlink ref="TAH156" location="'SY2012-2013 REPORT'!A1" display="SY2012-2013 REPORT" xr:uid="{00000000-0004-0000-0000-00009D060000}"/>
    <hyperlink ref="TAP156" location="'SY2012-2013 REPORT'!A1" display="SY2012-2013 REPORT" xr:uid="{00000000-0004-0000-0000-00009E060000}"/>
    <hyperlink ref="TAX156" location="'SY2012-2013 REPORT'!A1" display="SY2012-2013 REPORT" xr:uid="{00000000-0004-0000-0000-00009F060000}"/>
    <hyperlink ref="TBF156" location="'SY2012-2013 REPORT'!A1" display="SY2012-2013 REPORT" xr:uid="{00000000-0004-0000-0000-0000A0060000}"/>
    <hyperlink ref="TBN156" location="'SY2012-2013 REPORT'!A1" display="SY2012-2013 REPORT" xr:uid="{00000000-0004-0000-0000-0000A1060000}"/>
    <hyperlink ref="TBV156" location="'SY2012-2013 REPORT'!A1" display="SY2012-2013 REPORT" xr:uid="{00000000-0004-0000-0000-0000A2060000}"/>
    <hyperlink ref="TCD156" location="'SY2012-2013 REPORT'!A1" display="SY2012-2013 REPORT" xr:uid="{00000000-0004-0000-0000-0000A3060000}"/>
    <hyperlink ref="TCL156" location="'SY2012-2013 REPORT'!A1" display="SY2012-2013 REPORT" xr:uid="{00000000-0004-0000-0000-0000A4060000}"/>
    <hyperlink ref="TCT156" location="'SY2012-2013 REPORT'!A1" display="SY2012-2013 REPORT" xr:uid="{00000000-0004-0000-0000-0000A5060000}"/>
    <hyperlink ref="TDB156" location="'SY2012-2013 REPORT'!A1" display="SY2012-2013 REPORT" xr:uid="{00000000-0004-0000-0000-0000A6060000}"/>
    <hyperlink ref="TDJ156" location="'SY2012-2013 REPORT'!A1" display="SY2012-2013 REPORT" xr:uid="{00000000-0004-0000-0000-0000A7060000}"/>
    <hyperlink ref="TDR156" location="'SY2012-2013 REPORT'!A1" display="SY2012-2013 REPORT" xr:uid="{00000000-0004-0000-0000-0000A8060000}"/>
    <hyperlink ref="TDZ156" location="'SY2012-2013 REPORT'!A1" display="SY2012-2013 REPORT" xr:uid="{00000000-0004-0000-0000-0000A9060000}"/>
    <hyperlink ref="TEH156" location="'SY2012-2013 REPORT'!A1" display="SY2012-2013 REPORT" xr:uid="{00000000-0004-0000-0000-0000AA060000}"/>
    <hyperlink ref="TEP156" location="'SY2012-2013 REPORT'!A1" display="SY2012-2013 REPORT" xr:uid="{00000000-0004-0000-0000-0000AB060000}"/>
    <hyperlink ref="TEX156" location="'SY2012-2013 REPORT'!A1" display="SY2012-2013 REPORT" xr:uid="{00000000-0004-0000-0000-0000AC060000}"/>
    <hyperlink ref="TFF156" location="'SY2012-2013 REPORT'!A1" display="SY2012-2013 REPORT" xr:uid="{00000000-0004-0000-0000-0000AD060000}"/>
    <hyperlink ref="TFN156" location="'SY2012-2013 REPORT'!A1" display="SY2012-2013 REPORT" xr:uid="{00000000-0004-0000-0000-0000AE060000}"/>
    <hyperlink ref="TFV156" location="'SY2012-2013 REPORT'!A1" display="SY2012-2013 REPORT" xr:uid="{00000000-0004-0000-0000-0000AF060000}"/>
    <hyperlink ref="TGD156" location="'SY2012-2013 REPORT'!A1" display="SY2012-2013 REPORT" xr:uid="{00000000-0004-0000-0000-0000B0060000}"/>
    <hyperlink ref="TGL156" location="'SY2012-2013 REPORT'!A1" display="SY2012-2013 REPORT" xr:uid="{00000000-0004-0000-0000-0000B1060000}"/>
    <hyperlink ref="TGT156" location="'SY2012-2013 REPORT'!A1" display="SY2012-2013 REPORT" xr:uid="{00000000-0004-0000-0000-0000B2060000}"/>
    <hyperlink ref="THB156" location="'SY2012-2013 REPORT'!A1" display="SY2012-2013 REPORT" xr:uid="{00000000-0004-0000-0000-0000B3060000}"/>
    <hyperlink ref="THJ156" location="'SY2012-2013 REPORT'!A1" display="SY2012-2013 REPORT" xr:uid="{00000000-0004-0000-0000-0000B4060000}"/>
    <hyperlink ref="THR156" location="'SY2012-2013 REPORT'!A1" display="SY2012-2013 REPORT" xr:uid="{00000000-0004-0000-0000-0000B5060000}"/>
    <hyperlink ref="THZ156" location="'SY2012-2013 REPORT'!A1" display="SY2012-2013 REPORT" xr:uid="{00000000-0004-0000-0000-0000B6060000}"/>
    <hyperlink ref="TIH156" location="'SY2012-2013 REPORT'!A1" display="SY2012-2013 REPORT" xr:uid="{00000000-0004-0000-0000-0000B7060000}"/>
    <hyperlink ref="TIP156" location="'SY2012-2013 REPORT'!A1" display="SY2012-2013 REPORT" xr:uid="{00000000-0004-0000-0000-0000B8060000}"/>
    <hyperlink ref="TIX156" location="'SY2012-2013 REPORT'!A1" display="SY2012-2013 REPORT" xr:uid="{00000000-0004-0000-0000-0000B9060000}"/>
    <hyperlink ref="TJF156" location="'SY2012-2013 REPORT'!A1" display="SY2012-2013 REPORT" xr:uid="{00000000-0004-0000-0000-0000BA060000}"/>
    <hyperlink ref="TJN156" location="'SY2012-2013 REPORT'!A1" display="SY2012-2013 REPORT" xr:uid="{00000000-0004-0000-0000-0000BB060000}"/>
    <hyperlink ref="TJV156" location="'SY2012-2013 REPORT'!A1" display="SY2012-2013 REPORT" xr:uid="{00000000-0004-0000-0000-0000BC060000}"/>
    <hyperlink ref="TKD156" location="'SY2012-2013 REPORT'!A1" display="SY2012-2013 REPORT" xr:uid="{00000000-0004-0000-0000-0000BD060000}"/>
    <hyperlink ref="TKL156" location="'SY2012-2013 REPORT'!A1" display="SY2012-2013 REPORT" xr:uid="{00000000-0004-0000-0000-0000BE060000}"/>
    <hyperlink ref="TKT156" location="'SY2012-2013 REPORT'!A1" display="SY2012-2013 REPORT" xr:uid="{00000000-0004-0000-0000-0000BF060000}"/>
    <hyperlink ref="TLB156" location="'SY2012-2013 REPORT'!A1" display="SY2012-2013 REPORT" xr:uid="{00000000-0004-0000-0000-0000C0060000}"/>
    <hyperlink ref="TLJ156" location="'SY2012-2013 REPORT'!A1" display="SY2012-2013 REPORT" xr:uid="{00000000-0004-0000-0000-0000C1060000}"/>
    <hyperlink ref="TLR156" location="'SY2012-2013 REPORT'!A1" display="SY2012-2013 REPORT" xr:uid="{00000000-0004-0000-0000-0000C2060000}"/>
    <hyperlink ref="TLZ156" location="'SY2012-2013 REPORT'!A1" display="SY2012-2013 REPORT" xr:uid="{00000000-0004-0000-0000-0000C3060000}"/>
    <hyperlink ref="TMH156" location="'SY2012-2013 REPORT'!A1" display="SY2012-2013 REPORT" xr:uid="{00000000-0004-0000-0000-0000C4060000}"/>
    <hyperlink ref="TMP156" location="'SY2012-2013 REPORT'!A1" display="SY2012-2013 REPORT" xr:uid="{00000000-0004-0000-0000-0000C5060000}"/>
    <hyperlink ref="TMX156" location="'SY2012-2013 REPORT'!A1" display="SY2012-2013 REPORT" xr:uid="{00000000-0004-0000-0000-0000C6060000}"/>
    <hyperlink ref="TNF156" location="'SY2012-2013 REPORT'!A1" display="SY2012-2013 REPORT" xr:uid="{00000000-0004-0000-0000-0000C7060000}"/>
    <hyperlink ref="TNN156" location="'SY2012-2013 REPORT'!A1" display="SY2012-2013 REPORT" xr:uid="{00000000-0004-0000-0000-0000C8060000}"/>
    <hyperlink ref="TNV156" location="'SY2012-2013 REPORT'!A1" display="SY2012-2013 REPORT" xr:uid="{00000000-0004-0000-0000-0000C9060000}"/>
    <hyperlink ref="TOD156" location="'SY2012-2013 REPORT'!A1" display="SY2012-2013 REPORT" xr:uid="{00000000-0004-0000-0000-0000CA060000}"/>
    <hyperlink ref="TOL156" location="'SY2012-2013 REPORT'!A1" display="SY2012-2013 REPORT" xr:uid="{00000000-0004-0000-0000-0000CB060000}"/>
    <hyperlink ref="TOT156" location="'SY2012-2013 REPORT'!A1" display="SY2012-2013 REPORT" xr:uid="{00000000-0004-0000-0000-0000CC060000}"/>
    <hyperlink ref="TPB156" location="'SY2012-2013 REPORT'!A1" display="SY2012-2013 REPORT" xr:uid="{00000000-0004-0000-0000-0000CD060000}"/>
    <hyperlink ref="TPJ156" location="'SY2012-2013 REPORT'!A1" display="SY2012-2013 REPORT" xr:uid="{00000000-0004-0000-0000-0000CE060000}"/>
    <hyperlink ref="TPR156" location="'SY2012-2013 REPORT'!A1" display="SY2012-2013 REPORT" xr:uid="{00000000-0004-0000-0000-0000CF060000}"/>
    <hyperlink ref="TPZ156" location="'SY2012-2013 REPORT'!A1" display="SY2012-2013 REPORT" xr:uid="{00000000-0004-0000-0000-0000D0060000}"/>
    <hyperlink ref="TQH156" location="'SY2012-2013 REPORT'!A1" display="SY2012-2013 REPORT" xr:uid="{00000000-0004-0000-0000-0000D1060000}"/>
    <hyperlink ref="TQP156" location="'SY2012-2013 REPORT'!A1" display="SY2012-2013 REPORT" xr:uid="{00000000-0004-0000-0000-0000D2060000}"/>
    <hyperlink ref="TQX156" location="'SY2012-2013 REPORT'!A1" display="SY2012-2013 REPORT" xr:uid="{00000000-0004-0000-0000-0000D3060000}"/>
    <hyperlink ref="TRF156" location="'SY2012-2013 REPORT'!A1" display="SY2012-2013 REPORT" xr:uid="{00000000-0004-0000-0000-0000D4060000}"/>
    <hyperlink ref="TRN156" location="'SY2012-2013 REPORT'!A1" display="SY2012-2013 REPORT" xr:uid="{00000000-0004-0000-0000-0000D5060000}"/>
    <hyperlink ref="TRV156" location="'SY2012-2013 REPORT'!A1" display="SY2012-2013 REPORT" xr:uid="{00000000-0004-0000-0000-0000D6060000}"/>
    <hyperlink ref="TSD156" location="'SY2012-2013 REPORT'!A1" display="SY2012-2013 REPORT" xr:uid="{00000000-0004-0000-0000-0000D7060000}"/>
    <hyperlink ref="TSL156" location="'SY2012-2013 REPORT'!A1" display="SY2012-2013 REPORT" xr:uid="{00000000-0004-0000-0000-0000D8060000}"/>
    <hyperlink ref="TST156" location="'SY2012-2013 REPORT'!A1" display="SY2012-2013 REPORT" xr:uid="{00000000-0004-0000-0000-0000D9060000}"/>
    <hyperlink ref="TTB156" location="'SY2012-2013 REPORT'!A1" display="SY2012-2013 REPORT" xr:uid="{00000000-0004-0000-0000-0000DA060000}"/>
    <hyperlink ref="TTJ156" location="'SY2012-2013 REPORT'!A1" display="SY2012-2013 REPORT" xr:uid="{00000000-0004-0000-0000-0000DB060000}"/>
    <hyperlink ref="TTR156" location="'SY2012-2013 REPORT'!A1" display="SY2012-2013 REPORT" xr:uid="{00000000-0004-0000-0000-0000DC060000}"/>
    <hyperlink ref="TTZ156" location="'SY2012-2013 REPORT'!A1" display="SY2012-2013 REPORT" xr:uid="{00000000-0004-0000-0000-0000DD060000}"/>
    <hyperlink ref="TUH156" location="'SY2012-2013 REPORT'!A1" display="SY2012-2013 REPORT" xr:uid="{00000000-0004-0000-0000-0000DE060000}"/>
    <hyperlink ref="TUP156" location="'SY2012-2013 REPORT'!A1" display="SY2012-2013 REPORT" xr:uid="{00000000-0004-0000-0000-0000DF060000}"/>
    <hyperlink ref="TUX156" location="'SY2012-2013 REPORT'!A1" display="SY2012-2013 REPORT" xr:uid="{00000000-0004-0000-0000-0000E0060000}"/>
    <hyperlink ref="TVF156" location="'SY2012-2013 REPORT'!A1" display="SY2012-2013 REPORT" xr:uid="{00000000-0004-0000-0000-0000E1060000}"/>
    <hyperlink ref="TVN156" location="'SY2012-2013 REPORT'!A1" display="SY2012-2013 REPORT" xr:uid="{00000000-0004-0000-0000-0000E2060000}"/>
    <hyperlink ref="TVV156" location="'SY2012-2013 REPORT'!A1" display="SY2012-2013 REPORT" xr:uid="{00000000-0004-0000-0000-0000E3060000}"/>
    <hyperlink ref="TWD156" location="'SY2012-2013 REPORT'!A1" display="SY2012-2013 REPORT" xr:uid="{00000000-0004-0000-0000-0000E4060000}"/>
    <hyperlink ref="TWL156" location="'SY2012-2013 REPORT'!A1" display="SY2012-2013 REPORT" xr:uid="{00000000-0004-0000-0000-0000E5060000}"/>
    <hyperlink ref="TWT156" location="'SY2012-2013 REPORT'!A1" display="SY2012-2013 REPORT" xr:uid="{00000000-0004-0000-0000-0000E6060000}"/>
    <hyperlink ref="TXB156" location="'SY2012-2013 REPORT'!A1" display="SY2012-2013 REPORT" xr:uid="{00000000-0004-0000-0000-0000E7060000}"/>
    <hyperlink ref="TXJ156" location="'SY2012-2013 REPORT'!A1" display="SY2012-2013 REPORT" xr:uid="{00000000-0004-0000-0000-0000E8060000}"/>
    <hyperlink ref="TXR156" location="'SY2012-2013 REPORT'!A1" display="SY2012-2013 REPORT" xr:uid="{00000000-0004-0000-0000-0000E9060000}"/>
    <hyperlink ref="TXZ156" location="'SY2012-2013 REPORT'!A1" display="SY2012-2013 REPORT" xr:uid="{00000000-0004-0000-0000-0000EA060000}"/>
    <hyperlink ref="TYH156" location="'SY2012-2013 REPORT'!A1" display="SY2012-2013 REPORT" xr:uid="{00000000-0004-0000-0000-0000EB060000}"/>
    <hyperlink ref="TYP156" location="'SY2012-2013 REPORT'!A1" display="SY2012-2013 REPORT" xr:uid="{00000000-0004-0000-0000-0000EC060000}"/>
    <hyperlink ref="TYX156" location="'SY2012-2013 REPORT'!A1" display="SY2012-2013 REPORT" xr:uid="{00000000-0004-0000-0000-0000ED060000}"/>
    <hyperlink ref="TZF156" location="'SY2012-2013 REPORT'!A1" display="SY2012-2013 REPORT" xr:uid="{00000000-0004-0000-0000-0000EE060000}"/>
    <hyperlink ref="TZN156" location="'SY2012-2013 REPORT'!A1" display="SY2012-2013 REPORT" xr:uid="{00000000-0004-0000-0000-0000EF060000}"/>
    <hyperlink ref="TZV156" location="'SY2012-2013 REPORT'!A1" display="SY2012-2013 REPORT" xr:uid="{00000000-0004-0000-0000-0000F0060000}"/>
    <hyperlink ref="UAD156" location="'SY2012-2013 REPORT'!A1" display="SY2012-2013 REPORT" xr:uid="{00000000-0004-0000-0000-0000F1060000}"/>
    <hyperlink ref="UAL156" location="'SY2012-2013 REPORT'!A1" display="SY2012-2013 REPORT" xr:uid="{00000000-0004-0000-0000-0000F2060000}"/>
    <hyperlink ref="UAT156" location="'SY2012-2013 REPORT'!A1" display="SY2012-2013 REPORT" xr:uid="{00000000-0004-0000-0000-0000F3060000}"/>
    <hyperlink ref="UBB156" location="'SY2012-2013 REPORT'!A1" display="SY2012-2013 REPORT" xr:uid="{00000000-0004-0000-0000-0000F4060000}"/>
    <hyperlink ref="UBJ156" location="'SY2012-2013 REPORT'!A1" display="SY2012-2013 REPORT" xr:uid="{00000000-0004-0000-0000-0000F5060000}"/>
    <hyperlink ref="UBR156" location="'SY2012-2013 REPORT'!A1" display="SY2012-2013 REPORT" xr:uid="{00000000-0004-0000-0000-0000F6060000}"/>
    <hyperlink ref="UBZ156" location="'SY2012-2013 REPORT'!A1" display="SY2012-2013 REPORT" xr:uid="{00000000-0004-0000-0000-0000F7060000}"/>
    <hyperlink ref="UCH156" location="'SY2012-2013 REPORT'!A1" display="SY2012-2013 REPORT" xr:uid="{00000000-0004-0000-0000-0000F8060000}"/>
    <hyperlink ref="UCP156" location="'SY2012-2013 REPORT'!A1" display="SY2012-2013 REPORT" xr:uid="{00000000-0004-0000-0000-0000F9060000}"/>
    <hyperlink ref="UCX156" location="'SY2012-2013 REPORT'!A1" display="SY2012-2013 REPORT" xr:uid="{00000000-0004-0000-0000-0000FA060000}"/>
    <hyperlink ref="UDF156" location="'SY2012-2013 REPORT'!A1" display="SY2012-2013 REPORT" xr:uid="{00000000-0004-0000-0000-0000FB060000}"/>
    <hyperlink ref="UDN156" location="'SY2012-2013 REPORT'!A1" display="SY2012-2013 REPORT" xr:uid="{00000000-0004-0000-0000-0000FC060000}"/>
    <hyperlink ref="UDV156" location="'SY2012-2013 REPORT'!A1" display="SY2012-2013 REPORT" xr:uid="{00000000-0004-0000-0000-0000FD060000}"/>
    <hyperlink ref="UED156" location="'SY2012-2013 REPORT'!A1" display="SY2012-2013 REPORT" xr:uid="{00000000-0004-0000-0000-0000FE060000}"/>
    <hyperlink ref="UEL156" location="'SY2012-2013 REPORT'!A1" display="SY2012-2013 REPORT" xr:uid="{00000000-0004-0000-0000-0000FF060000}"/>
    <hyperlink ref="UET156" location="'SY2012-2013 REPORT'!A1" display="SY2012-2013 REPORT" xr:uid="{00000000-0004-0000-0000-000000070000}"/>
    <hyperlink ref="UFB156" location="'SY2012-2013 REPORT'!A1" display="SY2012-2013 REPORT" xr:uid="{00000000-0004-0000-0000-000001070000}"/>
    <hyperlink ref="UFJ156" location="'SY2012-2013 REPORT'!A1" display="SY2012-2013 REPORT" xr:uid="{00000000-0004-0000-0000-000002070000}"/>
    <hyperlink ref="UFR156" location="'SY2012-2013 REPORT'!A1" display="SY2012-2013 REPORT" xr:uid="{00000000-0004-0000-0000-000003070000}"/>
    <hyperlink ref="UFZ156" location="'SY2012-2013 REPORT'!A1" display="SY2012-2013 REPORT" xr:uid="{00000000-0004-0000-0000-000004070000}"/>
    <hyperlink ref="UGH156" location="'SY2012-2013 REPORT'!A1" display="SY2012-2013 REPORT" xr:uid="{00000000-0004-0000-0000-000005070000}"/>
    <hyperlink ref="UGP156" location="'SY2012-2013 REPORT'!A1" display="SY2012-2013 REPORT" xr:uid="{00000000-0004-0000-0000-000006070000}"/>
    <hyperlink ref="UGX156" location="'SY2012-2013 REPORT'!A1" display="SY2012-2013 REPORT" xr:uid="{00000000-0004-0000-0000-000007070000}"/>
    <hyperlink ref="UHF156" location="'SY2012-2013 REPORT'!A1" display="SY2012-2013 REPORT" xr:uid="{00000000-0004-0000-0000-000008070000}"/>
    <hyperlink ref="UHN156" location="'SY2012-2013 REPORT'!A1" display="SY2012-2013 REPORT" xr:uid="{00000000-0004-0000-0000-000009070000}"/>
    <hyperlink ref="UHV156" location="'SY2012-2013 REPORT'!A1" display="SY2012-2013 REPORT" xr:uid="{00000000-0004-0000-0000-00000A070000}"/>
    <hyperlink ref="UID156" location="'SY2012-2013 REPORT'!A1" display="SY2012-2013 REPORT" xr:uid="{00000000-0004-0000-0000-00000B070000}"/>
    <hyperlink ref="UIL156" location="'SY2012-2013 REPORT'!A1" display="SY2012-2013 REPORT" xr:uid="{00000000-0004-0000-0000-00000C070000}"/>
    <hyperlink ref="UIT156" location="'SY2012-2013 REPORT'!A1" display="SY2012-2013 REPORT" xr:uid="{00000000-0004-0000-0000-00000D070000}"/>
    <hyperlink ref="UJB156" location="'SY2012-2013 REPORT'!A1" display="SY2012-2013 REPORT" xr:uid="{00000000-0004-0000-0000-00000E070000}"/>
    <hyperlink ref="UJJ156" location="'SY2012-2013 REPORT'!A1" display="SY2012-2013 REPORT" xr:uid="{00000000-0004-0000-0000-00000F070000}"/>
    <hyperlink ref="UJR156" location="'SY2012-2013 REPORT'!A1" display="SY2012-2013 REPORT" xr:uid="{00000000-0004-0000-0000-000010070000}"/>
    <hyperlink ref="UJZ156" location="'SY2012-2013 REPORT'!A1" display="SY2012-2013 REPORT" xr:uid="{00000000-0004-0000-0000-000011070000}"/>
    <hyperlink ref="UKH156" location="'SY2012-2013 REPORT'!A1" display="SY2012-2013 REPORT" xr:uid="{00000000-0004-0000-0000-000012070000}"/>
    <hyperlink ref="UKP156" location="'SY2012-2013 REPORT'!A1" display="SY2012-2013 REPORT" xr:uid="{00000000-0004-0000-0000-000013070000}"/>
    <hyperlink ref="UKX156" location="'SY2012-2013 REPORT'!A1" display="SY2012-2013 REPORT" xr:uid="{00000000-0004-0000-0000-000014070000}"/>
    <hyperlink ref="ULF156" location="'SY2012-2013 REPORT'!A1" display="SY2012-2013 REPORT" xr:uid="{00000000-0004-0000-0000-000015070000}"/>
    <hyperlink ref="ULN156" location="'SY2012-2013 REPORT'!A1" display="SY2012-2013 REPORT" xr:uid="{00000000-0004-0000-0000-000016070000}"/>
    <hyperlink ref="ULV156" location="'SY2012-2013 REPORT'!A1" display="SY2012-2013 REPORT" xr:uid="{00000000-0004-0000-0000-000017070000}"/>
    <hyperlink ref="UMD156" location="'SY2012-2013 REPORT'!A1" display="SY2012-2013 REPORT" xr:uid="{00000000-0004-0000-0000-000018070000}"/>
    <hyperlink ref="UML156" location="'SY2012-2013 REPORT'!A1" display="SY2012-2013 REPORT" xr:uid="{00000000-0004-0000-0000-000019070000}"/>
    <hyperlink ref="UMT156" location="'SY2012-2013 REPORT'!A1" display="SY2012-2013 REPORT" xr:uid="{00000000-0004-0000-0000-00001A070000}"/>
    <hyperlink ref="UNB156" location="'SY2012-2013 REPORT'!A1" display="SY2012-2013 REPORT" xr:uid="{00000000-0004-0000-0000-00001B070000}"/>
    <hyperlink ref="UNJ156" location="'SY2012-2013 REPORT'!A1" display="SY2012-2013 REPORT" xr:uid="{00000000-0004-0000-0000-00001C070000}"/>
    <hyperlink ref="UNR156" location="'SY2012-2013 REPORT'!A1" display="SY2012-2013 REPORT" xr:uid="{00000000-0004-0000-0000-00001D070000}"/>
    <hyperlink ref="UNZ156" location="'SY2012-2013 REPORT'!A1" display="SY2012-2013 REPORT" xr:uid="{00000000-0004-0000-0000-00001E070000}"/>
    <hyperlink ref="UOH156" location="'SY2012-2013 REPORT'!A1" display="SY2012-2013 REPORT" xr:uid="{00000000-0004-0000-0000-00001F070000}"/>
    <hyperlink ref="UOP156" location="'SY2012-2013 REPORT'!A1" display="SY2012-2013 REPORT" xr:uid="{00000000-0004-0000-0000-000020070000}"/>
    <hyperlink ref="UOX156" location="'SY2012-2013 REPORT'!A1" display="SY2012-2013 REPORT" xr:uid="{00000000-0004-0000-0000-000021070000}"/>
    <hyperlink ref="UPF156" location="'SY2012-2013 REPORT'!A1" display="SY2012-2013 REPORT" xr:uid="{00000000-0004-0000-0000-000022070000}"/>
    <hyperlink ref="UPN156" location="'SY2012-2013 REPORT'!A1" display="SY2012-2013 REPORT" xr:uid="{00000000-0004-0000-0000-000023070000}"/>
    <hyperlink ref="UPV156" location="'SY2012-2013 REPORT'!A1" display="SY2012-2013 REPORT" xr:uid="{00000000-0004-0000-0000-000024070000}"/>
    <hyperlink ref="UQD156" location="'SY2012-2013 REPORT'!A1" display="SY2012-2013 REPORT" xr:uid="{00000000-0004-0000-0000-000025070000}"/>
    <hyperlink ref="UQL156" location="'SY2012-2013 REPORT'!A1" display="SY2012-2013 REPORT" xr:uid="{00000000-0004-0000-0000-000026070000}"/>
    <hyperlink ref="UQT156" location="'SY2012-2013 REPORT'!A1" display="SY2012-2013 REPORT" xr:uid="{00000000-0004-0000-0000-000027070000}"/>
    <hyperlink ref="URB156" location="'SY2012-2013 REPORT'!A1" display="SY2012-2013 REPORT" xr:uid="{00000000-0004-0000-0000-000028070000}"/>
    <hyperlink ref="URJ156" location="'SY2012-2013 REPORT'!A1" display="SY2012-2013 REPORT" xr:uid="{00000000-0004-0000-0000-000029070000}"/>
    <hyperlink ref="URR156" location="'SY2012-2013 REPORT'!A1" display="SY2012-2013 REPORT" xr:uid="{00000000-0004-0000-0000-00002A070000}"/>
    <hyperlink ref="URZ156" location="'SY2012-2013 REPORT'!A1" display="SY2012-2013 REPORT" xr:uid="{00000000-0004-0000-0000-00002B070000}"/>
    <hyperlink ref="USH156" location="'SY2012-2013 REPORT'!A1" display="SY2012-2013 REPORT" xr:uid="{00000000-0004-0000-0000-00002C070000}"/>
    <hyperlink ref="USP156" location="'SY2012-2013 REPORT'!A1" display="SY2012-2013 REPORT" xr:uid="{00000000-0004-0000-0000-00002D070000}"/>
    <hyperlink ref="USX156" location="'SY2012-2013 REPORT'!A1" display="SY2012-2013 REPORT" xr:uid="{00000000-0004-0000-0000-00002E070000}"/>
    <hyperlink ref="UTF156" location="'SY2012-2013 REPORT'!A1" display="SY2012-2013 REPORT" xr:uid="{00000000-0004-0000-0000-00002F070000}"/>
    <hyperlink ref="UTN156" location="'SY2012-2013 REPORT'!A1" display="SY2012-2013 REPORT" xr:uid="{00000000-0004-0000-0000-000030070000}"/>
    <hyperlink ref="UTV156" location="'SY2012-2013 REPORT'!A1" display="SY2012-2013 REPORT" xr:uid="{00000000-0004-0000-0000-000031070000}"/>
    <hyperlink ref="UUD156" location="'SY2012-2013 REPORT'!A1" display="SY2012-2013 REPORT" xr:uid="{00000000-0004-0000-0000-000032070000}"/>
    <hyperlink ref="UUL156" location="'SY2012-2013 REPORT'!A1" display="SY2012-2013 REPORT" xr:uid="{00000000-0004-0000-0000-000033070000}"/>
    <hyperlink ref="UUT156" location="'SY2012-2013 REPORT'!A1" display="SY2012-2013 REPORT" xr:uid="{00000000-0004-0000-0000-000034070000}"/>
    <hyperlink ref="UVB156" location="'SY2012-2013 REPORT'!A1" display="SY2012-2013 REPORT" xr:uid="{00000000-0004-0000-0000-000035070000}"/>
    <hyperlink ref="UVJ156" location="'SY2012-2013 REPORT'!A1" display="SY2012-2013 REPORT" xr:uid="{00000000-0004-0000-0000-000036070000}"/>
    <hyperlink ref="UVR156" location="'SY2012-2013 REPORT'!A1" display="SY2012-2013 REPORT" xr:uid="{00000000-0004-0000-0000-000037070000}"/>
    <hyperlink ref="UVZ156" location="'SY2012-2013 REPORT'!A1" display="SY2012-2013 REPORT" xr:uid="{00000000-0004-0000-0000-000038070000}"/>
    <hyperlink ref="UWH156" location="'SY2012-2013 REPORT'!A1" display="SY2012-2013 REPORT" xr:uid="{00000000-0004-0000-0000-000039070000}"/>
    <hyperlink ref="UWP156" location="'SY2012-2013 REPORT'!A1" display="SY2012-2013 REPORT" xr:uid="{00000000-0004-0000-0000-00003A070000}"/>
    <hyperlink ref="UWX156" location="'SY2012-2013 REPORT'!A1" display="SY2012-2013 REPORT" xr:uid="{00000000-0004-0000-0000-00003B070000}"/>
    <hyperlink ref="UXF156" location="'SY2012-2013 REPORT'!A1" display="SY2012-2013 REPORT" xr:uid="{00000000-0004-0000-0000-00003C070000}"/>
    <hyperlink ref="UXN156" location="'SY2012-2013 REPORT'!A1" display="SY2012-2013 REPORT" xr:uid="{00000000-0004-0000-0000-00003D070000}"/>
    <hyperlink ref="UXV156" location="'SY2012-2013 REPORT'!A1" display="SY2012-2013 REPORT" xr:uid="{00000000-0004-0000-0000-00003E070000}"/>
    <hyperlink ref="UYD156" location="'SY2012-2013 REPORT'!A1" display="SY2012-2013 REPORT" xr:uid="{00000000-0004-0000-0000-00003F070000}"/>
    <hyperlink ref="UYL156" location="'SY2012-2013 REPORT'!A1" display="SY2012-2013 REPORT" xr:uid="{00000000-0004-0000-0000-000040070000}"/>
    <hyperlink ref="UYT156" location="'SY2012-2013 REPORT'!A1" display="SY2012-2013 REPORT" xr:uid="{00000000-0004-0000-0000-000041070000}"/>
    <hyperlink ref="UZB156" location="'SY2012-2013 REPORT'!A1" display="SY2012-2013 REPORT" xr:uid="{00000000-0004-0000-0000-000042070000}"/>
    <hyperlink ref="UZJ156" location="'SY2012-2013 REPORT'!A1" display="SY2012-2013 REPORT" xr:uid="{00000000-0004-0000-0000-000043070000}"/>
    <hyperlink ref="UZR156" location="'SY2012-2013 REPORT'!A1" display="SY2012-2013 REPORT" xr:uid="{00000000-0004-0000-0000-000044070000}"/>
    <hyperlink ref="UZZ156" location="'SY2012-2013 REPORT'!A1" display="SY2012-2013 REPORT" xr:uid="{00000000-0004-0000-0000-000045070000}"/>
    <hyperlink ref="VAH156" location="'SY2012-2013 REPORT'!A1" display="SY2012-2013 REPORT" xr:uid="{00000000-0004-0000-0000-000046070000}"/>
    <hyperlink ref="VAP156" location="'SY2012-2013 REPORT'!A1" display="SY2012-2013 REPORT" xr:uid="{00000000-0004-0000-0000-000047070000}"/>
    <hyperlink ref="VAX156" location="'SY2012-2013 REPORT'!A1" display="SY2012-2013 REPORT" xr:uid="{00000000-0004-0000-0000-000048070000}"/>
    <hyperlink ref="VBF156" location="'SY2012-2013 REPORT'!A1" display="SY2012-2013 REPORT" xr:uid="{00000000-0004-0000-0000-000049070000}"/>
    <hyperlink ref="VBN156" location="'SY2012-2013 REPORT'!A1" display="SY2012-2013 REPORT" xr:uid="{00000000-0004-0000-0000-00004A070000}"/>
    <hyperlink ref="VBV156" location="'SY2012-2013 REPORT'!A1" display="SY2012-2013 REPORT" xr:uid="{00000000-0004-0000-0000-00004B070000}"/>
    <hyperlink ref="VCD156" location="'SY2012-2013 REPORT'!A1" display="SY2012-2013 REPORT" xr:uid="{00000000-0004-0000-0000-00004C070000}"/>
    <hyperlink ref="VCL156" location="'SY2012-2013 REPORT'!A1" display="SY2012-2013 REPORT" xr:uid="{00000000-0004-0000-0000-00004D070000}"/>
    <hyperlink ref="VCT156" location="'SY2012-2013 REPORT'!A1" display="SY2012-2013 REPORT" xr:uid="{00000000-0004-0000-0000-00004E070000}"/>
    <hyperlink ref="VDB156" location="'SY2012-2013 REPORT'!A1" display="SY2012-2013 REPORT" xr:uid="{00000000-0004-0000-0000-00004F070000}"/>
    <hyperlink ref="VDJ156" location="'SY2012-2013 REPORT'!A1" display="SY2012-2013 REPORT" xr:uid="{00000000-0004-0000-0000-000050070000}"/>
    <hyperlink ref="VDR156" location="'SY2012-2013 REPORT'!A1" display="SY2012-2013 REPORT" xr:uid="{00000000-0004-0000-0000-000051070000}"/>
    <hyperlink ref="VDZ156" location="'SY2012-2013 REPORT'!A1" display="SY2012-2013 REPORT" xr:uid="{00000000-0004-0000-0000-000052070000}"/>
    <hyperlink ref="VEH156" location="'SY2012-2013 REPORT'!A1" display="SY2012-2013 REPORT" xr:uid="{00000000-0004-0000-0000-000053070000}"/>
    <hyperlink ref="VEP156" location="'SY2012-2013 REPORT'!A1" display="SY2012-2013 REPORT" xr:uid="{00000000-0004-0000-0000-000054070000}"/>
    <hyperlink ref="VEX156" location="'SY2012-2013 REPORT'!A1" display="SY2012-2013 REPORT" xr:uid="{00000000-0004-0000-0000-000055070000}"/>
    <hyperlink ref="VFF156" location="'SY2012-2013 REPORT'!A1" display="SY2012-2013 REPORT" xr:uid="{00000000-0004-0000-0000-000056070000}"/>
    <hyperlink ref="VFN156" location="'SY2012-2013 REPORT'!A1" display="SY2012-2013 REPORT" xr:uid="{00000000-0004-0000-0000-000057070000}"/>
    <hyperlink ref="VFV156" location="'SY2012-2013 REPORT'!A1" display="SY2012-2013 REPORT" xr:uid="{00000000-0004-0000-0000-000058070000}"/>
    <hyperlink ref="VGD156" location="'SY2012-2013 REPORT'!A1" display="SY2012-2013 REPORT" xr:uid="{00000000-0004-0000-0000-000059070000}"/>
    <hyperlink ref="VGL156" location="'SY2012-2013 REPORT'!A1" display="SY2012-2013 REPORT" xr:uid="{00000000-0004-0000-0000-00005A070000}"/>
    <hyperlink ref="VGT156" location="'SY2012-2013 REPORT'!A1" display="SY2012-2013 REPORT" xr:uid="{00000000-0004-0000-0000-00005B070000}"/>
    <hyperlink ref="VHB156" location="'SY2012-2013 REPORT'!A1" display="SY2012-2013 REPORT" xr:uid="{00000000-0004-0000-0000-00005C070000}"/>
    <hyperlink ref="VHJ156" location="'SY2012-2013 REPORT'!A1" display="SY2012-2013 REPORT" xr:uid="{00000000-0004-0000-0000-00005D070000}"/>
    <hyperlink ref="VHR156" location="'SY2012-2013 REPORT'!A1" display="SY2012-2013 REPORT" xr:uid="{00000000-0004-0000-0000-00005E070000}"/>
    <hyperlink ref="VHZ156" location="'SY2012-2013 REPORT'!A1" display="SY2012-2013 REPORT" xr:uid="{00000000-0004-0000-0000-00005F070000}"/>
    <hyperlink ref="VIH156" location="'SY2012-2013 REPORT'!A1" display="SY2012-2013 REPORT" xr:uid="{00000000-0004-0000-0000-000060070000}"/>
    <hyperlink ref="VIP156" location="'SY2012-2013 REPORT'!A1" display="SY2012-2013 REPORT" xr:uid="{00000000-0004-0000-0000-000061070000}"/>
    <hyperlink ref="VIX156" location="'SY2012-2013 REPORT'!A1" display="SY2012-2013 REPORT" xr:uid="{00000000-0004-0000-0000-000062070000}"/>
    <hyperlink ref="VJF156" location="'SY2012-2013 REPORT'!A1" display="SY2012-2013 REPORT" xr:uid="{00000000-0004-0000-0000-000063070000}"/>
    <hyperlink ref="VJN156" location="'SY2012-2013 REPORT'!A1" display="SY2012-2013 REPORT" xr:uid="{00000000-0004-0000-0000-000064070000}"/>
    <hyperlink ref="VJV156" location="'SY2012-2013 REPORT'!A1" display="SY2012-2013 REPORT" xr:uid="{00000000-0004-0000-0000-000065070000}"/>
    <hyperlink ref="VKD156" location="'SY2012-2013 REPORT'!A1" display="SY2012-2013 REPORT" xr:uid="{00000000-0004-0000-0000-000066070000}"/>
    <hyperlink ref="VKL156" location="'SY2012-2013 REPORT'!A1" display="SY2012-2013 REPORT" xr:uid="{00000000-0004-0000-0000-000067070000}"/>
    <hyperlink ref="VKT156" location="'SY2012-2013 REPORT'!A1" display="SY2012-2013 REPORT" xr:uid="{00000000-0004-0000-0000-000068070000}"/>
    <hyperlink ref="VLB156" location="'SY2012-2013 REPORT'!A1" display="SY2012-2013 REPORT" xr:uid="{00000000-0004-0000-0000-000069070000}"/>
    <hyperlink ref="VLJ156" location="'SY2012-2013 REPORT'!A1" display="SY2012-2013 REPORT" xr:uid="{00000000-0004-0000-0000-00006A070000}"/>
    <hyperlink ref="VLR156" location="'SY2012-2013 REPORT'!A1" display="SY2012-2013 REPORT" xr:uid="{00000000-0004-0000-0000-00006B070000}"/>
    <hyperlink ref="VLZ156" location="'SY2012-2013 REPORT'!A1" display="SY2012-2013 REPORT" xr:uid="{00000000-0004-0000-0000-00006C070000}"/>
    <hyperlink ref="VMH156" location="'SY2012-2013 REPORT'!A1" display="SY2012-2013 REPORT" xr:uid="{00000000-0004-0000-0000-00006D070000}"/>
    <hyperlink ref="VMP156" location="'SY2012-2013 REPORT'!A1" display="SY2012-2013 REPORT" xr:uid="{00000000-0004-0000-0000-00006E070000}"/>
    <hyperlink ref="VMX156" location="'SY2012-2013 REPORT'!A1" display="SY2012-2013 REPORT" xr:uid="{00000000-0004-0000-0000-00006F070000}"/>
    <hyperlink ref="VNF156" location="'SY2012-2013 REPORT'!A1" display="SY2012-2013 REPORT" xr:uid="{00000000-0004-0000-0000-000070070000}"/>
    <hyperlink ref="VNN156" location="'SY2012-2013 REPORT'!A1" display="SY2012-2013 REPORT" xr:uid="{00000000-0004-0000-0000-000071070000}"/>
    <hyperlink ref="VNV156" location="'SY2012-2013 REPORT'!A1" display="SY2012-2013 REPORT" xr:uid="{00000000-0004-0000-0000-000072070000}"/>
    <hyperlink ref="VOD156" location="'SY2012-2013 REPORT'!A1" display="SY2012-2013 REPORT" xr:uid="{00000000-0004-0000-0000-000073070000}"/>
    <hyperlink ref="VOL156" location="'SY2012-2013 REPORT'!A1" display="SY2012-2013 REPORT" xr:uid="{00000000-0004-0000-0000-000074070000}"/>
    <hyperlink ref="VOT156" location="'SY2012-2013 REPORT'!A1" display="SY2012-2013 REPORT" xr:uid="{00000000-0004-0000-0000-000075070000}"/>
    <hyperlink ref="VPB156" location="'SY2012-2013 REPORT'!A1" display="SY2012-2013 REPORT" xr:uid="{00000000-0004-0000-0000-000076070000}"/>
    <hyperlink ref="VPJ156" location="'SY2012-2013 REPORT'!A1" display="SY2012-2013 REPORT" xr:uid="{00000000-0004-0000-0000-000077070000}"/>
    <hyperlink ref="VPR156" location="'SY2012-2013 REPORT'!A1" display="SY2012-2013 REPORT" xr:uid="{00000000-0004-0000-0000-000078070000}"/>
    <hyperlink ref="VPZ156" location="'SY2012-2013 REPORT'!A1" display="SY2012-2013 REPORT" xr:uid="{00000000-0004-0000-0000-000079070000}"/>
    <hyperlink ref="VQH156" location="'SY2012-2013 REPORT'!A1" display="SY2012-2013 REPORT" xr:uid="{00000000-0004-0000-0000-00007A070000}"/>
    <hyperlink ref="VQP156" location="'SY2012-2013 REPORT'!A1" display="SY2012-2013 REPORT" xr:uid="{00000000-0004-0000-0000-00007B070000}"/>
    <hyperlink ref="VQX156" location="'SY2012-2013 REPORT'!A1" display="SY2012-2013 REPORT" xr:uid="{00000000-0004-0000-0000-00007C070000}"/>
    <hyperlink ref="VRF156" location="'SY2012-2013 REPORT'!A1" display="SY2012-2013 REPORT" xr:uid="{00000000-0004-0000-0000-00007D070000}"/>
    <hyperlink ref="VRN156" location="'SY2012-2013 REPORT'!A1" display="SY2012-2013 REPORT" xr:uid="{00000000-0004-0000-0000-00007E070000}"/>
    <hyperlink ref="VRV156" location="'SY2012-2013 REPORT'!A1" display="SY2012-2013 REPORT" xr:uid="{00000000-0004-0000-0000-00007F070000}"/>
    <hyperlink ref="VSD156" location="'SY2012-2013 REPORT'!A1" display="SY2012-2013 REPORT" xr:uid="{00000000-0004-0000-0000-000080070000}"/>
    <hyperlink ref="VSL156" location="'SY2012-2013 REPORT'!A1" display="SY2012-2013 REPORT" xr:uid="{00000000-0004-0000-0000-000081070000}"/>
    <hyperlink ref="VST156" location="'SY2012-2013 REPORT'!A1" display="SY2012-2013 REPORT" xr:uid="{00000000-0004-0000-0000-000082070000}"/>
    <hyperlink ref="VTB156" location="'SY2012-2013 REPORT'!A1" display="SY2012-2013 REPORT" xr:uid="{00000000-0004-0000-0000-000083070000}"/>
    <hyperlink ref="VTJ156" location="'SY2012-2013 REPORT'!A1" display="SY2012-2013 REPORT" xr:uid="{00000000-0004-0000-0000-000084070000}"/>
    <hyperlink ref="VTR156" location="'SY2012-2013 REPORT'!A1" display="SY2012-2013 REPORT" xr:uid="{00000000-0004-0000-0000-000085070000}"/>
    <hyperlink ref="VTZ156" location="'SY2012-2013 REPORT'!A1" display="SY2012-2013 REPORT" xr:uid="{00000000-0004-0000-0000-000086070000}"/>
    <hyperlink ref="VUH156" location="'SY2012-2013 REPORT'!A1" display="SY2012-2013 REPORT" xr:uid="{00000000-0004-0000-0000-000087070000}"/>
    <hyperlink ref="VUP156" location="'SY2012-2013 REPORT'!A1" display="SY2012-2013 REPORT" xr:uid="{00000000-0004-0000-0000-000088070000}"/>
    <hyperlink ref="VUX156" location="'SY2012-2013 REPORT'!A1" display="SY2012-2013 REPORT" xr:uid="{00000000-0004-0000-0000-000089070000}"/>
    <hyperlink ref="VVF156" location="'SY2012-2013 REPORT'!A1" display="SY2012-2013 REPORT" xr:uid="{00000000-0004-0000-0000-00008A070000}"/>
    <hyperlink ref="VVN156" location="'SY2012-2013 REPORT'!A1" display="SY2012-2013 REPORT" xr:uid="{00000000-0004-0000-0000-00008B070000}"/>
    <hyperlink ref="VVV156" location="'SY2012-2013 REPORT'!A1" display="SY2012-2013 REPORT" xr:uid="{00000000-0004-0000-0000-00008C070000}"/>
    <hyperlink ref="VWD156" location="'SY2012-2013 REPORT'!A1" display="SY2012-2013 REPORT" xr:uid="{00000000-0004-0000-0000-00008D070000}"/>
    <hyperlink ref="VWL156" location="'SY2012-2013 REPORT'!A1" display="SY2012-2013 REPORT" xr:uid="{00000000-0004-0000-0000-00008E070000}"/>
    <hyperlink ref="VWT156" location="'SY2012-2013 REPORT'!A1" display="SY2012-2013 REPORT" xr:uid="{00000000-0004-0000-0000-00008F070000}"/>
    <hyperlink ref="VXB156" location="'SY2012-2013 REPORT'!A1" display="SY2012-2013 REPORT" xr:uid="{00000000-0004-0000-0000-000090070000}"/>
    <hyperlink ref="VXJ156" location="'SY2012-2013 REPORT'!A1" display="SY2012-2013 REPORT" xr:uid="{00000000-0004-0000-0000-000091070000}"/>
    <hyperlink ref="VXR156" location="'SY2012-2013 REPORT'!A1" display="SY2012-2013 REPORT" xr:uid="{00000000-0004-0000-0000-000092070000}"/>
    <hyperlink ref="VXZ156" location="'SY2012-2013 REPORT'!A1" display="SY2012-2013 REPORT" xr:uid="{00000000-0004-0000-0000-000093070000}"/>
    <hyperlink ref="VYH156" location="'SY2012-2013 REPORT'!A1" display="SY2012-2013 REPORT" xr:uid="{00000000-0004-0000-0000-000094070000}"/>
    <hyperlink ref="VYP156" location="'SY2012-2013 REPORT'!A1" display="SY2012-2013 REPORT" xr:uid="{00000000-0004-0000-0000-000095070000}"/>
    <hyperlink ref="VYX156" location="'SY2012-2013 REPORT'!A1" display="SY2012-2013 REPORT" xr:uid="{00000000-0004-0000-0000-000096070000}"/>
    <hyperlink ref="VZF156" location="'SY2012-2013 REPORT'!A1" display="SY2012-2013 REPORT" xr:uid="{00000000-0004-0000-0000-000097070000}"/>
    <hyperlink ref="VZN156" location="'SY2012-2013 REPORT'!A1" display="SY2012-2013 REPORT" xr:uid="{00000000-0004-0000-0000-000098070000}"/>
    <hyperlink ref="VZV156" location="'SY2012-2013 REPORT'!A1" display="SY2012-2013 REPORT" xr:uid="{00000000-0004-0000-0000-000099070000}"/>
    <hyperlink ref="WAD156" location="'SY2012-2013 REPORT'!A1" display="SY2012-2013 REPORT" xr:uid="{00000000-0004-0000-0000-00009A070000}"/>
    <hyperlink ref="WAL156" location="'SY2012-2013 REPORT'!A1" display="SY2012-2013 REPORT" xr:uid="{00000000-0004-0000-0000-00009B070000}"/>
    <hyperlink ref="WAT156" location="'SY2012-2013 REPORT'!A1" display="SY2012-2013 REPORT" xr:uid="{00000000-0004-0000-0000-00009C070000}"/>
    <hyperlink ref="WBB156" location="'SY2012-2013 REPORT'!A1" display="SY2012-2013 REPORT" xr:uid="{00000000-0004-0000-0000-00009D070000}"/>
    <hyperlink ref="WBJ156" location="'SY2012-2013 REPORT'!A1" display="SY2012-2013 REPORT" xr:uid="{00000000-0004-0000-0000-00009E070000}"/>
    <hyperlink ref="WBR156" location="'SY2012-2013 REPORT'!A1" display="SY2012-2013 REPORT" xr:uid="{00000000-0004-0000-0000-00009F070000}"/>
    <hyperlink ref="WBZ156" location="'SY2012-2013 REPORT'!A1" display="SY2012-2013 REPORT" xr:uid="{00000000-0004-0000-0000-0000A0070000}"/>
    <hyperlink ref="WCH156" location="'SY2012-2013 REPORT'!A1" display="SY2012-2013 REPORT" xr:uid="{00000000-0004-0000-0000-0000A1070000}"/>
    <hyperlink ref="WCP156" location="'SY2012-2013 REPORT'!A1" display="SY2012-2013 REPORT" xr:uid="{00000000-0004-0000-0000-0000A2070000}"/>
    <hyperlink ref="WCX156" location="'SY2012-2013 REPORT'!A1" display="SY2012-2013 REPORT" xr:uid="{00000000-0004-0000-0000-0000A3070000}"/>
    <hyperlink ref="WDF156" location="'SY2012-2013 REPORT'!A1" display="SY2012-2013 REPORT" xr:uid="{00000000-0004-0000-0000-0000A4070000}"/>
    <hyperlink ref="WDN156" location="'SY2012-2013 REPORT'!A1" display="SY2012-2013 REPORT" xr:uid="{00000000-0004-0000-0000-0000A5070000}"/>
    <hyperlink ref="WDV156" location="'SY2012-2013 REPORT'!A1" display="SY2012-2013 REPORT" xr:uid="{00000000-0004-0000-0000-0000A6070000}"/>
    <hyperlink ref="WED156" location="'SY2012-2013 REPORT'!A1" display="SY2012-2013 REPORT" xr:uid="{00000000-0004-0000-0000-0000A7070000}"/>
    <hyperlink ref="WEL156" location="'SY2012-2013 REPORT'!A1" display="SY2012-2013 REPORT" xr:uid="{00000000-0004-0000-0000-0000A8070000}"/>
    <hyperlink ref="WET156" location="'SY2012-2013 REPORT'!A1" display="SY2012-2013 REPORT" xr:uid="{00000000-0004-0000-0000-0000A9070000}"/>
    <hyperlink ref="WFB156" location="'SY2012-2013 REPORT'!A1" display="SY2012-2013 REPORT" xr:uid="{00000000-0004-0000-0000-0000AA070000}"/>
    <hyperlink ref="WFJ156" location="'SY2012-2013 REPORT'!A1" display="SY2012-2013 REPORT" xr:uid="{00000000-0004-0000-0000-0000AB070000}"/>
    <hyperlink ref="WFR156" location="'SY2012-2013 REPORT'!A1" display="SY2012-2013 REPORT" xr:uid="{00000000-0004-0000-0000-0000AC070000}"/>
    <hyperlink ref="WFZ156" location="'SY2012-2013 REPORT'!A1" display="SY2012-2013 REPORT" xr:uid="{00000000-0004-0000-0000-0000AD070000}"/>
    <hyperlink ref="WGH156" location="'SY2012-2013 REPORT'!A1" display="SY2012-2013 REPORT" xr:uid="{00000000-0004-0000-0000-0000AE070000}"/>
    <hyperlink ref="WGP156" location="'SY2012-2013 REPORT'!A1" display="SY2012-2013 REPORT" xr:uid="{00000000-0004-0000-0000-0000AF070000}"/>
    <hyperlink ref="WGX156" location="'SY2012-2013 REPORT'!A1" display="SY2012-2013 REPORT" xr:uid="{00000000-0004-0000-0000-0000B0070000}"/>
    <hyperlink ref="WHF156" location="'SY2012-2013 REPORT'!A1" display="SY2012-2013 REPORT" xr:uid="{00000000-0004-0000-0000-0000B1070000}"/>
    <hyperlink ref="WHN156" location="'SY2012-2013 REPORT'!A1" display="SY2012-2013 REPORT" xr:uid="{00000000-0004-0000-0000-0000B2070000}"/>
    <hyperlink ref="WHV156" location="'SY2012-2013 REPORT'!A1" display="SY2012-2013 REPORT" xr:uid="{00000000-0004-0000-0000-0000B3070000}"/>
    <hyperlink ref="WID156" location="'SY2012-2013 REPORT'!A1" display="SY2012-2013 REPORT" xr:uid="{00000000-0004-0000-0000-0000B4070000}"/>
    <hyperlink ref="WIL156" location="'SY2012-2013 REPORT'!A1" display="SY2012-2013 REPORT" xr:uid="{00000000-0004-0000-0000-0000B5070000}"/>
    <hyperlink ref="WIT156" location="'SY2012-2013 REPORT'!A1" display="SY2012-2013 REPORT" xr:uid="{00000000-0004-0000-0000-0000B6070000}"/>
    <hyperlink ref="WJB156" location="'SY2012-2013 REPORT'!A1" display="SY2012-2013 REPORT" xr:uid="{00000000-0004-0000-0000-0000B7070000}"/>
    <hyperlink ref="WJJ156" location="'SY2012-2013 REPORT'!A1" display="SY2012-2013 REPORT" xr:uid="{00000000-0004-0000-0000-0000B8070000}"/>
    <hyperlink ref="WJR156" location="'SY2012-2013 REPORT'!A1" display="SY2012-2013 REPORT" xr:uid="{00000000-0004-0000-0000-0000B9070000}"/>
    <hyperlink ref="WJZ156" location="'SY2012-2013 REPORT'!A1" display="SY2012-2013 REPORT" xr:uid="{00000000-0004-0000-0000-0000BA070000}"/>
    <hyperlink ref="WKH156" location="'SY2012-2013 REPORT'!A1" display="SY2012-2013 REPORT" xr:uid="{00000000-0004-0000-0000-0000BB070000}"/>
    <hyperlink ref="WKP156" location="'SY2012-2013 REPORT'!A1" display="SY2012-2013 REPORT" xr:uid="{00000000-0004-0000-0000-0000BC070000}"/>
    <hyperlink ref="WKX156" location="'SY2012-2013 REPORT'!A1" display="SY2012-2013 REPORT" xr:uid="{00000000-0004-0000-0000-0000BD070000}"/>
    <hyperlink ref="WLF156" location="'SY2012-2013 REPORT'!A1" display="SY2012-2013 REPORT" xr:uid="{00000000-0004-0000-0000-0000BE070000}"/>
    <hyperlink ref="WLN156" location="'SY2012-2013 REPORT'!A1" display="SY2012-2013 REPORT" xr:uid="{00000000-0004-0000-0000-0000BF070000}"/>
    <hyperlink ref="WLV156" location="'SY2012-2013 REPORT'!A1" display="SY2012-2013 REPORT" xr:uid="{00000000-0004-0000-0000-0000C0070000}"/>
    <hyperlink ref="WMD156" location="'SY2012-2013 REPORT'!A1" display="SY2012-2013 REPORT" xr:uid="{00000000-0004-0000-0000-0000C1070000}"/>
    <hyperlink ref="WML156" location="'SY2012-2013 REPORT'!A1" display="SY2012-2013 REPORT" xr:uid="{00000000-0004-0000-0000-0000C2070000}"/>
    <hyperlink ref="WMT156" location="'SY2012-2013 REPORT'!A1" display="SY2012-2013 REPORT" xr:uid="{00000000-0004-0000-0000-0000C3070000}"/>
    <hyperlink ref="WNB156" location="'SY2012-2013 REPORT'!A1" display="SY2012-2013 REPORT" xr:uid="{00000000-0004-0000-0000-0000C4070000}"/>
    <hyperlink ref="WNJ156" location="'SY2012-2013 REPORT'!A1" display="SY2012-2013 REPORT" xr:uid="{00000000-0004-0000-0000-0000C5070000}"/>
    <hyperlink ref="WNR156" location="'SY2012-2013 REPORT'!A1" display="SY2012-2013 REPORT" xr:uid="{00000000-0004-0000-0000-0000C6070000}"/>
    <hyperlink ref="WNZ156" location="'SY2012-2013 REPORT'!A1" display="SY2012-2013 REPORT" xr:uid="{00000000-0004-0000-0000-0000C7070000}"/>
    <hyperlink ref="WOH156" location="'SY2012-2013 REPORT'!A1" display="SY2012-2013 REPORT" xr:uid="{00000000-0004-0000-0000-0000C8070000}"/>
    <hyperlink ref="WOP156" location="'SY2012-2013 REPORT'!A1" display="SY2012-2013 REPORT" xr:uid="{00000000-0004-0000-0000-0000C9070000}"/>
    <hyperlink ref="WOX156" location="'SY2012-2013 REPORT'!A1" display="SY2012-2013 REPORT" xr:uid="{00000000-0004-0000-0000-0000CA070000}"/>
    <hyperlink ref="WPF156" location="'SY2012-2013 REPORT'!A1" display="SY2012-2013 REPORT" xr:uid="{00000000-0004-0000-0000-0000CB070000}"/>
    <hyperlink ref="WPN156" location="'SY2012-2013 REPORT'!A1" display="SY2012-2013 REPORT" xr:uid="{00000000-0004-0000-0000-0000CC070000}"/>
    <hyperlink ref="WPV156" location="'SY2012-2013 REPORT'!A1" display="SY2012-2013 REPORT" xr:uid="{00000000-0004-0000-0000-0000CD070000}"/>
    <hyperlink ref="WQD156" location="'SY2012-2013 REPORT'!A1" display="SY2012-2013 REPORT" xr:uid="{00000000-0004-0000-0000-0000CE070000}"/>
    <hyperlink ref="WQL156" location="'SY2012-2013 REPORT'!A1" display="SY2012-2013 REPORT" xr:uid="{00000000-0004-0000-0000-0000CF070000}"/>
    <hyperlink ref="WQT156" location="'SY2012-2013 REPORT'!A1" display="SY2012-2013 REPORT" xr:uid="{00000000-0004-0000-0000-0000D0070000}"/>
    <hyperlink ref="WRB156" location="'SY2012-2013 REPORT'!A1" display="SY2012-2013 REPORT" xr:uid="{00000000-0004-0000-0000-0000D1070000}"/>
    <hyperlink ref="WRJ156" location="'SY2012-2013 REPORT'!A1" display="SY2012-2013 REPORT" xr:uid="{00000000-0004-0000-0000-0000D2070000}"/>
    <hyperlink ref="WRR156" location="'SY2012-2013 REPORT'!A1" display="SY2012-2013 REPORT" xr:uid="{00000000-0004-0000-0000-0000D3070000}"/>
    <hyperlink ref="WRZ156" location="'SY2012-2013 REPORT'!A1" display="SY2012-2013 REPORT" xr:uid="{00000000-0004-0000-0000-0000D4070000}"/>
    <hyperlink ref="WSH156" location="'SY2012-2013 REPORT'!A1" display="SY2012-2013 REPORT" xr:uid="{00000000-0004-0000-0000-0000D5070000}"/>
    <hyperlink ref="WSP156" location="'SY2012-2013 REPORT'!A1" display="SY2012-2013 REPORT" xr:uid="{00000000-0004-0000-0000-0000D6070000}"/>
    <hyperlink ref="WSX156" location="'SY2012-2013 REPORT'!A1" display="SY2012-2013 REPORT" xr:uid="{00000000-0004-0000-0000-0000D7070000}"/>
    <hyperlink ref="WTF156" location="'SY2012-2013 REPORT'!A1" display="SY2012-2013 REPORT" xr:uid="{00000000-0004-0000-0000-0000D8070000}"/>
    <hyperlink ref="WTN156" location="'SY2012-2013 REPORT'!A1" display="SY2012-2013 REPORT" xr:uid="{00000000-0004-0000-0000-0000D9070000}"/>
    <hyperlink ref="WTV156" location="'SY2012-2013 REPORT'!A1" display="SY2012-2013 REPORT" xr:uid="{00000000-0004-0000-0000-0000DA070000}"/>
    <hyperlink ref="WUD156" location="'SY2012-2013 REPORT'!A1" display="SY2012-2013 REPORT" xr:uid="{00000000-0004-0000-0000-0000DB070000}"/>
    <hyperlink ref="WUL156" location="'SY2012-2013 REPORT'!A1" display="SY2012-2013 REPORT" xr:uid="{00000000-0004-0000-0000-0000DC070000}"/>
    <hyperlink ref="WUT156" location="'SY2012-2013 REPORT'!A1" display="SY2012-2013 REPORT" xr:uid="{00000000-0004-0000-0000-0000DD070000}"/>
    <hyperlink ref="WVB156" location="'SY2012-2013 REPORT'!A1" display="SY2012-2013 REPORT" xr:uid="{00000000-0004-0000-0000-0000DE070000}"/>
    <hyperlink ref="WVJ156" location="'SY2012-2013 REPORT'!A1" display="SY2012-2013 REPORT" xr:uid="{00000000-0004-0000-0000-0000DF070000}"/>
    <hyperlink ref="WVR156" location="'SY2012-2013 REPORT'!A1" display="SY2012-2013 REPORT" xr:uid="{00000000-0004-0000-0000-0000E0070000}"/>
    <hyperlink ref="WVZ156" location="'SY2012-2013 REPORT'!A1" display="SY2012-2013 REPORT" xr:uid="{00000000-0004-0000-0000-0000E1070000}"/>
    <hyperlink ref="WWH156" location="'SY2012-2013 REPORT'!A1" display="SY2012-2013 REPORT" xr:uid="{00000000-0004-0000-0000-0000E2070000}"/>
    <hyperlink ref="WWP156" location="'SY2012-2013 REPORT'!A1" display="SY2012-2013 REPORT" xr:uid="{00000000-0004-0000-0000-0000E3070000}"/>
    <hyperlink ref="WWX156" location="'SY2012-2013 REPORT'!A1" display="SY2012-2013 REPORT" xr:uid="{00000000-0004-0000-0000-0000E4070000}"/>
    <hyperlink ref="WXF156" location="'SY2012-2013 REPORT'!A1" display="SY2012-2013 REPORT" xr:uid="{00000000-0004-0000-0000-0000E5070000}"/>
    <hyperlink ref="WXN156" location="'SY2012-2013 REPORT'!A1" display="SY2012-2013 REPORT" xr:uid="{00000000-0004-0000-0000-0000E6070000}"/>
    <hyperlink ref="WXV156" location="'SY2012-2013 REPORT'!A1" display="SY2012-2013 REPORT" xr:uid="{00000000-0004-0000-0000-0000E7070000}"/>
    <hyperlink ref="WYD156" location="'SY2012-2013 REPORT'!A1" display="SY2012-2013 REPORT" xr:uid="{00000000-0004-0000-0000-0000E8070000}"/>
    <hyperlink ref="WYL156" location="'SY2012-2013 REPORT'!A1" display="SY2012-2013 REPORT" xr:uid="{00000000-0004-0000-0000-0000E9070000}"/>
    <hyperlink ref="WYT156" location="'SY2012-2013 REPORT'!A1" display="SY2012-2013 REPORT" xr:uid="{00000000-0004-0000-0000-0000EA070000}"/>
    <hyperlink ref="WZB156" location="'SY2012-2013 REPORT'!A1" display="SY2012-2013 REPORT" xr:uid="{00000000-0004-0000-0000-0000EB070000}"/>
    <hyperlink ref="WZJ156" location="'SY2012-2013 REPORT'!A1" display="SY2012-2013 REPORT" xr:uid="{00000000-0004-0000-0000-0000EC070000}"/>
    <hyperlink ref="WZR156" location="'SY2012-2013 REPORT'!A1" display="SY2012-2013 REPORT" xr:uid="{00000000-0004-0000-0000-0000ED070000}"/>
    <hyperlink ref="WZZ156" location="'SY2012-2013 REPORT'!A1" display="SY2012-2013 REPORT" xr:uid="{00000000-0004-0000-0000-0000EE070000}"/>
    <hyperlink ref="XAH156" location="'SY2012-2013 REPORT'!A1" display="SY2012-2013 REPORT" xr:uid="{00000000-0004-0000-0000-0000EF070000}"/>
    <hyperlink ref="XAP156" location="'SY2012-2013 REPORT'!A1" display="SY2012-2013 REPORT" xr:uid="{00000000-0004-0000-0000-0000F0070000}"/>
    <hyperlink ref="XAX156" location="'SY2012-2013 REPORT'!A1" display="SY2012-2013 REPORT" xr:uid="{00000000-0004-0000-0000-0000F1070000}"/>
    <hyperlink ref="XBF156" location="'SY2012-2013 REPORT'!A1" display="SY2012-2013 REPORT" xr:uid="{00000000-0004-0000-0000-0000F2070000}"/>
    <hyperlink ref="XBN156" location="'SY2012-2013 REPORT'!A1" display="SY2012-2013 REPORT" xr:uid="{00000000-0004-0000-0000-0000F3070000}"/>
    <hyperlink ref="XBV156" location="'SY2012-2013 REPORT'!A1" display="SY2012-2013 REPORT" xr:uid="{00000000-0004-0000-0000-0000F4070000}"/>
    <hyperlink ref="XCD156" location="'SY2012-2013 REPORT'!A1" display="SY2012-2013 REPORT" xr:uid="{00000000-0004-0000-0000-0000F5070000}"/>
    <hyperlink ref="XCL156" location="'SY2012-2013 REPORT'!A1" display="SY2012-2013 REPORT" xr:uid="{00000000-0004-0000-0000-0000F6070000}"/>
    <hyperlink ref="XCT156" location="'SY2012-2013 REPORT'!A1" display="SY2012-2013 REPORT" xr:uid="{00000000-0004-0000-0000-0000F7070000}"/>
    <hyperlink ref="XDB156" location="'SY2012-2013 REPORT'!A1" display="SY2012-2013 REPORT" xr:uid="{00000000-0004-0000-0000-0000F8070000}"/>
    <hyperlink ref="XDJ156" location="'SY2012-2013 REPORT'!A1" display="SY2012-2013 REPORT" xr:uid="{00000000-0004-0000-0000-0000F9070000}"/>
    <hyperlink ref="XDR156" location="'SY2012-2013 REPORT'!A1" display="SY2012-2013 REPORT" xr:uid="{00000000-0004-0000-0000-0000FA070000}"/>
    <hyperlink ref="XDZ156" location="'SY2012-2013 REPORT'!A1" display="SY2012-2013 REPORT" xr:uid="{00000000-0004-0000-0000-0000FB070000}"/>
    <hyperlink ref="XEH156" location="'SY2012-2013 REPORT'!A1" display="SY2012-2013 REPORT" xr:uid="{00000000-0004-0000-0000-0000FC070000}"/>
    <hyperlink ref="XEP156" location="'SY2012-2013 REPORT'!A1" display="SY2012-2013 REPORT" xr:uid="{00000000-0004-0000-0000-0000FD070000}"/>
    <hyperlink ref="XEX156" location="'SY2012-2013 REPORT'!A1" display="SY2012-2013 REPORT" xr:uid="{00000000-0004-0000-0000-0000FE070000}"/>
    <hyperlink ref="J156:L156" location="'SY 2016-2017 REPORT'!A1" display="SY2016-2017 REPORT" xr:uid="{00000000-0004-0000-0000-0000FF070000}"/>
    <hyperlink ref="R156:T156" location="'SY 2016-2017 REPORT'!A1" display="SY2016-2017 REPORT" xr:uid="{00000000-0004-0000-0000-000000080000}"/>
    <hyperlink ref="Z156:AB156" location="'SY 2016-2017 REPORT'!A1" display="SY2016-2017 REPORT" xr:uid="{00000000-0004-0000-0000-000001080000}"/>
    <hyperlink ref="AH156:AJ156" location="'SY 2016-2017 REPORT'!A1" display="SY2016-2017 REPORT" xr:uid="{00000000-0004-0000-0000-000002080000}"/>
    <hyperlink ref="AP156:AR156" location="'SY 2016-2017 REPORT'!A1" display="SY2016-2017 REPORT" xr:uid="{00000000-0004-0000-0000-000003080000}"/>
    <hyperlink ref="AX156:AZ156" location="'SY 2016-2017 REPORT'!A1" display="SY2016-2017 REPORT" xr:uid="{00000000-0004-0000-0000-000004080000}"/>
    <hyperlink ref="BF156:BH156" location="'SY 2016-2017 REPORT'!A1" display="SY2016-2017 REPORT" xr:uid="{00000000-0004-0000-0000-000005080000}"/>
    <hyperlink ref="BN156:BP156" location="'SY 2016-2017 REPORT'!A1" display="SY2016-2017 REPORT" xr:uid="{00000000-0004-0000-0000-000006080000}"/>
    <hyperlink ref="BV156:BX156" location="'SY 2016-2017 REPORT'!A1" display="SY2016-2017 REPORT" xr:uid="{00000000-0004-0000-0000-000007080000}"/>
    <hyperlink ref="CD156:CF156" location="'SY 2016-2017 REPORT'!A1" display="SY2016-2017 REPORT" xr:uid="{00000000-0004-0000-0000-000008080000}"/>
    <hyperlink ref="CL156:CN156" location="'SY 2016-2017 REPORT'!A1" display="SY2016-2017 REPORT" xr:uid="{00000000-0004-0000-0000-000009080000}"/>
    <hyperlink ref="CT156:CV156" location="'SY 2016-2017 REPORT'!A1" display="SY2016-2017 REPORT" xr:uid="{00000000-0004-0000-0000-00000A080000}"/>
    <hyperlink ref="DB156:DD156" location="'SY 2016-2017 REPORT'!A1" display="SY2016-2017 REPORT" xr:uid="{00000000-0004-0000-0000-00000B080000}"/>
    <hyperlink ref="DJ156:DL156" location="'SY 2016-2017 REPORT'!A1" display="SY2016-2017 REPORT" xr:uid="{00000000-0004-0000-0000-00000C080000}"/>
    <hyperlink ref="DR156:DT156" location="'SY 2016-2017 REPORT'!A1" display="SY2016-2017 REPORT" xr:uid="{00000000-0004-0000-0000-00000D080000}"/>
    <hyperlink ref="DZ156:EB156" location="'SY 2016-2017 REPORT'!A1" display="SY2016-2017 REPORT" xr:uid="{00000000-0004-0000-0000-00000E080000}"/>
    <hyperlink ref="EH156:EJ156" location="'SY 2016-2017 REPORT'!A1" display="SY2016-2017 REPORT" xr:uid="{00000000-0004-0000-0000-00000F080000}"/>
    <hyperlink ref="EP156:ER156" location="'SY 2016-2017 REPORT'!A1" display="SY2016-2017 REPORT" xr:uid="{00000000-0004-0000-0000-000010080000}"/>
    <hyperlink ref="EX156:EZ156" location="'SY 2016-2017 REPORT'!A1" display="SY2016-2017 REPORT" xr:uid="{00000000-0004-0000-0000-000011080000}"/>
    <hyperlink ref="FF156:FH156" location="'SY 2016-2017 REPORT'!A1" display="SY2016-2017 REPORT" xr:uid="{00000000-0004-0000-0000-000012080000}"/>
    <hyperlink ref="FN156:FP156" location="'SY 2016-2017 REPORT'!A1" display="SY2016-2017 REPORT" xr:uid="{00000000-0004-0000-0000-000013080000}"/>
    <hyperlink ref="FV156:FX156" location="'SY 2016-2017 REPORT'!A1" display="SY2016-2017 REPORT" xr:uid="{00000000-0004-0000-0000-000014080000}"/>
    <hyperlink ref="GD156:GF156" location="'SY 2016-2017 REPORT'!A1" display="SY2016-2017 REPORT" xr:uid="{00000000-0004-0000-0000-000015080000}"/>
    <hyperlink ref="GL156:GN156" location="'SY 2016-2017 REPORT'!A1" display="SY2016-2017 REPORT" xr:uid="{00000000-0004-0000-0000-000016080000}"/>
    <hyperlink ref="GT156:GV156" location="'SY 2016-2017 REPORT'!A1" display="SY2016-2017 REPORT" xr:uid="{00000000-0004-0000-0000-000017080000}"/>
    <hyperlink ref="HB156:HD156" location="'SY 2016-2017 REPORT'!A1" display="SY2016-2017 REPORT" xr:uid="{00000000-0004-0000-0000-000018080000}"/>
    <hyperlink ref="HJ156:HL156" location="'SY 2016-2017 REPORT'!A1" display="SY2016-2017 REPORT" xr:uid="{00000000-0004-0000-0000-000019080000}"/>
    <hyperlink ref="HR156:HT156" location="'SY 2016-2017 REPORT'!A1" display="SY2016-2017 REPORT" xr:uid="{00000000-0004-0000-0000-00001A080000}"/>
    <hyperlink ref="HZ156:IB156" location="'SY 2016-2017 REPORT'!A1" display="SY2016-2017 REPORT" xr:uid="{00000000-0004-0000-0000-00001B080000}"/>
    <hyperlink ref="IH156:IJ156" location="'SY 2016-2017 REPORT'!A1" display="SY2016-2017 REPORT" xr:uid="{00000000-0004-0000-0000-00001C080000}"/>
    <hyperlink ref="IP156:IR156" location="'SY 2016-2017 REPORT'!A1" display="SY2016-2017 REPORT" xr:uid="{00000000-0004-0000-0000-00001D080000}"/>
    <hyperlink ref="IX156:IZ156" location="'SY 2016-2017 REPORT'!A1" display="SY2016-2017 REPORT" xr:uid="{00000000-0004-0000-0000-00001E080000}"/>
    <hyperlink ref="JF156:JH156" location="'SY 2016-2017 REPORT'!A1" display="SY2016-2017 REPORT" xr:uid="{00000000-0004-0000-0000-00001F080000}"/>
    <hyperlink ref="JN156:JP156" location="'SY 2016-2017 REPORT'!A1" display="SY2016-2017 REPORT" xr:uid="{00000000-0004-0000-0000-000020080000}"/>
    <hyperlink ref="JV156:JX156" location="'SY 2016-2017 REPORT'!A1" display="SY2016-2017 REPORT" xr:uid="{00000000-0004-0000-0000-000021080000}"/>
    <hyperlink ref="KD156:KF156" location="'SY 2016-2017 REPORT'!A1" display="SY2016-2017 REPORT" xr:uid="{00000000-0004-0000-0000-000022080000}"/>
    <hyperlink ref="KL156:KN156" location="'SY 2016-2017 REPORT'!A1" display="SY2016-2017 REPORT" xr:uid="{00000000-0004-0000-0000-000023080000}"/>
    <hyperlink ref="KT156:KV156" location="'SY 2016-2017 REPORT'!A1" display="SY2016-2017 REPORT" xr:uid="{00000000-0004-0000-0000-000024080000}"/>
    <hyperlink ref="LB156:LD156" location="'SY 2016-2017 REPORT'!A1" display="SY2016-2017 REPORT" xr:uid="{00000000-0004-0000-0000-000025080000}"/>
    <hyperlink ref="LJ156:LL156" location="'SY 2016-2017 REPORT'!A1" display="SY2016-2017 REPORT" xr:uid="{00000000-0004-0000-0000-000026080000}"/>
    <hyperlink ref="LR156:LT156" location="'SY 2016-2017 REPORT'!A1" display="SY2016-2017 REPORT" xr:uid="{00000000-0004-0000-0000-000027080000}"/>
    <hyperlink ref="LZ156:MB156" location="'SY 2016-2017 REPORT'!A1" display="SY2016-2017 REPORT" xr:uid="{00000000-0004-0000-0000-000028080000}"/>
    <hyperlink ref="MH156:MJ156" location="'SY 2016-2017 REPORT'!A1" display="SY2016-2017 REPORT" xr:uid="{00000000-0004-0000-0000-000029080000}"/>
    <hyperlink ref="MP156:MR156" location="'SY 2016-2017 REPORT'!A1" display="SY2016-2017 REPORT" xr:uid="{00000000-0004-0000-0000-00002A080000}"/>
    <hyperlink ref="MX156:MZ156" location="'SY 2016-2017 REPORT'!A1" display="SY2016-2017 REPORT" xr:uid="{00000000-0004-0000-0000-00002B080000}"/>
    <hyperlink ref="NF156:NH156" location="'SY 2016-2017 REPORT'!A1" display="SY2016-2017 REPORT" xr:uid="{00000000-0004-0000-0000-00002C080000}"/>
    <hyperlink ref="NN156:NP156" location="'SY 2016-2017 REPORT'!A1" display="SY2016-2017 REPORT" xr:uid="{00000000-0004-0000-0000-00002D080000}"/>
    <hyperlink ref="NV156:NX156" location="'SY 2016-2017 REPORT'!A1" display="SY2016-2017 REPORT" xr:uid="{00000000-0004-0000-0000-00002E080000}"/>
    <hyperlink ref="OD156:OF156" location="'SY 2016-2017 REPORT'!A1" display="SY2016-2017 REPORT" xr:uid="{00000000-0004-0000-0000-00002F080000}"/>
    <hyperlink ref="OL156:ON156" location="'SY 2016-2017 REPORT'!A1" display="SY2016-2017 REPORT" xr:uid="{00000000-0004-0000-0000-000030080000}"/>
    <hyperlink ref="OT156:OV156" location="'SY 2016-2017 REPORT'!A1" display="SY2016-2017 REPORT" xr:uid="{00000000-0004-0000-0000-000031080000}"/>
    <hyperlink ref="PB156:PD156" location="'SY 2016-2017 REPORT'!A1" display="SY2016-2017 REPORT" xr:uid="{00000000-0004-0000-0000-000032080000}"/>
    <hyperlink ref="PJ156:PL156" location="'SY 2016-2017 REPORT'!A1" display="SY2016-2017 REPORT" xr:uid="{00000000-0004-0000-0000-000033080000}"/>
    <hyperlink ref="PR156:PT156" location="'SY 2016-2017 REPORT'!A1" display="SY2016-2017 REPORT" xr:uid="{00000000-0004-0000-0000-000034080000}"/>
    <hyperlink ref="PZ156:QB156" location="'SY 2016-2017 REPORT'!A1" display="SY2016-2017 REPORT" xr:uid="{00000000-0004-0000-0000-000035080000}"/>
    <hyperlink ref="QH156:QJ156" location="'SY 2016-2017 REPORT'!A1" display="SY2016-2017 REPORT" xr:uid="{00000000-0004-0000-0000-000036080000}"/>
    <hyperlink ref="QP156:QR156" location="'SY 2016-2017 REPORT'!A1" display="SY2016-2017 REPORT" xr:uid="{00000000-0004-0000-0000-000037080000}"/>
    <hyperlink ref="QX156:QZ156" location="'SY 2016-2017 REPORT'!A1" display="SY2016-2017 REPORT" xr:uid="{00000000-0004-0000-0000-000038080000}"/>
    <hyperlink ref="RF156:RH156" location="'SY 2016-2017 REPORT'!A1" display="SY2016-2017 REPORT" xr:uid="{00000000-0004-0000-0000-000039080000}"/>
    <hyperlink ref="RN156:RP156" location="'SY 2016-2017 REPORT'!A1" display="SY2016-2017 REPORT" xr:uid="{00000000-0004-0000-0000-00003A080000}"/>
    <hyperlink ref="RV156:RX156" location="'SY 2016-2017 REPORT'!A1" display="SY2016-2017 REPORT" xr:uid="{00000000-0004-0000-0000-00003B080000}"/>
    <hyperlink ref="SD156:SF156" location="'SY 2016-2017 REPORT'!A1" display="SY2016-2017 REPORT" xr:uid="{00000000-0004-0000-0000-00003C080000}"/>
    <hyperlink ref="SL156:SN156" location="'SY 2016-2017 REPORT'!A1" display="SY2016-2017 REPORT" xr:uid="{00000000-0004-0000-0000-00003D080000}"/>
    <hyperlink ref="ST156:SV156" location="'SY 2016-2017 REPORT'!A1" display="SY2016-2017 REPORT" xr:uid="{00000000-0004-0000-0000-00003E080000}"/>
    <hyperlink ref="TB156:TD156" location="'SY 2016-2017 REPORT'!A1" display="SY2016-2017 REPORT" xr:uid="{00000000-0004-0000-0000-00003F080000}"/>
    <hyperlink ref="TJ156:TL156" location="'SY 2016-2017 REPORT'!A1" display="SY2016-2017 REPORT" xr:uid="{00000000-0004-0000-0000-000040080000}"/>
    <hyperlink ref="TR156:TT156" location="'SY 2016-2017 REPORT'!A1" display="SY2016-2017 REPORT" xr:uid="{00000000-0004-0000-0000-000041080000}"/>
    <hyperlink ref="TZ156:UB156" location="'SY 2016-2017 REPORT'!A1" display="SY2016-2017 REPORT" xr:uid="{00000000-0004-0000-0000-000042080000}"/>
    <hyperlink ref="UH156:UJ156" location="'SY 2016-2017 REPORT'!A1" display="SY2016-2017 REPORT" xr:uid="{00000000-0004-0000-0000-000043080000}"/>
    <hyperlink ref="UP156:UR156" location="'SY 2016-2017 REPORT'!A1" display="SY2016-2017 REPORT" xr:uid="{00000000-0004-0000-0000-000044080000}"/>
    <hyperlink ref="UX156:UZ156" location="'SY 2016-2017 REPORT'!A1" display="SY2016-2017 REPORT" xr:uid="{00000000-0004-0000-0000-000045080000}"/>
    <hyperlink ref="VF156:VH156" location="'SY 2016-2017 REPORT'!A1" display="SY2016-2017 REPORT" xr:uid="{00000000-0004-0000-0000-000046080000}"/>
    <hyperlink ref="VN156:VP156" location="'SY 2016-2017 REPORT'!A1" display="SY2016-2017 REPORT" xr:uid="{00000000-0004-0000-0000-000047080000}"/>
    <hyperlink ref="VV156:VX156" location="'SY 2016-2017 REPORT'!A1" display="SY2016-2017 REPORT" xr:uid="{00000000-0004-0000-0000-000048080000}"/>
    <hyperlink ref="WD156:WF156" location="'SY 2016-2017 REPORT'!A1" display="SY2016-2017 REPORT" xr:uid="{00000000-0004-0000-0000-000049080000}"/>
    <hyperlink ref="WL156:WN156" location="'SY 2016-2017 REPORT'!A1" display="SY2016-2017 REPORT" xr:uid="{00000000-0004-0000-0000-00004A080000}"/>
    <hyperlink ref="WT156:WV156" location="'SY 2016-2017 REPORT'!A1" display="SY2016-2017 REPORT" xr:uid="{00000000-0004-0000-0000-00004B080000}"/>
    <hyperlink ref="XB156:XD156" location="'SY 2016-2017 REPORT'!A1" display="SY2016-2017 REPORT" xr:uid="{00000000-0004-0000-0000-00004C080000}"/>
    <hyperlink ref="XJ156:XL156" location="'SY 2016-2017 REPORT'!A1" display="SY2016-2017 REPORT" xr:uid="{00000000-0004-0000-0000-00004D080000}"/>
    <hyperlink ref="XR156:XT156" location="'SY 2016-2017 REPORT'!A1" display="SY2016-2017 REPORT" xr:uid="{00000000-0004-0000-0000-00004E080000}"/>
    <hyperlink ref="XZ156:YB156" location="'SY 2016-2017 REPORT'!A1" display="SY2016-2017 REPORT" xr:uid="{00000000-0004-0000-0000-00004F080000}"/>
    <hyperlink ref="YH156:YJ156" location="'SY 2016-2017 REPORT'!A1" display="SY2016-2017 REPORT" xr:uid="{00000000-0004-0000-0000-000050080000}"/>
    <hyperlink ref="YP156:YR156" location="'SY 2016-2017 REPORT'!A1" display="SY2016-2017 REPORT" xr:uid="{00000000-0004-0000-0000-000051080000}"/>
    <hyperlink ref="YX156:YZ156" location="'SY 2016-2017 REPORT'!A1" display="SY2016-2017 REPORT" xr:uid="{00000000-0004-0000-0000-000052080000}"/>
    <hyperlink ref="ZF156:ZH156" location="'SY 2016-2017 REPORT'!A1" display="SY2016-2017 REPORT" xr:uid="{00000000-0004-0000-0000-000053080000}"/>
    <hyperlink ref="ZN156:ZP156" location="'SY 2016-2017 REPORT'!A1" display="SY2016-2017 REPORT" xr:uid="{00000000-0004-0000-0000-000054080000}"/>
    <hyperlink ref="ZV156:ZX156" location="'SY 2016-2017 REPORT'!A1" display="SY2016-2017 REPORT" xr:uid="{00000000-0004-0000-0000-000055080000}"/>
    <hyperlink ref="AAD156:AAF156" location="'SY 2016-2017 REPORT'!A1" display="SY2016-2017 REPORT" xr:uid="{00000000-0004-0000-0000-000056080000}"/>
    <hyperlink ref="AAL156:AAN156" location="'SY 2016-2017 REPORT'!A1" display="SY2016-2017 REPORT" xr:uid="{00000000-0004-0000-0000-000057080000}"/>
    <hyperlink ref="AAT156:AAV156" location="'SY 2016-2017 REPORT'!A1" display="SY2016-2017 REPORT" xr:uid="{00000000-0004-0000-0000-000058080000}"/>
    <hyperlink ref="ABB156:ABD156" location="'SY 2016-2017 REPORT'!A1" display="SY2016-2017 REPORT" xr:uid="{00000000-0004-0000-0000-000059080000}"/>
    <hyperlink ref="ABJ156:ABL156" location="'SY 2016-2017 REPORT'!A1" display="SY2016-2017 REPORT" xr:uid="{00000000-0004-0000-0000-00005A080000}"/>
    <hyperlink ref="ABR156:ABT156" location="'SY 2016-2017 REPORT'!A1" display="SY2016-2017 REPORT" xr:uid="{00000000-0004-0000-0000-00005B080000}"/>
    <hyperlink ref="ABZ156:ACB156" location="'SY 2016-2017 REPORT'!A1" display="SY2016-2017 REPORT" xr:uid="{00000000-0004-0000-0000-00005C080000}"/>
    <hyperlink ref="ACH156:ACJ156" location="'SY 2016-2017 REPORT'!A1" display="SY2016-2017 REPORT" xr:uid="{00000000-0004-0000-0000-00005D080000}"/>
    <hyperlink ref="ACP156:ACR156" location="'SY 2016-2017 REPORT'!A1" display="SY2016-2017 REPORT" xr:uid="{00000000-0004-0000-0000-00005E080000}"/>
    <hyperlink ref="ACX156:ACZ156" location="'SY 2016-2017 REPORT'!A1" display="SY2016-2017 REPORT" xr:uid="{00000000-0004-0000-0000-00005F080000}"/>
    <hyperlink ref="ADF156:ADH156" location="'SY 2016-2017 REPORT'!A1" display="SY2016-2017 REPORT" xr:uid="{00000000-0004-0000-0000-000060080000}"/>
    <hyperlink ref="ADN156:ADP156" location="'SY 2016-2017 REPORT'!A1" display="SY2016-2017 REPORT" xr:uid="{00000000-0004-0000-0000-000061080000}"/>
    <hyperlink ref="ADV156:ADX156" location="'SY 2016-2017 REPORT'!A1" display="SY2016-2017 REPORT" xr:uid="{00000000-0004-0000-0000-000062080000}"/>
    <hyperlink ref="AED156:AEF156" location="'SY 2016-2017 REPORT'!A1" display="SY2016-2017 REPORT" xr:uid="{00000000-0004-0000-0000-000063080000}"/>
    <hyperlink ref="AEL156:AEN156" location="'SY 2016-2017 REPORT'!A1" display="SY2016-2017 REPORT" xr:uid="{00000000-0004-0000-0000-000064080000}"/>
    <hyperlink ref="AET156:AEV156" location="'SY 2016-2017 REPORT'!A1" display="SY2016-2017 REPORT" xr:uid="{00000000-0004-0000-0000-000065080000}"/>
    <hyperlink ref="AFB156:AFD156" location="'SY 2016-2017 REPORT'!A1" display="SY2016-2017 REPORT" xr:uid="{00000000-0004-0000-0000-000066080000}"/>
    <hyperlink ref="AFJ156:AFL156" location="'SY 2016-2017 REPORT'!A1" display="SY2016-2017 REPORT" xr:uid="{00000000-0004-0000-0000-000067080000}"/>
    <hyperlink ref="AFR156:AFT156" location="'SY 2016-2017 REPORT'!A1" display="SY2016-2017 REPORT" xr:uid="{00000000-0004-0000-0000-000068080000}"/>
    <hyperlink ref="AFZ156:AGB156" location="'SY 2016-2017 REPORT'!A1" display="SY2016-2017 REPORT" xr:uid="{00000000-0004-0000-0000-000069080000}"/>
    <hyperlink ref="AGH156:AGJ156" location="'SY 2016-2017 REPORT'!A1" display="SY2016-2017 REPORT" xr:uid="{00000000-0004-0000-0000-00006A080000}"/>
    <hyperlink ref="AGP156:AGR156" location="'SY 2016-2017 REPORT'!A1" display="SY2016-2017 REPORT" xr:uid="{00000000-0004-0000-0000-00006B080000}"/>
    <hyperlink ref="AGX156:AGZ156" location="'SY 2016-2017 REPORT'!A1" display="SY2016-2017 REPORT" xr:uid="{00000000-0004-0000-0000-00006C080000}"/>
    <hyperlink ref="AHF156:AHH156" location="'SY 2016-2017 REPORT'!A1" display="SY2016-2017 REPORT" xr:uid="{00000000-0004-0000-0000-00006D080000}"/>
    <hyperlink ref="AHN156:AHP156" location="'SY 2016-2017 REPORT'!A1" display="SY2016-2017 REPORT" xr:uid="{00000000-0004-0000-0000-00006E080000}"/>
    <hyperlink ref="AHV156:AHX156" location="'SY 2016-2017 REPORT'!A1" display="SY2016-2017 REPORT" xr:uid="{00000000-0004-0000-0000-00006F080000}"/>
    <hyperlink ref="AID156:AIF156" location="'SY 2016-2017 REPORT'!A1" display="SY2016-2017 REPORT" xr:uid="{00000000-0004-0000-0000-000070080000}"/>
    <hyperlink ref="AIL156:AIN156" location="'SY 2016-2017 REPORT'!A1" display="SY2016-2017 REPORT" xr:uid="{00000000-0004-0000-0000-000071080000}"/>
    <hyperlink ref="AIT156:AIV156" location="'SY 2016-2017 REPORT'!A1" display="SY2016-2017 REPORT" xr:uid="{00000000-0004-0000-0000-000072080000}"/>
    <hyperlink ref="AJB156:AJD156" location="'SY 2016-2017 REPORT'!A1" display="SY2016-2017 REPORT" xr:uid="{00000000-0004-0000-0000-000073080000}"/>
    <hyperlink ref="AJJ156:AJL156" location="'SY 2016-2017 REPORT'!A1" display="SY2016-2017 REPORT" xr:uid="{00000000-0004-0000-0000-000074080000}"/>
    <hyperlink ref="AJR156:AJT156" location="'SY 2016-2017 REPORT'!A1" display="SY2016-2017 REPORT" xr:uid="{00000000-0004-0000-0000-000075080000}"/>
    <hyperlink ref="AJZ156:AKB156" location="'SY 2016-2017 REPORT'!A1" display="SY2016-2017 REPORT" xr:uid="{00000000-0004-0000-0000-000076080000}"/>
    <hyperlink ref="AKH156:AKJ156" location="'SY 2016-2017 REPORT'!A1" display="SY2016-2017 REPORT" xr:uid="{00000000-0004-0000-0000-000077080000}"/>
    <hyperlink ref="AKP156:AKR156" location="'SY 2016-2017 REPORT'!A1" display="SY2016-2017 REPORT" xr:uid="{00000000-0004-0000-0000-000078080000}"/>
    <hyperlink ref="AKX156:AKZ156" location="'SY 2016-2017 REPORT'!A1" display="SY2016-2017 REPORT" xr:uid="{00000000-0004-0000-0000-000079080000}"/>
    <hyperlink ref="ALF156:ALH156" location="'SY 2016-2017 REPORT'!A1" display="SY2016-2017 REPORT" xr:uid="{00000000-0004-0000-0000-00007A080000}"/>
    <hyperlink ref="ALN156:ALP156" location="'SY 2016-2017 REPORT'!A1" display="SY2016-2017 REPORT" xr:uid="{00000000-0004-0000-0000-00007B080000}"/>
    <hyperlink ref="ALV156:ALX156" location="'SY 2016-2017 REPORT'!A1" display="SY2016-2017 REPORT" xr:uid="{00000000-0004-0000-0000-00007C080000}"/>
    <hyperlink ref="AMD156:AMF156" location="'SY 2016-2017 REPORT'!A1" display="SY2016-2017 REPORT" xr:uid="{00000000-0004-0000-0000-00007D080000}"/>
    <hyperlink ref="AML156:AMN156" location="'SY 2016-2017 REPORT'!A1" display="SY2016-2017 REPORT" xr:uid="{00000000-0004-0000-0000-00007E080000}"/>
    <hyperlink ref="AMT156:AMV156" location="'SY 2016-2017 REPORT'!A1" display="SY2016-2017 REPORT" xr:uid="{00000000-0004-0000-0000-00007F080000}"/>
    <hyperlink ref="ANB156:AND156" location="'SY 2016-2017 REPORT'!A1" display="SY2016-2017 REPORT" xr:uid="{00000000-0004-0000-0000-000080080000}"/>
    <hyperlink ref="ANJ156:ANL156" location="'SY 2016-2017 REPORT'!A1" display="SY2016-2017 REPORT" xr:uid="{00000000-0004-0000-0000-000081080000}"/>
    <hyperlink ref="ANR156:ANT156" location="'SY 2016-2017 REPORT'!A1" display="SY2016-2017 REPORT" xr:uid="{00000000-0004-0000-0000-000082080000}"/>
    <hyperlink ref="ANZ156:AOB156" location="'SY 2016-2017 REPORT'!A1" display="SY2016-2017 REPORT" xr:uid="{00000000-0004-0000-0000-000083080000}"/>
    <hyperlink ref="AOH156:AOJ156" location="'SY 2016-2017 REPORT'!A1" display="SY2016-2017 REPORT" xr:uid="{00000000-0004-0000-0000-000084080000}"/>
    <hyperlink ref="AOP156:AOR156" location="'SY 2016-2017 REPORT'!A1" display="SY2016-2017 REPORT" xr:uid="{00000000-0004-0000-0000-000085080000}"/>
    <hyperlink ref="AOX156:AOZ156" location="'SY 2016-2017 REPORT'!A1" display="SY2016-2017 REPORT" xr:uid="{00000000-0004-0000-0000-000086080000}"/>
    <hyperlink ref="APF156:APH156" location="'SY 2016-2017 REPORT'!A1" display="SY2016-2017 REPORT" xr:uid="{00000000-0004-0000-0000-000087080000}"/>
    <hyperlink ref="APN156:APP156" location="'SY 2016-2017 REPORT'!A1" display="SY2016-2017 REPORT" xr:uid="{00000000-0004-0000-0000-000088080000}"/>
    <hyperlink ref="APV156:APX156" location="'SY 2016-2017 REPORT'!A1" display="SY2016-2017 REPORT" xr:uid="{00000000-0004-0000-0000-000089080000}"/>
    <hyperlink ref="AQD156:AQF156" location="'SY 2016-2017 REPORT'!A1" display="SY2016-2017 REPORT" xr:uid="{00000000-0004-0000-0000-00008A080000}"/>
    <hyperlink ref="AQL156:AQN156" location="'SY 2016-2017 REPORT'!A1" display="SY2016-2017 REPORT" xr:uid="{00000000-0004-0000-0000-00008B080000}"/>
    <hyperlink ref="AQT156:AQV156" location="'SY 2016-2017 REPORT'!A1" display="SY2016-2017 REPORT" xr:uid="{00000000-0004-0000-0000-00008C080000}"/>
    <hyperlink ref="ARB156:ARD156" location="'SY 2016-2017 REPORT'!A1" display="SY2016-2017 REPORT" xr:uid="{00000000-0004-0000-0000-00008D080000}"/>
    <hyperlink ref="ARJ156:ARL156" location="'SY 2016-2017 REPORT'!A1" display="SY2016-2017 REPORT" xr:uid="{00000000-0004-0000-0000-00008E080000}"/>
    <hyperlink ref="ARR156:ART156" location="'SY 2016-2017 REPORT'!A1" display="SY2016-2017 REPORT" xr:uid="{00000000-0004-0000-0000-00008F080000}"/>
    <hyperlink ref="ARZ156:ASB156" location="'SY 2016-2017 REPORT'!A1" display="SY2016-2017 REPORT" xr:uid="{00000000-0004-0000-0000-000090080000}"/>
    <hyperlink ref="ASH156:ASJ156" location="'SY 2016-2017 REPORT'!A1" display="SY2016-2017 REPORT" xr:uid="{00000000-0004-0000-0000-000091080000}"/>
    <hyperlink ref="ASP156:ASR156" location="'SY 2016-2017 REPORT'!A1" display="SY2016-2017 REPORT" xr:uid="{00000000-0004-0000-0000-000092080000}"/>
    <hyperlink ref="ASX156:ASZ156" location="'SY 2016-2017 REPORT'!A1" display="SY2016-2017 REPORT" xr:uid="{00000000-0004-0000-0000-000093080000}"/>
    <hyperlink ref="ATF156:ATH156" location="'SY 2016-2017 REPORT'!A1" display="SY2016-2017 REPORT" xr:uid="{00000000-0004-0000-0000-000094080000}"/>
    <hyperlink ref="ATN156:ATP156" location="'SY 2016-2017 REPORT'!A1" display="SY2016-2017 REPORT" xr:uid="{00000000-0004-0000-0000-000095080000}"/>
    <hyperlink ref="ATV156:ATX156" location="'SY 2016-2017 REPORT'!A1" display="SY2016-2017 REPORT" xr:uid="{00000000-0004-0000-0000-000096080000}"/>
    <hyperlink ref="AUD156:AUF156" location="'SY 2016-2017 REPORT'!A1" display="SY2016-2017 REPORT" xr:uid="{00000000-0004-0000-0000-000097080000}"/>
    <hyperlink ref="AUL156:AUN156" location="'SY 2016-2017 REPORT'!A1" display="SY2016-2017 REPORT" xr:uid="{00000000-0004-0000-0000-000098080000}"/>
    <hyperlink ref="AUT156:AUV156" location="'SY 2016-2017 REPORT'!A1" display="SY2016-2017 REPORT" xr:uid="{00000000-0004-0000-0000-000099080000}"/>
    <hyperlink ref="AVB156:AVD156" location="'SY 2016-2017 REPORT'!A1" display="SY2016-2017 REPORT" xr:uid="{00000000-0004-0000-0000-00009A080000}"/>
    <hyperlink ref="AVJ156:AVL156" location="'SY 2016-2017 REPORT'!A1" display="SY2016-2017 REPORT" xr:uid="{00000000-0004-0000-0000-00009B080000}"/>
    <hyperlink ref="AVR156:AVT156" location="'SY 2016-2017 REPORT'!A1" display="SY2016-2017 REPORT" xr:uid="{00000000-0004-0000-0000-00009C080000}"/>
    <hyperlink ref="AVZ156:AWB156" location="'SY 2016-2017 REPORT'!A1" display="SY2016-2017 REPORT" xr:uid="{00000000-0004-0000-0000-00009D080000}"/>
    <hyperlink ref="AWH156:AWJ156" location="'SY 2016-2017 REPORT'!A1" display="SY2016-2017 REPORT" xr:uid="{00000000-0004-0000-0000-00009E080000}"/>
    <hyperlink ref="AWP156:AWR156" location="'SY 2016-2017 REPORT'!A1" display="SY2016-2017 REPORT" xr:uid="{00000000-0004-0000-0000-00009F080000}"/>
    <hyperlink ref="AWX156:AWZ156" location="'SY 2016-2017 REPORT'!A1" display="SY2016-2017 REPORT" xr:uid="{00000000-0004-0000-0000-0000A0080000}"/>
    <hyperlink ref="AXF156:AXH156" location="'SY 2016-2017 REPORT'!A1" display="SY2016-2017 REPORT" xr:uid="{00000000-0004-0000-0000-0000A1080000}"/>
    <hyperlink ref="AXN156:AXP156" location="'SY 2016-2017 REPORT'!A1" display="SY2016-2017 REPORT" xr:uid="{00000000-0004-0000-0000-0000A2080000}"/>
    <hyperlink ref="AXV156:AXX156" location="'SY 2016-2017 REPORT'!A1" display="SY2016-2017 REPORT" xr:uid="{00000000-0004-0000-0000-0000A3080000}"/>
    <hyperlink ref="AYD156:AYF156" location="'SY 2016-2017 REPORT'!A1" display="SY2016-2017 REPORT" xr:uid="{00000000-0004-0000-0000-0000A4080000}"/>
    <hyperlink ref="AYL156:AYN156" location="'SY 2016-2017 REPORT'!A1" display="SY2016-2017 REPORT" xr:uid="{00000000-0004-0000-0000-0000A5080000}"/>
    <hyperlink ref="AYT156:AYV156" location="'SY 2016-2017 REPORT'!A1" display="SY2016-2017 REPORT" xr:uid="{00000000-0004-0000-0000-0000A6080000}"/>
    <hyperlink ref="AZB156:AZD156" location="'SY 2016-2017 REPORT'!A1" display="SY2016-2017 REPORT" xr:uid="{00000000-0004-0000-0000-0000A7080000}"/>
    <hyperlink ref="AZJ156:AZL156" location="'SY 2016-2017 REPORT'!A1" display="SY2016-2017 REPORT" xr:uid="{00000000-0004-0000-0000-0000A8080000}"/>
    <hyperlink ref="AZR156:AZT156" location="'SY 2016-2017 REPORT'!A1" display="SY2016-2017 REPORT" xr:uid="{00000000-0004-0000-0000-0000A9080000}"/>
    <hyperlink ref="AZZ156:BAB156" location="'SY 2016-2017 REPORT'!A1" display="SY2016-2017 REPORT" xr:uid="{00000000-0004-0000-0000-0000AA080000}"/>
    <hyperlink ref="BAH156:BAJ156" location="'SY 2016-2017 REPORT'!A1" display="SY2016-2017 REPORT" xr:uid="{00000000-0004-0000-0000-0000AB080000}"/>
    <hyperlink ref="BAP156:BAR156" location="'SY 2016-2017 REPORT'!A1" display="SY2016-2017 REPORT" xr:uid="{00000000-0004-0000-0000-0000AC080000}"/>
    <hyperlink ref="BAX156:BAZ156" location="'SY 2016-2017 REPORT'!A1" display="SY2016-2017 REPORT" xr:uid="{00000000-0004-0000-0000-0000AD080000}"/>
    <hyperlink ref="BBF156:BBH156" location="'SY 2016-2017 REPORT'!A1" display="SY2016-2017 REPORT" xr:uid="{00000000-0004-0000-0000-0000AE080000}"/>
    <hyperlink ref="BBN156:BBP156" location="'SY 2016-2017 REPORT'!A1" display="SY2016-2017 REPORT" xr:uid="{00000000-0004-0000-0000-0000AF080000}"/>
    <hyperlink ref="BBV156:BBX156" location="'SY 2016-2017 REPORT'!A1" display="SY2016-2017 REPORT" xr:uid="{00000000-0004-0000-0000-0000B0080000}"/>
    <hyperlink ref="BCD156:BCF156" location="'SY 2016-2017 REPORT'!A1" display="SY2016-2017 REPORT" xr:uid="{00000000-0004-0000-0000-0000B1080000}"/>
    <hyperlink ref="BCL156:BCN156" location="'SY 2016-2017 REPORT'!A1" display="SY2016-2017 REPORT" xr:uid="{00000000-0004-0000-0000-0000B2080000}"/>
    <hyperlink ref="BCT156:BCV156" location="'SY 2016-2017 REPORT'!A1" display="SY2016-2017 REPORT" xr:uid="{00000000-0004-0000-0000-0000B3080000}"/>
    <hyperlink ref="BDB156:BDD156" location="'SY 2016-2017 REPORT'!A1" display="SY2016-2017 REPORT" xr:uid="{00000000-0004-0000-0000-0000B4080000}"/>
    <hyperlink ref="BDJ156:BDL156" location="'SY 2016-2017 REPORT'!A1" display="SY2016-2017 REPORT" xr:uid="{00000000-0004-0000-0000-0000B5080000}"/>
    <hyperlink ref="BDR156:BDT156" location="'SY 2016-2017 REPORT'!A1" display="SY2016-2017 REPORT" xr:uid="{00000000-0004-0000-0000-0000B6080000}"/>
    <hyperlink ref="BDZ156:BEB156" location="'SY 2016-2017 REPORT'!A1" display="SY2016-2017 REPORT" xr:uid="{00000000-0004-0000-0000-0000B7080000}"/>
    <hyperlink ref="BEH156:BEJ156" location="'SY 2016-2017 REPORT'!A1" display="SY2016-2017 REPORT" xr:uid="{00000000-0004-0000-0000-0000B8080000}"/>
    <hyperlink ref="BEP156:BER156" location="'SY 2016-2017 REPORT'!A1" display="SY2016-2017 REPORT" xr:uid="{00000000-0004-0000-0000-0000B9080000}"/>
    <hyperlink ref="BEX156:BEZ156" location="'SY 2016-2017 REPORT'!A1" display="SY2016-2017 REPORT" xr:uid="{00000000-0004-0000-0000-0000BA080000}"/>
    <hyperlink ref="BFF156:BFH156" location="'SY 2016-2017 REPORT'!A1" display="SY2016-2017 REPORT" xr:uid="{00000000-0004-0000-0000-0000BB080000}"/>
    <hyperlink ref="BFN156:BFP156" location="'SY 2016-2017 REPORT'!A1" display="SY2016-2017 REPORT" xr:uid="{00000000-0004-0000-0000-0000BC080000}"/>
    <hyperlink ref="BFV156:BFX156" location="'SY 2016-2017 REPORT'!A1" display="SY2016-2017 REPORT" xr:uid="{00000000-0004-0000-0000-0000BD080000}"/>
    <hyperlink ref="BGD156:BGF156" location="'SY 2016-2017 REPORT'!A1" display="SY2016-2017 REPORT" xr:uid="{00000000-0004-0000-0000-0000BE080000}"/>
    <hyperlink ref="BGL156:BGN156" location="'SY 2016-2017 REPORT'!A1" display="SY2016-2017 REPORT" xr:uid="{00000000-0004-0000-0000-0000BF080000}"/>
    <hyperlink ref="BGT156:BGV156" location="'SY 2016-2017 REPORT'!A1" display="SY2016-2017 REPORT" xr:uid="{00000000-0004-0000-0000-0000C0080000}"/>
    <hyperlink ref="BHB156:BHD156" location="'SY 2016-2017 REPORT'!A1" display="SY2016-2017 REPORT" xr:uid="{00000000-0004-0000-0000-0000C1080000}"/>
    <hyperlink ref="BHJ156:BHL156" location="'SY 2016-2017 REPORT'!A1" display="SY2016-2017 REPORT" xr:uid="{00000000-0004-0000-0000-0000C2080000}"/>
    <hyperlink ref="BHR156:BHT156" location="'SY 2016-2017 REPORT'!A1" display="SY2016-2017 REPORT" xr:uid="{00000000-0004-0000-0000-0000C3080000}"/>
    <hyperlink ref="BHZ156:BIB156" location="'SY 2016-2017 REPORT'!A1" display="SY2016-2017 REPORT" xr:uid="{00000000-0004-0000-0000-0000C4080000}"/>
    <hyperlink ref="BIH156:BIJ156" location="'SY 2016-2017 REPORT'!A1" display="SY2016-2017 REPORT" xr:uid="{00000000-0004-0000-0000-0000C5080000}"/>
    <hyperlink ref="BIP156:BIR156" location="'SY 2016-2017 REPORT'!A1" display="SY2016-2017 REPORT" xr:uid="{00000000-0004-0000-0000-0000C6080000}"/>
    <hyperlink ref="BIX156:BIZ156" location="'SY 2016-2017 REPORT'!A1" display="SY2016-2017 REPORT" xr:uid="{00000000-0004-0000-0000-0000C7080000}"/>
    <hyperlink ref="BJF156:BJH156" location="'SY 2016-2017 REPORT'!A1" display="SY2016-2017 REPORT" xr:uid="{00000000-0004-0000-0000-0000C8080000}"/>
    <hyperlink ref="BJN156:BJP156" location="'SY 2016-2017 REPORT'!A1" display="SY2016-2017 REPORT" xr:uid="{00000000-0004-0000-0000-0000C9080000}"/>
    <hyperlink ref="BJV156:BJX156" location="'SY 2016-2017 REPORT'!A1" display="SY2016-2017 REPORT" xr:uid="{00000000-0004-0000-0000-0000CA080000}"/>
    <hyperlink ref="BKD156:BKF156" location="'SY 2016-2017 REPORT'!A1" display="SY2016-2017 REPORT" xr:uid="{00000000-0004-0000-0000-0000CB080000}"/>
    <hyperlink ref="BKL156:BKN156" location="'SY 2016-2017 REPORT'!A1" display="SY2016-2017 REPORT" xr:uid="{00000000-0004-0000-0000-0000CC080000}"/>
    <hyperlink ref="BKT156:BKV156" location="'SY 2016-2017 REPORT'!A1" display="SY2016-2017 REPORT" xr:uid="{00000000-0004-0000-0000-0000CD080000}"/>
    <hyperlink ref="BLB156:BLD156" location="'SY 2016-2017 REPORT'!A1" display="SY2016-2017 REPORT" xr:uid="{00000000-0004-0000-0000-0000CE080000}"/>
    <hyperlink ref="BLJ156:BLL156" location="'SY 2016-2017 REPORT'!A1" display="SY2016-2017 REPORT" xr:uid="{00000000-0004-0000-0000-0000CF080000}"/>
    <hyperlink ref="BLR156:BLT156" location="'SY 2016-2017 REPORT'!A1" display="SY2016-2017 REPORT" xr:uid="{00000000-0004-0000-0000-0000D0080000}"/>
    <hyperlink ref="BLZ156:BMB156" location="'SY 2016-2017 REPORT'!A1" display="SY2016-2017 REPORT" xr:uid="{00000000-0004-0000-0000-0000D1080000}"/>
    <hyperlink ref="BMH156:BMJ156" location="'SY 2016-2017 REPORT'!A1" display="SY2016-2017 REPORT" xr:uid="{00000000-0004-0000-0000-0000D2080000}"/>
    <hyperlink ref="BMP156:BMR156" location="'SY 2016-2017 REPORT'!A1" display="SY2016-2017 REPORT" xr:uid="{00000000-0004-0000-0000-0000D3080000}"/>
    <hyperlink ref="BMX156:BMZ156" location="'SY 2016-2017 REPORT'!A1" display="SY2016-2017 REPORT" xr:uid="{00000000-0004-0000-0000-0000D4080000}"/>
    <hyperlink ref="BNF156:BNH156" location="'SY 2016-2017 REPORT'!A1" display="SY2016-2017 REPORT" xr:uid="{00000000-0004-0000-0000-0000D5080000}"/>
    <hyperlink ref="BNN156:BNP156" location="'SY 2016-2017 REPORT'!A1" display="SY2016-2017 REPORT" xr:uid="{00000000-0004-0000-0000-0000D6080000}"/>
    <hyperlink ref="BNV156:BNX156" location="'SY 2016-2017 REPORT'!A1" display="SY2016-2017 REPORT" xr:uid="{00000000-0004-0000-0000-0000D7080000}"/>
    <hyperlink ref="BOD156:BOF156" location="'SY 2016-2017 REPORT'!A1" display="SY2016-2017 REPORT" xr:uid="{00000000-0004-0000-0000-0000D8080000}"/>
    <hyperlink ref="BOL156:BON156" location="'SY 2016-2017 REPORT'!A1" display="SY2016-2017 REPORT" xr:uid="{00000000-0004-0000-0000-0000D9080000}"/>
    <hyperlink ref="BOT156:BOV156" location="'SY 2016-2017 REPORT'!A1" display="SY2016-2017 REPORT" xr:uid="{00000000-0004-0000-0000-0000DA080000}"/>
    <hyperlink ref="BPB156:BPD156" location="'SY 2016-2017 REPORT'!A1" display="SY2016-2017 REPORT" xr:uid="{00000000-0004-0000-0000-0000DB080000}"/>
    <hyperlink ref="BPJ156:BPL156" location="'SY 2016-2017 REPORT'!A1" display="SY2016-2017 REPORT" xr:uid="{00000000-0004-0000-0000-0000DC080000}"/>
    <hyperlink ref="BPR156:BPT156" location="'SY 2016-2017 REPORT'!A1" display="SY2016-2017 REPORT" xr:uid="{00000000-0004-0000-0000-0000DD080000}"/>
    <hyperlink ref="BPZ156:BQB156" location="'SY 2016-2017 REPORT'!A1" display="SY2016-2017 REPORT" xr:uid="{00000000-0004-0000-0000-0000DE080000}"/>
    <hyperlink ref="BQH156:BQJ156" location="'SY 2016-2017 REPORT'!A1" display="SY2016-2017 REPORT" xr:uid="{00000000-0004-0000-0000-0000DF080000}"/>
    <hyperlink ref="BQP156:BQR156" location="'SY 2016-2017 REPORT'!A1" display="SY2016-2017 REPORT" xr:uid="{00000000-0004-0000-0000-0000E0080000}"/>
    <hyperlink ref="BQX156:BQZ156" location="'SY 2016-2017 REPORT'!A1" display="SY2016-2017 REPORT" xr:uid="{00000000-0004-0000-0000-0000E1080000}"/>
    <hyperlink ref="BRF156:BRH156" location="'SY 2016-2017 REPORT'!A1" display="SY2016-2017 REPORT" xr:uid="{00000000-0004-0000-0000-0000E2080000}"/>
    <hyperlink ref="BRN156:BRP156" location="'SY 2016-2017 REPORT'!A1" display="SY2016-2017 REPORT" xr:uid="{00000000-0004-0000-0000-0000E3080000}"/>
    <hyperlink ref="BRV156:BRX156" location="'SY 2016-2017 REPORT'!A1" display="SY2016-2017 REPORT" xr:uid="{00000000-0004-0000-0000-0000E4080000}"/>
    <hyperlink ref="BSD156:BSF156" location="'SY 2016-2017 REPORT'!A1" display="SY2016-2017 REPORT" xr:uid="{00000000-0004-0000-0000-0000E5080000}"/>
    <hyperlink ref="BSL156:BSN156" location="'SY 2016-2017 REPORT'!A1" display="SY2016-2017 REPORT" xr:uid="{00000000-0004-0000-0000-0000E6080000}"/>
    <hyperlink ref="BST156:BSV156" location="'SY 2016-2017 REPORT'!A1" display="SY2016-2017 REPORT" xr:uid="{00000000-0004-0000-0000-0000E7080000}"/>
    <hyperlink ref="BTB156:BTD156" location="'SY 2016-2017 REPORT'!A1" display="SY2016-2017 REPORT" xr:uid="{00000000-0004-0000-0000-0000E8080000}"/>
    <hyperlink ref="BTJ156:BTL156" location="'SY 2016-2017 REPORT'!A1" display="SY2016-2017 REPORT" xr:uid="{00000000-0004-0000-0000-0000E9080000}"/>
    <hyperlink ref="BTR156:BTT156" location="'SY 2016-2017 REPORT'!A1" display="SY2016-2017 REPORT" xr:uid="{00000000-0004-0000-0000-0000EA080000}"/>
    <hyperlink ref="BTZ156:BUB156" location="'SY 2016-2017 REPORT'!A1" display="SY2016-2017 REPORT" xr:uid="{00000000-0004-0000-0000-0000EB080000}"/>
    <hyperlink ref="BUH156:BUJ156" location="'SY 2016-2017 REPORT'!A1" display="SY2016-2017 REPORT" xr:uid="{00000000-0004-0000-0000-0000EC080000}"/>
    <hyperlink ref="BUP156:BUR156" location="'SY 2016-2017 REPORT'!A1" display="SY2016-2017 REPORT" xr:uid="{00000000-0004-0000-0000-0000ED080000}"/>
    <hyperlink ref="BUX156:BUZ156" location="'SY 2016-2017 REPORT'!A1" display="SY2016-2017 REPORT" xr:uid="{00000000-0004-0000-0000-0000EE080000}"/>
    <hyperlink ref="BVF156:BVH156" location="'SY 2016-2017 REPORT'!A1" display="SY2016-2017 REPORT" xr:uid="{00000000-0004-0000-0000-0000EF080000}"/>
    <hyperlink ref="BVN156:BVP156" location="'SY 2016-2017 REPORT'!A1" display="SY2016-2017 REPORT" xr:uid="{00000000-0004-0000-0000-0000F0080000}"/>
    <hyperlink ref="BVV156:BVX156" location="'SY 2016-2017 REPORT'!A1" display="SY2016-2017 REPORT" xr:uid="{00000000-0004-0000-0000-0000F1080000}"/>
    <hyperlink ref="BWD156:BWF156" location="'SY 2016-2017 REPORT'!A1" display="SY2016-2017 REPORT" xr:uid="{00000000-0004-0000-0000-0000F2080000}"/>
    <hyperlink ref="BWL156:BWN156" location="'SY 2016-2017 REPORT'!A1" display="SY2016-2017 REPORT" xr:uid="{00000000-0004-0000-0000-0000F3080000}"/>
    <hyperlink ref="BWT156:BWV156" location="'SY 2016-2017 REPORT'!A1" display="SY2016-2017 REPORT" xr:uid="{00000000-0004-0000-0000-0000F4080000}"/>
    <hyperlink ref="BXB156:BXD156" location="'SY 2016-2017 REPORT'!A1" display="SY2016-2017 REPORT" xr:uid="{00000000-0004-0000-0000-0000F5080000}"/>
    <hyperlink ref="BXJ156:BXL156" location="'SY 2016-2017 REPORT'!A1" display="SY2016-2017 REPORT" xr:uid="{00000000-0004-0000-0000-0000F6080000}"/>
    <hyperlink ref="BXR156:BXT156" location="'SY 2016-2017 REPORT'!A1" display="SY2016-2017 REPORT" xr:uid="{00000000-0004-0000-0000-0000F7080000}"/>
    <hyperlink ref="BXZ156:BYB156" location="'SY 2016-2017 REPORT'!A1" display="SY2016-2017 REPORT" xr:uid="{00000000-0004-0000-0000-0000F8080000}"/>
    <hyperlink ref="BYH156:BYJ156" location="'SY 2016-2017 REPORT'!A1" display="SY2016-2017 REPORT" xr:uid="{00000000-0004-0000-0000-0000F9080000}"/>
    <hyperlink ref="BYP156:BYR156" location="'SY 2016-2017 REPORT'!A1" display="SY2016-2017 REPORT" xr:uid="{00000000-0004-0000-0000-0000FA080000}"/>
    <hyperlink ref="BYX156:BYZ156" location="'SY 2016-2017 REPORT'!A1" display="SY2016-2017 REPORT" xr:uid="{00000000-0004-0000-0000-0000FB080000}"/>
    <hyperlink ref="BZF156:BZH156" location="'SY 2016-2017 REPORT'!A1" display="SY2016-2017 REPORT" xr:uid="{00000000-0004-0000-0000-0000FC080000}"/>
    <hyperlink ref="BZN156:BZP156" location="'SY 2016-2017 REPORT'!A1" display="SY2016-2017 REPORT" xr:uid="{00000000-0004-0000-0000-0000FD080000}"/>
    <hyperlink ref="BZV156:BZX156" location="'SY 2016-2017 REPORT'!A1" display="SY2016-2017 REPORT" xr:uid="{00000000-0004-0000-0000-0000FE080000}"/>
    <hyperlink ref="CAD156:CAF156" location="'SY 2016-2017 REPORT'!A1" display="SY2016-2017 REPORT" xr:uid="{00000000-0004-0000-0000-0000FF080000}"/>
    <hyperlink ref="CAL156:CAN156" location="'SY 2016-2017 REPORT'!A1" display="SY2016-2017 REPORT" xr:uid="{00000000-0004-0000-0000-000000090000}"/>
    <hyperlink ref="CAT156:CAV156" location="'SY 2016-2017 REPORT'!A1" display="SY2016-2017 REPORT" xr:uid="{00000000-0004-0000-0000-000001090000}"/>
    <hyperlink ref="CBB156:CBD156" location="'SY 2016-2017 REPORT'!A1" display="SY2016-2017 REPORT" xr:uid="{00000000-0004-0000-0000-000002090000}"/>
    <hyperlink ref="CBJ156:CBL156" location="'SY 2016-2017 REPORT'!A1" display="SY2016-2017 REPORT" xr:uid="{00000000-0004-0000-0000-000003090000}"/>
    <hyperlink ref="CBR156:CBT156" location="'SY 2016-2017 REPORT'!A1" display="SY2016-2017 REPORT" xr:uid="{00000000-0004-0000-0000-000004090000}"/>
    <hyperlink ref="CBZ156:CCB156" location="'SY 2016-2017 REPORT'!A1" display="SY2016-2017 REPORT" xr:uid="{00000000-0004-0000-0000-000005090000}"/>
    <hyperlink ref="CCH156:CCJ156" location="'SY 2016-2017 REPORT'!A1" display="SY2016-2017 REPORT" xr:uid="{00000000-0004-0000-0000-000006090000}"/>
    <hyperlink ref="CCP156:CCR156" location="'SY 2016-2017 REPORT'!A1" display="SY2016-2017 REPORT" xr:uid="{00000000-0004-0000-0000-000007090000}"/>
    <hyperlink ref="CCX156:CCZ156" location="'SY 2016-2017 REPORT'!A1" display="SY2016-2017 REPORT" xr:uid="{00000000-0004-0000-0000-000008090000}"/>
    <hyperlink ref="CDF156:CDH156" location="'SY 2016-2017 REPORT'!A1" display="SY2016-2017 REPORT" xr:uid="{00000000-0004-0000-0000-000009090000}"/>
    <hyperlink ref="CDN156:CDP156" location="'SY 2016-2017 REPORT'!A1" display="SY2016-2017 REPORT" xr:uid="{00000000-0004-0000-0000-00000A090000}"/>
    <hyperlink ref="CDV156:CDX156" location="'SY 2016-2017 REPORT'!A1" display="SY2016-2017 REPORT" xr:uid="{00000000-0004-0000-0000-00000B090000}"/>
    <hyperlink ref="CED156:CEF156" location="'SY 2016-2017 REPORT'!A1" display="SY2016-2017 REPORT" xr:uid="{00000000-0004-0000-0000-00000C090000}"/>
    <hyperlink ref="CEL156:CEN156" location="'SY 2016-2017 REPORT'!A1" display="SY2016-2017 REPORT" xr:uid="{00000000-0004-0000-0000-00000D090000}"/>
    <hyperlink ref="CET156:CEV156" location="'SY 2016-2017 REPORT'!A1" display="SY2016-2017 REPORT" xr:uid="{00000000-0004-0000-0000-00000E090000}"/>
    <hyperlink ref="CFB156:CFD156" location="'SY 2016-2017 REPORT'!A1" display="SY2016-2017 REPORT" xr:uid="{00000000-0004-0000-0000-00000F090000}"/>
    <hyperlink ref="CFJ156:CFL156" location="'SY 2016-2017 REPORT'!A1" display="SY2016-2017 REPORT" xr:uid="{00000000-0004-0000-0000-000010090000}"/>
    <hyperlink ref="CFR156:CFT156" location="'SY 2016-2017 REPORT'!A1" display="SY2016-2017 REPORT" xr:uid="{00000000-0004-0000-0000-000011090000}"/>
    <hyperlink ref="CFZ156:CGB156" location="'SY 2016-2017 REPORT'!A1" display="SY2016-2017 REPORT" xr:uid="{00000000-0004-0000-0000-000012090000}"/>
    <hyperlink ref="CGH156:CGJ156" location="'SY 2016-2017 REPORT'!A1" display="SY2016-2017 REPORT" xr:uid="{00000000-0004-0000-0000-000013090000}"/>
    <hyperlink ref="CGP156:CGR156" location="'SY 2016-2017 REPORT'!A1" display="SY2016-2017 REPORT" xr:uid="{00000000-0004-0000-0000-000014090000}"/>
    <hyperlink ref="CGX156:CGZ156" location="'SY 2016-2017 REPORT'!A1" display="SY2016-2017 REPORT" xr:uid="{00000000-0004-0000-0000-000015090000}"/>
    <hyperlink ref="CHF156:CHH156" location="'SY 2016-2017 REPORT'!A1" display="SY2016-2017 REPORT" xr:uid="{00000000-0004-0000-0000-000016090000}"/>
    <hyperlink ref="CHN156:CHP156" location="'SY 2016-2017 REPORT'!A1" display="SY2016-2017 REPORT" xr:uid="{00000000-0004-0000-0000-000017090000}"/>
    <hyperlink ref="CHV156:CHX156" location="'SY 2016-2017 REPORT'!A1" display="SY2016-2017 REPORT" xr:uid="{00000000-0004-0000-0000-000018090000}"/>
    <hyperlink ref="CID156:CIF156" location="'SY 2016-2017 REPORT'!A1" display="SY2016-2017 REPORT" xr:uid="{00000000-0004-0000-0000-000019090000}"/>
    <hyperlink ref="CIL156:CIN156" location="'SY 2016-2017 REPORT'!A1" display="SY2016-2017 REPORT" xr:uid="{00000000-0004-0000-0000-00001A090000}"/>
    <hyperlink ref="CIT156:CIV156" location="'SY 2016-2017 REPORT'!A1" display="SY2016-2017 REPORT" xr:uid="{00000000-0004-0000-0000-00001B090000}"/>
    <hyperlink ref="CJB156:CJD156" location="'SY 2016-2017 REPORT'!A1" display="SY2016-2017 REPORT" xr:uid="{00000000-0004-0000-0000-00001C090000}"/>
    <hyperlink ref="CJJ156:CJL156" location="'SY 2016-2017 REPORT'!A1" display="SY2016-2017 REPORT" xr:uid="{00000000-0004-0000-0000-00001D090000}"/>
    <hyperlink ref="CJR156:CJT156" location="'SY 2016-2017 REPORT'!A1" display="SY2016-2017 REPORT" xr:uid="{00000000-0004-0000-0000-00001E090000}"/>
    <hyperlink ref="CJZ156:CKB156" location="'SY 2016-2017 REPORT'!A1" display="SY2016-2017 REPORT" xr:uid="{00000000-0004-0000-0000-00001F090000}"/>
    <hyperlink ref="CKH156:CKJ156" location="'SY 2016-2017 REPORT'!A1" display="SY2016-2017 REPORT" xr:uid="{00000000-0004-0000-0000-000020090000}"/>
    <hyperlink ref="CKP156:CKR156" location="'SY 2016-2017 REPORT'!A1" display="SY2016-2017 REPORT" xr:uid="{00000000-0004-0000-0000-000021090000}"/>
    <hyperlink ref="CKX156:CKZ156" location="'SY 2016-2017 REPORT'!A1" display="SY2016-2017 REPORT" xr:uid="{00000000-0004-0000-0000-000022090000}"/>
    <hyperlink ref="CLF156:CLH156" location="'SY 2016-2017 REPORT'!A1" display="SY2016-2017 REPORT" xr:uid="{00000000-0004-0000-0000-000023090000}"/>
    <hyperlink ref="CLN156:CLP156" location="'SY 2016-2017 REPORT'!A1" display="SY2016-2017 REPORT" xr:uid="{00000000-0004-0000-0000-000024090000}"/>
    <hyperlink ref="CLV156:CLX156" location="'SY 2016-2017 REPORT'!A1" display="SY2016-2017 REPORT" xr:uid="{00000000-0004-0000-0000-000025090000}"/>
    <hyperlink ref="CMD156:CMF156" location="'SY 2016-2017 REPORT'!A1" display="SY2016-2017 REPORT" xr:uid="{00000000-0004-0000-0000-000026090000}"/>
    <hyperlink ref="CML156:CMN156" location="'SY 2016-2017 REPORT'!A1" display="SY2016-2017 REPORT" xr:uid="{00000000-0004-0000-0000-000027090000}"/>
    <hyperlink ref="CMT156:CMV156" location="'SY 2016-2017 REPORT'!A1" display="SY2016-2017 REPORT" xr:uid="{00000000-0004-0000-0000-000028090000}"/>
    <hyperlink ref="CNB156:CND156" location="'SY 2016-2017 REPORT'!A1" display="SY2016-2017 REPORT" xr:uid="{00000000-0004-0000-0000-000029090000}"/>
    <hyperlink ref="CNJ156:CNL156" location="'SY 2016-2017 REPORT'!A1" display="SY2016-2017 REPORT" xr:uid="{00000000-0004-0000-0000-00002A090000}"/>
    <hyperlink ref="CNR156:CNT156" location="'SY 2016-2017 REPORT'!A1" display="SY2016-2017 REPORT" xr:uid="{00000000-0004-0000-0000-00002B090000}"/>
    <hyperlink ref="CNZ156:COB156" location="'SY 2016-2017 REPORT'!A1" display="SY2016-2017 REPORT" xr:uid="{00000000-0004-0000-0000-00002C090000}"/>
    <hyperlink ref="COH156:COJ156" location="'SY 2016-2017 REPORT'!A1" display="SY2016-2017 REPORT" xr:uid="{00000000-0004-0000-0000-00002D090000}"/>
    <hyperlink ref="COP156:COR156" location="'SY 2016-2017 REPORT'!A1" display="SY2016-2017 REPORT" xr:uid="{00000000-0004-0000-0000-00002E090000}"/>
    <hyperlink ref="COX156:COZ156" location="'SY 2016-2017 REPORT'!A1" display="SY2016-2017 REPORT" xr:uid="{00000000-0004-0000-0000-00002F090000}"/>
    <hyperlink ref="CPF156:CPH156" location="'SY 2016-2017 REPORT'!A1" display="SY2016-2017 REPORT" xr:uid="{00000000-0004-0000-0000-000030090000}"/>
    <hyperlink ref="CPN156:CPP156" location="'SY 2016-2017 REPORT'!A1" display="SY2016-2017 REPORT" xr:uid="{00000000-0004-0000-0000-000031090000}"/>
    <hyperlink ref="CPV156:CPX156" location="'SY 2016-2017 REPORT'!A1" display="SY2016-2017 REPORT" xr:uid="{00000000-0004-0000-0000-000032090000}"/>
    <hyperlink ref="CQD156:CQF156" location="'SY 2016-2017 REPORT'!A1" display="SY2016-2017 REPORT" xr:uid="{00000000-0004-0000-0000-000033090000}"/>
    <hyperlink ref="CQL156:CQN156" location="'SY 2016-2017 REPORT'!A1" display="SY2016-2017 REPORT" xr:uid="{00000000-0004-0000-0000-000034090000}"/>
    <hyperlink ref="CQT156:CQV156" location="'SY 2016-2017 REPORT'!A1" display="SY2016-2017 REPORT" xr:uid="{00000000-0004-0000-0000-000035090000}"/>
    <hyperlink ref="CRB156:CRD156" location="'SY 2016-2017 REPORT'!A1" display="SY2016-2017 REPORT" xr:uid="{00000000-0004-0000-0000-000036090000}"/>
    <hyperlink ref="CRJ156:CRL156" location="'SY 2016-2017 REPORT'!A1" display="SY2016-2017 REPORT" xr:uid="{00000000-0004-0000-0000-000037090000}"/>
    <hyperlink ref="CRR156:CRT156" location="'SY 2016-2017 REPORT'!A1" display="SY2016-2017 REPORT" xr:uid="{00000000-0004-0000-0000-000038090000}"/>
    <hyperlink ref="CRZ156:CSB156" location="'SY 2016-2017 REPORT'!A1" display="SY2016-2017 REPORT" xr:uid="{00000000-0004-0000-0000-000039090000}"/>
    <hyperlink ref="CSH156:CSJ156" location="'SY 2016-2017 REPORT'!A1" display="SY2016-2017 REPORT" xr:uid="{00000000-0004-0000-0000-00003A090000}"/>
    <hyperlink ref="CSP156:CSR156" location="'SY 2016-2017 REPORT'!A1" display="SY2016-2017 REPORT" xr:uid="{00000000-0004-0000-0000-00003B090000}"/>
    <hyperlink ref="CSX156:CSZ156" location="'SY 2016-2017 REPORT'!A1" display="SY2016-2017 REPORT" xr:uid="{00000000-0004-0000-0000-00003C090000}"/>
    <hyperlink ref="CTF156:CTH156" location="'SY 2016-2017 REPORT'!A1" display="SY2016-2017 REPORT" xr:uid="{00000000-0004-0000-0000-00003D090000}"/>
    <hyperlink ref="CTN156:CTP156" location="'SY 2016-2017 REPORT'!A1" display="SY2016-2017 REPORT" xr:uid="{00000000-0004-0000-0000-00003E090000}"/>
    <hyperlink ref="CTV156:CTX156" location="'SY 2016-2017 REPORT'!A1" display="SY2016-2017 REPORT" xr:uid="{00000000-0004-0000-0000-00003F090000}"/>
    <hyperlink ref="CUD156:CUF156" location="'SY 2016-2017 REPORT'!A1" display="SY2016-2017 REPORT" xr:uid="{00000000-0004-0000-0000-000040090000}"/>
    <hyperlink ref="CUL156:CUN156" location="'SY 2016-2017 REPORT'!A1" display="SY2016-2017 REPORT" xr:uid="{00000000-0004-0000-0000-000041090000}"/>
    <hyperlink ref="CUT156:CUV156" location="'SY 2016-2017 REPORT'!A1" display="SY2016-2017 REPORT" xr:uid="{00000000-0004-0000-0000-000042090000}"/>
    <hyperlink ref="CVB156:CVD156" location="'SY 2016-2017 REPORT'!A1" display="SY2016-2017 REPORT" xr:uid="{00000000-0004-0000-0000-000043090000}"/>
    <hyperlink ref="CVJ156:CVL156" location="'SY 2016-2017 REPORT'!A1" display="SY2016-2017 REPORT" xr:uid="{00000000-0004-0000-0000-000044090000}"/>
    <hyperlink ref="CVR156:CVT156" location="'SY 2016-2017 REPORT'!A1" display="SY2016-2017 REPORT" xr:uid="{00000000-0004-0000-0000-000045090000}"/>
    <hyperlink ref="CVZ156:CWB156" location="'SY 2016-2017 REPORT'!A1" display="SY2016-2017 REPORT" xr:uid="{00000000-0004-0000-0000-000046090000}"/>
    <hyperlink ref="CWH156:CWJ156" location="'SY 2016-2017 REPORT'!A1" display="SY2016-2017 REPORT" xr:uid="{00000000-0004-0000-0000-000047090000}"/>
    <hyperlink ref="CWP156:CWR156" location="'SY 2016-2017 REPORT'!A1" display="SY2016-2017 REPORT" xr:uid="{00000000-0004-0000-0000-000048090000}"/>
    <hyperlink ref="CWX156:CWZ156" location="'SY 2016-2017 REPORT'!A1" display="SY2016-2017 REPORT" xr:uid="{00000000-0004-0000-0000-000049090000}"/>
    <hyperlink ref="CXF156:CXH156" location="'SY 2016-2017 REPORT'!A1" display="SY2016-2017 REPORT" xr:uid="{00000000-0004-0000-0000-00004A090000}"/>
    <hyperlink ref="CXN156:CXP156" location="'SY 2016-2017 REPORT'!A1" display="SY2016-2017 REPORT" xr:uid="{00000000-0004-0000-0000-00004B090000}"/>
    <hyperlink ref="CXV156:CXX156" location="'SY 2016-2017 REPORT'!A1" display="SY2016-2017 REPORT" xr:uid="{00000000-0004-0000-0000-00004C090000}"/>
    <hyperlink ref="CYD156:CYF156" location="'SY 2016-2017 REPORT'!A1" display="SY2016-2017 REPORT" xr:uid="{00000000-0004-0000-0000-00004D090000}"/>
    <hyperlink ref="CYL156:CYN156" location="'SY 2016-2017 REPORT'!A1" display="SY2016-2017 REPORT" xr:uid="{00000000-0004-0000-0000-00004E090000}"/>
    <hyperlink ref="CYT156:CYV156" location="'SY 2016-2017 REPORT'!A1" display="SY2016-2017 REPORT" xr:uid="{00000000-0004-0000-0000-00004F090000}"/>
    <hyperlink ref="CZB156:CZD156" location="'SY 2016-2017 REPORT'!A1" display="SY2016-2017 REPORT" xr:uid="{00000000-0004-0000-0000-000050090000}"/>
    <hyperlink ref="CZJ156:CZL156" location="'SY 2016-2017 REPORT'!A1" display="SY2016-2017 REPORT" xr:uid="{00000000-0004-0000-0000-000051090000}"/>
    <hyperlink ref="CZR156:CZT156" location="'SY 2016-2017 REPORT'!A1" display="SY2016-2017 REPORT" xr:uid="{00000000-0004-0000-0000-000052090000}"/>
    <hyperlink ref="CZZ156:DAB156" location="'SY 2016-2017 REPORT'!A1" display="SY2016-2017 REPORT" xr:uid="{00000000-0004-0000-0000-000053090000}"/>
    <hyperlink ref="DAH156:DAJ156" location="'SY 2016-2017 REPORT'!A1" display="SY2016-2017 REPORT" xr:uid="{00000000-0004-0000-0000-000054090000}"/>
    <hyperlink ref="DAP156:DAR156" location="'SY 2016-2017 REPORT'!A1" display="SY2016-2017 REPORT" xr:uid="{00000000-0004-0000-0000-000055090000}"/>
    <hyperlink ref="DAX156:DAZ156" location="'SY 2016-2017 REPORT'!A1" display="SY2016-2017 REPORT" xr:uid="{00000000-0004-0000-0000-000056090000}"/>
    <hyperlink ref="DBF156:DBH156" location="'SY 2016-2017 REPORT'!A1" display="SY2016-2017 REPORT" xr:uid="{00000000-0004-0000-0000-000057090000}"/>
    <hyperlink ref="DBN156:DBP156" location="'SY 2016-2017 REPORT'!A1" display="SY2016-2017 REPORT" xr:uid="{00000000-0004-0000-0000-000058090000}"/>
    <hyperlink ref="DBV156:DBX156" location="'SY 2016-2017 REPORT'!A1" display="SY2016-2017 REPORT" xr:uid="{00000000-0004-0000-0000-000059090000}"/>
    <hyperlink ref="DCD156:DCF156" location="'SY 2016-2017 REPORT'!A1" display="SY2016-2017 REPORT" xr:uid="{00000000-0004-0000-0000-00005A090000}"/>
    <hyperlink ref="DCL156:DCN156" location="'SY 2016-2017 REPORT'!A1" display="SY2016-2017 REPORT" xr:uid="{00000000-0004-0000-0000-00005B090000}"/>
    <hyperlink ref="DCT156:DCV156" location="'SY 2016-2017 REPORT'!A1" display="SY2016-2017 REPORT" xr:uid="{00000000-0004-0000-0000-00005C090000}"/>
    <hyperlink ref="DDB156:DDD156" location="'SY 2016-2017 REPORT'!A1" display="SY2016-2017 REPORT" xr:uid="{00000000-0004-0000-0000-00005D090000}"/>
    <hyperlink ref="DDJ156:DDL156" location="'SY 2016-2017 REPORT'!A1" display="SY2016-2017 REPORT" xr:uid="{00000000-0004-0000-0000-00005E090000}"/>
    <hyperlink ref="DDR156:DDT156" location="'SY 2016-2017 REPORT'!A1" display="SY2016-2017 REPORT" xr:uid="{00000000-0004-0000-0000-00005F090000}"/>
    <hyperlink ref="DDZ156:DEB156" location="'SY 2016-2017 REPORT'!A1" display="SY2016-2017 REPORT" xr:uid="{00000000-0004-0000-0000-000060090000}"/>
    <hyperlink ref="DEH156:DEJ156" location="'SY 2016-2017 REPORT'!A1" display="SY2016-2017 REPORT" xr:uid="{00000000-0004-0000-0000-000061090000}"/>
    <hyperlink ref="DEP156:DER156" location="'SY 2016-2017 REPORT'!A1" display="SY2016-2017 REPORT" xr:uid="{00000000-0004-0000-0000-000062090000}"/>
    <hyperlink ref="DEX156:DEZ156" location="'SY 2016-2017 REPORT'!A1" display="SY2016-2017 REPORT" xr:uid="{00000000-0004-0000-0000-000063090000}"/>
    <hyperlink ref="DFF156:DFH156" location="'SY 2016-2017 REPORT'!A1" display="SY2016-2017 REPORT" xr:uid="{00000000-0004-0000-0000-000064090000}"/>
    <hyperlink ref="DFN156:DFP156" location="'SY 2016-2017 REPORT'!A1" display="SY2016-2017 REPORT" xr:uid="{00000000-0004-0000-0000-000065090000}"/>
    <hyperlink ref="DFV156:DFX156" location="'SY 2016-2017 REPORT'!A1" display="SY2016-2017 REPORT" xr:uid="{00000000-0004-0000-0000-000066090000}"/>
    <hyperlink ref="DGD156:DGF156" location="'SY 2016-2017 REPORT'!A1" display="SY2016-2017 REPORT" xr:uid="{00000000-0004-0000-0000-000067090000}"/>
    <hyperlink ref="DGL156:DGN156" location="'SY 2016-2017 REPORT'!A1" display="SY2016-2017 REPORT" xr:uid="{00000000-0004-0000-0000-000068090000}"/>
    <hyperlink ref="DGT156:DGV156" location="'SY 2016-2017 REPORT'!A1" display="SY2016-2017 REPORT" xr:uid="{00000000-0004-0000-0000-000069090000}"/>
    <hyperlink ref="DHB156:DHD156" location="'SY 2016-2017 REPORT'!A1" display="SY2016-2017 REPORT" xr:uid="{00000000-0004-0000-0000-00006A090000}"/>
    <hyperlink ref="DHJ156:DHL156" location="'SY 2016-2017 REPORT'!A1" display="SY2016-2017 REPORT" xr:uid="{00000000-0004-0000-0000-00006B090000}"/>
    <hyperlink ref="DHR156:DHT156" location="'SY 2016-2017 REPORT'!A1" display="SY2016-2017 REPORT" xr:uid="{00000000-0004-0000-0000-00006C090000}"/>
    <hyperlink ref="DHZ156:DIB156" location="'SY 2016-2017 REPORT'!A1" display="SY2016-2017 REPORT" xr:uid="{00000000-0004-0000-0000-00006D090000}"/>
    <hyperlink ref="DIH156:DIJ156" location="'SY 2016-2017 REPORT'!A1" display="SY2016-2017 REPORT" xr:uid="{00000000-0004-0000-0000-00006E090000}"/>
    <hyperlink ref="DIP156:DIR156" location="'SY 2016-2017 REPORT'!A1" display="SY2016-2017 REPORT" xr:uid="{00000000-0004-0000-0000-00006F090000}"/>
    <hyperlink ref="DIX156:DIZ156" location="'SY 2016-2017 REPORT'!A1" display="SY2016-2017 REPORT" xr:uid="{00000000-0004-0000-0000-000070090000}"/>
    <hyperlink ref="DJF156:DJH156" location="'SY 2016-2017 REPORT'!A1" display="SY2016-2017 REPORT" xr:uid="{00000000-0004-0000-0000-000071090000}"/>
    <hyperlink ref="DJN156:DJP156" location="'SY 2016-2017 REPORT'!A1" display="SY2016-2017 REPORT" xr:uid="{00000000-0004-0000-0000-000072090000}"/>
    <hyperlink ref="DJV156:DJX156" location="'SY 2016-2017 REPORT'!A1" display="SY2016-2017 REPORT" xr:uid="{00000000-0004-0000-0000-000073090000}"/>
    <hyperlink ref="DKD156:DKF156" location="'SY 2016-2017 REPORT'!A1" display="SY2016-2017 REPORT" xr:uid="{00000000-0004-0000-0000-000074090000}"/>
    <hyperlink ref="DKL156:DKN156" location="'SY 2016-2017 REPORT'!A1" display="SY2016-2017 REPORT" xr:uid="{00000000-0004-0000-0000-000075090000}"/>
    <hyperlink ref="DKT156:DKV156" location="'SY 2016-2017 REPORT'!A1" display="SY2016-2017 REPORT" xr:uid="{00000000-0004-0000-0000-000076090000}"/>
    <hyperlink ref="DLB156:DLD156" location="'SY 2016-2017 REPORT'!A1" display="SY2016-2017 REPORT" xr:uid="{00000000-0004-0000-0000-000077090000}"/>
    <hyperlink ref="DLJ156:DLL156" location="'SY 2016-2017 REPORT'!A1" display="SY2016-2017 REPORT" xr:uid="{00000000-0004-0000-0000-000078090000}"/>
    <hyperlink ref="DLR156:DLT156" location="'SY 2016-2017 REPORT'!A1" display="SY2016-2017 REPORT" xr:uid="{00000000-0004-0000-0000-000079090000}"/>
    <hyperlink ref="DLZ156:DMB156" location="'SY 2016-2017 REPORT'!A1" display="SY2016-2017 REPORT" xr:uid="{00000000-0004-0000-0000-00007A090000}"/>
    <hyperlink ref="DMH156:DMJ156" location="'SY 2016-2017 REPORT'!A1" display="SY2016-2017 REPORT" xr:uid="{00000000-0004-0000-0000-00007B090000}"/>
    <hyperlink ref="DMP156:DMR156" location="'SY 2016-2017 REPORT'!A1" display="SY2016-2017 REPORT" xr:uid="{00000000-0004-0000-0000-00007C090000}"/>
    <hyperlink ref="DMX156:DMZ156" location="'SY 2016-2017 REPORT'!A1" display="SY2016-2017 REPORT" xr:uid="{00000000-0004-0000-0000-00007D090000}"/>
    <hyperlink ref="DNF156:DNH156" location="'SY 2016-2017 REPORT'!A1" display="SY2016-2017 REPORT" xr:uid="{00000000-0004-0000-0000-00007E090000}"/>
    <hyperlink ref="DNN156:DNP156" location="'SY 2016-2017 REPORT'!A1" display="SY2016-2017 REPORT" xr:uid="{00000000-0004-0000-0000-00007F090000}"/>
    <hyperlink ref="DNV156:DNX156" location="'SY 2016-2017 REPORT'!A1" display="SY2016-2017 REPORT" xr:uid="{00000000-0004-0000-0000-000080090000}"/>
    <hyperlink ref="DOD156:DOF156" location="'SY 2016-2017 REPORT'!A1" display="SY2016-2017 REPORT" xr:uid="{00000000-0004-0000-0000-000081090000}"/>
    <hyperlink ref="DOL156:DON156" location="'SY 2016-2017 REPORT'!A1" display="SY2016-2017 REPORT" xr:uid="{00000000-0004-0000-0000-000082090000}"/>
    <hyperlink ref="DOT156:DOV156" location="'SY 2016-2017 REPORT'!A1" display="SY2016-2017 REPORT" xr:uid="{00000000-0004-0000-0000-000083090000}"/>
    <hyperlink ref="DPB156:DPD156" location="'SY 2016-2017 REPORT'!A1" display="SY2016-2017 REPORT" xr:uid="{00000000-0004-0000-0000-000084090000}"/>
    <hyperlink ref="DPJ156:DPL156" location="'SY 2016-2017 REPORT'!A1" display="SY2016-2017 REPORT" xr:uid="{00000000-0004-0000-0000-000085090000}"/>
    <hyperlink ref="DPR156:DPT156" location="'SY 2016-2017 REPORT'!A1" display="SY2016-2017 REPORT" xr:uid="{00000000-0004-0000-0000-000086090000}"/>
    <hyperlink ref="DPZ156:DQB156" location="'SY 2016-2017 REPORT'!A1" display="SY2016-2017 REPORT" xr:uid="{00000000-0004-0000-0000-000087090000}"/>
    <hyperlink ref="DQH156:DQJ156" location="'SY 2016-2017 REPORT'!A1" display="SY2016-2017 REPORT" xr:uid="{00000000-0004-0000-0000-000088090000}"/>
    <hyperlink ref="DQP156:DQR156" location="'SY 2016-2017 REPORT'!A1" display="SY2016-2017 REPORT" xr:uid="{00000000-0004-0000-0000-000089090000}"/>
    <hyperlink ref="DQX156:DQZ156" location="'SY 2016-2017 REPORT'!A1" display="SY2016-2017 REPORT" xr:uid="{00000000-0004-0000-0000-00008A090000}"/>
    <hyperlink ref="DRF156:DRH156" location="'SY 2016-2017 REPORT'!A1" display="SY2016-2017 REPORT" xr:uid="{00000000-0004-0000-0000-00008B090000}"/>
    <hyperlink ref="DRN156:DRP156" location="'SY 2016-2017 REPORT'!A1" display="SY2016-2017 REPORT" xr:uid="{00000000-0004-0000-0000-00008C090000}"/>
    <hyperlink ref="DRV156:DRX156" location="'SY 2016-2017 REPORT'!A1" display="SY2016-2017 REPORT" xr:uid="{00000000-0004-0000-0000-00008D090000}"/>
    <hyperlink ref="DSD156:DSF156" location="'SY 2016-2017 REPORT'!A1" display="SY2016-2017 REPORT" xr:uid="{00000000-0004-0000-0000-00008E090000}"/>
    <hyperlink ref="DSL156:DSN156" location="'SY 2016-2017 REPORT'!A1" display="SY2016-2017 REPORT" xr:uid="{00000000-0004-0000-0000-00008F090000}"/>
    <hyperlink ref="DST156:DSV156" location="'SY 2016-2017 REPORT'!A1" display="SY2016-2017 REPORT" xr:uid="{00000000-0004-0000-0000-000090090000}"/>
    <hyperlink ref="DTB156:DTD156" location="'SY 2016-2017 REPORT'!A1" display="SY2016-2017 REPORT" xr:uid="{00000000-0004-0000-0000-000091090000}"/>
    <hyperlink ref="DTJ156:DTL156" location="'SY 2016-2017 REPORT'!A1" display="SY2016-2017 REPORT" xr:uid="{00000000-0004-0000-0000-000092090000}"/>
    <hyperlink ref="DTR156:DTT156" location="'SY 2016-2017 REPORT'!A1" display="SY2016-2017 REPORT" xr:uid="{00000000-0004-0000-0000-000093090000}"/>
    <hyperlink ref="DTZ156:DUB156" location="'SY 2016-2017 REPORT'!A1" display="SY2016-2017 REPORT" xr:uid="{00000000-0004-0000-0000-000094090000}"/>
    <hyperlink ref="DUH156:DUJ156" location="'SY 2016-2017 REPORT'!A1" display="SY2016-2017 REPORT" xr:uid="{00000000-0004-0000-0000-000095090000}"/>
    <hyperlink ref="DUP156:DUR156" location="'SY 2016-2017 REPORT'!A1" display="SY2016-2017 REPORT" xr:uid="{00000000-0004-0000-0000-000096090000}"/>
    <hyperlink ref="DUX156:DUZ156" location="'SY 2016-2017 REPORT'!A1" display="SY2016-2017 REPORT" xr:uid="{00000000-0004-0000-0000-000097090000}"/>
    <hyperlink ref="DVF156:DVH156" location="'SY 2016-2017 REPORT'!A1" display="SY2016-2017 REPORT" xr:uid="{00000000-0004-0000-0000-000098090000}"/>
    <hyperlink ref="DVN156:DVP156" location="'SY 2016-2017 REPORT'!A1" display="SY2016-2017 REPORT" xr:uid="{00000000-0004-0000-0000-000099090000}"/>
    <hyperlink ref="DVV156:DVX156" location="'SY 2016-2017 REPORT'!A1" display="SY2016-2017 REPORT" xr:uid="{00000000-0004-0000-0000-00009A090000}"/>
    <hyperlink ref="DWD156:DWF156" location="'SY 2016-2017 REPORT'!A1" display="SY2016-2017 REPORT" xr:uid="{00000000-0004-0000-0000-00009B090000}"/>
    <hyperlink ref="DWL156:DWN156" location="'SY 2016-2017 REPORT'!A1" display="SY2016-2017 REPORT" xr:uid="{00000000-0004-0000-0000-00009C090000}"/>
    <hyperlink ref="DWT156:DWV156" location="'SY 2016-2017 REPORT'!A1" display="SY2016-2017 REPORT" xr:uid="{00000000-0004-0000-0000-00009D090000}"/>
    <hyperlink ref="DXB156:DXD156" location="'SY 2016-2017 REPORT'!A1" display="SY2016-2017 REPORT" xr:uid="{00000000-0004-0000-0000-00009E090000}"/>
    <hyperlink ref="DXJ156:DXL156" location="'SY 2016-2017 REPORT'!A1" display="SY2016-2017 REPORT" xr:uid="{00000000-0004-0000-0000-00009F090000}"/>
    <hyperlink ref="DXR156:DXT156" location="'SY 2016-2017 REPORT'!A1" display="SY2016-2017 REPORT" xr:uid="{00000000-0004-0000-0000-0000A0090000}"/>
    <hyperlink ref="DXZ156:DYB156" location="'SY 2016-2017 REPORT'!A1" display="SY2016-2017 REPORT" xr:uid="{00000000-0004-0000-0000-0000A1090000}"/>
    <hyperlink ref="DYH156:DYJ156" location="'SY 2016-2017 REPORT'!A1" display="SY2016-2017 REPORT" xr:uid="{00000000-0004-0000-0000-0000A2090000}"/>
    <hyperlink ref="DYP156:DYR156" location="'SY 2016-2017 REPORT'!A1" display="SY2016-2017 REPORT" xr:uid="{00000000-0004-0000-0000-0000A3090000}"/>
    <hyperlink ref="DYX156:DYZ156" location="'SY 2016-2017 REPORT'!A1" display="SY2016-2017 REPORT" xr:uid="{00000000-0004-0000-0000-0000A4090000}"/>
    <hyperlink ref="DZF156:DZH156" location="'SY 2016-2017 REPORT'!A1" display="SY2016-2017 REPORT" xr:uid="{00000000-0004-0000-0000-0000A5090000}"/>
    <hyperlink ref="DZN156:DZP156" location="'SY 2016-2017 REPORT'!A1" display="SY2016-2017 REPORT" xr:uid="{00000000-0004-0000-0000-0000A6090000}"/>
    <hyperlink ref="DZV156:DZX156" location="'SY 2016-2017 REPORT'!A1" display="SY2016-2017 REPORT" xr:uid="{00000000-0004-0000-0000-0000A7090000}"/>
    <hyperlink ref="EAD156:EAF156" location="'SY 2016-2017 REPORT'!A1" display="SY2016-2017 REPORT" xr:uid="{00000000-0004-0000-0000-0000A8090000}"/>
    <hyperlink ref="EAL156:EAN156" location="'SY 2016-2017 REPORT'!A1" display="SY2016-2017 REPORT" xr:uid="{00000000-0004-0000-0000-0000A9090000}"/>
    <hyperlink ref="EAT156:EAV156" location="'SY 2016-2017 REPORT'!A1" display="SY2016-2017 REPORT" xr:uid="{00000000-0004-0000-0000-0000AA090000}"/>
    <hyperlink ref="EBB156:EBD156" location="'SY 2016-2017 REPORT'!A1" display="SY2016-2017 REPORT" xr:uid="{00000000-0004-0000-0000-0000AB090000}"/>
    <hyperlink ref="EBJ156:EBL156" location="'SY 2016-2017 REPORT'!A1" display="SY2016-2017 REPORT" xr:uid="{00000000-0004-0000-0000-0000AC090000}"/>
    <hyperlink ref="EBR156:EBT156" location="'SY 2016-2017 REPORT'!A1" display="SY2016-2017 REPORT" xr:uid="{00000000-0004-0000-0000-0000AD090000}"/>
    <hyperlink ref="EBZ156:ECB156" location="'SY 2016-2017 REPORT'!A1" display="SY2016-2017 REPORT" xr:uid="{00000000-0004-0000-0000-0000AE090000}"/>
    <hyperlink ref="ECH156:ECJ156" location="'SY 2016-2017 REPORT'!A1" display="SY2016-2017 REPORT" xr:uid="{00000000-0004-0000-0000-0000AF090000}"/>
    <hyperlink ref="ECP156:ECR156" location="'SY 2016-2017 REPORT'!A1" display="SY2016-2017 REPORT" xr:uid="{00000000-0004-0000-0000-0000B0090000}"/>
    <hyperlink ref="ECX156:ECZ156" location="'SY 2016-2017 REPORT'!A1" display="SY2016-2017 REPORT" xr:uid="{00000000-0004-0000-0000-0000B1090000}"/>
    <hyperlink ref="EDF156:EDH156" location="'SY 2016-2017 REPORT'!A1" display="SY2016-2017 REPORT" xr:uid="{00000000-0004-0000-0000-0000B2090000}"/>
    <hyperlink ref="EDN156:EDP156" location="'SY 2016-2017 REPORT'!A1" display="SY2016-2017 REPORT" xr:uid="{00000000-0004-0000-0000-0000B3090000}"/>
    <hyperlink ref="EDV156:EDX156" location="'SY 2016-2017 REPORT'!A1" display="SY2016-2017 REPORT" xr:uid="{00000000-0004-0000-0000-0000B4090000}"/>
    <hyperlink ref="EED156:EEF156" location="'SY 2016-2017 REPORT'!A1" display="SY2016-2017 REPORT" xr:uid="{00000000-0004-0000-0000-0000B5090000}"/>
    <hyperlink ref="EEL156:EEN156" location="'SY 2016-2017 REPORT'!A1" display="SY2016-2017 REPORT" xr:uid="{00000000-0004-0000-0000-0000B6090000}"/>
    <hyperlink ref="EET156:EEV156" location="'SY 2016-2017 REPORT'!A1" display="SY2016-2017 REPORT" xr:uid="{00000000-0004-0000-0000-0000B7090000}"/>
    <hyperlink ref="EFB156:EFD156" location="'SY 2016-2017 REPORT'!A1" display="SY2016-2017 REPORT" xr:uid="{00000000-0004-0000-0000-0000B8090000}"/>
    <hyperlink ref="EFJ156:EFL156" location="'SY 2016-2017 REPORT'!A1" display="SY2016-2017 REPORT" xr:uid="{00000000-0004-0000-0000-0000B9090000}"/>
    <hyperlink ref="EFR156:EFT156" location="'SY 2016-2017 REPORT'!A1" display="SY2016-2017 REPORT" xr:uid="{00000000-0004-0000-0000-0000BA090000}"/>
    <hyperlink ref="EFZ156:EGB156" location="'SY 2016-2017 REPORT'!A1" display="SY2016-2017 REPORT" xr:uid="{00000000-0004-0000-0000-0000BB090000}"/>
    <hyperlink ref="EGH156:EGJ156" location="'SY 2016-2017 REPORT'!A1" display="SY2016-2017 REPORT" xr:uid="{00000000-0004-0000-0000-0000BC090000}"/>
    <hyperlink ref="EGP156:EGR156" location="'SY 2016-2017 REPORT'!A1" display="SY2016-2017 REPORT" xr:uid="{00000000-0004-0000-0000-0000BD090000}"/>
    <hyperlink ref="EGX156:EGZ156" location="'SY 2016-2017 REPORT'!A1" display="SY2016-2017 REPORT" xr:uid="{00000000-0004-0000-0000-0000BE090000}"/>
    <hyperlink ref="EHF156:EHH156" location="'SY 2016-2017 REPORT'!A1" display="SY2016-2017 REPORT" xr:uid="{00000000-0004-0000-0000-0000BF090000}"/>
    <hyperlink ref="EHN156:EHP156" location="'SY 2016-2017 REPORT'!A1" display="SY2016-2017 REPORT" xr:uid="{00000000-0004-0000-0000-0000C0090000}"/>
    <hyperlink ref="EHV156:EHX156" location="'SY 2016-2017 REPORT'!A1" display="SY2016-2017 REPORT" xr:uid="{00000000-0004-0000-0000-0000C1090000}"/>
    <hyperlink ref="EID156:EIF156" location="'SY 2016-2017 REPORT'!A1" display="SY2016-2017 REPORT" xr:uid="{00000000-0004-0000-0000-0000C2090000}"/>
    <hyperlink ref="EIL156:EIN156" location="'SY 2016-2017 REPORT'!A1" display="SY2016-2017 REPORT" xr:uid="{00000000-0004-0000-0000-0000C3090000}"/>
    <hyperlink ref="EIT156:EIV156" location="'SY 2016-2017 REPORT'!A1" display="SY2016-2017 REPORT" xr:uid="{00000000-0004-0000-0000-0000C4090000}"/>
    <hyperlink ref="EJB156:EJD156" location="'SY 2016-2017 REPORT'!A1" display="SY2016-2017 REPORT" xr:uid="{00000000-0004-0000-0000-0000C5090000}"/>
    <hyperlink ref="EJJ156:EJL156" location="'SY 2016-2017 REPORT'!A1" display="SY2016-2017 REPORT" xr:uid="{00000000-0004-0000-0000-0000C6090000}"/>
    <hyperlink ref="EJR156:EJT156" location="'SY 2016-2017 REPORT'!A1" display="SY2016-2017 REPORT" xr:uid="{00000000-0004-0000-0000-0000C7090000}"/>
    <hyperlink ref="EJZ156:EKB156" location="'SY 2016-2017 REPORT'!A1" display="SY2016-2017 REPORT" xr:uid="{00000000-0004-0000-0000-0000C8090000}"/>
    <hyperlink ref="EKH156:EKJ156" location="'SY 2016-2017 REPORT'!A1" display="SY2016-2017 REPORT" xr:uid="{00000000-0004-0000-0000-0000C9090000}"/>
    <hyperlink ref="EKP156:EKR156" location="'SY 2016-2017 REPORT'!A1" display="SY2016-2017 REPORT" xr:uid="{00000000-0004-0000-0000-0000CA090000}"/>
    <hyperlink ref="EKX156:EKZ156" location="'SY 2016-2017 REPORT'!A1" display="SY2016-2017 REPORT" xr:uid="{00000000-0004-0000-0000-0000CB090000}"/>
    <hyperlink ref="ELF156:ELH156" location="'SY 2016-2017 REPORT'!A1" display="SY2016-2017 REPORT" xr:uid="{00000000-0004-0000-0000-0000CC090000}"/>
    <hyperlink ref="ELN156:ELP156" location="'SY 2016-2017 REPORT'!A1" display="SY2016-2017 REPORT" xr:uid="{00000000-0004-0000-0000-0000CD090000}"/>
    <hyperlink ref="ELV156:ELX156" location="'SY 2016-2017 REPORT'!A1" display="SY2016-2017 REPORT" xr:uid="{00000000-0004-0000-0000-0000CE090000}"/>
    <hyperlink ref="EMD156:EMF156" location="'SY 2016-2017 REPORT'!A1" display="SY2016-2017 REPORT" xr:uid="{00000000-0004-0000-0000-0000CF090000}"/>
    <hyperlink ref="EML156:EMN156" location="'SY 2016-2017 REPORT'!A1" display="SY2016-2017 REPORT" xr:uid="{00000000-0004-0000-0000-0000D0090000}"/>
    <hyperlink ref="EMT156:EMV156" location="'SY 2016-2017 REPORT'!A1" display="SY2016-2017 REPORT" xr:uid="{00000000-0004-0000-0000-0000D1090000}"/>
    <hyperlink ref="ENB156:END156" location="'SY 2016-2017 REPORT'!A1" display="SY2016-2017 REPORT" xr:uid="{00000000-0004-0000-0000-0000D2090000}"/>
    <hyperlink ref="ENJ156:ENL156" location="'SY 2016-2017 REPORT'!A1" display="SY2016-2017 REPORT" xr:uid="{00000000-0004-0000-0000-0000D3090000}"/>
    <hyperlink ref="ENR156:ENT156" location="'SY 2016-2017 REPORT'!A1" display="SY2016-2017 REPORT" xr:uid="{00000000-0004-0000-0000-0000D4090000}"/>
    <hyperlink ref="ENZ156:EOB156" location="'SY 2016-2017 REPORT'!A1" display="SY2016-2017 REPORT" xr:uid="{00000000-0004-0000-0000-0000D5090000}"/>
    <hyperlink ref="EOH156:EOJ156" location="'SY 2016-2017 REPORT'!A1" display="SY2016-2017 REPORT" xr:uid="{00000000-0004-0000-0000-0000D6090000}"/>
    <hyperlink ref="EOP156:EOR156" location="'SY 2016-2017 REPORT'!A1" display="SY2016-2017 REPORT" xr:uid="{00000000-0004-0000-0000-0000D7090000}"/>
    <hyperlink ref="EOX156:EOZ156" location="'SY 2016-2017 REPORT'!A1" display="SY2016-2017 REPORT" xr:uid="{00000000-0004-0000-0000-0000D8090000}"/>
    <hyperlink ref="EPF156:EPH156" location="'SY 2016-2017 REPORT'!A1" display="SY2016-2017 REPORT" xr:uid="{00000000-0004-0000-0000-0000D9090000}"/>
    <hyperlink ref="EPN156:EPP156" location="'SY 2016-2017 REPORT'!A1" display="SY2016-2017 REPORT" xr:uid="{00000000-0004-0000-0000-0000DA090000}"/>
    <hyperlink ref="EPV156:EPX156" location="'SY 2016-2017 REPORT'!A1" display="SY2016-2017 REPORT" xr:uid="{00000000-0004-0000-0000-0000DB090000}"/>
    <hyperlink ref="EQD156:EQF156" location="'SY 2016-2017 REPORT'!A1" display="SY2016-2017 REPORT" xr:uid="{00000000-0004-0000-0000-0000DC090000}"/>
    <hyperlink ref="EQL156:EQN156" location="'SY 2016-2017 REPORT'!A1" display="SY2016-2017 REPORT" xr:uid="{00000000-0004-0000-0000-0000DD090000}"/>
    <hyperlink ref="EQT156:EQV156" location="'SY 2016-2017 REPORT'!A1" display="SY2016-2017 REPORT" xr:uid="{00000000-0004-0000-0000-0000DE090000}"/>
    <hyperlink ref="ERB156:ERD156" location="'SY 2016-2017 REPORT'!A1" display="SY2016-2017 REPORT" xr:uid="{00000000-0004-0000-0000-0000DF090000}"/>
    <hyperlink ref="ERJ156:ERL156" location="'SY 2016-2017 REPORT'!A1" display="SY2016-2017 REPORT" xr:uid="{00000000-0004-0000-0000-0000E0090000}"/>
    <hyperlink ref="ERR156:ERT156" location="'SY 2016-2017 REPORT'!A1" display="SY2016-2017 REPORT" xr:uid="{00000000-0004-0000-0000-0000E1090000}"/>
    <hyperlink ref="ERZ156:ESB156" location="'SY 2016-2017 REPORT'!A1" display="SY2016-2017 REPORT" xr:uid="{00000000-0004-0000-0000-0000E2090000}"/>
    <hyperlink ref="ESH156:ESJ156" location="'SY 2016-2017 REPORT'!A1" display="SY2016-2017 REPORT" xr:uid="{00000000-0004-0000-0000-0000E3090000}"/>
    <hyperlink ref="ESP156:ESR156" location="'SY 2016-2017 REPORT'!A1" display="SY2016-2017 REPORT" xr:uid="{00000000-0004-0000-0000-0000E4090000}"/>
    <hyperlink ref="ESX156:ESZ156" location="'SY 2016-2017 REPORT'!A1" display="SY2016-2017 REPORT" xr:uid="{00000000-0004-0000-0000-0000E5090000}"/>
    <hyperlink ref="ETF156:ETH156" location="'SY 2016-2017 REPORT'!A1" display="SY2016-2017 REPORT" xr:uid="{00000000-0004-0000-0000-0000E6090000}"/>
    <hyperlink ref="ETN156:ETP156" location="'SY 2016-2017 REPORT'!A1" display="SY2016-2017 REPORT" xr:uid="{00000000-0004-0000-0000-0000E7090000}"/>
    <hyperlink ref="ETV156:ETX156" location="'SY 2016-2017 REPORT'!A1" display="SY2016-2017 REPORT" xr:uid="{00000000-0004-0000-0000-0000E8090000}"/>
    <hyperlink ref="EUD156:EUF156" location="'SY 2016-2017 REPORT'!A1" display="SY2016-2017 REPORT" xr:uid="{00000000-0004-0000-0000-0000E9090000}"/>
    <hyperlink ref="EUL156:EUN156" location="'SY 2016-2017 REPORT'!A1" display="SY2016-2017 REPORT" xr:uid="{00000000-0004-0000-0000-0000EA090000}"/>
    <hyperlink ref="EUT156:EUV156" location="'SY 2016-2017 REPORT'!A1" display="SY2016-2017 REPORT" xr:uid="{00000000-0004-0000-0000-0000EB090000}"/>
    <hyperlink ref="EVB156:EVD156" location="'SY 2016-2017 REPORT'!A1" display="SY2016-2017 REPORT" xr:uid="{00000000-0004-0000-0000-0000EC090000}"/>
    <hyperlink ref="EVJ156:EVL156" location="'SY 2016-2017 REPORT'!A1" display="SY2016-2017 REPORT" xr:uid="{00000000-0004-0000-0000-0000ED090000}"/>
    <hyperlink ref="EVR156:EVT156" location="'SY 2016-2017 REPORT'!A1" display="SY2016-2017 REPORT" xr:uid="{00000000-0004-0000-0000-0000EE090000}"/>
    <hyperlink ref="EVZ156:EWB156" location="'SY 2016-2017 REPORT'!A1" display="SY2016-2017 REPORT" xr:uid="{00000000-0004-0000-0000-0000EF090000}"/>
    <hyperlink ref="EWH156:EWJ156" location="'SY 2016-2017 REPORT'!A1" display="SY2016-2017 REPORT" xr:uid="{00000000-0004-0000-0000-0000F0090000}"/>
    <hyperlink ref="EWP156:EWR156" location="'SY 2016-2017 REPORT'!A1" display="SY2016-2017 REPORT" xr:uid="{00000000-0004-0000-0000-0000F1090000}"/>
    <hyperlink ref="EWX156:EWZ156" location="'SY 2016-2017 REPORT'!A1" display="SY2016-2017 REPORT" xr:uid="{00000000-0004-0000-0000-0000F2090000}"/>
    <hyperlink ref="EXF156:EXH156" location="'SY 2016-2017 REPORT'!A1" display="SY2016-2017 REPORT" xr:uid="{00000000-0004-0000-0000-0000F3090000}"/>
    <hyperlink ref="EXN156:EXP156" location="'SY 2016-2017 REPORT'!A1" display="SY2016-2017 REPORT" xr:uid="{00000000-0004-0000-0000-0000F4090000}"/>
    <hyperlink ref="EXV156:EXX156" location="'SY 2016-2017 REPORT'!A1" display="SY2016-2017 REPORT" xr:uid="{00000000-0004-0000-0000-0000F5090000}"/>
    <hyperlink ref="EYD156:EYF156" location="'SY 2016-2017 REPORT'!A1" display="SY2016-2017 REPORT" xr:uid="{00000000-0004-0000-0000-0000F6090000}"/>
    <hyperlink ref="EYL156:EYN156" location="'SY 2016-2017 REPORT'!A1" display="SY2016-2017 REPORT" xr:uid="{00000000-0004-0000-0000-0000F7090000}"/>
    <hyperlink ref="EYT156:EYV156" location="'SY 2016-2017 REPORT'!A1" display="SY2016-2017 REPORT" xr:uid="{00000000-0004-0000-0000-0000F8090000}"/>
    <hyperlink ref="EZB156:EZD156" location="'SY 2016-2017 REPORT'!A1" display="SY2016-2017 REPORT" xr:uid="{00000000-0004-0000-0000-0000F9090000}"/>
    <hyperlink ref="EZJ156:EZL156" location="'SY 2016-2017 REPORT'!A1" display="SY2016-2017 REPORT" xr:uid="{00000000-0004-0000-0000-0000FA090000}"/>
    <hyperlink ref="EZR156:EZT156" location="'SY 2016-2017 REPORT'!A1" display="SY2016-2017 REPORT" xr:uid="{00000000-0004-0000-0000-0000FB090000}"/>
    <hyperlink ref="EZZ156:FAB156" location="'SY 2016-2017 REPORT'!A1" display="SY2016-2017 REPORT" xr:uid="{00000000-0004-0000-0000-0000FC090000}"/>
    <hyperlink ref="FAH156:FAJ156" location="'SY 2016-2017 REPORT'!A1" display="SY2016-2017 REPORT" xr:uid="{00000000-0004-0000-0000-0000FD090000}"/>
    <hyperlink ref="FAP156:FAR156" location="'SY 2016-2017 REPORT'!A1" display="SY2016-2017 REPORT" xr:uid="{00000000-0004-0000-0000-0000FE090000}"/>
    <hyperlink ref="FAX156:FAZ156" location="'SY 2016-2017 REPORT'!A1" display="SY2016-2017 REPORT" xr:uid="{00000000-0004-0000-0000-0000FF090000}"/>
    <hyperlink ref="FBF156:FBH156" location="'SY 2016-2017 REPORT'!A1" display="SY2016-2017 REPORT" xr:uid="{00000000-0004-0000-0000-0000000A0000}"/>
    <hyperlink ref="FBN156:FBP156" location="'SY 2016-2017 REPORT'!A1" display="SY2016-2017 REPORT" xr:uid="{00000000-0004-0000-0000-0000010A0000}"/>
    <hyperlink ref="FBV156:FBX156" location="'SY 2016-2017 REPORT'!A1" display="SY2016-2017 REPORT" xr:uid="{00000000-0004-0000-0000-0000020A0000}"/>
    <hyperlink ref="FCD156:FCF156" location="'SY 2016-2017 REPORT'!A1" display="SY2016-2017 REPORT" xr:uid="{00000000-0004-0000-0000-0000030A0000}"/>
    <hyperlink ref="FCL156:FCN156" location="'SY 2016-2017 REPORT'!A1" display="SY2016-2017 REPORT" xr:uid="{00000000-0004-0000-0000-0000040A0000}"/>
    <hyperlink ref="FCT156:FCV156" location="'SY 2016-2017 REPORT'!A1" display="SY2016-2017 REPORT" xr:uid="{00000000-0004-0000-0000-0000050A0000}"/>
    <hyperlink ref="FDB156:FDD156" location="'SY 2016-2017 REPORT'!A1" display="SY2016-2017 REPORT" xr:uid="{00000000-0004-0000-0000-0000060A0000}"/>
    <hyperlink ref="FDJ156:FDL156" location="'SY 2016-2017 REPORT'!A1" display="SY2016-2017 REPORT" xr:uid="{00000000-0004-0000-0000-0000070A0000}"/>
    <hyperlink ref="FDR156:FDT156" location="'SY 2016-2017 REPORT'!A1" display="SY2016-2017 REPORT" xr:uid="{00000000-0004-0000-0000-0000080A0000}"/>
    <hyperlink ref="FDZ156:FEB156" location="'SY 2016-2017 REPORT'!A1" display="SY2016-2017 REPORT" xr:uid="{00000000-0004-0000-0000-0000090A0000}"/>
    <hyperlink ref="FEH156:FEJ156" location="'SY 2016-2017 REPORT'!A1" display="SY2016-2017 REPORT" xr:uid="{00000000-0004-0000-0000-00000A0A0000}"/>
    <hyperlink ref="FEP156:FER156" location="'SY 2016-2017 REPORT'!A1" display="SY2016-2017 REPORT" xr:uid="{00000000-0004-0000-0000-00000B0A0000}"/>
    <hyperlink ref="FEX156:FEZ156" location="'SY 2016-2017 REPORT'!A1" display="SY2016-2017 REPORT" xr:uid="{00000000-0004-0000-0000-00000C0A0000}"/>
    <hyperlink ref="FFF156:FFH156" location="'SY 2016-2017 REPORT'!A1" display="SY2016-2017 REPORT" xr:uid="{00000000-0004-0000-0000-00000D0A0000}"/>
    <hyperlink ref="FFN156:FFP156" location="'SY 2016-2017 REPORT'!A1" display="SY2016-2017 REPORT" xr:uid="{00000000-0004-0000-0000-00000E0A0000}"/>
    <hyperlink ref="FFV156:FFX156" location="'SY 2016-2017 REPORT'!A1" display="SY2016-2017 REPORT" xr:uid="{00000000-0004-0000-0000-00000F0A0000}"/>
    <hyperlink ref="FGD156:FGF156" location="'SY 2016-2017 REPORT'!A1" display="SY2016-2017 REPORT" xr:uid="{00000000-0004-0000-0000-0000100A0000}"/>
    <hyperlink ref="FGL156:FGN156" location="'SY 2016-2017 REPORT'!A1" display="SY2016-2017 REPORT" xr:uid="{00000000-0004-0000-0000-0000110A0000}"/>
    <hyperlink ref="FGT156:FGV156" location="'SY 2016-2017 REPORT'!A1" display="SY2016-2017 REPORT" xr:uid="{00000000-0004-0000-0000-0000120A0000}"/>
    <hyperlink ref="FHB156:FHD156" location="'SY 2016-2017 REPORT'!A1" display="SY2016-2017 REPORT" xr:uid="{00000000-0004-0000-0000-0000130A0000}"/>
    <hyperlink ref="FHJ156:FHL156" location="'SY 2016-2017 REPORT'!A1" display="SY2016-2017 REPORT" xr:uid="{00000000-0004-0000-0000-0000140A0000}"/>
    <hyperlink ref="FHR156:FHT156" location="'SY 2016-2017 REPORT'!A1" display="SY2016-2017 REPORT" xr:uid="{00000000-0004-0000-0000-0000150A0000}"/>
    <hyperlink ref="FHZ156:FIB156" location="'SY 2016-2017 REPORT'!A1" display="SY2016-2017 REPORT" xr:uid="{00000000-0004-0000-0000-0000160A0000}"/>
    <hyperlink ref="FIH156:FIJ156" location="'SY 2016-2017 REPORT'!A1" display="SY2016-2017 REPORT" xr:uid="{00000000-0004-0000-0000-0000170A0000}"/>
    <hyperlink ref="FIP156:FIR156" location="'SY 2016-2017 REPORT'!A1" display="SY2016-2017 REPORT" xr:uid="{00000000-0004-0000-0000-0000180A0000}"/>
    <hyperlink ref="FIX156:FIZ156" location="'SY 2016-2017 REPORT'!A1" display="SY2016-2017 REPORT" xr:uid="{00000000-0004-0000-0000-0000190A0000}"/>
    <hyperlink ref="FJF156:FJH156" location="'SY 2016-2017 REPORT'!A1" display="SY2016-2017 REPORT" xr:uid="{00000000-0004-0000-0000-00001A0A0000}"/>
    <hyperlink ref="FJN156:FJP156" location="'SY 2016-2017 REPORT'!A1" display="SY2016-2017 REPORT" xr:uid="{00000000-0004-0000-0000-00001B0A0000}"/>
    <hyperlink ref="FJV156:FJX156" location="'SY 2016-2017 REPORT'!A1" display="SY2016-2017 REPORT" xr:uid="{00000000-0004-0000-0000-00001C0A0000}"/>
    <hyperlink ref="FKD156:FKF156" location="'SY 2016-2017 REPORT'!A1" display="SY2016-2017 REPORT" xr:uid="{00000000-0004-0000-0000-00001D0A0000}"/>
    <hyperlink ref="FKL156:FKN156" location="'SY 2016-2017 REPORT'!A1" display="SY2016-2017 REPORT" xr:uid="{00000000-0004-0000-0000-00001E0A0000}"/>
    <hyperlink ref="FKT156:FKV156" location="'SY 2016-2017 REPORT'!A1" display="SY2016-2017 REPORT" xr:uid="{00000000-0004-0000-0000-00001F0A0000}"/>
    <hyperlink ref="FLB156:FLD156" location="'SY 2016-2017 REPORT'!A1" display="SY2016-2017 REPORT" xr:uid="{00000000-0004-0000-0000-0000200A0000}"/>
    <hyperlink ref="FLJ156:FLL156" location="'SY 2016-2017 REPORT'!A1" display="SY2016-2017 REPORT" xr:uid="{00000000-0004-0000-0000-0000210A0000}"/>
    <hyperlink ref="FLR156:FLT156" location="'SY 2016-2017 REPORT'!A1" display="SY2016-2017 REPORT" xr:uid="{00000000-0004-0000-0000-0000220A0000}"/>
    <hyperlink ref="FLZ156:FMB156" location="'SY 2016-2017 REPORT'!A1" display="SY2016-2017 REPORT" xr:uid="{00000000-0004-0000-0000-0000230A0000}"/>
    <hyperlink ref="FMH156:FMJ156" location="'SY 2016-2017 REPORT'!A1" display="SY2016-2017 REPORT" xr:uid="{00000000-0004-0000-0000-0000240A0000}"/>
    <hyperlink ref="FMP156:FMR156" location="'SY 2016-2017 REPORT'!A1" display="SY2016-2017 REPORT" xr:uid="{00000000-0004-0000-0000-0000250A0000}"/>
    <hyperlink ref="FMX156:FMZ156" location="'SY 2016-2017 REPORT'!A1" display="SY2016-2017 REPORT" xr:uid="{00000000-0004-0000-0000-0000260A0000}"/>
    <hyperlink ref="FNF156:FNH156" location="'SY 2016-2017 REPORT'!A1" display="SY2016-2017 REPORT" xr:uid="{00000000-0004-0000-0000-0000270A0000}"/>
    <hyperlink ref="FNN156:FNP156" location="'SY 2016-2017 REPORT'!A1" display="SY2016-2017 REPORT" xr:uid="{00000000-0004-0000-0000-0000280A0000}"/>
    <hyperlink ref="FNV156:FNX156" location="'SY 2016-2017 REPORT'!A1" display="SY2016-2017 REPORT" xr:uid="{00000000-0004-0000-0000-0000290A0000}"/>
    <hyperlink ref="FOD156:FOF156" location="'SY 2016-2017 REPORT'!A1" display="SY2016-2017 REPORT" xr:uid="{00000000-0004-0000-0000-00002A0A0000}"/>
    <hyperlink ref="FOL156:FON156" location="'SY 2016-2017 REPORT'!A1" display="SY2016-2017 REPORT" xr:uid="{00000000-0004-0000-0000-00002B0A0000}"/>
    <hyperlink ref="FOT156:FOV156" location="'SY 2016-2017 REPORT'!A1" display="SY2016-2017 REPORT" xr:uid="{00000000-0004-0000-0000-00002C0A0000}"/>
    <hyperlink ref="FPB156:FPD156" location="'SY 2016-2017 REPORT'!A1" display="SY2016-2017 REPORT" xr:uid="{00000000-0004-0000-0000-00002D0A0000}"/>
    <hyperlink ref="FPJ156:FPL156" location="'SY 2016-2017 REPORT'!A1" display="SY2016-2017 REPORT" xr:uid="{00000000-0004-0000-0000-00002E0A0000}"/>
    <hyperlink ref="FPR156:FPT156" location="'SY 2016-2017 REPORT'!A1" display="SY2016-2017 REPORT" xr:uid="{00000000-0004-0000-0000-00002F0A0000}"/>
    <hyperlink ref="FPZ156:FQB156" location="'SY 2016-2017 REPORT'!A1" display="SY2016-2017 REPORT" xr:uid="{00000000-0004-0000-0000-0000300A0000}"/>
    <hyperlink ref="FQH156:FQJ156" location="'SY 2016-2017 REPORT'!A1" display="SY2016-2017 REPORT" xr:uid="{00000000-0004-0000-0000-0000310A0000}"/>
    <hyperlink ref="FQP156:FQR156" location="'SY 2016-2017 REPORT'!A1" display="SY2016-2017 REPORT" xr:uid="{00000000-0004-0000-0000-0000320A0000}"/>
    <hyperlink ref="FQX156:FQZ156" location="'SY 2016-2017 REPORT'!A1" display="SY2016-2017 REPORT" xr:uid="{00000000-0004-0000-0000-0000330A0000}"/>
    <hyperlink ref="FRF156:FRH156" location="'SY 2016-2017 REPORT'!A1" display="SY2016-2017 REPORT" xr:uid="{00000000-0004-0000-0000-0000340A0000}"/>
    <hyperlink ref="FRN156:FRP156" location="'SY 2016-2017 REPORT'!A1" display="SY2016-2017 REPORT" xr:uid="{00000000-0004-0000-0000-0000350A0000}"/>
    <hyperlink ref="FRV156:FRX156" location="'SY 2016-2017 REPORT'!A1" display="SY2016-2017 REPORT" xr:uid="{00000000-0004-0000-0000-0000360A0000}"/>
    <hyperlink ref="FSD156:FSF156" location="'SY 2016-2017 REPORT'!A1" display="SY2016-2017 REPORT" xr:uid="{00000000-0004-0000-0000-0000370A0000}"/>
    <hyperlink ref="FSL156:FSN156" location="'SY 2016-2017 REPORT'!A1" display="SY2016-2017 REPORT" xr:uid="{00000000-0004-0000-0000-0000380A0000}"/>
    <hyperlink ref="FST156:FSV156" location="'SY 2016-2017 REPORT'!A1" display="SY2016-2017 REPORT" xr:uid="{00000000-0004-0000-0000-0000390A0000}"/>
    <hyperlink ref="FTB156:FTD156" location="'SY 2016-2017 REPORT'!A1" display="SY2016-2017 REPORT" xr:uid="{00000000-0004-0000-0000-00003A0A0000}"/>
    <hyperlink ref="FTJ156:FTL156" location="'SY 2016-2017 REPORT'!A1" display="SY2016-2017 REPORT" xr:uid="{00000000-0004-0000-0000-00003B0A0000}"/>
    <hyperlink ref="FTR156:FTT156" location="'SY 2016-2017 REPORT'!A1" display="SY2016-2017 REPORT" xr:uid="{00000000-0004-0000-0000-00003C0A0000}"/>
    <hyperlink ref="FTZ156:FUB156" location="'SY 2016-2017 REPORT'!A1" display="SY2016-2017 REPORT" xr:uid="{00000000-0004-0000-0000-00003D0A0000}"/>
    <hyperlink ref="FUH156:FUJ156" location="'SY 2016-2017 REPORT'!A1" display="SY2016-2017 REPORT" xr:uid="{00000000-0004-0000-0000-00003E0A0000}"/>
    <hyperlink ref="FUP156:FUR156" location="'SY 2016-2017 REPORT'!A1" display="SY2016-2017 REPORT" xr:uid="{00000000-0004-0000-0000-00003F0A0000}"/>
    <hyperlink ref="FUX156:FUZ156" location="'SY 2016-2017 REPORT'!A1" display="SY2016-2017 REPORT" xr:uid="{00000000-0004-0000-0000-0000400A0000}"/>
    <hyperlink ref="FVF156:FVH156" location="'SY 2016-2017 REPORT'!A1" display="SY2016-2017 REPORT" xr:uid="{00000000-0004-0000-0000-0000410A0000}"/>
    <hyperlink ref="FVN156:FVP156" location="'SY 2016-2017 REPORT'!A1" display="SY2016-2017 REPORT" xr:uid="{00000000-0004-0000-0000-0000420A0000}"/>
    <hyperlink ref="FVV156:FVX156" location="'SY 2016-2017 REPORT'!A1" display="SY2016-2017 REPORT" xr:uid="{00000000-0004-0000-0000-0000430A0000}"/>
    <hyperlink ref="FWD156:FWF156" location="'SY 2016-2017 REPORT'!A1" display="SY2016-2017 REPORT" xr:uid="{00000000-0004-0000-0000-0000440A0000}"/>
    <hyperlink ref="FWL156:FWN156" location="'SY 2016-2017 REPORT'!A1" display="SY2016-2017 REPORT" xr:uid="{00000000-0004-0000-0000-0000450A0000}"/>
    <hyperlink ref="FWT156:FWV156" location="'SY 2016-2017 REPORT'!A1" display="SY2016-2017 REPORT" xr:uid="{00000000-0004-0000-0000-0000460A0000}"/>
    <hyperlink ref="FXB156:FXD156" location="'SY 2016-2017 REPORT'!A1" display="SY2016-2017 REPORT" xr:uid="{00000000-0004-0000-0000-0000470A0000}"/>
    <hyperlink ref="FXJ156:FXL156" location="'SY 2016-2017 REPORT'!A1" display="SY2016-2017 REPORT" xr:uid="{00000000-0004-0000-0000-0000480A0000}"/>
    <hyperlink ref="FXR156:FXT156" location="'SY 2016-2017 REPORT'!A1" display="SY2016-2017 REPORT" xr:uid="{00000000-0004-0000-0000-0000490A0000}"/>
    <hyperlink ref="FXZ156:FYB156" location="'SY 2016-2017 REPORT'!A1" display="SY2016-2017 REPORT" xr:uid="{00000000-0004-0000-0000-00004A0A0000}"/>
    <hyperlink ref="FYH156:FYJ156" location="'SY 2016-2017 REPORT'!A1" display="SY2016-2017 REPORT" xr:uid="{00000000-0004-0000-0000-00004B0A0000}"/>
    <hyperlink ref="FYP156:FYR156" location="'SY 2016-2017 REPORT'!A1" display="SY2016-2017 REPORT" xr:uid="{00000000-0004-0000-0000-00004C0A0000}"/>
    <hyperlink ref="FYX156:FYZ156" location="'SY 2016-2017 REPORT'!A1" display="SY2016-2017 REPORT" xr:uid="{00000000-0004-0000-0000-00004D0A0000}"/>
    <hyperlink ref="FZF156:FZH156" location="'SY 2016-2017 REPORT'!A1" display="SY2016-2017 REPORT" xr:uid="{00000000-0004-0000-0000-00004E0A0000}"/>
    <hyperlink ref="FZN156:FZP156" location="'SY 2016-2017 REPORT'!A1" display="SY2016-2017 REPORT" xr:uid="{00000000-0004-0000-0000-00004F0A0000}"/>
    <hyperlink ref="FZV156:FZX156" location="'SY 2016-2017 REPORT'!A1" display="SY2016-2017 REPORT" xr:uid="{00000000-0004-0000-0000-0000500A0000}"/>
    <hyperlink ref="GAD156:GAF156" location="'SY 2016-2017 REPORT'!A1" display="SY2016-2017 REPORT" xr:uid="{00000000-0004-0000-0000-0000510A0000}"/>
    <hyperlink ref="GAL156:GAN156" location="'SY 2016-2017 REPORT'!A1" display="SY2016-2017 REPORT" xr:uid="{00000000-0004-0000-0000-0000520A0000}"/>
    <hyperlink ref="GAT156:GAV156" location="'SY 2016-2017 REPORT'!A1" display="SY2016-2017 REPORT" xr:uid="{00000000-0004-0000-0000-0000530A0000}"/>
    <hyperlink ref="GBB156:GBD156" location="'SY 2016-2017 REPORT'!A1" display="SY2016-2017 REPORT" xr:uid="{00000000-0004-0000-0000-0000540A0000}"/>
    <hyperlink ref="GBJ156:GBL156" location="'SY 2016-2017 REPORT'!A1" display="SY2016-2017 REPORT" xr:uid="{00000000-0004-0000-0000-0000550A0000}"/>
    <hyperlink ref="GBR156:GBT156" location="'SY 2016-2017 REPORT'!A1" display="SY2016-2017 REPORT" xr:uid="{00000000-0004-0000-0000-0000560A0000}"/>
    <hyperlink ref="GBZ156:GCB156" location="'SY 2016-2017 REPORT'!A1" display="SY2016-2017 REPORT" xr:uid="{00000000-0004-0000-0000-0000570A0000}"/>
    <hyperlink ref="GCH156:GCJ156" location="'SY 2016-2017 REPORT'!A1" display="SY2016-2017 REPORT" xr:uid="{00000000-0004-0000-0000-0000580A0000}"/>
    <hyperlink ref="GCP156:GCR156" location="'SY 2016-2017 REPORT'!A1" display="SY2016-2017 REPORT" xr:uid="{00000000-0004-0000-0000-0000590A0000}"/>
    <hyperlink ref="GCX156:GCZ156" location="'SY 2016-2017 REPORT'!A1" display="SY2016-2017 REPORT" xr:uid="{00000000-0004-0000-0000-00005A0A0000}"/>
    <hyperlink ref="GDF156:GDH156" location="'SY 2016-2017 REPORT'!A1" display="SY2016-2017 REPORT" xr:uid="{00000000-0004-0000-0000-00005B0A0000}"/>
    <hyperlink ref="GDN156:GDP156" location="'SY 2016-2017 REPORT'!A1" display="SY2016-2017 REPORT" xr:uid="{00000000-0004-0000-0000-00005C0A0000}"/>
    <hyperlink ref="GDV156:GDX156" location="'SY 2016-2017 REPORT'!A1" display="SY2016-2017 REPORT" xr:uid="{00000000-0004-0000-0000-00005D0A0000}"/>
    <hyperlink ref="GED156:GEF156" location="'SY 2016-2017 REPORT'!A1" display="SY2016-2017 REPORT" xr:uid="{00000000-0004-0000-0000-00005E0A0000}"/>
    <hyperlink ref="GEL156:GEN156" location="'SY 2016-2017 REPORT'!A1" display="SY2016-2017 REPORT" xr:uid="{00000000-0004-0000-0000-00005F0A0000}"/>
    <hyperlink ref="GET156:GEV156" location="'SY 2016-2017 REPORT'!A1" display="SY2016-2017 REPORT" xr:uid="{00000000-0004-0000-0000-0000600A0000}"/>
    <hyperlink ref="GFB156:GFD156" location="'SY 2016-2017 REPORT'!A1" display="SY2016-2017 REPORT" xr:uid="{00000000-0004-0000-0000-0000610A0000}"/>
    <hyperlink ref="GFJ156:GFL156" location="'SY 2016-2017 REPORT'!A1" display="SY2016-2017 REPORT" xr:uid="{00000000-0004-0000-0000-0000620A0000}"/>
    <hyperlink ref="GFR156:GFT156" location="'SY 2016-2017 REPORT'!A1" display="SY2016-2017 REPORT" xr:uid="{00000000-0004-0000-0000-0000630A0000}"/>
    <hyperlink ref="GFZ156:GGB156" location="'SY 2016-2017 REPORT'!A1" display="SY2016-2017 REPORT" xr:uid="{00000000-0004-0000-0000-0000640A0000}"/>
    <hyperlink ref="GGH156:GGJ156" location="'SY 2016-2017 REPORT'!A1" display="SY2016-2017 REPORT" xr:uid="{00000000-0004-0000-0000-0000650A0000}"/>
    <hyperlink ref="GGP156:GGR156" location="'SY 2016-2017 REPORT'!A1" display="SY2016-2017 REPORT" xr:uid="{00000000-0004-0000-0000-0000660A0000}"/>
    <hyperlink ref="GGX156:GGZ156" location="'SY 2016-2017 REPORT'!A1" display="SY2016-2017 REPORT" xr:uid="{00000000-0004-0000-0000-0000670A0000}"/>
    <hyperlink ref="GHF156:GHH156" location="'SY 2016-2017 REPORT'!A1" display="SY2016-2017 REPORT" xr:uid="{00000000-0004-0000-0000-0000680A0000}"/>
    <hyperlink ref="GHN156:GHP156" location="'SY 2016-2017 REPORT'!A1" display="SY2016-2017 REPORT" xr:uid="{00000000-0004-0000-0000-0000690A0000}"/>
    <hyperlink ref="GHV156:GHX156" location="'SY 2016-2017 REPORT'!A1" display="SY2016-2017 REPORT" xr:uid="{00000000-0004-0000-0000-00006A0A0000}"/>
    <hyperlink ref="GID156:GIF156" location="'SY 2016-2017 REPORT'!A1" display="SY2016-2017 REPORT" xr:uid="{00000000-0004-0000-0000-00006B0A0000}"/>
    <hyperlink ref="GIL156:GIN156" location="'SY 2016-2017 REPORT'!A1" display="SY2016-2017 REPORT" xr:uid="{00000000-0004-0000-0000-00006C0A0000}"/>
    <hyperlink ref="GIT156:GIV156" location="'SY 2016-2017 REPORT'!A1" display="SY2016-2017 REPORT" xr:uid="{00000000-0004-0000-0000-00006D0A0000}"/>
    <hyperlink ref="GJB156:GJD156" location="'SY 2016-2017 REPORT'!A1" display="SY2016-2017 REPORT" xr:uid="{00000000-0004-0000-0000-00006E0A0000}"/>
    <hyperlink ref="GJJ156:GJL156" location="'SY 2016-2017 REPORT'!A1" display="SY2016-2017 REPORT" xr:uid="{00000000-0004-0000-0000-00006F0A0000}"/>
    <hyperlink ref="GJR156:GJT156" location="'SY 2016-2017 REPORT'!A1" display="SY2016-2017 REPORT" xr:uid="{00000000-0004-0000-0000-0000700A0000}"/>
    <hyperlink ref="GJZ156:GKB156" location="'SY 2016-2017 REPORT'!A1" display="SY2016-2017 REPORT" xr:uid="{00000000-0004-0000-0000-0000710A0000}"/>
    <hyperlink ref="GKH156:GKJ156" location="'SY 2016-2017 REPORT'!A1" display="SY2016-2017 REPORT" xr:uid="{00000000-0004-0000-0000-0000720A0000}"/>
    <hyperlink ref="GKP156:GKR156" location="'SY 2016-2017 REPORT'!A1" display="SY2016-2017 REPORT" xr:uid="{00000000-0004-0000-0000-0000730A0000}"/>
    <hyperlink ref="GKX156:GKZ156" location="'SY 2016-2017 REPORT'!A1" display="SY2016-2017 REPORT" xr:uid="{00000000-0004-0000-0000-0000740A0000}"/>
    <hyperlink ref="GLF156:GLH156" location="'SY 2016-2017 REPORT'!A1" display="SY2016-2017 REPORT" xr:uid="{00000000-0004-0000-0000-0000750A0000}"/>
    <hyperlink ref="GLN156:GLP156" location="'SY 2016-2017 REPORT'!A1" display="SY2016-2017 REPORT" xr:uid="{00000000-0004-0000-0000-0000760A0000}"/>
    <hyperlink ref="GLV156:GLX156" location="'SY 2016-2017 REPORT'!A1" display="SY2016-2017 REPORT" xr:uid="{00000000-0004-0000-0000-0000770A0000}"/>
    <hyperlink ref="GMD156:GMF156" location="'SY 2016-2017 REPORT'!A1" display="SY2016-2017 REPORT" xr:uid="{00000000-0004-0000-0000-0000780A0000}"/>
    <hyperlink ref="GML156:GMN156" location="'SY 2016-2017 REPORT'!A1" display="SY2016-2017 REPORT" xr:uid="{00000000-0004-0000-0000-0000790A0000}"/>
    <hyperlink ref="GMT156:GMV156" location="'SY 2016-2017 REPORT'!A1" display="SY2016-2017 REPORT" xr:uid="{00000000-0004-0000-0000-00007A0A0000}"/>
    <hyperlink ref="GNB156:GND156" location="'SY 2016-2017 REPORT'!A1" display="SY2016-2017 REPORT" xr:uid="{00000000-0004-0000-0000-00007B0A0000}"/>
    <hyperlink ref="GNJ156:GNL156" location="'SY 2016-2017 REPORT'!A1" display="SY2016-2017 REPORT" xr:uid="{00000000-0004-0000-0000-00007C0A0000}"/>
    <hyperlink ref="GNR156:GNT156" location="'SY 2016-2017 REPORT'!A1" display="SY2016-2017 REPORT" xr:uid="{00000000-0004-0000-0000-00007D0A0000}"/>
    <hyperlink ref="GNZ156:GOB156" location="'SY 2016-2017 REPORT'!A1" display="SY2016-2017 REPORT" xr:uid="{00000000-0004-0000-0000-00007E0A0000}"/>
    <hyperlink ref="GOH156:GOJ156" location="'SY 2016-2017 REPORT'!A1" display="SY2016-2017 REPORT" xr:uid="{00000000-0004-0000-0000-00007F0A0000}"/>
    <hyperlink ref="GOP156:GOR156" location="'SY 2016-2017 REPORT'!A1" display="SY2016-2017 REPORT" xr:uid="{00000000-0004-0000-0000-0000800A0000}"/>
    <hyperlink ref="GOX156:GOZ156" location="'SY 2016-2017 REPORT'!A1" display="SY2016-2017 REPORT" xr:uid="{00000000-0004-0000-0000-0000810A0000}"/>
    <hyperlink ref="GPF156:GPH156" location="'SY 2016-2017 REPORT'!A1" display="SY2016-2017 REPORT" xr:uid="{00000000-0004-0000-0000-0000820A0000}"/>
    <hyperlink ref="GPN156:GPP156" location="'SY 2016-2017 REPORT'!A1" display="SY2016-2017 REPORT" xr:uid="{00000000-0004-0000-0000-0000830A0000}"/>
    <hyperlink ref="GPV156:GPX156" location="'SY 2016-2017 REPORT'!A1" display="SY2016-2017 REPORT" xr:uid="{00000000-0004-0000-0000-0000840A0000}"/>
    <hyperlink ref="GQD156:GQF156" location="'SY 2016-2017 REPORT'!A1" display="SY2016-2017 REPORT" xr:uid="{00000000-0004-0000-0000-0000850A0000}"/>
    <hyperlink ref="GQL156:GQN156" location="'SY 2016-2017 REPORT'!A1" display="SY2016-2017 REPORT" xr:uid="{00000000-0004-0000-0000-0000860A0000}"/>
    <hyperlink ref="GQT156:GQV156" location="'SY 2016-2017 REPORT'!A1" display="SY2016-2017 REPORT" xr:uid="{00000000-0004-0000-0000-0000870A0000}"/>
    <hyperlink ref="GRB156:GRD156" location="'SY 2016-2017 REPORT'!A1" display="SY2016-2017 REPORT" xr:uid="{00000000-0004-0000-0000-0000880A0000}"/>
    <hyperlink ref="GRJ156:GRL156" location="'SY 2016-2017 REPORT'!A1" display="SY2016-2017 REPORT" xr:uid="{00000000-0004-0000-0000-0000890A0000}"/>
    <hyperlink ref="GRR156:GRT156" location="'SY 2016-2017 REPORT'!A1" display="SY2016-2017 REPORT" xr:uid="{00000000-0004-0000-0000-00008A0A0000}"/>
    <hyperlink ref="GRZ156:GSB156" location="'SY 2016-2017 REPORT'!A1" display="SY2016-2017 REPORT" xr:uid="{00000000-0004-0000-0000-00008B0A0000}"/>
    <hyperlink ref="GSH156:GSJ156" location="'SY 2016-2017 REPORT'!A1" display="SY2016-2017 REPORT" xr:uid="{00000000-0004-0000-0000-00008C0A0000}"/>
    <hyperlink ref="GSP156:GSR156" location="'SY 2016-2017 REPORT'!A1" display="SY2016-2017 REPORT" xr:uid="{00000000-0004-0000-0000-00008D0A0000}"/>
    <hyperlink ref="GSX156:GSZ156" location="'SY 2016-2017 REPORT'!A1" display="SY2016-2017 REPORT" xr:uid="{00000000-0004-0000-0000-00008E0A0000}"/>
    <hyperlink ref="GTF156:GTH156" location="'SY 2016-2017 REPORT'!A1" display="SY2016-2017 REPORT" xr:uid="{00000000-0004-0000-0000-00008F0A0000}"/>
    <hyperlink ref="GTN156:GTP156" location="'SY 2016-2017 REPORT'!A1" display="SY2016-2017 REPORT" xr:uid="{00000000-0004-0000-0000-0000900A0000}"/>
    <hyperlink ref="GTV156:GTX156" location="'SY 2016-2017 REPORT'!A1" display="SY2016-2017 REPORT" xr:uid="{00000000-0004-0000-0000-0000910A0000}"/>
    <hyperlink ref="GUD156:GUF156" location="'SY 2016-2017 REPORT'!A1" display="SY2016-2017 REPORT" xr:uid="{00000000-0004-0000-0000-0000920A0000}"/>
    <hyperlink ref="GUL156:GUN156" location="'SY 2016-2017 REPORT'!A1" display="SY2016-2017 REPORT" xr:uid="{00000000-0004-0000-0000-0000930A0000}"/>
    <hyperlink ref="GUT156:GUV156" location="'SY 2016-2017 REPORT'!A1" display="SY2016-2017 REPORT" xr:uid="{00000000-0004-0000-0000-0000940A0000}"/>
    <hyperlink ref="GVB156:GVD156" location="'SY 2016-2017 REPORT'!A1" display="SY2016-2017 REPORT" xr:uid="{00000000-0004-0000-0000-0000950A0000}"/>
    <hyperlink ref="GVJ156:GVL156" location="'SY 2016-2017 REPORT'!A1" display="SY2016-2017 REPORT" xr:uid="{00000000-0004-0000-0000-0000960A0000}"/>
    <hyperlink ref="GVR156:GVT156" location="'SY 2016-2017 REPORT'!A1" display="SY2016-2017 REPORT" xr:uid="{00000000-0004-0000-0000-0000970A0000}"/>
    <hyperlink ref="GVZ156:GWB156" location="'SY 2016-2017 REPORT'!A1" display="SY2016-2017 REPORT" xr:uid="{00000000-0004-0000-0000-0000980A0000}"/>
    <hyperlink ref="GWH156:GWJ156" location="'SY 2016-2017 REPORT'!A1" display="SY2016-2017 REPORT" xr:uid="{00000000-0004-0000-0000-0000990A0000}"/>
    <hyperlink ref="GWP156:GWR156" location="'SY 2016-2017 REPORT'!A1" display="SY2016-2017 REPORT" xr:uid="{00000000-0004-0000-0000-00009A0A0000}"/>
    <hyperlink ref="GWX156:GWZ156" location="'SY 2016-2017 REPORT'!A1" display="SY2016-2017 REPORT" xr:uid="{00000000-0004-0000-0000-00009B0A0000}"/>
    <hyperlink ref="GXF156:GXH156" location="'SY 2016-2017 REPORT'!A1" display="SY2016-2017 REPORT" xr:uid="{00000000-0004-0000-0000-00009C0A0000}"/>
    <hyperlink ref="GXN156:GXP156" location="'SY 2016-2017 REPORT'!A1" display="SY2016-2017 REPORT" xr:uid="{00000000-0004-0000-0000-00009D0A0000}"/>
    <hyperlink ref="GXV156:GXX156" location="'SY 2016-2017 REPORT'!A1" display="SY2016-2017 REPORT" xr:uid="{00000000-0004-0000-0000-00009E0A0000}"/>
    <hyperlink ref="GYD156:GYF156" location="'SY 2016-2017 REPORT'!A1" display="SY2016-2017 REPORT" xr:uid="{00000000-0004-0000-0000-00009F0A0000}"/>
    <hyperlink ref="GYL156:GYN156" location="'SY 2016-2017 REPORT'!A1" display="SY2016-2017 REPORT" xr:uid="{00000000-0004-0000-0000-0000A00A0000}"/>
    <hyperlink ref="GYT156:GYV156" location="'SY 2016-2017 REPORT'!A1" display="SY2016-2017 REPORT" xr:uid="{00000000-0004-0000-0000-0000A10A0000}"/>
    <hyperlink ref="GZB156:GZD156" location="'SY 2016-2017 REPORT'!A1" display="SY2016-2017 REPORT" xr:uid="{00000000-0004-0000-0000-0000A20A0000}"/>
    <hyperlink ref="GZJ156:GZL156" location="'SY 2016-2017 REPORT'!A1" display="SY2016-2017 REPORT" xr:uid="{00000000-0004-0000-0000-0000A30A0000}"/>
    <hyperlink ref="GZR156:GZT156" location="'SY 2016-2017 REPORT'!A1" display="SY2016-2017 REPORT" xr:uid="{00000000-0004-0000-0000-0000A40A0000}"/>
    <hyperlink ref="GZZ156:HAB156" location="'SY 2016-2017 REPORT'!A1" display="SY2016-2017 REPORT" xr:uid="{00000000-0004-0000-0000-0000A50A0000}"/>
    <hyperlink ref="HAH156:HAJ156" location="'SY 2016-2017 REPORT'!A1" display="SY2016-2017 REPORT" xr:uid="{00000000-0004-0000-0000-0000A60A0000}"/>
    <hyperlink ref="HAP156:HAR156" location="'SY 2016-2017 REPORT'!A1" display="SY2016-2017 REPORT" xr:uid="{00000000-0004-0000-0000-0000A70A0000}"/>
    <hyperlink ref="HAX156:HAZ156" location="'SY 2016-2017 REPORT'!A1" display="SY2016-2017 REPORT" xr:uid="{00000000-0004-0000-0000-0000A80A0000}"/>
    <hyperlink ref="HBF156:HBH156" location="'SY 2016-2017 REPORT'!A1" display="SY2016-2017 REPORT" xr:uid="{00000000-0004-0000-0000-0000A90A0000}"/>
    <hyperlink ref="HBN156:HBP156" location="'SY 2016-2017 REPORT'!A1" display="SY2016-2017 REPORT" xr:uid="{00000000-0004-0000-0000-0000AA0A0000}"/>
    <hyperlink ref="HBV156:HBX156" location="'SY 2016-2017 REPORT'!A1" display="SY2016-2017 REPORT" xr:uid="{00000000-0004-0000-0000-0000AB0A0000}"/>
    <hyperlink ref="HCD156:HCF156" location="'SY 2016-2017 REPORT'!A1" display="SY2016-2017 REPORT" xr:uid="{00000000-0004-0000-0000-0000AC0A0000}"/>
    <hyperlink ref="HCL156:HCN156" location="'SY 2016-2017 REPORT'!A1" display="SY2016-2017 REPORT" xr:uid="{00000000-0004-0000-0000-0000AD0A0000}"/>
    <hyperlink ref="HCT156:HCV156" location="'SY 2016-2017 REPORT'!A1" display="SY2016-2017 REPORT" xr:uid="{00000000-0004-0000-0000-0000AE0A0000}"/>
    <hyperlink ref="HDB156:HDD156" location="'SY 2016-2017 REPORT'!A1" display="SY2016-2017 REPORT" xr:uid="{00000000-0004-0000-0000-0000AF0A0000}"/>
    <hyperlink ref="HDJ156:HDL156" location="'SY 2016-2017 REPORT'!A1" display="SY2016-2017 REPORT" xr:uid="{00000000-0004-0000-0000-0000B00A0000}"/>
    <hyperlink ref="HDR156:HDT156" location="'SY 2016-2017 REPORT'!A1" display="SY2016-2017 REPORT" xr:uid="{00000000-0004-0000-0000-0000B10A0000}"/>
    <hyperlink ref="HDZ156:HEB156" location="'SY 2016-2017 REPORT'!A1" display="SY2016-2017 REPORT" xr:uid="{00000000-0004-0000-0000-0000B20A0000}"/>
    <hyperlink ref="HEH156:HEJ156" location="'SY 2016-2017 REPORT'!A1" display="SY2016-2017 REPORT" xr:uid="{00000000-0004-0000-0000-0000B30A0000}"/>
    <hyperlink ref="HEP156:HER156" location="'SY 2016-2017 REPORT'!A1" display="SY2016-2017 REPORT" xr:uid="{00000000-0004-0000-0000-0000B40A0000}"/>
    <hyperlink ref="HEX156:HEZ156" location="'SY 2016-2017 REPORT'!A1" display="SY2016-2017 REPORT" xr:uid="{00000000-0004-0000-0000-0000B50A0000}"/>
    <hyperlink ref="HFF156:HFH156" location="'SY 2016-2017 REPORT'!A1" display="SY2016-2017 REPORT" xr:uid="{00000000-0004-0000-0000-0000B60A0000}"/>
    <hyperlink ref="HFN156:HFP156" location="'SY 2016-2017 REPORT'!A1" display="SY2016-2017 REPORT" xr:uid="{00000000-0004-0000-0000-0000B70A0000}"/>
    <hyperlink ref="HFV156:HFX156" location="'SY 2016-2017 REPORT'!A1" display="SY2016-2017 REPORT" xr:uid="{00000000-0004-0000-0000-0000B80A0000}"/>
    <hyperlink ref="HGD156:HGF156" location="'SY 2016-2017 REPORT'!A1" display="SY2016-2017 REPORT" xr:uid="{00000000-0004-0000-0000-0000B90A0000}"/>
    <hyperlink ref="HGL156:HGN156" location="'SY 2016-2017 REPORT'!A1" display="SY2016-2017 REPORT" xr:uid="{00000000-0004-0000-0000-0000BA0A0000}"/>
    <hyperlink ref="HGT156:HGV156" location="'SY 2016-2017 REPORT'!A1" display="SY2016-2017 REPORT" xr:uid="{00000000-0004-0000-0000-0000BB0A0000}"/>
    <hyperlink ref="HHB156:HHD156" location="'SY 2016-2017 REPORT'!A1" display="SY2016-2017 REPORT" xr:uid="{00000000-0004-0000-0000-0000BC0A0000}"/>
    <hyperlink ref="HHJ156:HHL156" location="'SY 2016-2017 REPORT'!A1" display="SY2016-2017 REPORT" xr:uid="{00000000-0004-0000-0000-0000BD0A0000}"/>
    <hyperlink ref="HHR156:HHT156" location="'SY 2016-2017 REPORT'!A1" display="SY2016-2017 REPORT" xr:uid="{00000000-0004-0000-0000-0000BE0A0000}"/>
    <hyperlink ref="HHZ156:HIB156" location="'SY 2016-2017 REPORT'!A1" display="SY2016-2017 REPORT" xr:uid="{00000000-0004-0000-0000-0000BF0A0000}"/>
    <hyperlink ref="HIH156:HIJ156" location="'SY 2016-2017 REPORT'!A1" display="SY2016-2017 REPORT" xr:uid="{00000000-0004-0000-0000-0000C00A0000}"/>
    <hyperlink ref="HIP156:HIR156" location="'SY 2016-2017 REPORT'!A1" display="SY2016-2017 REPORT" xr:uid="{00000000-0004-0000-0000-0000C10A0000}"/>
    <hyperlink ref="HIX156:HIZ156" location="'SY 2016-2017 REPORT'!A1" display="SY2016-2017 REPORT" xr:uid="{00000000-0004-0000-0000-0000C20A0000}"/>
    <hyperlink ref="HJF156:HJH156" location="'SY 2016-2017 REPORT'!A1" display="SY2016-2017 REPORT" xr:uid="{00000000-0004-0000-0000-0000C30A0000}"/>
    <hyperlink ref="HJN156:HJP156" location="'SY 2016-2017 REPORT'!A1" display="SY2016-2017 REPORT" xr:uid="{00000000-0004-0000-0000-0000C40A0000}"/>
    <hyperlink ref="HJV156:HJX156" location="'SY 2016-2017 REPORT'!A1" display="SY2016-2017 REPORT" xr:uid="{00000000-0004-0000-0000-0000C50A0000}"/>
    <hyperlink ref="HKD156:HKF156" location="'SY 2016-2017 REPORT'!A1" display="SY2016-2017 REPORT" xr:uid="{00000000-0004-0000-0000-0000C60A0000}"/>
    <hyperlink ref="HKL156:HKN156" location="'SY 2016-2017 REPORT'!A1" display="SY2016-2017 REPORT" xr:uid="{00000000-0004-0000-0000-0000C70A0000}"/>
    <hyperlink ref="HKT156:HKV156" location="'SY 2016-2017 REPORT'!A1" display="SY2016-2017 REPORT" xr:uid="{00000000-0004-0000-0000-0000C80A0000}"/>
    <hyperlink ref="HLB156:HLD156" location="'SY 2016-2017 REPORT'!A1" display="SY2016-2017 REPORT" xr:uid="{00000000-0004-0000-0000-0000C90A0000}"/>
    <hyperlink ref="HLJ156:HLL156" location="'SY 2016-2017 REPORT'!A1" display="SY2016-2017 REPORT" xr:uid="{00000000-0004-0000-0000-0000CA0A0000}"/>
    <hyperlink ref="HLR156:HLT156" location="'SY 2016-2017 REPORT'!A1" display="SY2016-2017 REPORT" xr:uid="{00000000-0004-0000-0000-0000CB0A0000}"/>
    <hyperlink ref="HLZ156:HMB156" location="'SY 2016-2017 REPORT'!A1" display="SY2016-2017 REPORT" xr:uid="{00000000-0004-0000-0000-0000CC0A0000}"/>
    <hyperlink ref="HMH156:HMJ156" location="'SY 2016-2017 REPORT'!A1" display="SY2016-2017 REPORT" xr:uid="{00000000-0004-0000-0000-0000CD0A0000}"/>
    <hyperlink ref="HMP156:HMR156" location="'SY 2016-2017 REPORT'!A1" display="SY2016-2017 REPORT" xr:uid="{00000000-0004-0000-0000-0000CE0A0000}"/>
    <hyperlink ref="HMX156:HMZ156" location="'SY 2016-2017 REPORT'!A1" display="SY2016-2017 REPORT" xr:uid="{00000000-0004-0000-0000-0000CF0A0000}"/>
    <hyperlink ref="HNF156:HNH156" location="'SY 2016-2017 REPORT'!A1" display="SY2016-2017 REPORT" xr:uid="{00000000-0004-0000-0000-0000D00A0000}"/>
    <hyperlink ref="HNN156:HNP156" location="'SY 2016-2017 REPORT'!A1" display="SY2016-2017 REPORT" xr:uid="{00000000-0004-0000-0000-0000D10A0000}"/>
    <hyperlink ref="HNV156:HNX156" location="'SY 2016-2017 REPORT'!A1" display="SY2016-2017 REPORT" xr:uid="{00000000-0004-0000-0000-0000D20A0000}"/>
    <hyperlink ref="HOD156:HOF156" location="'SY 2016-2017 REPORT'!A1" display="SY2016-2017 REPORT" xr:uid="{00000000-0004-0000-0000-0000D30A0000}"/>
    <hyperlink ref="HOL156:HON156" location="'SY 2016-2017 REPORT'!A1" display="SY2016-2017 REPORT" xr:uid="{00000000-0004-0000-0000-0000D40A0000}"/>
    <hyperlink ref="HOT156:HOV156" location="'SY 2016-2017 REPORT'!A1" display="SY2016-2017 REPORT" xr:uid="{00000000-0004-0000-0000-0000D50A0000}"/>
    <hyperlink ref="HPB156:HPD156" location="'SY 2016-2017 REPORT'!A1" display="SY2016-2017 REPORT" xr:uid="{00000000-0004-0000-0000-0000D60A0000}"/>
    <hyperlink ref="HPJ156:HPL156" location="'SY 2016-2017 REPORT'!A1" display="SY2016-2017 REPORT" xr:uid="{00000000-0004-0000-0000-0000D70A0000}"/>
    <hyperlink ref="HPR156:HPT156" location="'SY 2016-2017 REPORT'!A1" display="SY2016-2017 REPORT" xr:uid="{00000000-0004-0000-0000-0000D80A0000}"/>
    <hyperlink ref="HPZ156:HQB156" location="'SY 2016-2017 REPORT'!A1" display="SY2016-2017 REPORT" xr:uid="{00000000-0004-0000-0000-0000D90A0000}"/>
    <hyperlink ref="HQH156:HQJ156" location="'SY 2016-2017 REPORT'!A1" display="SY2016-2017 REPORT" xr:uid="{00000000-0004-0000-0000-0000DA0A0000}"/>
    <hyperlink ref="HQP156:HQR156" location="'SY 2016-2017 REPORT'!A1" display="SY2016-2017 REPORT" xr:uid="{00000000-0004-0000-0000-0000DB0A0000}"/>
    <hyperlink ref="HQX156:HQZ156" location="'SY 2016-2017 REPORT'!A1" display="SY2016-2017 REPORT" xr:uid="{00000000-0004-0000-0000-0000DC0A0000}"/>
    <hyperlink ref="HRF156:HRH156" location="'SY 2016-2017 REPORT'!A1" display="SY2016-2017 REPORT" xr:uid="{00000000-0004-0000-0000-0000DD0A0000}"/>
    <hyperlink ref="HRN156:HRP156" location="'SY 2016-2017 REPORT'!A1" display="SY2016-2017 REPORT" xr:uid="{00000000-0004-0000-0000-0000DE0A0000}"/>
    <hyperlink ref="HRV156:HRX156" location="'SY 2016-2017 REPORT'!A1" display="SY2016-2017 REPORT" xr:uid="{00000000-0004-0000-0000-0000DF0A0000}"/>
    <hyperlink ref="HSD156:HSF156" location="'SY 2016-2017 REPORT'!A1" display="SY2016-2017 REPORT" xr:uid="{00000000-0004-0000-0000-0000E00A0000}"/>
    <hyperlink ref="HSL156:HSN156" location="'SY 2016-2017 REPORT'!A1" display="SY2016-2017 REPORT" xr:uid="{00000000-0004-0000-0000-0000E10A0000}"/>
    <hyperlink ref="HST156:HSV156" location="'SY 2016-2017 REPORT'!A1" display="SY2016-2017 REPORT" xr:uid="{00000000-0004-0000-0000-0000E20A0000}"/>
    <hyperlink ref="HTB156:HTD156" location="'SY 2016-2017 REPORT'!A1" display="SY2016-2017 REPORT" xr:uid="{00000000-0004-0000-0000-0000E30A0000}"/>
    <hyperlink ref="HTJ156:HTL156" location="'SY 2016-2017 REPORT'!A1" display="SY2016-2017 REPORT" xr:uid="{00000000-0004-0000-0000-0000E40A0000}"/>
    <hyperlink ref="HTR156:HTT156" location="'SY 2016-2017 REPORT'!A1" display="SY2016-2017 REPORT" xr:uid="{00000000-0004-0000-0000-0000E50A0000}"/>
    <hyperlink ref="HTZ156:HUB156" location="'SY 2016-2017 REPORT'!A1" display="SY2016-2017 REPORT" xr:uid="{00000000-0004-0000-0000-0000E60A0000}"/>
    <hyperlink ref="HUH156:HUJ156" location="'SY 2016-2017 REPORT'!A1" display="SY2016-2017 REPORT" xr:uid="{00000000-0004-0000-0000-0000E70A0000}"/>
    <hyperlink ref="HUP156:HUR156" location="'SY 2016-2017 REPORT'!A1" display="SY2016-2017 REPORT" xr:uid="{00000000-0004-0000-0000-0000E80A0000}"/>
    <hyperlink ref="HUX156:HUZ156" location="'SY 2016-2017 REPORT'!A1" display="SY2016-2017 REPORT" xr:uid="{00000000-0004-0000-0000-0000E90A0000}"/>
    <hyperlink ref="HVF156:HVH156" location="'SY 2016-2017 REPORT'!A1" display="SY2016-2017 REPORT" xr:uid="{00000000-0004-0000-0000-0000EA0A0000}"/>
    <hyperlink ref="HVN156:HVP156" location="'SY 2016-2017 REPORT'!A1" display="SY2016-2017 REPORT" xr:uid="{00000000-0004-0000-0000-0000EB0A0000}"/>
    <hyperlink ref="HVV156:HVX156" location="'SY 2016-2017 REPORT'!A1" display="SY2016-2017 REPORT" xr:uid="{00000000-0004-0000-0000-0000EC0A0000}"/>
    <hyperlink ref="HWD156:HWF156" location="'SY 2016-2017 REPORT'!A1" display="SY2016-2017 REPORT" xr:uid="{00000000-0004-0000-0000-0000ED0A0000}"/>
    <hyperlink ref="HWL156:HWN156" location="'SY 2016-2017 REPORT'!A1" display="SY2016-2017 REPORT" xr:uid="{00000000-0004-0000-0000-0000EE0A0000}"/>
    <hyperlink ref="HWT156:HWV156" location="'SY 2016-2017 REPORT'!A1" display="SY2016-2017 REPORT" xr:uid="{00000000-0004-0000-0000-0000EF0A0000}"/>
    <hyperlink ref="HXB156:HXD156" location="'SY 2016-2017 REPORT'!A1" display="SY2016-2017 REPORT" xr:uid="{00000000-0004-0000-0000-0000F00A0000}"/>
    <hyperlink ref="HXJ156:HXL156" location="'SY 2016-2017 REPORT'!A1" display="SY2016-2017 REPORT" xr:uid="{00000000-0004-0000-0000-0000F10A0000}"/>
    <hyperlink ref="HXR156:HXT156" location="'SY 2016-2017 REPORT'!A1" display="SY2016-2017 REPORT" xr:uid="{00000000-0004-0000-0000-0000F20A0000}"/>
    <hyperlink ref="HXZ156:HYB156" location="'SY 2016-2017 REPORT'!A1" display="SY2016-2017 REPORT" xr:uid="{00000000-0004-0000-0000-0000F30A0000}"/>
    <hyperlink ref="HYH156:HYJ156" location="'SY 2016-2017 REPORT'!A1" display="SY2016-2017 REPORT" xr:uid="{00000000-0004-0000-0000-0000F40A0000}"/>
    <hyperlink ref="HYP156:HYR156" location="'SY 2016-2017 REPORT'!A1" display="SY2016-2017 REPORT" xr:uid="{00000000-0004-0000-0000-0000F50A0000}"/>
    <hyperlink ref="HYX156:HYZ156" location="'SY 2016-2017 REPORT'!A1" display="SY2016-2017 REPORT" xr:uid="{00000000-0004-0000-0000-0000F60A0000}"/>
    <hyperlink ref="HZF156:HZH156" location="'SY 2016-2017 REPORT'!A1" display="SY2016-2017 REPORT" xr:uid="{00000000-0004-0000-0000-0000F70A0000}"/>
    <hyperlink ref="HZN156:HZP156" location="'SY 2016-2017 REPORT'!A1" display="SY2016-2017 REPORT" xr:uid="{00000000-0004-0000-0000-0000F80A0000}"/>
    <hyperlink ref="HZV156:HZX156" location="'SY 2016-2017 REPORT'!A1" display="SY2016-2017 REPORT" xr:uid="{00000000-0004-0000-0000-0000F90A0000}"/>
    <hyperlink ref="IAD156:IAF156" location="'SY 2016-2017 REPORT'!A1" display="SY2016-2017 REPORT" xr:uid="{00000000-0004-0000-0000-0000FA0A0000}"/>
    <hyperlink ref="IAL156:IAN156" location="'SY 2016-2017 REPORT'!A1" display="SY2016-2017 REPORT" xr:uid="{00000000-0004-0000-0000-0000FB0A0000}"/>
    <hyperlink ref="IAT156:IAV156" location="'SY 2016-2017 REPORT'!A1" display="SY2016-2017 REPORT" xr:uid="{00000000-0004-0000-0000-0000FC0A0000}"/>
    <hyperlink ref="IBB156:IBD156" location="'SY 2016-2017 REPORT'!A1" display="SY2016-2017 REPORT" xr:uid="{00000000-0004-0000-0000-0000FD0A0000}"/>
    <hyperlink ref="IBJ156:IBL156" location="'SY 2016-2017 REPORT'!A1" display="SY2016-2017 REPORT" xr:uid="{00000000-0004-0000-0000-0000FE0A0000}"/>
    <hyperlink ref="IBR156:IBT156" location="'SY 2016-2017 REPORT'!A1" display="SY2016-2017 REPORT" xr:uid="{00000000-0004-0000-0000-0000FF0A0000}"/>
    <hyperlink ref="IBZ156:ICB156" location="'SY 2016-2017 REPORT'!A1" display="SY2016-2017 REPORT" xr:uid="{00000000-0004-0000-0000-0000000B0000}"/>
    <hyperlink ref="ICH156:ICJ156" location="'SY 2016-2017 REPORT'!A1" display="SY2016-2017 REPORT" xr:uid="{00000000-0004-0000-0000-0000010B0000}"/>
    <hyperlink ref="ICP156:ICR156" location="'SY 2016-2017 REPORT'!A1" display="SY2016-2017 REPORT" xr:uid="{00000000-0004-0000-0000-0000020B0000}"/>
    <hyperlink ref="ICX156:ICZ156" location="'SY 2016-2017 REPORT'!A1" display="SY2016-2017 REPORT" xr:uid="{00000000-0004-0000-0000-0000030B0000}"/>
    <hyperlink ref="IDF156:IDH156" location="'SY 2016-2017 REPORT'!A1" display="SY2016-2017 REPORT" xr:uid="{00000000-0004-0000-0000-0000040B0000}"/>
    <hyperlink ref="IDN156:IDP156" location="'SY 2016-2017 REPORT'!A1" display="SY2016-2017 REPORT" xr:uid="{00000000-0004-0000-0000-0000050B0000}"/>
    <hyperlink ref="IDV156:IDX156" location="'SY 2016-2017 REPORT'!A1" display="SY2016-2017 REPORT" xr:uid="{00000000-0004-0000-0000-0000060B0000}"/>
    <hyperlink ref="IED156:IEF156" location="'SY 2016-2017 REPORT'!A1" display="SY2016-2017 REPORT" xr:uid="{00000000-0004-0000-0000-0000070B0000}"/>
    <hyperlink ref="IEL156:IEN156" location="'SY 2016-2017 REPORT'!A1" display="SY2016-2017 REPORT" xr:uid="{00000000-0004-0000-0000-0000080B0000}"/>
    <hyperlink ref="IET156:IEV156" location="'SY 2016-2017 REPORT'!A1" display="SY2016-2017 REPORT" xr:uid="{00000000-0004-0000-0000-0000090B0000}"/>
    <hyperlink ref="IFB156:IFD156" location="'SY 2016-2017 REPORT'!A1" display="SY2016-2017 REPORT" xr:uid="{00000000-0004-0000-0000-00000A0B0000}"/>
    <hyperlink ref="IFJ156:IFL156" location="'SY 2016-2017 REPORT'!A1" display="SY2016-2017 REPORT" xr:uid="{00000000-0004-0000-0000-00000B0B0000}"/>
    <hyperlink ref="IFR156:IFT156" location="'SY 2016-2017 REPORT'!A1" display="SY2016-2017 REPORT" xr:uid="{00000000-0004-0000-0000-00000C0B0000}"/>
    <hyperlink ref="IFZ156:IGB156" location="'SY 2016-2017 REPORT'!A1" display="SY2016-2017 REPORT" xr:uid="{00000000-0004-0000-0000-00000D0B0000}"/>
    <hyperlink ref="IGH156:IGJ156" location="'SY 2016-2017 REPORT'!A1" display="SY2016-2017 REPORT" xr:uid="{00000000-0004-0000-0000-00000E0B0000}"/>
    <hyperlink ref="IGP156:IGR156" location="'SY 2016-2017 REPORT'!A1" display="SY2016-2017 REPORT" xr:uid="{00000000-0004-0000-0000-00000F0B0000}"/>
    <hyperlink ref="IGX156:IGZ156" location="'SY 2016-2017 REPORT'!A1" display="SY2016-2017 REPORT" xr:uid="{00000000-0004-0000-0000-0000100B0000}"/>
    <hyperlink ref="IHF156:IHH156" location="'SY 2016-2017 REPORT'!A1" display="SY2016-2017 REPORT" xr:uid="{00000000-0004-0000-0000-0000110B0000}"/>
    <hyperlink ref="IHN156:IHP156" location="'SY 2016-2017 REPORT'!A1" display="SY2016-2017 REPORT" xr:uid="{00000000-0004-0000-0000-0000120B0000}"/>
    <hyperlink ref="IHV156:IHX156" location="'SY 2016-2017 REPORT'!A1" display="SY2016-2017 REPORT" xr:uid="{00000000-0004-0000-0000-0000130B0000}"/>
    <hyperlink ref="IID156:IIF156" location="'SY 2016-2017 REPORT'!A1" display="SY2016-2017 REPORT" xr:uid="{00000000-0004-0000-0000-0000140B0000}"/>
    <hyperlink ref="IIL156:IIN156" location="'SY 2016-2017 REPORT'!A1" display="SY2016-2017 REPORT" xr:uid="{00000000-0004-0000-0000-0000150B0000}"/>
    <hyperlink ref="IIT156:IIV156" location="'SY 2016-2017 REPORT'!A1" display="SY2016-2017 REPORT" xr:uid="{00000000-0004-0000-0000-0000160B0000}"/>
    <hyperlink ref="IJB156:IJD156" location="'SY 2016-2017 REPORT'!A1" display="SY2016-2017 REPORT" xr:uid="{00000000-0004-0000-0000-0000170B0000}"/>
    <hyperlink ref="IJJ156:IJL156" location="'SY 2016-2017 REPORT'!A1" display="SY2016-2017 REPORT" xr:uid="{00000000-0004-0000-0000-0000180B0000}"/>
    <hyperlink ref="IJR156:IJT156" location="'SY 2016-2017 REPORT'!A1" display="SY2016-2017 REPORT" xr:uid="{00000000-0004-0000-0000-0000190B0000}"/>
    <hyperlink ref="IJZ156:IKB156" location="'SY 2016-2017 REPORT'!A1" display="SY2016-2017 REPORT" xr:uid="{00000000-0004-0000-0000-00001A0B0000}"/>
    <hyperlink ref="IKH156:IKJ156" location="'SY 2016-2017 REPORT'!A1" display="SY2016-2017 REPORT" xr:uid="{00000000-0004-0000-0000-00001B0B0000}"/>
    <hyperlink ref="IKP156:IKR156" location="'SY 2016-2017 REPORT'!A1" display="SY2016-2017 REPORT" xr:uid="{00000000-0004-0000-0000-00001C0B0000}"/>
    <hyperlink ref="IKX156:IKZ156" location="'SY 2016-2017 REPORT'!A1" display="SY2016-2017 REPORT" xr:uid="{00000000-0004-0000-0000-00001D0B0000}"/>
    <hyperlink ref="ILF156:ILH156" location="'SY 2016-2017 REPORT'!A1" display="SY2016-2017 REPORT" xr:uid="{00000000-0004-0000-0000-00001E0B0000}"/>
    <hyperlink ref="ILN156:ILP156" location="'SY 2016-2017 REPORT'!A1" display="SY2016-2017 REPORT" xr:uid="{00000000-0004-0000-0000-00001F0B0000}"/>
    <hyperlink ref="ILV156:ILX156" location="'SY 2016-2017 REPORT'!A1" display="SY2016-2017 REPORT" xr:uid="{00000000-0004-0000-0000-0000200B0000}"/>
    <hyperlink ref="IMD156:IMF156" location="'SY 2016-2017 REPORT'!A1" display="SY2016-2017 REPORT" xr:uid="{00000000-0004-0000-0000-0000210B0000}"/>
    <hyperlink ref="IML156:IMN156" location="'SY 2016-2017 REPORT'!A1" display="SY2016-2017 REPORT" xr:uid="{00000000-0004-0000-0000-0000220B0000}"/>
    <hyperlink ref="IMT156:IMV156" location="'SY 2016-2017 REPORT'!A1" display="SY2016-2017 REPORT" xr:uid="{00000000-0004-0000-0000-0000230B0000}"/>
    <hyperlink ref="INB156:IND156" location="'SY 2016-2017 REPORT'!A1" display="SY2016-2017 REPORT" xr:uid="{00000000-0004-0000-0000-0000240B0000}"/>
    <hyperlink ref="INJ156:INL156" location="'SY 2016-2017 REPORT'!A1" display="SY2016-2017 REPORT" xr:uid="{00000000-0004-0000-0000-0000250B0000}"/>
    <hyperlink ref="INR156:INT156" location="'SY 2016-2017 REPORT'!A1" display="SY2016-2017 REPORT" xr:uid="{00000000-0004-0000-0000-0000260B0000}"/>
    <hyperlink ref="INZ156:IOB156" location="'SY 2016-2017 REPORT'!A1" display="SY2016-2017 REPORT" xr:uid="{00000000-0004-0000-0000-0000270B0000}"/>
    <hyperlink ref="IOH156:IOJ156" location="'SY 2016-2017 REPORT'!A1" display="SY2016-2017 REPORT" xr:uid="{00000000-0004-0000-0000-0000280B0000}"/>
    <hyperlink ref="IOP156:IOR156" location="'SY 2016-2017 REPORT'!A1" display="SY2016-2017 REPORT" xr:uid="{00000000-0004-0000-0000-0000290B0000}"/>
    <hyperlink ref="IOX156:IOZ156" location="'SY 2016-2017 REPORT'!A1" display="SY2016-2017 REPORT" xr:uid="{00000000-0004-0000-0000-00002A0B0000}"/>
    <hyperlink ref="IPF156:IPH156" location="'SY 2016-2017 REPORT'!A1" display="SY2016-2017 REPORT" xr:uid="{00000000-0004-0000-0000-00002B0B0000}"/>
    <hyperlink ref="IPN156:IPP156" location="'SY 2016-2017 REPORT'!A1" display="SY2016-2017 REPORT" xr:uid="{00000000-0004-0000-0000-00002C0B0000}"/>
    <hyperlink ref="IPV156:IPX156" location="'SY 2016-2017 REPORT'!A1" display="SY2016-2017 REPORT" xr:uid="{00000000-0004-0000-0000-00002D0B0000}"/>
    <hyperlink ref="IQD156:IQF156" location="'SY 2016-2017 REPORT'!A1" display="SY2016-2017 REPORT" xr:uid="{00000000-0004-0000-0000-00002E0B0000}"/>
    <hyperlink ref="IQL156:IQN156" location="'SY 2016-2017 REPORT'!A1" display="SY2016-2017 REPORT" xr:uid="{00000000-0004-0000-0000-00002F0B0000}"/>
    <hyperlink ref="IQT156:IQV156" location="'SY 2016-2017 REPORT'!A1" display="SY2016-2017 REPORT" xr:uid="{00000000-0004-0000-0000-0000300B0000}"/>
    <hyperlink ref="IRB156:IRD156" location="'SY 2016-2017 REPORT'!A1" display="SY2016-2017 REPORT" xr:uid="{00000000-0004-0000-0000-0000310B0000}"/>
    <hyperlink ref="IRJ156:IRL156" location="'SY 2016-2017 REPORT'!A1" display="SY2016-2017 REPORT" xr:uid="{00000000-0004-0000-0000-0000320B0000}"/>
    <hyperlink ref="IRR156:IRT156" location="'SY 2016-2017 REPORT'!A1" display="SY2016-2017 REPORT" xr:uid="{00000000-0004-0000-0000-0000330B0000}"/>
    <hyperlink ref="IRZ156:ISB156" location="'SY 2016-2017 REPORT'!A1" display="SY2016-2017 REPORT" xr:uid="{00000000-0004-0000-0000-0000340B0000}"/>
    <hyperlink ref="ISH156:ISJ156" location="'SY 2016-2017 REPORT'!A1" display="SY2016-2017 REPORT" xr:uid="{00000000-0004-0000-0000-0000350B0000}"/>
    <hyperlink ref="ISP156:ISR156" location="'SY 2016-2017 REPORT'!A1" display="SY2016-2017 REPORT" xr:uid="{00000000-0004-0000-0000-0000360B0000}"/>
    <hyperlink ref="ISX156:ISZ156" location="'SY 2016-2017 REPORT'!A1" display="SY2016-2017 REPORT" xr:uid="{00000000-0004-0000-0000-0000370B0000}"/>
    <hyperlink ref="ITF156:ITH156" location="'SY 2016-2017 REPORT'!A1" display="SY2016-2017 REPORT" xr:uid="{00000000-0004-0000-0000-0000380B0000}"/>
    <hyperlink ref="ITN156:ITP156" location="'SY 2016-2017 REPORT'!A1" display="SY2016-2017 REPORT" xr:uid="{00000000-0004-0000-0000-0000390B0000}"/>
    <hyperlink ref="ITV156:ITX156" location="'SY 2016-2017 REPORT'!A1" display="SY2016-2017 REPORT" xr:uid="{00000000-0004-0000-0000-00003A0B0000}"/>
    <hyperlink ref="IUD156:IUF156" location="'SY 2016-2017 REPORT'!A1" display="SY2016-2017 REPORT" xr:uid="{00000000-0004-0000-0000-00003B0B0000}"/>
    <hyperlink ref="IUL156:IUN156" location="'SY 2016-2017 REPORT'!A1" display="SY2016-2017 REPORT" xr:uid="{00000000-0004-0000-0000-00003C0B0000}"/>
    <hyperlink ref="IUT156:IUV156" location="'SY 2016-2017 REPORT'!A1" display="SY2016-2017 REPORT" xr:uid="{00000000-0004-0000-0000-00003D0B0000}"/>
    <hyperlink ref="IVB156:IVD156" location="'SY 2016-2017 REPORT'!A1" display="SY2016-2017 REPORT" xr:uid="{00000000-0004-0000-0000-00003E0B0000}"/>
    <hyperlink ref="IVJ156:IVL156" location="'SY 2016-2017 REPORT'!A1" display="SY2016-2017 REPORT" xr:uid="{00000000-0004-0000-0000-00003F0B0000}"/>
    <hyperlink ref="IVR156:IVT156" location="'SY 2016-2017 REPORT'!A1" display="SY2016-2017 REPORT" xr:uid="{00000000-0004-0000-0000-0000400B0000}"/>
    <hyperlink ref="IVZ156:IWB156" location="'SY 2016-2017 REPORT'!A1" display="SY2016-2017 REPORT" xr:uid="{00000000-0004-0000-0000-0000410B0000}"/>
    <hyperlink ref="IWH156:IWJ156" location="'SY 2016-2017 REPORT'!A1" display="SY2016-2017 REPORT" xr:uid="{00000000-0004-0000-0000-0000420B0000}"/>
    <hyperlink ref="IWP156:IWR156" location="'SY 2016-2017 REPORT'!A1" display="SY2016-2017 REPORT" xr:uid="{00000000-0004-0000-0000-0000430B0000}"/>
    <hyperlink ref="IWX156:IWZ156" location="'SY 2016-2017 REPORT'!A1" display="SY2016-2017 REPORT" xr:uid="{00000000-0004-0000-0000-0000440B0000}"/>
    <hyperlink ref="IXF156:IXH156" location="'SY 2016-2017 REPORT'!A1" display="SY2016-2017 REPORT" xr:uid="{00000000-0004-0000-0000-0000450B0000}"/>
    <hyperlink ref="IXN156:IXP156" location="'SY 2016-2017 REPORT'!A1" display="SY2016-2017 REPORT" xr:uid="{00000000-0004-0000-0000-0000460B0000}"/>
    <hyperlink ref="IXV156:IXX156" location="'SY 2016-2017 REPORT'!A1" display="SY2016-2017 REPORT" xr:uid="{00000000-0004-0000-0000-0000470B0000}"/>
    <hyperlink ref="IYD156:IYF156" location="'SY 2016-2017 REPORT'!A1" display="SY2016-2017 REPORT" xr:uid="{00000000-0004-0000-0000-0000480B0000}"/>
    <hyperlink ref="IYL156:IYN156" location="'SY 2016-2017 REPORT'!A1" display="SY2016-2017 REPORT" xr:uid="{00000000-0004-0000-0000-0000490B0000}"/>
    <hyperlink ref="IYT156:IYV156" location="'SY 2016-2017 REPORT'!A1" display="SY2016-2017 REPORT" xr:uid="{00000000-0004-0000-0000-00004A0B0000}"/>
    <hyperlink ref="IZB156:IZD156" location="'SY 2016-2017 REPORT'!A1" display="SY2016-2017 REPORT" xr:uid="{00000000-0004-0000-0000-00004B0B0000}"/>
    <hyperlink ref="IZJ156:IZL156" location="'SY 2016-2017 REPORT'!A1" display="SY2016-2017 REPORT" xr:uid="{00000000-0004-0000-0000-00004C0B0000}"/>
    <hyperlink ref="IZR156:IZT156" location="'SY 2016-2017 REPORT'!A1" display="SY2016-2017 REPORT" xr:uid="{00000000-0004-0000-0000-00004D0B0000}"/>
    <hyperlink ref="IZZ156:JAB156" location="'SY 2016-2017 REPORT'!A1" display="SY2016-2017 REPORT" xr:uid="{00000000-0004-0000-0000-00004E0B0000}"/>
    <hyperlink ref="JAH156:JAJ156" location="'SY 2016-2017 REPORT'!A1" display="SY2016-2017 REPORT" xr:uid="{00000000-0004-0000-0000-00004F0B0000}"/>
    <hyperlink ref="JAP156:JAR156" location="'SY 2016-2017 REPORT'!A1" display="SY2016-2017 REPORT" xr:uid="{00000000-0004-0000-0000-0000500B0000}"/>
    <hyperlink ref="JAX156:JAZ156" location="'SY 2016-2017 REPORT'!A1" display="SY2016-2017 REPORT" xr:uid="{00000000-0004-0000-0000-0000510B0000}"/>
    <hyperlink ref="JBF156:JBH156" location="'SY 2016-2017 REPORT'!A1" display="SY2016-2017 REPORT" xr:uid="{00000000-0004-0000-0000-0000520B0000}"/>
    <hyperlink ref="JBN156:JBP156" location="'SY 2016-2017 REPORT'!A1" display="SY2016-2017 REPORT" xr:uid="{00000000-0004-0000-0000-0000530B0000}"/>
    <hyperlink ref="JBV156:JBX156" location="'SY 2016-2017 REPORT'!A1" display="SY2016-2017 REPORT" xr:uid="{00000000-0004-0000-0000-0000540B0000}"/>
    <hyperlink ref="JCD156:JCF156" location="'SY 2016-2017 REPORT'!A1" display="SY2016-2017 REPORT" xr:uid="{00000000-0004-0000-0000-0000550B0000}"/>
    <hyperlink ref="JCL156:JCN156" location="'SY 2016-2017 REPORT'!A1" display="SY2016-2017 REPORT" xr:uid="{00000000-0004-0000-0000-0000560B0000}"/>
    <hyperlink ref="JCT156:JCV156" location="'SY 2016-2017 REPORT'!A1" display="SY2016-2017 REPORT" xr:uid="{00000000-0004-0000-0000-0000570B0000}"/>
    <hyperlink ref="JDB156:JDD156" location="'SY 2016-2017 REPORT'!A1" display="SY2016-2017 REPORT" xr:uid="{00000000-0004-0000-0000-0000580B0000}"/>
    <hyperlink ref="JDJ156:JDL156" location="'SY 2016-2017 REPORT'!A1" display="SY2016-2017 REPORT" xr:uid="{00000000-0004-0000-0000-0000590B0000}"/>
    <hyperlink ref="JDR156:JDT156" location="'SY 2016-2017 REPORT'!A1" display="SY2016-2017 REPORT" xr:uid="{00000000-0004-0000-0000-00005A0B0000}"/>
    <hyperlink ref="JDZ156:JEB156" location="'SY 2016-2017 REPORT'!A1" display="SY2016-2017 REPORT" xr:uid="{00000000-0004-0000-0000-00005B0B0000}"/>
    <hyperlink ref="JEH156:JEJ156" location="'SY 2016-2017 REPORT'!A1" display="SY2016-2017 REPORT" xr:uid="{00000000-0004-0000-0000-00005C0B0000}"/>
    <hyperlink ref="JEP156:JER156" location="'SY 2016-2017 REPORT'!A1" display="SY2016-2017 REPORT" xr:uid="{00000000-0004-0000-0000-00005D0B0000}"/>
    <hyperlink ref="JEX156:JEZ156" location="'SY 2016-2017 REPORT'!A1" display="SY2016-2017 REPORT" xr:uid="{00000000-0004-0000-0000-00005E0B0000}"/>
    <hyperlink ref="JFF156:JFH156" location="'SY 2016-2017 REPORT'!A1" display="SY2016-2017 REPORT" xr:uid="{00000000-0004-0000-0000-00005F0B0000}"/>
    <hyperlink ref="JFN156:JFP156" location="'SY 2016-2017 REPORT'!A1" display="SY2016-2017 REPORT" xr:uid="{00000000-0004-0000-0000-0000600B0000}"/>
    <hyperlink ref="JFV156:JFX156" location="'SY 2016-2017 REPORT'!A1" display="SY2016-2017 REPORT" xr:uid="{00000000-0004-0000-0000-0000610B0000}"/>
    <hyperlink ref="JGD156:JGF156" location="'SY 2016-2017 REPORT'!A1" display="SY2016-2017 REPORT" xr:uid="{00000000-0004-0000-0000-0000620B0000}"/>
    <hyperlink ref="JGL156:JGN156" location="'SY 2016-2017 REPORT'!A1" display="SY2016-2017 REPORT" xr:uid="{00000000-0004-0000-0000-0000630B0000}"/>
    <hyperlink ref="JGT156:JGV156" location="'SY 2016-2017 REPORT'!A1" display="SY2016-2017 REPORT" xr:uid="{00000000-0004-0000-0000-0000640B0000}"/>
    <hyperlink ref="JHB156:JHD156" location="'SY 2016-2017 REPORT'!A1" display="SY2016-2017 REPORT" xr:uid="{00000000-0004-0000-0000-0000650B0000}"/>
    <hyperlink ref="JHJ156:JHL156" location="'SY 2016-2017 REPORT'!A1" display="SY2016-2017 REPORT" xr:uid="{00000000-0004-0000-0000-0000660B0000}"/>
    <hyperlink ref="JHR156:JHT156" location="'SY 2016-2017 REPORT'!A1" display="SY2016-2017 REPORT" xr:uid="{00000000-0004-0000-0000-0000670B0000}"/>
    <hyperlink ref="JHZ156:JIB156" location="'SY 2016-2017 REPORT'!A1" display="SY2016-2017 REPORT" xr:uid="{00000000-0004-0000-0000-0000680B0000}"/>
    <hyperlink ref="JIH156:JIJ156" location="'SY 2016-2017 REPORT'!A1" display="SY2016-2017 REPORT" xr:uid="{00000000-0004-0000-0000-0000690B0000}"/>
    <hyperlink ref="JIP156:JIR156" location="'SY 2016-2017 REPORT'!A1" display="SY2016-2017 REPORT" xr:uid="{00000000-0004-0000-0000-00006A0B0000}"/>
    <hyperlink ref="JIX156:JIZ156" location="'SY 2016-2017 REPORT'!A1" display="SY2016-2017 REPORT" xr:uid="{00000000-0004-0000-0000-00006B0B0000}"/>
    <hyperlink ref="JJF156:JJH156" location="'SY 2016-2017 REPORT'!A1" display="SY2016-2017 REPORT" xr:uid="{00000000-0004-0000-0000-00006C0B0000}"/>
    <hyperlink ref="JJN156:JJP156" location="'SY 2016-2017 REPORT'!A1" display="SY2016-2017 REPORT" xr:uid="{00000000-0004-0000-0000-00006D0B0000}"/>
    <hyperlink ref="JJV156:JJX156" location="'SY 2016-2017 REPORT'!A1" display="SY2016-2017 REPORT" xr:uid="{00000000-0004-0000-0000-00006E0B0000}"/>
    <hyperlink ref="JKD156:JKF156" location="'SY 2016-2017 REPORT'!A1" display="SY2016-2017 REPORT" xr:uid="{00000000-0004-0000-0000-00006F0B0000}"/>
    <hyperlink ref="JKL156:JKN156" location="'SY 2016-2017 REPORT'!A1" display="SY2016-2017 REPORT" xr:uid="{00000000-0004-0000-0000-0000700B0000}"/>
    <hyperlink ref="JKT156:JKV156" location="'SY 2016-2017 REPORT'!A1" display="SY2016-2017 REPORT" xr:uid="{00000000-0004-0000-0000-0000710B0000}"/>
    <hyperlink ref="JLB156:JLD156" location="'SY 2016-2017 REPORT'!A1" display="SY2016-2017 REPORT" xr:uid="{00000000-0004-0000-0000-0000720B0000}"/>
    <hyperlink ref="JLJ156:JLL156" location="'SY 2016-2017 REPORT'!A1" display="SY2016-2017 REPORT" xr:uid="{00000000-0004-0000-0000-0000730B0000}"/>
    <hyperlink ref="JLR156:JLT156" location="'SY 2016-2017 REPORT'!A1" display="SY2016-2017 REPORT" xr:uid="{00000000-0004-0000-0000-0000740B0000}"/>
    <hyperlink ref="JLZ156:JMB156" location="'SY 2016-2017 REPORT'!A1" display="SY2016-2017 REPORT" xr:uid="{00000000-0004-0000-0000-0000750B0000}"/>
    <hyperlink ref="JMH156:JMJ156" location="'SY 2016-2017 REPORT'!A1" display="SY2016-2017 REPORT" xr:uid="{00000000-0004-0000-0000-0000760B0000}"/>
    <hyperlink ref="JMP156:JMR156" location="'SY 2016-2017 REPORT'!A1" display="SY2016-2017 REPORT" xr:uid="{00000000-0004-0000-0000-0000770B0000}"/>
    <hyperlink ref="JMX156:JMZ156" location="'SY 2016-2017 REPORT'!A1" display="SY2016-2017 REPORT" xr:uid="{00000000-0004-0000-0000-0000780B0000}"/>
    <hyperlink ref="JNF156:JNH156" location="'SY 2016-2017 REPORT'!A1" display="SY2016-2017 REPORT" xr:uid="{00000000-0004-0000-0000-0000790B0000}"/>
    <hyperlink ref="JNN156:JNP156" location="'SY 2016-2017 REPORT'!A1" display="SY2016-2017 REPORT" xr:uid="{00000000-0004-0000-0000-00007A0B0000}"/>
    <hyperlink ref="JNV156:JNX156" location="'SY 2016-2017 REPORT'!A1" display="SY2016-2017 REPORT" xr:uid="{00000000-0004-0000-0000-00007B0B0000}"/>
    <hyperlink ref="JOD156:JOF156" location="'SY 2016-2017 REPORT'!A1" display="SY2016-2017 REPORT" xr:uid="{00000000-0004-0000-0000-00007C0B0000}"/>
    <hyperlink ref="JOL156:JON156" location="'SY 2016-2017 REPORT'!A1" display="SY2016-2017 REPORT" xr:uid="{00000000-0004-0000-0000-00007D0B0000}"/>
    <hyperlink ref="JOT156:JOV156" location="'SY 2016-2017 REPORT'!A1" display="SY2016-2017 REPORT" xr:uid="{00000000-0004-0000-0000-00007E0B0000}"/>
    <hyperlink ref="JPB156:JPD156" location="'SY 2016-2017 REPORT'!A1" display="SY2016-2017 REPORT" xr:uid="{00000000-0004-0000-0000-00007F0B0000}"/>
    <hyperlink ref="JPJ156:JPL156" location="'SY 2016-2017 REPORT'!A1" display="SY2016-2017 REPORT" xr:uid="{00000000-0004-0000-0000-0000800B0000}"/>
    <hyperlink ref="JPR156:JPT156" location="'SY 2016-2017 REPORT'!A1" display="SY2016-2017 REPORT" xr:uid="{00000000-0004-0000-0000-0000810B0000}"/>
    <hyperlink ref="JPZ156:JQB156" location="'SY 2016-2017 REPORT'!A1" display="SY2016-2017 REPORT" xr:uid="{00000000-0004-0000-0000-0000820B0000}"/>
    <hyperlink ref="JQH156:JQJ156" location="'SY 2016-2017 REPORT'!A1" display="SY2016-2017 REPORT" xr:uid="{00000000-0004-0000-0000-0000830B0000}"/>
    <hyperlink ref="JQP156:JQR156" location="'SY 2016-2017 REPORT'!A1" display="SY2016-2017 REPORT" xr:uid="{00000000-0004-0000-0000-0000840B0000}"/>
    <hyperlink ref="JQX156:JQZ156" location="'SY 2016-2017 REPORT'!A1" display="SY2016-2017 REPORT" xr:uid="{00000000-0004-0000-0000-0000850B0000}"/>
    <hyperlink ref="JRF156:JRH156" location="'SY 2016-2017 REPORT'!A1" display="SY2016-2017 REPORT" xr:uid="{00000000-0004-0000-0000-0000860B0000}"/>
    <hyperlink ref="JRN156:JRP156" location="'SY 2016-2017 REPORT'!A1" display="SY2016-2017 REPORT" xr:uid="{00000000-0004-0000-0000-0000870B0000}"/>
    <hyperlink ref="JRV156:JRX156" location="'SY 2016-2017 REPORT'!A1" display="SY2016-2017 REPORT" xr:uid="{00000000-0004-0000-0000-0000880B0000}"/>
    <hyperlink ref="JSD156:JSF156" location="'SY 2016-2017 REPORT'!A1" display="SY2016-2017 REPORT" xr:uid="{00000000-0004-0000-0000-0000890B0000}"/>
    <hyperlink ref="JSL156:JSN156" location="'SY 2016-2017 REPORT'!A1" display="SY2016-2017 REPORT" xr:uid="{00000000-0004-0000-0000-00008A0B0000}"/>
    <hyperlink ref="JST156:JSV156" location="'SY 2016-2017 REPORT'!A1" display="SY2016-2017 REPORT" xr:uid="{00000000-0004-0000-0000-00008B0B0000}"/>
    <hyperlink ref="JTB156:JTD156" location="'SY 2016-2017 REPORT'!A1" display="SY2016-2017 REPORT" xr:uid="{00000000-0004-0000-0000-00008C0B0000}"/>
    <hyperlink ref="JTJ156:JTL156" location="'SY 2016-2017 REPORT'!A1" display="SY2016-2017 REPORT" xr:uid="{00000000-0004-0000-0000-00008D0B0000}"/>
    <hyperlink ref="JTR156:JTT156" location="'SY 2016-2017 REPORT'!A1" display="SY2016-2017 REPORT" xr:uid="{00000000-0004-0000-0000-00008E0B0000}"/>
    <hyperlink ref="JTZ156:JUB156" location="'SY 2016-2017 REPORT'!A1" display="SY2016-2017 REPORT" xr:uid="{00000000-0004-0000-0000-00008F0B0000}"/>
    <hyperlink ref="JUH156:JUJ156" location="'SY 2016-2017 REPORT'!A1" display="SY2016-2017 REPORT" xr:uid="{00000000-0004-0000-0000-0000900B0000}"/>
    <hyperlink ref="JUP156:JUR156" location="'SY 2016-2017 REPORT'!A1" display="SY2016-2017 REPORT" xr:uid="{00000000-0004-0000-0000-0000910B0000}"/>
    <hyperlink ref="JUX156:JUZ156" location="'SY 2016-2017 REPORT'!A1" display="SY2016-2017 REPORT" xr:uid="{00000000-0004-0000-0000-0000920B0000}"/>
    <hyperlink ref="JVF156:JVH156" location="'SY 2016-2017 REPORT'!A1" display="SY2016-2017 REPORT" xr:uid="{00000000-0004-0000-0000-0000930B0000}"/>
    <hyperlink ref="JVN156:JVP156" location="'SY 2016-2017 REPORT'!A1" display="SY2016-2017 REPORT" xr:uid="{00000000-0004-0000-0000-0000940B0000}"/>
    <hyperlink ref="JVV156:JVX156" location="'SY 2016-2017 REPORT'!A1" display="SY2016-2017 REPORT" xr:uid="{00000000-0004-0000-0000-0000950B0000}"/>
    <hyperlink ref="JWD156:JWF156" location="'SY 2016-2017 REPORT'!A1" display="SY2016-2017 REPORT" xr:uid="{00000000-0004-0000-0000-0000960B0000}"/>
    <hyperlink ref="JWL156:JWN156" location="'SY 2016-2017 REPORT'!A1" display="SY2016-2017 REPORT" xr:uid="{00000000-0004-0000-0000-0000970B0000}"/>
    <hyperlink ref="JWT156:JWV156" location="'SY 2016-2017 REPORT'!A1" display="SY2016-2017 REPORT" xr:uid="{00000000-0004-0000-0000-0000980B0000}"/>
    <hyperlink ref="JXB156:JXD156" location="'SY 2016-2017 REPORT'!A1" display="SY2016-2017 REPORT" xr:uid="{00000000-0004-0000-0000-0000990B0000}"/>
    <hyperlink ref="JXJ156:JXL156" location="'SY 2016-2017 REPORT'!A1" display="SY2016-2017 REPORT" xr:uid="{00000000-0004-0000-0000-00009A0B0000}"/>
    <hyperlink ref="JXR156:JXT156" location="'SY 2016-2017 REPORT'!A1" display="SY2016-2017 REPORT" xr:uid="{00000000-0004-0000-0000-00009B0B0000}"/>
    <hyperlink ref="JXZ156:JYB156" location="'SY 2016-2017 REPORT'!A1" display="SY2016-2017 REPORT" xr:uid="{00000000-0004-0000-0000-00009C0B0000}"/>
    <hyperlink ref="JYH156:JYJ156" location="'SY 2016-2017 REPORT'!A1" display="SY2016-2017 REPORT" xr:uid="{00000000-0004-0000-0000-00009D0B0000}"/>
    <hyperlink ref="JYP156:JYR156" location="'SY 2016-2017 REPORT'!A1" display="SY2016-2017 REPORT" xr:uid="{00000000-0004-0000-0000-00009E0B0000}"/>
    <hyperlink ref="JYX156:JYZ156" location="'SY 2016-2017 REPORT'!A1" display="SY2016-2017 REPORT" xr:uid="{00000000-0004-0000-0000-00009F0B0000}"/>
    <hyperlink ref="JZF156:JZH156" location="'SY 2016-2017 REPORT'!A1" display="SY2016-2017 REPORT" xr:uid="{00000000-0004-0000-0000-0000A00B0000}"/>
    <hyperlink ref="JZN156:JZP156" location="'SY 2016-2017 REPORT'!A1" display="SY2016-2017 REPORT" xr:uid="{00000000-0004-0000-0000-0000A10B0000}"/>
    <hyperlink ref="JZV156:JZX156" location="'SY 2016-2017 REPORT'!A1" display="SY2016-2017 REPORT" xr:uid="{00000000-0004-0000-0000-0000A20B0000}"/>
    <hyperlink ref="KAD156:KAF156" location="'SY 2016-2017 REPORT'!A1" display="SY2016-2017 REPORT" xr:uid="{00000000-0004-0000-0000-0000A30B0000}"/>
    <hyperlink ref="KAL156:KAN156" location="'SY 2016-2017 REPORT'!A1" display="SY2016-2017 REPORT" xr:uid="{00000000-0004-0000-0000-0000A40B0000}"/>
    <hyperlink ref="KAT156:KAV156" location="'SY 2016-2017 REPORT'!A1" display="SY2016-2017 REPORT" xr:uid="{00000000-0004-0000-0000-0000A50B0000}"/>
    <hyperlink ref="KBB156:KBD156" location="'SY 2016-2017 REPORT'!A1" display="SY2016-2017 REPORT" xr:uid="{00000000-0004-0000-0000-0000A60B0000}"/>
    <hyperlink ref="KBJ156:KBL156" location="'SY 2016-2017 REPORT'!A1" display="SY2016-2017 REPORT" xr:uid="{00000000-0004-0000-0000-0000A70B0000}"/>
    <hyperlink ref="KBR156:KBT156" location="'SY 2016-2017 REPORT'!A1" display="SY2016-2017 REPORT" xr:uid="{00000000-0004-0000-0000-0000A80B0000}"/>
    <hyperlink ref="KBZ156:KCB156" location="'SY 2016-2017 REPORT'!A1" display="SY2016-2017 REPORT" xr:uid="{00000000-0004-0000-0000-0000A90B0000}"/>
    <hyperlink ref="KCH156:KCJ156" location="'SY 2016-2017 REPORT'!A1" display="SY2016-2017 REPORT" xr:uid="{00000000-0004-0000-0000-0000AA0B0000}"/>
    <hyperlink ref="KCP156:KCR156" location="'SY 2016-2017 REPORT'!A1" display="SY2016-2017 REPORT" xr:uid="{00000000-0004-0000-0000-0000AB0B0000}"/>
    <hyperlink ref="KCX156:KCZ156" location="'SY 2016-2017 REPORT'!A1" display="SY2016-2017 REPORT" xr:uid="{00000000-0004-0000-0000-0000AC0B0000}"/>
    <hyperlink ref="KDF156:KDH156" location="'SY 2016-2017 REPORT'!A1" display="SY2016-2017 REPORT" xr:uid="{00000000-0004-0000-0000-0000AD0B0000}"/>
    <hyperlink ref="KDN156:KDP156" location="'SY 2016-2017 REPORT'!A1" display="SY2016-2017 REPORT" xr:uid="{00000000-0004-0000-0000-0000AE0B0000}"/>
    <hyperlink ref="KDV156:KDX156" location="'SY 2016-2017 REPORT'!A1" display="SY2016-2017 REPORT" xr:uid="{00000000-0004-0000-0000-0000AF0B0000}"/>
    <hyperlink ref="KED156:KEF156" location="'SY 2016-2017 REPORT'!A1" display="SY2016-2017 REPORT" xr:uid="{00000000-0004-0000-0000-0000B00B0000}"/>
    <hyperlink ref="KEL156:KEN156" location="'SY 2016-2017 REPORT'!A1" display="SY2016-2017 REPORT" xr:uid="{00000000-0004-0000-0000-0000B10B0000}"/>
    <hyperlink ref="KET156:KEV156" location="'SY 2016-2017 REPORT'!A1" display="SY2016-2017 REPORT" xr:uid="{00000000-0004-0000-0000-0000B20B0000}"/>
    <hyperlink ref="KFB156:KFD156" location="'SY 2016-2017 REPORT'!A1" display="SY2016-2017 REPORT" xr:uid="{00000000-0004-0000-0000-0000B30B0000}"/>
    <hyperlink ref="KFJ156:KFL156" location="'SY 2016-2017 REPORT'!A1" display="SY2016-2017 REPORT" xr:uid="{00000000-0004-0000-0000-0000B40B0000}"/>
    <hyperlink ref="KFR156:KFT156" location="'SY 2016-2017 REPORT'!A1" display="SY2016-2017 REPORT" xr:uid="{00000000-0004-0000-0000-0000B50B0000}"/>
    <hyperlink ref="KFZ156:KGB156" location="'SY 2016-2017 REPORT'!A1" display="SY2016-2017 REPORT" xr:uid="{00000000-0004-0000-0000-0000B60B0000}"/>
    <hyperlink ref="KGH156:KGJ156" location="'SY 2016-2017 REPORT'!A1" display="SY2016-2017 REPORT" xr:uid="{00000000-0004-0000-0000-0000B70B0000}"/>
    <hyperlink ref="KGP156:KGR156" location="'SY 2016-2017 REPORT'!A1" display="SY2016-2017 REPORT" xr:uid="{00000000-0004-0000-0000-0000B80B0000}"/>
    <hyperlink ref="KGX156:KGZ156" location="'SY 2016-2017 REPORT'!A1" display="SY2016-2017 REPORT" xr:uid="{00000000-0004-0000-0000-0000B90B0000}"/>
    <hyperlink ref="KHF156:KHH156" location="'SY 2016-2017 REPORT'!A1" display="SY2016-2017 REPORT" xr:uid="{00000000-0004-0000-0000-0000BA0B0000}"/>
    <hyperlink ref="KHN156:KHP156" location="'SY 2016-2017 REPORT'!A1" display="SY2016-2017 REPORT" xr:uid="{00000000-0004-0000-0000-0000BB0B0000}"/>
    <hyperlink ref="KHV156:KHX156" location="'SY 2016-2017 REPORT'!A1" display="SY2016-2017 REPORT" xr:uid="{00000000-0004-0000-0000-0000BC0B0000}"/>
    <hyperlink ref="KID156:KIF156" location="'SY 2016-2017 REPORT'!A1" display="SY2016-2017 REPORT" xr:uid="{00000000-0004-0000-0000-0000BD0B0000}"/>
    <hyperlink ref="KIL156:KIN156" location="'SY 2016-2017 REPORT'!A1" display="SY2016-2017 REPORT" xr:uid="{00000000-0004-0000-0000-0000BE0B0000}"/>
    <hyperlink ref="KIT156:KIV156" location="'SY 2016-2017 REPORT'!A1" display="SY2016-2017 REPORT" xr:uid="{00000000-0004-0000-0000-0000BF0B0000}"/>
    <hyperlink ref="KJB156:KJD156" location="'SY 2016-2017 REPORT'!A1" display="SY2016-2017 REPORT" xr:uid="{00000000-0004-0000-0000-0000C00B0000}"/>
    <hyperlink ref="KJJ156:KJL156" location="'SY 2016-2017 REPORT'!A1" display="SY2016-2017 REPORT" xr:uid="{00000000-0004-0000-0000-0000C10B0000}"/>
    <hyperlink ref="KJR156:KJT156" location="'SY 2016-2017 REPORT'!A1" display="SY2016-2017 REPORT" xr:uid="{00000000-0004-0000-0000-0000C20B0000}"/>
    <hyperlink ref="KJZ156:KKB156" location="'SY 2016-2017 REPORT'!A1" display="SY2016-2017 REPORT" xr:uid="{00000000-0004-0000-0000-0000C30B0000}"/>
    <hyperlink ref="KKH156:KKJ156" location="'SY 2016-2017 REPORT'!A1" display="SY2016-2017 REPORT" xr:uid="{00000000-0004-0000-0000-0000C40B0000}"/>
    <hyperlink ref="KKP156:KKR156" location="'SY 2016-2017 REPORT'!A1" display="SY2016-2017 REPORT" xr:uid="{00000000-0004-0000-0000-0000C50B0000}"/>
    <hyperlink ref="KKX156:KKZ156" location="'SY 2016-2017 REPORT'!A1" display="SY2016-2017 REPORT" xr:uid="{00000000-0004-0000-0000-0000C60B0000}"/>
    <hyperlink ref="KLF156:KLH156" location="'SY 2016-2017 REPORT'!A1" display="SY2016-2017 REPORT" xr:uid="{00000000-0004-0000-0000-0000C70B0000}"/>
    <hyperlink ref="KLN156:KLP156" location="'SY 2016-2017 REPORT'!A1" display="SY2016-2017 REPORT" xr:uid="{00000000-0004-0000-0000-0000C80B0000}"/>
    <hyperlink ref="KLV156:KLX156" location="'SY 2016-2017 REPORT'!A1" display="SY2016-2017 REPORT" xr:uid="{00000000-0004-0000-0000-0000C90B0000}"/>
    <hyperlink ref="KMD156:KMF156" location="'SY 2016-2017 REPORT'!A1" display="SY2016-2017 REPORT" xr:uid="{00000000-0004-0000-0000-0000CA0B0000}"/>
    <hyperlink ref="KML156:KMN156" location="'SY 2016-2017 REPORT'!A1" display="SY2016-2017 REPORT" xr:uid="{00000000-0004-0000-0000-0000CB0B0000}"/>
    <hyperlink ref="KMT156:KMV156" location="'SY 2016-2017 REPORT'!A1" display="SY2016-2017 REPORT" xr:uid="{00000000-0004-0000-0000-0000CC0B0000}"/>
    <hyperlink ref="KNB156:KND156" location="'SY 2016-2017 REPORT'!A1" display="SY2016-2017 REPORT" xr:uid="{00000000-0004-0000-0000-0000CD0B0000}"/>
    <hyperlink ref="KNJ156:KNL156" location="'SY 2016-2017 REPORT'!A1" display="SY2016-2017 REPORT" xr:uid="{00000000-0004-0000-0000-0000CE0B0000}"/>
    <hyperlink ref="KNR156:KNT156" location="'SY 2016-2017 REPORT'!A1" display="SY2016-2017 REPORT" xr:uid="{00000000-0004-0000-0000-0000CF0B0000}"/>
    <hyperlink ref="KNZ156:KOB156" location="'SY 2016-2017 REPORT'!A1" display="SY2016-2017 REPORT" xr:uid="{00000000-0004-0000-0000-0000D00B0000}"/>
    <hyperlink ref="KOH156:KOJ156" location="'SY 2016-2017 REPORT'!A1" display="SY2016-2017 REPORT" xr:uid="{00000000-0004-0000-0000-0000D10B0000}"/>
    <hyperlink ref="KOP156:KOR156" location="'SY 2016-2017 REPORT'!A1" display="SY2016-2017 REPORT" xr:uid="{00000000-0004-0000-0000-0000D20B0000}"/>
    <hyperlink ref="KOX156:KOZ156" location="'SY 2016-2017 REPORT'!A1" display="SY2016-2017 REPORT" xr:uid="{00000000-0004-0000-0000-0000D30B0000}"/>
    <hyperlink ref="KPF156:KPH156" location="'SY 2016-2017 REPORT'!A1" display="SY2016-2017 REPORT" xr:uid="{00000000-0004-0000-0000-0000D40B0000}"/>
    <hyperlink ref="KPN156:KPP156" location="'SY 2016-2017 REPORT'!A1" display="SY2016-2017 REPORT" xr:uid="{00000000-0004-0000-0000-0000D50B0000}"/>
    <hyperlink ref="KPV156:KPX156" location="'SY 2016-2017 REPORT'!A1" display="SY2016-2017 REPORT" xr:uid="{00000000-0004-0000-0000-0000D60B0000}"/>
    <hyperlink ref="KQD156:KQF156" location="'SY 2016-2017 REPORT'!A1" display="SY2016-2017 REPORT" xr:uid="{00000000-0004-0000-0000-0000D70B0000}"/>
    <hyperlink ref="KQL156:KQN156" location="'SY 2016-2017 REPORT'!A1" display="SY2016-2017 REPORT" xr:uid="{00000000-0004-0000-0000-0000D80B0000}"/>
    <hyperlink ref="KQT156:KQV156" location="'SY 2016-2017 REPORT'!A1" display="SY2016-2017 REPORT" xr:uid="{00000000-0004-0000-0000-0000D90B0000}"/>
    <hyperlink ref="KRB156:KRD156" location="'SY 2016-2017 REPORT'!A1" display="SY2016-2017 REPORT" xr:uid="{00000000-0004-0000-0000-0000DA0B0000}"/>
    <hyperlink ref="KRJ156:KRL156" location="'SY 2016-2017 REPORT'!A1" display="SY2016-2017 REPORT" xr:uid="{00000000-0004-0000-0000-0000DB0B0000}"/>
    <hyperlink ref="KRR156:KRT156" location="'SY 2016-2017 REPORT'!A1" display="SY2016-2017 REPORT" xr:uid="{00000000-0004-0000-0000-0000DC0B0000}"/>
    <hyperlink ref="KRZ156:KSB156" location="'SY 2016-2017 REPORT'!A1" display="SY2016-2017 REPORT" xr:uid="{00000000-0004-0000-0000-0000DD0B0000}"/>
    <hyperlink ref="KSH156:KSJ156" location="'SY 2016-2017 REPORT'!A1" display="SY2016-2017 REPORT" xr:uid="{00000000-0004-0000-0000-0000DE0B0000}"/>
    <hyperlink ref="KSP156:KSR156" location="'SY 2016-2017 REPORT'!A1" display="SY2016-2017 REPORT" xr:uid="{00000000-0004-0000-0000-0000DF0B0000}"/>
    <hyperlink ref="KSX156:KSZ156" location="'SY 2016-2017 REPORT'!A1" display="SY2016-2017 REPORT" xr:uid="{00000000-0004-0000-0000-0000E00B0000}"/>
    <hyperlink ref="KTF156:KTH156" location="'SY 2016-2017 REPORT'!A1" display="SY2016-2017 REPORT" xr:uid="{00000000-0004-0000-0000-0000E10B0000}"/>
    <hyperlink ref="KTN156:KTP156" location="'SY 2016-2017 REPORT'!A1" display="SY2016-2017 REPORT" xr:uid="{00000000-0004-0000-0000-0000E20B0000}"/>
    <hyperlink ref="KTV156:KTX156" location="'SY 2016-2017 REPORT'!A1" display="SY2016-2017 REPORT" xr:uid="{00000000-0004-0000-0000-0000E30B0000}"/>
    <hyperlink ref="KUD156:KUF156" location="'SY 2016-2017 REPORT'!A1" display="SY2016-2017 REPORT" xr:uid="{00000000-0004-0000-0000-0000E40B0000}"/>
    <hyperlink ref="KUL156:KUN156" location="'SY 2016-2017 REPORT'!A1" display="SY2016-2017 REPORT" xr:uid="{00000000-0004-0000-0000-0000E50B0000}"/>
    <hyperlink ref="KUT156:KUV156" location="'SY 2016-2017 REPORT'!A1" display="SY2016-2017 REPORT" xr:uid="{00000000-0004-0000-0000-0000E60B0000}"/>
    <hyperlink ref="KVB156:KVD156" location="'SY 2016-2017 REPORT'!A1" display="SY2016-2017 REPORT" xr:uid="{00000000-0004-0000-0000-0000E70B0000}"/>
    <hyperlink ref="KVJ156:KVL156" location="'SY 2016-2017 REPORT'!A1" display="SY2016-2017 REPORT" xr:uid="{00000000-0004-0000-0000-0000E80B0000}"/>
    <hyperlink ref="KVR156:KVT156" location="'SY 2016-2017 REPORT'!A1" display="SY2016-2017 REPORT" xr:uid="{00000000-0004-0000-0000-0000E90B0000}"/>
    <hyperlink ref="KVZ156:KWB156" location="'SY 2016-2017 REPORT'!A1" display="SY2016-2017 REPORT" xr:uid="{00000000-0004-0000-0000-0000EA0B0000}"/>
    <hyperlink ref="KWH156:KWJ156" location="'SY 2016-2017 REPORT'!A1" display="SY2016-2017 REPORT" xr:uid="{00000000-0004-0000-0000-0000EB0B0000}"/>
    <hyperlink ref="KWP156:KWR156" location="'SY 2016-2017 REPORT'!A1" display="SY2016-2017 REPORT" xr:uid="{00000000-0004-0000-0000-0000EC0B0000}"/>
    <hyperlink ref="KWX156:KWZ156" location="'SY 2016-2017 REPORT'!A1" display="SY2016-2017 REPORT" xr:uid="{00000000-0004-0000-0000-0000ED0B0000}"/>
    <hyperlink ref="KXF156:KXH156" location="'SY 2016-2017 REPORT'!A1" display="SY2016-2017 REPORT" xr:uid="{00000000-0004-0000-0000-0000EE0B0000}"/>
    <hyperlink ref="KXN156:KXP156" location="'SY 2016-2017 REPORT'!A1" display="SY2016-2017 REPORT" xr:uid="{00000000-0004-0000-0000-0000EF0B0000}"/>
    <hyperlink ref="KXV156:KXX156" location="'SY 2016-2017 REPORT'!A1" display="SY2016-2017 REPORT" xr:uid="{00000000-0004-0000-0000-0000F00B0000}"/>
    <hyperlink ref="KYD156:KYF156" location="'SY 2016-2017 REPORT'!A1" display="SY2016-2017 REPORT" xr:uid="{00000000-0004-0000-0000-0000F10B0000}"/>
    <hyperlink ref="KYL156:KYN156" location="'SY 2016-2017 REPORT'!A1" display="SY2016-2017 REPORT" xr:uid="{00000000-0004-0000-0000-0000F20B0000}"/>
    <hyperlink ref="KYT156:KYV156" location="'SY 2016-2017 REPORT'!A1" display="SY2016-2017 REPORT" xr:uid="{00000000-0004-0000-0000-0000F30B0000}"/>
    <hyperlink ref="KZB156:KZD156" location="'SY 2016-2017 REPORT'!A1" display="SY2016-2017 REPORT" xr:uid="{00000000-0004-0000-0000-0000F40B0000}"/>
    <hyperlink ref="KZJ156:KZL156" location="'SY 2016-2017 REPORT'!A1" display="SY2016-2017 REPORT" xr:uid="{00000000-0004-0000-0000-0000F50B0000}"/>
    <hyperlink ref="KZR156:KZT156" location="'SY 2016-2017 REPORT'!A1" display="SY2016-2017 REPORT" xr:uid="{00000000-0004-0000-0000-0000F60B0000}"/>
    <hyperlink ref="KZZ156:LAB156" location="'SY 2016-2017 REPORT'!A1" display="SY2016-2017 REPORT" xr:uid="{00000000-0004-0000-0000-0000F70B0000}"/>
    <hyperlink ref="LAH156:LAJ156" location="'SY 2016-2017 REPORT'!A1" display="SY2016-2017 REPORT" xr:uid="{00000000-0004-0000-0000-0000F80B0000}"/>
    <hyperlink ref="LAP156:LAR156" location="'SY 2016-2017 REPORT'!A1" display="SY2016-2017 REPORT" xr:uid="{00000000-0004-0000-0000-0000F90B0000}"/>
    <hyperlink ref="LAX156:LAZ156" location="'SY 2016-2017 REPORT'!A1" display="SY2016-2017 REPORT" xr:uid="{00000000-0004-0000-0000-0000FA0B0000}"/>
    <hyperlink ref="LBF156:LBH156" location="'SY 2016-2017 REPORT'!A1" display="SY2016-2017 REPORT" xr:uid="{00000000-0004-0000-0000-0000FB0B0000}"/>
    <hyperlink ref="LBN156:LBP156" location="'SY 2016-2017 REPORT'!A1" display="SY2016-2017 REPORT" xr:uid="{00000000-0004-0000-0000-0000FC0B0000}"/>
    <hyperlink ref="LBV156:LBX156" location="'SY 2016-2017 REPORT'!A1" display="SY2016-2017 REPORT" xr:uid="{00000000-0004-0000-0000-0000FD0B0000}"/>
    <hyperlink ref="LCD156:LCF156" location="'SY 2016-2017 REPORT'!A1" display="SY2016-2017 REPORT" xr:uid="{00000000-0004-0000-0000-0000FE0B0000}"/>
    <hyperlink ref="LCL156:LCN156" location="'SY 2016-2017 REPORT'!A1" display="SY2016-2017 REPORT" xr:uid="{00000000-0004-0000-0000-0000FF0B0000}"/>
    <hyperlink ref="LCT156:LCV156" location="'SY 2016-2017 REPORT'!A1" display="SY2016-2017 REPORT" xr:uid="{00000000-0004-0000-0000-0000000C0000}"/>
    <hyperlink ref="LDB156:LDD156" location="'SY 2016-2017 REPORT'!A1" display="SY2016-2017 REPORT" xr:uid="{00000000-0004-0000-0000-0000010C0000}"/>
    <hyperlink ref="LDJ156:LDL156" location="'SY 2016-2017 REPORT'!A1" display="SY2016-2017 REPORT" xr:uid="{00000000-0004-0000-0000-0000020C0000}"/>
    <hyperlink ref="LDR156:LDT156" location="'SY 2016-2017 REPORT'!A1" display="SY2016-2017 REPORT" xr:uid="{00000000-0004-0000-0000-0000030C0000}"/>
    <hyperlink ref="LDZ156:LEB156" location="'SY 2016-2017 REPORT'!A1" display="SY2016-2017 REPORT" xr:uid="{00000000-0004-0000-0000-0000040C0000}"/>
    <hyperlink ref="LEH156:LEJ156" location="'SY 2016-2017 REPORT'!A1" display="SY2016-2017 REPORT" xr:uid="{00000000-0004-0000-0000-0000050C0000}"/>
    <hyperlink ref="LEP156:LER156" location="'SY 2016-2017 REPORT'!A1" display="SY2016-2017 REPORT" xr:uid="{00000000-0004-0000-0000-0000060C0000}"/>
    <hyperlink ref="LEX156:LEZ156" location="'SY 2016-2017 REPORT'!A1" display="SY2016-2017 REPORT" xr:uid="{00000000-0004-0000-0000-0000070C0000}"/>
    <hyperlink ref="LFF156:LFH156" location="'SY 2016-2017 REPORT'!A1" display="SY2016-2017 REPORT" xr:uid="{00000000-0004-0000-0000-0000080C0000}"/>
    <hyperlink ref="LFN156:LFP156" location="'SY 2016-2017 REPORT'!A1" display="SY2016-2017 REPORT" xr:uid="{00000000-0004-0000-0000-0000090C0000}"/>
    <hyperlink ref="LFV156:LFX156" location="'SY 2016-2017 REPORT'!A1" display="SY2016-2017 REPORT" xr:uid="{00000000-0004-0000-0000-00000A0C0000}"/>
    <hyperlink ref="LGD156:LGF156" location="'SY 2016-2017 REPORT'!A1" display="SY2016-2017 REPORT" xr:uid="{00000000-0004-0000-0000-00000B0C0000}"/>
    <hyperlink ref="LGL156:LGN156" location="'SY 2016-2017 REPORT'!A1" display="SY2016-2017 REPORT" xr:uid="{00000000-0004-0000-0000-00000C0C0000}"/>
    <hyperlink ref="LGT156:LGV156" location="'SY 2016-2017 REPORT'!A1" display="SY2016-2017 REPORT" xr:uid="{00000000-0004-0000-0000-00000D0C0000}"/>
    <hyperlink ref="LHB156:LHD156" location="'SY 2016-2017 REPORT'!A1" display="SY2016-2017 REPORT" xr:uid="{00000000-0004-0000-0000-00000E0C0000}"/>
    <hyperlink ref="LHJ156:LHL156" location="'SY 2016-2017 REPORT'!A1" display="SY2016-2017 REPORT" xr:uid="{00000000-0004-0000-0000-00000F0C0000}"/>
    <hyperlink ref="LHR156:LHT156" location="'SY 2016-2017 REPORT'!A1" display="SY2016-2017 REPORT" xr:uid="{00000000-0004-0000-0000-0000100C0000}"/>
    <hyperlink ref="LHZ156:LIB156" location="'SY 2016-2017 REPORT'!A1" display="SY2016-2017 REPORT" xr:uid="{00000000-0004-0000-0000-0000110C0000}"/>
    <hyperlink ref="LIH156:LIJ156" location="'SY 2016-2017 REPORT'!A1" display="SY2016-2017 REPORT" xr:uid="{00000000-0004-0000-0000-0000120C0000}"/>
    <hyperlink ref="LIP156:LIR156" location="'SY 2016-2017 REPORT'!A1" display="SY2016-2017 REPORT" xr:uid="{00000000-0004-0000-0000-0000130C0000}"/>
    <hyperlink ref="LIX156:LIZ156" location="'SY 2016-2017 REPORT'!A1" display="SY2016-2017 REPORT" xr:uid="{00000000-0004-0000-0000-0000140C0000}"/>
    <hyperlink ref="LJF156:LJH156" location="'SY 2016-2017 REPORT'!A1" display="SY2016-2017 REPORT" xr:uid="{00000000-0004-0000-0000-0000150C0000}"/>
    <hyperlink ref="LJN156:LJP156" location="'SY 2016-2017 REPORT'!A1" display="SY2016-2017 REPORT" xr:uid="{00000000-0004-0000-0000-0000160C0000}"/>
    <hyperlink ref="LJV156:LJX156" location="'SY 2016-2017 REPORT'!A1" display="SY2016-2017 REPORT" xr:uid="{00000000-0004-0000-0000-0000170C0000}"/>
    <hyperlink ref="LKD156:LKF156" location="'SY 2016-2017 REPORT'!A1" display="SY2016-2017 REPORT" xr:uid="{00000000-0004-0000-0000-0000180C0000}"/>
    <hyperlink ref="LKL156:LKN156" location="'SY 2016-2017 REPORT'!A1" display="SY2016-2017 REPORT" xr:uid="{00000000-0004-0000-0000-0000190C0000}"/>
    <hyperlink ref="LKT156:LKV156" location="'SY 2016-2017 REPORT'!A1" display="SY2016-2017 REPORT" xr:uid="{00000000-0004-0000-0000-00001A0C0000}"/>
    <hyperlink ref="LLB156:LLD156" location="'SY 2016-2017 REPORT'!A1" display="SY2016-2017 REPORT" xr:uid="{00000000-0004-0000-0000-00001B0C0000}"/>
    <hyperlink ref="LLJ156:LLL156" location="'SY 2016-2017 REPORT'!A1" display="SY2016-2017 REPORT" xr:uid="{00000000-0004-0000-0000-00001C0C0000}"/>
    <hyperlink ref="LLR156:LLT156" location="'SY 2016-2017 REPORT'!A1" display="SY2016-2017 REPORT" xr:uid="{00000000-0004-0000-0000-00001D0C0000}"/>
    <hyperlink ref="LLZ156:LMB156" location="'SY 2016-2017 REPORT'!A1" display="SY2016-2017 REPORT" xr:uid="{00000000-0004-0000-0000-00001E0C0000}"/>
    <hyperlink ref="LMH156:LMJ156" location="'SY 2016-2017 REPORT'!A1" display="SY2016-2017 REPORT" xr:uid="{00000000-0004-0000-0000-00001F0C0000}"/>
    <hyperlink ref="LMP156:LMR156" location="'SY 2016-2017 REPORT'!A1" display="SY2016-2017 REPORT" xr:uid="{00000000-0004-0000-0000-0000200C0000}"/>
    <hyperlink ref="LMX156:LMZ156" location="'SY 2016-2017 REPORT'!A1" display="SY2016-2017 REPORT" xr:uid="{00000000-0004-0000-0000-0000210C0000}"/>
    <hyperlink ref="LNF156:LNH156" location="'SY 2016-2017 REPORT'!A1" display="SY2016-2017 REPORT" xr:uid="{00000000-0004-0000-0000-0000220C0000}"/>
    <hyperlink ref="LNN156:LNP156" location="'SY 2016-2017 REPORT'!A1" display="SY2016-2017 REPORT" xr:uid="{00000000-0004-0000-0000-0000230C0000}"/>
    <hyperlink ref="LNV156:LNX156" location="'SY 2016-2017 REPORT'!A1" display="SY2016-2017 REPORT" xr:uid="{00000000-0004-0000-0000-0000240C0000}"/>
    <hyperlink ref="LOD156:LOF156" location="'SY 2016-2017 REPORT'!A1" display="SY2016-2017 REPORT" xr:uid="{00000000-0004-0000-0000-0000250C0000}"/>
    <hyperlink ref="LOL156:LON156" location="'SY 2016-2017 REPORT'!A1" display="SY2016-2017 REPORT" xr:uid="{00000000-0004-0000-0000-0000260C0000}"/>
    <hyperlink ref="LOT156:LOV156" location="'SY 2016-2017 REPORT'!A1" display="SY2016-2017 REPORT" xr:uid="{00000000-0004-0000-0000-0000270C0000}"/>
    <hyperlink ref="LPB156:LPD156" location="'SY 2016-2017 REPORT'!A1" display="SY2016-2017 REPORT" xr:uid="{00000000-0004-0000-0000-0000280C0000}"/>
    <hyperlink ref="LPJ156:LPL156" location="'SY 2016-2017 REPORT'!A1" display="SY2016-2017 REPORT" xr:uid="{00000000-0004-0000-0000-0000290C0000}"/>
    <hyperlink ref="LPR156:LPT156" location="'SY 2016-2017 REPORT'!A1" display="SY2016-2017 REPORT" xr:uid="{00000000-0004-0000-0000-00002A0C0000}"/>
    <hyperlink ref="LPZ156:LQB156" location="'SY 2016-2017 REPORT'!A1" display="SY2016-2017 REPORT" xr:uid="{00000000-0004-0000-0000-00002B0C0000}"/>
    <hyperlink ref="LQH156:LQJ156" location="'SY 2016-2017 REPORT'!A1" display="SY2016-2017 REPORT" xr:uid="{00000000-0004-0000-0000-00002C0C0000}"/>
    <hyperlink ref="LQP156:LQR156" location="'SY 2016-2017 REPORT'!A1" display="SY2016-2017 REPORT" xr:uid="{00000000-0004-0000-0000-00002D0C0000}"/>
    <hyperlink ref="LQX156:LQZ156" location="'SY 2016-2017 REPORT'!A1" display="SY2016-2017 REPORT" xr:uid="{00000000-0004-0000-0000-00002E0C0000}"/>
    <hyperlink ref="LRF156:LRH156" location="'SY 2016-2017 REPORT'!A1" display="SY2016-2017 REPORT" xr:uid="{00000000-0004-0000-0000-00002F0C0000}"/>
    <hyperlink ref="LRN156:LRP156" location="'SY 2016-2017 REPORT'!A1" display="SY2016-2017 REPORT" xr:uid="{00000000-0004-0000-0000-0000300C0000}"/>
    <hyperlink ref="LRV156:LRX156" location="'SY 2016-2017 REPORT'!A1" display="SY2016-2017 REPORT" xr:uid="{00000000-0004-0000-0000-0000310C0000}"/>
    <hyperlink ref="LSD156:LSF156" location="'SY 2016-2017 REPORT'!A1" display="SY2016-2017 REPORT" xr:uid="{00000000-0004-0000-0000-0000320C0000}"/>
    <hyperlink ref="LSL156:LSN156" location="'SY 2016-2017 REPORT'!A1" display="SY2016-2017 REPORT" xr:uid="{00000000-0004-0000-0000-0000330C0000}"/>
    <hyperlink ref="LST156:LSV156" location="'SY 2016-2017 REPORT'!A1" display="SY2016-2017 REPORT" xr:uid="{00000000-0004-0000-0000-0000340C0000}"/>
    <hyperlink ref="LTB156:LTD156" location="'SY 2016-2017 REPORT'!A1" display="SY2016-2017 REPORT" xr:uid="{00000000-0004-0000-0000-0000350C0000}"/>
    <hyperlink ref="LTJ156:LTL156" location="'SY 2016-2017 REPORT'!A1" display="SY2016-2017 REPORT" xr:uid="{00000000-0004-0000-0000-0000360C0000}"/>
    <hyperlink ref="LTR156:LTT156" location="'SY 2016-2017 REPORT'!A1" display="SY2016-2017 REPORT" xr:uid="{00000000-0004-0000-0000-0000370C0000}"/>
    <hyperlink ref="LTZ156:LUB156" location="'SY 2016-2017 REPORT'!A1" display="SY2016-2017 REPORT" xr:uid="{00000000-0004-0000-0000-0000380C0000}"/>
    <hyperlink ref="LUH156:LUJ156" location="'SY 2016-2017 REPORT'!A1" display="SY2016-2017 REPORT" xr:uid="{00000000-0004-0000-0000-0000390C0000}"/>
    <hyperlink ref="LUP156:LUR156" location="'SY 2016-2017 REPORT'!A1" display="SY2016-2017 REPORT" xr:uid="{00000000-0004-0000-0000-00003A0C0000}"/>
    <hyperlink ref="LUX156:LUZ156" location="'SY 2016-2017 REPORT'!A1" display="SY2016-2017 REPORT" xr:uid="{00000000-0004-0000-0000-00003B0C0000}"/>
    <hyperlink ref="LVF156:LVH156" location="'SY 2016-2017 REPORT'!A1" display="SY2016-2017 REPORT" xr:uid="{00000000-0004-0000-0000-00003C0C0000}"/>
    <hyperlink ref="LVN156:LVP156" location="'SY 2016-2017 REPORT'!A1" display="SY2016-2017 REPORT" xr:uid="{00000000-0004-0000-0000-00003D0C0000}"/>
    <hyperlink ref="LVV156:LVX156" location="'SY 2016-2017 REPORT'!A1" display="SY2016-2017 REPORT" xr:uid="{00000000-0004-0000-0000-00003E0C0000}"/>
    <hyperlink ref="LWD156:LWF156" location="'SY 2016-2017 REPORT'!A1" display="SY2016-2017 REPORT" xr:uid="{00000000-0004-0000-0000-00003F0C0000}"/>
    <hyperlink ref="LWL156:LWN156" location="'SY 2016-2017 REPORT'!A1" display="SY2016-2017 REPORT" xr:uid="{00000000-0004-0000-0000-0000400C0000}"/>
    <hyperlink ref="LWT156:LWV156" location="'SY 2016-2017 REPORT'!A1" display="SY2016-2017 REPORT" xr:uid="{00000000-0004-0000-0000-0000410C0000}"/>
    <hyperlink ref="LXB156:LXD156" location="'SY 2016-2017 REPORT'!A1" display="SY2016-2017 REPORT" xr:uid="{00000000-0004-0000-0000-0000420C0000}"/>
    <hyperlink ref="LXJ156:LXL156" location="'SY 2016-2017 REPORT'!A1" display="SY2016-2017 REPORT" xr:uid="{00000000-0004-0000-0000-0000430C0000}"/>
    <hyperlink ref="LXR156:LXT156" location="'SY 2016-2017 REPORT'!A1" display="SY2016-2017 REPORT" xr:uid="{00000000-0004-0000-0000-0000440C0000}"/>
    <hyperlink ref="LXZ156:LYB156" location="'SY 2016-2017 REPORT'!A1" display="SY2016-2017 REPORT" xr:uid="{00000000-0004-0000-0000-0000450C0000}"/>
    <hyperlink ref="LYH156:LYJ156" location="'SY 2016-2017 REPORT'!A1" display="SY2016-2017 REPORT" xr:uid="{00000000-0004-0000-0000-0000460C0000}"/>
    <hyperlink ref="LYP156:LYR156" location="'SY 2016-2017 REPORT'!A1" display="SY2016-2017 REPORT" xr:uid="{00000000-0004-0000-0000-0000470C0000}"/>
    <hyperlink ref="LYX156:LYZ156" location="'SY 2016-2017 REPORT'!A1" display="SY2016-2017 REPORT" xr:uid="{00000000-0004-0000-0000-0000480C0000}"/>
    <hyperlink ref="LZF156:LZH156" location="'SY 2016-2017 REPORT'!A1" display="SY2016-2017 REPORT" xr:uid="{00000000-0004-0000-0000-0000490C0000}"/>
    <hyperlink ref="LZN156:LZP156" location="'SY 2016-2017 REPORT'!A1" display="SY2016-2017 REPORT" xr:uid="{00000000-0004-0000-0000-00004A0C0000}"/>
    <hyperlink ref="LZV156:LZX156" location="'SY 2016-2017 REPORT'!A1" display="SY2016-2017 REPORT" xr:uid="{00000000-0004-0000-0000-00004B0C0000}"/>
    <hyperlink ref="MAD156:MAF156" location="'SY 2016-2017 REPORT'!A1" display="SY2016-2017 REPORT" xr:uid="{00000000-0004-0000-0000-00004C0C0000}"/>
    <hyperlink ref="MAL156:MAN156" location="'SY 2016-2017 REPORT'!A1" display="SY2016-2017 REPORT" xr:uid="{00000000-0004-0000-0000-00004D0C0000}"/>
    <hyperlink ref="MAT156:MAV156" location="'SY 2016-2017 REPORT'!A1" display="SY2016-2017 REPORT" xr:uid="{00000000-0004-0000-0000-00004E0C0000}"/>
    <hyperlink ref="MBB156:MBD156" location="'SY 2016-2017 REPORT'!A1" display="SY2016-2017 REPORT" xr:uid="{00000000-0004-0000-0000-00004F0C0000}"/>
    <hyperlink ref="MBJ156:MBL156" location="'SY 2016-2017 REPORT'!A1" display="SY2016-2017 REPORT" xr:uid="{00000000-0004-0000-0000-0000500C0000}"/>
    <hyperlink ref="MBR156:MBT156" location="'SY 2016-2017 REPORT'!A1" display="SY2016-2017 REPORT" xr:uid="{00000000-0004-0000-0000-0000510C0000}"/>
    <hyperlink ref="MBZ156:MCB156" location="'SY 2016-2017 REPORT'!A1" display="SY2016-2017 REPORT" xr:uid="{00000000-0004-0000-0000-0000520C0000}"/>
    <hyperlink ref="MCH156:MCJ156" location="'SY 2016-2017 REPORT'!A1" display="SY2016-2017 REPORT" xr:uid="{00000000-0004-0000-0000-0000530C0000}"/>
    <hyperlink ref="MCP156:MCR156" location="'SY 2016-2017 REPORT'!A1" display="SY2016-2017 REPORT" xr:uid="{00000000-0004-0000-0000-0000540C0000}"/>
    <hyperlink ref="MCX156:MCZ156" location="'SY 2016-2017 REPORT'!A1" display="SY2016-2017 REPORT" xr:uid="{00000000-0004-0000-0000-0000550C0000}"/>
    <hyperlink ref="MDF156:MDH156" location="'SY 2016-2017 REPORT'!A1" display="SY2016-2017 REPORT" xr:uid="{00000000-0004-0000-0000-0000560C0000}"/>
    <hyperlink ref="MDN156:MDP156" location="'SY 2016-2017 REPORT'!A1" display="SY2016-2017 REPORT" xr:uid="{00000000-0004-0000-0000-0000570C0000}"/>
    <hyperlink ref="MDV156:MDX156" location="'SY 2016-2017 REPORT'!A1" display="SY2016-2017 REPORT" xr:uid="{00000000-0004-0000-0000-0000580C0000}"/>
    <hyperlink ref="MED156:MEF156" location="'SY 2016-2017 REPORT'!A1" display="SY2016-2017 REPORT" xr:uid="{00000000-0004-0000-0000-0000590C0000}"/>
    <hyperlink ref="MEL156:MEN156" location="'SY 2016-2017 REPORT'!A1" display="SY2016-2017 REPORT" xr:uid="{00000000-0004-0000-0000-00005A0C0000}"/>
    <hyperlink ref="MET156:MEV156" location="'SY 2016-2017 REPORT'!A1" display="SY2016-2017 REPORT" xr:uid="{00000000-0004-0000-0000-00005B0C0000}"/>
    <hyperlink ref="MFB156:MFD156" location="'SY 2016-2017 REPORT'!A1" display="SY2016-2017 REPORT" xr:uid="{00000000-0004-0000-0000-00005C0C0000}"/>
    <hyperlink ref="MFJ156:MFL156" location="'SY 2016-2017 REPORT'!A1" display="SY2016-2017 REPORT" xr:uid="{00000000-0004-0000-0000-00005D0C0000}"/>
    <hyperlink ref="MFR156:MFT156" location="'SY 2016-2017 REPORT'!A1" display="SY2016-2017 REPORT" xr:uid="{00000000-0004-0000-0000-00005E0C0000}"/>
    <hyperlink ref="MFZ156:MGB156" location="'SY 2016-2017 REPORT'!A1" display="SY2016-2017 REPORT" xr:uid="{00000000-0004-0000-0000-00005F0C0000}"/>
    <hyperlink ref="MGH156:MGJ156" location="'SY 2016-2017 REPORT'!A1" display="SY2016-2017 REPORT" xr:uid="{00000000-0004-0000-0000-0000600C0000}"/>
    <hyperlink ref="MGP156:MGR156" location="'SY 2016-2017 REPORT'!A1" display="SY2016-2017 REPORT" xr:uid="{00000000-0004-0000-0000-0000610C0000}"/>
    <hyperlink ref="MGX156:MGZ156" location="'SY 2016-2017 REPORT'!A1" display="SY2016-2017 REPORT" xr:uid="{00000000-0004-0000-0000-0000620C0000}"/>
    <hyperlink ref="MHF156:MHH156" location="'SY 2016-2017 REPORT'!A1" display="SY2016-2017 REPORT" xr:uid="{00000000-0004-0000-0000-0000630C0000}"/>
    <hyperlink ref="MHN156:MHP156" location="'SY 2016-2017 REPORT'!A1" display="SY2016-2017 REPORT" xr:uid="{00000000-0004-0000-0000-0000640C0000}"/>
    <hyperlink ref="MHV156:MHX156" location="'SY 2016-2017 REPORT'!A1" display="SY2016-2017 REPORT" xr:uid="{00000000-0004-0000-0000-0000650C0000}"/>
    <hyperlink ref="MID156:MIF156" location="'SY 2016-2017 REPORT'!A1" display="SY2016-2017 REPORT" xr:uid="{00000000-0004-0000-0000-0000660C0000}"/>
    <hyperlink ref="MIL156:MIN156" location="'SY 2016-2017 REPORT'!A1" display="SY2016-2017 REPORT" xr:uid="{00000000-0004-0000-0000-0000670C0000}"/>
    <hyperlink ref="MIT156:MIV156" location="'SY 2016-2017 REPORT'!A1" display="SY2016-2017 REPORT" xr:uid="{00000000-0004-0000-0000-0000680C0000}"/>
    <hyperlink ref="MJB156:MJD156" location="'SY 2016-2017 REPORT'!A1" display="SY2016-2017 REPORT" xr:uid="{00000000-0004-0000-0000-0000690C0000}"/>
    <hyperlink ref="MJJ156:MJL156" location="'SY 2016-2017 REPORT'!A1" display="SY2016-2017 REPORT" xr:uid="{00000000-0004-0000-0000-00006A0C0000}"/>
    <hyperlink ref="MJR156:MJT156" location="'SY 2016-2017 REPORT'!A1" display="SY2016-2017 REPORT" xr:uid="{00000000-0004-0000-0000-00006B0C0000}"/>
    <hyperlink ref="MJZ156:MKB156" location="'SY 2016-2017 REPORT'!A1" display="SY2016-2017 REPORT" xr:uid="{00000000-0004-0000-0000-00006C0C0000}"/>
    <hyperlink ref="MKH156:MKJ156" location="'SY 2016-2017 REPORT'!A1" display="SY2016-2017 REPORT" xr:uid="{00000000-0004-0000-0000-00006D0C0000}"/>
    <hyperlink ref="MKP156:MKR156" location="'SY 2016-2017 REPORT'!A1" display="SY2016-2017 REPORT" xr:uid="{00000000-0004-0000-0000-00006E0C0000}"/>
    <hyperlink ref="MKX156:MKZ156" location="'SY 2016-2017 REPORT'!A1" display="SY2016-2017 REPORT" xr:uid="{00000000-0004-0000-0000-00006F0C0000}"/>
    <hyperlink ref="MLF156:MLH156" location="'SY 2016-2017 REPORT'!A1" display="SY2016-2017 REPORT" xr:uid="{00000000-0004-0000-0000-0000700C0000}"/>
    <hyperlink ref="MLN156:MLP156" location="'SY 2016-2017 REPORT'!A1" display="SY2016-2017 REPORT" xr:uid="{00000000-0004-0000-0000-0000710C0000}"/>
    <hyperlink ref="MLV156:MLX156" location="'SY 2016-2017 REPORT'!A1" display="SY2016-2017 REPORT" xr:uid="{00000000-0004-0000-0000-0000720C0000}"/>
    <hyperlink ref="MMD156:MMF156" location="'SY 2016-2017 REPORT'!A1" display="SY2016-2017 REPORT" xr:uid="{00000000-0004-0000-0000-0000730C0000}"/>
    <hyperlink ref="MML156:MMN156" location="'SY 2016-2017 REPORT'!A1" display="SY2016-2017 REPORT" xr:uid="{00000000-0004-0000-0000-0000740C0000}"/>
    <hyperlink ref="MMT156:MMV156" location="'SY 2016-2017 REPORT'!A1" display="SY2016-2017 REPORT" xr:uid="{00000000-0004-0000-0000-0000750C0000}"/>
    <hyperlink ref="MNB156:MND156" location="'SY 2016-2017 REPORT'!A1" display="SY2016-2017 REPORT" xr:uid="{00000000-0004-0000-0000-0000760C0000}"/>
    <hyperlink ref="MNJ156:MNL156" location="'SY 2016-2017 REPORT'!A1" display="SY2016-2017 REPORT" xr:uid="{00000000-0004-0000-0000-0000770C0000}"/>
    <hyperlink ref="MNR156:MNT156" location="'SY 2016-2017 REPORT'!A1" display="SY2016-2017 REPORT" xr:uid="{00000000-0004-0000-0000-0000780C0000}"/>
    <hyperlink ref="MNZ156:MOB156" location="'SY 2016-2017 REPORT'!A1" display="SY2016-2017 REPORT" xr:uid="{00000000-0004-0000-0000-0000790C0000}"/>
    <hyperlink ref="MOH156:MOJ156" location="'SY 2016-2017 REPORT'!A1" display="SY2016-2017 REPORT" xr:uid="{00000000-0004-0000-0000-00007A0C0000}"/>
    <hyperlink ref="MOP156:MOR156" location="'SY 2016-2017 REPORT'!A1" display="SY2016-2017 REPORT" xr:uid="{00000000-0004-0000-0000-00007B0C0000}"/>
    <hyperlink ref="MOX156:MOZ156" location="'SY 2016-2017 REPORT'!A1" display="SY2016-2017 REPORT" xr:uid="{00000000-0004-0000-0000-00007C0C0000}"/>
    <hyperlink ref="MPF156:MPH156" location="'SY 2016-2017 REPORT'!A1" display="SY2016-2017 REPORT" xr:uid="{00000000-0004-0000-0000-00007D0C0000}"/>
    <hyperlink ref="MPN156:MPP156" location="'SY 2016-2017 REPORT'!A1" display="SY2016-2017 REPORT" xr:uid="{00000000-0004-0000-0000-00007E0C0000}"/>
    <hyperlink ref="MPV156:MPX156" location="'SY 2016-2017 REPORT'!A1" display="SY2016-2017 REPORT" xr:uid="{00000000-0004-0000-0000-00007F0C0000}"/>
    <hyperlink ref="MQD156:MQF156" location="'SY 2016-2017 REPORT'!A1" display="SY2016-2017 REPORT" xr:uid="{00000000-0004-0000-0000-0000800C0000}"/>
    <hyperlink ref="MQL156:MQN156" location="'SY 2016-2017 REPORT'!A1" display="SY2016-2017 REPORT" xr:uid="{00000000-0004-0000-0000-0000810C0000}"/>
    <hyperlink ref="MQT156:MQV156" location="'SY 2016-2017 REPORT'!A1" display="SY2016-2017 REPORT" xr:uid="{00000000-0004-0000-0000-0000820C0000}"/>
    <hyperlink ref="MRB156:MRD156" location="'SY 2016-2017 REPORT'!A1" display="SY2016-2017 REPORT" xr:uid="{00000000-0004-0000-0000-0000830C0000}"/>
    <hyperlink ref="MRJ156:MRL156" location="'SY 2016-2017 REPORT'!A1" display="SY2016-2017 REPORT" xr:uid="{00000000-0004-0000-0000-0000840C0000}"/>
    <hyperlink ref="MRR156:MRT156" location="'SY 2016-2017 REPORT'!A1" display="SY2016-2017 REPORT" xr:uid="{00000000-0004-0000-0000-0000850C0000}"/>
    <hyperlink ref="MRZ156:MSB156" location="'SY 2016-2017 REPORT'!A1" display="SY2016-2017 REPORT" xr:uid="{00000000-0004-0000-0000-0000860C0000}"/>
    <hyperlink ref="MSH156:MSJ156" location="'SY 2016-2017 REPORT'!A1" display="SY2016-2017 REPORT" xr:uid="{00000000-0004-0000-0000-0000870C0000}"/>
    <hyperlink ref="MSP156:MSR156" location="'SY 2016-2017 REPORT'!A1" display="SY2016-2017 REPORT" xr:uid="{00000000-0004-0000-0000-0000880C0000}"/>
    <hyperlink ref="MSX156:MSZ156" location="'SY 2016-2017 REPORT'!A1" display="SY2016-2017 REPORT" xr:uid="{00000000-0004-0000-0000-0000890C0000}"/>
    <hyperlink ref="MTF156:MTH156" location="'SY 2016-2017 REPORT'!A1" display="SY2016-2017 REPORT" xr:uid="{00000000-0004-0000-0000-00008A0C0000}"/>
    <hyperlink ref="MTN156:MTP156" location="'SY 2016-2017 REPORT'!A1" display="SY2016-2017 REPORT" xr:uid="{00000000-0004-0000-0000-00008B0C0000}"/>
    <hyperlink ref="MTV156:MTX156" location="'SY 2016-2017 REPORT'!A1" display="SY2016-2017 REPORT" xr:uid="{00000000-0004-0000-0000-00008C0C0000}"/>
    <hyperlink ref="MUD156:MUF156" location="'SY 2016-2017 REPORT'!A1" display="SY2016-2017 REPORT" xr:uid="{00000000-0004-0000-0000-00008D0C0000}"/>
    <hyperlink ref="MUL156:MUN156" location="'SY 2016-2017 REPORT'!A1" display="SY2016-2017 REPORT" xr:uid="{00000000-0004-0000-0000-00008E0C0000}"/>
    <hyperlink ref="MUT156:MUV156" location="'SY 2016-2017 REPORT'!A1" display="SY2016-2017 REPORT" xr:uid="{00000000-0004-0000-0000-00008F0C0000}"/>
    <hyperlink ref="MVB156:MVD156" location="'SY 2016-2017 REPORT'!A1" display="SY2016-2017 REPORT" xr:uid="{00000000-0004-0000-0000-0000900C0000}"/>
    <hyperlink ref="MVJ156:MVL156" location="'SY 2016-2017 REPORT'!A1" display="SY2016-2017 REPORT" xr:uid="{00000000-0004-0000-0000-0000910C0000}"/>
    <hyperlink ref="MVR156:MVT156" location="'SY 2016-2017 REPORT'!A1" display="SY2016-2017 REPORT" xr:uid="{00000000-0004-0000-0000-0000920C0000}"/>
    <hyperlink ref="MVZ156:MWB156" location="'SY 2016-2017 REPORT'!A1" display="SY2016-2017 REPORT" xr:uid="{00000000-0004-0000-0000-0000930C0000}"/>
    <hyperlink ref="MWH156:MWJ156" location="'SY 2016-2017 REPORT'!A1" display="SY2016-2017 REPORT" xr:uid="{00000000-0004-0000-0000-0000940C0000}"/>
    <hyperlink ref="MWP156:MWR156" location="'SY 2016-2017 REPORT'!A1" display="SY2016-2017 REPORT" xr:uid="{00000000-0004-0000-0000-0000950C0000}"/>
    <hyperlink ref="MWX156:MWZ156" location="'SY 2016-2017 REPORT'!A1" display="SY2016-2017 REPORT" xr:uid="{00000000-0004-0000-0000-0000960C0000}"/>
    <hyperlink ref="MXF156:MXH156" location="'SY 2016-2017 REPORT'!A1" display="SY2016-2017 REPORT" xr:uid="{00000000-0004-0000-0000-0000970C0000}"/>
    <hyperlink ref="MXN156:MXP156" location="'SY 2016-2017 REPORT'!A1" display="SY2016-2017 REPORT" xr:uid="{00000000-0004-0000-0000-0000980C0000}"/>
    <hyperlink ref="MXV156:MXX156" location="'SY 2016-2017 REPORT'!A1" display="SY2016-2017 REPORT" xr:uid="{00000000-0004-0000-0000-0000990C0000}"/>
    <hyperlink ref="MYD156:MYF156" location="'SY 2016-2017 REPORT'!A1" display="SY2016-2017 REPORT" xr:uid="{00000000-0004-0000-0000-00009A0C0000}"/>
    <hyperlink ref="MYL156:MYN156" location="'SY 2016-2017 REPORT'!A1" display="SY2016-2017 REPORT" xr:uid="{00000000-0004-0000-0000-00009B0C0000}"/>
    <hyperlink ref="MYT156:MYV156" location="'SY 2016-2017 REPORT'!A1" display="SY2016-2017 REPORT" xr:uid="{00000000-0004-0000-0000-00009C0C0000}"/>
    <hyperlink ref="MZB156:MZD156" location="'SY 2016-2017 REPORT'!A1" display="SY2016-2017 REPORT" xr:uid="{00000000-0004-0000-0000-00009D0C0000}"/>
    <hyperlink ref="MZJ156:MZL156" location="'SY 2016-2017 REPORT'!A1" display="SY2016-2017 REPORT" xr:uid="{00000000-0004-0000-0000-00009E0C0000}"/>
    <hyperlink ref="MZR156:MZT156" location="'SY 2016-2017 REPORT'!A1" display="SY2016-2017 REPORT" xr:uid="{00000000-0004-0000-0000-00009F0C0000}"/>
    <hyperlink ref="MZZ156:NAB156" location="'SY 2016-2017 REPORT'!A1" display="SY2016-2017 REPORT" xr:uid="{00000000-0004-0000-0000-0000A00C0000}"/>
    <hyperlink ref="NAH156:NAJ156" location="'SY 2016-2017 REPORT'!A1" display="SY2016-2017 REPORT" xr:uid="{00000000-0004-0000-0000-0000A10C0000}"/>
    <hyperlink ref="NAP156:NAR156" location="'SY 2016-2017 REPORT'!A1" display="SY2016-2017 REPORT" xr:uid="{00000000-0004-0000-0000-0000A20C0000}"/>
    <hyperlink ref="NAX156:NAZ156" location="'SY 2016-2017 REPORT'!A1" display="SY2016-2017 REPORT" xr:uid="{00000000-0004-0000-0000-0000A30C0000}"/>
    <hyperlink ref="NBF156:NBH156" location="'SY 2016-2017 REPORT'!A1" display="SY2016-2017 REPORT" xr:uid="{00000000-0004-0000-0000-0000A40C0000}"/>
    <hyperlink ref="NBN156:NBP156" location="'SY 2016-2017 REPORT'!A1" display="SY2016-2017 REPORT" xr:uid="{00000000-0004-0000-0000-0000A50C0000}"/>
    <hyperlink ref="NBV156:NBX156" location="'SY 2016-2017 REPORT'!A1" display="SY2016-2017 REPORT" xr:uid="{00000000-0004-0000-0000-0000A60C0000}"/>
    <hyperlink ref="NCD156:NCF156" location="'SY 2016-2017 REPORT'!A1" display="SY2016-2017 REPORT" xr:uid="{00000000-0004-0000-0000-0000A70C0000}"/>
    <hyperlink ref="NCL156:NCN156" location="'SY 2016-2017 REPORT'!A1" display="SY2016-2017 REPORT" xr:uid="{00000000-0004-0000-0000-0000A80C0000}"/>
    <hyperlink ref="NCT156:NCV156" location="'SY 2016-2017 REPORT'!A1" display="SY2016-2017 REPORT" xr:uid="{00000000-0004-0000-0000-0000A90C0000}"/>
    <hyperlink ref="NDB156:NDD156" location="'SY 2016-2017 REPORT'!A1" display="SY2016-2017 REPORT" xr:uid="{00000000-0004-0000-0000-0000AA0C0000}"/>
    <hyperlink ref="NDJ156:NDL156" location="'SY 2016-2017 REPORT'!A1" display="SY2016-2017 REPORT" xr:uid="{00000000-0004-0000-0000-0000AB0C0000}"/>
    <hyperlink ref="NDR156:NDT156" location="'SY 2016-2017 REPORT'!A1" display="SY2016-2017 REPORT" xr:uid="{00000000-0004-0000-0000-0000AC0C0000}"/>
    <hyperlink ref="NDZ156:NEB156" location="'SY 2016-2017 REPORT'!A1" display="SY2016-2017 REPORT" xr:uid="{00000000-0004-0000-0000-0000AD0C0000}"/>
    <hyperlink ref="NEH156:NEJ156" location="'SY 2016-2017 REPORT'!A1" display="SY2016-2017 REPORT" xr:uid="{00000000-0004-0000-0000-0000AE0C0000}"/>
    <hyperlink ref="NEP156:NER156" location="'SY 2016-2017 REPORT'!A1" display="SY2016-2017 REPORT" xr:uid="{00000000-0004-0000-0000-0000AF0C0000}"/>
    <hyperlink ref="NEX156:NEZ156" location="'SY 2016-2017 REPORT'!A1" display="SY2016-2017 REPORT" xr:uid="{00000000-0004-0000-0000-0000B00C0000}"/>
    <hyperlink ref="NFF156:NFH156" location="'SY 2016-2017 REPORT'!A1" display="SY2016-2017 REPORT" xr:uid="{00000000-0004-0000-0000-0000B10C0000}"/>
    <hyperlink ref="NFN156:NFP156" location="'SY 2016-2017 REPORT'!A1" display="SY2016-2017 REPORT" xr:uid="{00000000-0004-0000-0000-0000B20C0000}"/>
    <hyperlink ref="NFV156:NFX156" location="'SY 2016-2017 REPORT'!A1" display="SY2016-2017 REPORT" xr:uid="{00000000-0004-0000-0000-0000B30C0000}"/>
    <hyperlink ref="NGD156:NGF156" location="'SY 2016-2017 REPORT'!A1" display="SY2016-2017 REPORT" xr:uid="{00000000-0004-0000-0000-0000B40C0000}"/>
    <hyperlink ref="NGL156:NGN156" location="'SY 2016-2017 REPORT'!A1" display="SY2016-2017 REPORT" xr:uid="{00000000-0004-0000-0000-0000B50C0000}"/>
    <hyperlink ref="NGT156:NGV156" location="'SY 2016-2017 REPORT'!A1" display="SY2016-2017 REPORT" xr:uid="{00000000-0004-0000-0000-0000B60C0000}"/>
    <hyperlink ref="NHB156:NHD156" location="'SY 2016-2017 REPORT'!A1" display="SY2016-2017 REPORT" xr:uid="{00000000-0004-0000-0000-0000B70C0000}"/>
    <hyperlink ref="NHJ156:NHL156" location="'SY 2016-2017 REPORT'!A1" display="SY2016-2017 REPORT" xr:uid="{00000000-0004-0000-0000-0000B80C0000}"/>
    <hyperlink ref="NHR156:NHT156" location="'SY 2016-2017 REPORT'!A1" display="SY2016-2017 REPORT" xr:uid="{00000000-0004-0000-0000-0000B90C0000}"/>
    <hyperlink ref="NHZ156:NIB156" location="'SY 2016-2017 REPORT'!A1" display="SY2016-2017 REPORT" xr:uid="{00000000-0004-0000-0000-0000BA0C0000}"/>
    <hyperlink ref="NIH156:NIJ156" location="'SY 2016-2017 REPORT'!A1" display="SY2016-2017 REPORT" xr:uid="{00000000-0004-0000-0000-0000BB0C0000}"/>
    <hyperlink ref="NIP156:NIR156" location="'SY 2016-2017 REPORT'!A1" display="SY2016-2017 REPORT" xr:uid="{00000000-0004-0000-0000-0000BC0C0000}"/>
    <hyperlink ref="NIX156:NIZ156" location="'SY 2016-2017 REPORT'!A1" display="SY2016-2017 REPORT" xr:uid="{00000000-0004-0000-0000-0000BD0C0000}"/>
    <hyperlink ref="NJF156:NJH156" location="'SY 2016-2017 REPORT'!A1" display="SY2016-2017 REPORT" xr:uid="{00000000-0004-0000-0000-0000BE0C0000}"/>
    <hyperlink ref="NJN156:NJP156" location="'SY 2016-2017 REPORT'!A1" display="SY2016-2017 REPORT" xr:uid="{00000000-0004-0000-0000-0000BF0C0000}"/>
    <hyperlink ref="NJV156:NJX156" location="'SY 2016-2017 REPORT'!A1" display="SY2016-2017 REPORT" xr:uid="{00000000-0004-0000-0000-0000C00C0000}"/>
    <hyperlink ref="NKD156:NKF156" location="'SY 2016-2017 REPORT'!A1" display="SY2016-2017 REPORT" xr:uid="{00000000-0004-0000-0000-0000C10C0000}"/>
    <hyperlink ref="NKL156:NKN156" location="'SY 2016-2017 REPORT'!A1" display="SY2016-2017 REPORT" xr:uid="{00000000-0004-0000-0000-0000C20C0000}"/>
    <hyperlink ref="NKT156:NKV156" location="'SY 2016-2017 REPORT'!A1" display="SY2016-2017 REPORT" xr:uid="{00000000-0004-0000-0000-0000C30C0000}"/>
    <hyperlink ref="NLB156:NLD156" location="'SY 2016-2017 REPORT'!A1" display="SY2016-2017 REPORT" xr:uid="{00000000-0004-0000-0000-0000C40C0000}"/>
    <hyperlink ref="NLJ156:NLL156" location="'SY 2016-2017 REPORT'!A1" display="SY2016-2017 REPORT" xr:uid="{00000000-0004-0000-0000-0000C50C0000}"/>
    <hyperlink ref="NLR156:NLT156" location="'SY 2016-2017 REPORT'!A1" display="SY2016-2017 REPORT" xr:uid="{00000000-0004-0000-0000-0000C60C0000}"/>
    <hyperlink ref="NLZ156:NMB156" location="'SY 2016-2017 REPORT'!A1" display="SY2016-2017 REPORT" xr:uid="{00000000-0004-0000-0000-0000C70C0000}"/>
    <hyperlink ref="NMH156:NMJ156" location="'SY 2016-2017 REPORT'!A1" display="SY2016-2017 REPORT" xr:uid="{00000000-0004-0000-0000-0000C80C0000}"/>
    <hyperlink ref="NMP156:NMR156" location="'SY 2016-2017 REPORT'!A1" display="SY2016-2017 REPORT" xr:uid="{00000000-0004-0000-0000-0000C90C0000}"/>
    <hyperlink ref="NMX156:NMZ156" location="'SY 2016-2017 REPORT'!A1" display="SY2016-2017 REPORT" xr:uid="{00000000-0004-0000-0000-0000CA0C0000}"/>
    <hyperlink ref="NNF156:NNH156" location="'SY 2016-2017 REPORT'!A1" display="SY2016-2017 REPORT" xr:uid="{00000000-0004-0000-0000-0000CB0C0000}"/>
    <hyperlink ref="NNN156:NNP156" location="'SY 2016-2017 REPORT'!A1" display="SY2016-2017 REPORT" xr:uid="{00000000-0004-0000-0000-0000CC0C0000}"/>
    <hyperlink ref="NNV156:NNX156" location="'SY 2016-2017 REPORT'!A1" display="SY2016-2017 REPORT" xr:uid="{00000000-0004-0000-0000-0000CD0C0000}"/>
    <hyperlink ref="NOD156:NOF156" location="'SY 2016-2017 REPORT'!A1" display="SY2016-2017 REPORT" xr:uid="{00000000-0004-0000-0000-0000CE0C0000}"/>
    <hyperlink ref="NOL156:NON156" location="'SY 2016-2017 REPORT'!A1" display="SY2016-2017 REPORT" xr:uid="{00000000-0004-0000-0000-0000CF0C0000}"/>
    <hyperlink ref="NOT156:NOV156" location="'SY 2016-2017 REPORT'!A1" display="SY2016-2017 REPORT" xr:uid="{00000000-0004-0000-0000-0000D00C0000}"/>
    <hyperlink ref="NPB156:NPD156" location="'SY 2016-2017 REPORT'!A1" display="SY2016-2017 REPORT" xr:uid="{00000000-0004-0000-0000-0000D10C0000}"/>
    <hyperlink ref="NPJ156:NPL156" location="'SY 2016-2017 REPORT'!A1" display="SY2016-2017 REPORT" xr:uid="{00000000-0004-0000-0000-0000D20C0000}"/>
    <hyperlink ref="NPR156:NPT156" location="'SY 2016-2017 REPORT'!A1" display="SY2016-2017 REPORT" xr:uid="{00000000-0004-0000-0000-0000D30C0000}"/>
    <hyperlink ref="NPZ156:NQB156" location="'SY 2016-2017 REPORT'!A1" display="SY2016-2017 REPORT" xr:uid="{00000000-0004-0000-0000-0000D40C0000}"/>
    <hyperlink ref="NQH156:NQJ156" location="'SY 2016-2017 REPORT'!A1" display="SY2016-2017 REPORT" xr:uid="{00000000-0004-0000-0000-0000D50C0000}"/>
    <hyperlink ref="NQP156:NQR156" location="'SY 2016-2017 REPORT'!A1" display="SY2016-2017 REPORT" xr:uid="{00000000-0004-0000-0000-0000D60C0000}"/>
    <hyperlink ref="NQX156:NQZ156" location="'SY 2016-2017 REPORT'!A1" display="SY2016-2017 REPORT" xr:uid="{00000000-0004-0000-0000-0000D70C0000}"/>
    <hyperlink ref="NRF156:NRH156" location="'SY 2016-2017 REPORT'!A1" display="SY2016-2017 REPORT" xr:uid="{00000000-0004-0000-0000-0000D80C0000}"/>
    <hyperlink ref="NRN156:NRP156" location="'SY 2016-2017 REPORT'!A1" display="SY2016-2017 REPORT" xr:uid="{00000000-0004-0000-0000-0000D90C0000}"/>
    <hyperlink ref="NRV156:NRX156" location="'SY 2016-2017 REPORT'!A1" display="SY2016-2017 REPORT" xr:uid="{00000000-0004-0000-0000-0000DA0C0000}"/>
    <hyperlink ref="NSD156:NSF156" location="'SY 2016-2017 REPORT'!A1" display="SY2016-2017 REPORT" xr:uid="{00000000-0004-0000-0000-0000DB0C0000}"/>
    <hyperlink ref="NSL156:NSN156" location="'SY 2016-2017 REPORT'!A1" display="SY2016-2017 REPORT" xr:uid="{00000000-0004-0000-0000-0000DC0C0000}"/>
    <hyperlink ref="NST156:NSV156" location="'SY 2016-2017 REPORT'!A1" display="SY2016-2017 REPORT" xr:uid="{00000000-0004-0000-0000-0000DD0C0000}"/>
    <hyperlink ref="NTB156:NTD156" location="'SY 2016-2017 REPORT'!A1" display="SY2016-2017 REPORT" xr:uid="{00000000-0004-0000-0000-0000DE0C0000}"/>
    <hyperlink ref="NTJ156:NTL156" location="'SY 2016-2017 REPORT'!A1" display="SY2016-2017 REPORT" xr:uid="{00000000-0004-0000-0000-0000DF0C0000}"/>
    <hyperlink ref="NTR156:NTT156" location="'SY 2016-2017 REPORT'!A1" display="SY2016-2017 REPORT" xr:uid="{00000000-0004-0000-0000-0000E00C0000}"/>
    <hyperlink ref="NTZ156:NUB156" location="'SY 2016-2017 REPORT'!A1" display="SY2016-2017 REPORT" xr:uid="{00000000-0004-0000-0000-0000E10C0000}"/>
    <hyperlink ref="NUH156:NUJ156" location="'SY 2016-2017 REPORT'!A1" display="SY2016-2017 REPORT" xr:uid="{00000000-0004-0000-0000-0000E20C0000}"/>
    <hyperlink ref="NUP156:NUR156" location="'SY 2016-2017 REPORT'!A1" display="SY2016-2017 REPORT" xr:uid="{00000000-0004-0000-0000-0000E30C0000}"/>
    <hyperlink ref="NUX156:NUZ156" location="'SY 2016-2017 REPORT'!A1" display="SY2016-2017 REPORT" xr:uid="{00000000-0004-0000-0000-0000E40C0000}"/>
    <hyperlink ref="NVF156:NVH156" location="'SY 2016-2017 REPORT'!A1" display="SY2016-2017 REPORT" xr:uid="{00000000-0004-0000-0000-0000E50C0000}"/>
    <hyperlink ref="NVN156:NVP156" location="'SY 2016-2017 REPORT'!A1" display="SY2016-2017 REPORT" xr:uid="{00000000-0004-0000-0000-0000E60C0000}"/>
    <hyperlink ref="NVV156:NVX156" location="'SY 2016-2017 REPORT'!A1" display="SY2016-2017 REPORT" xr:uid="{00000000-0004-0000-0000-0000E70C0000}"/>
    <hyperlink ref="NWD156:NWF156" location="'SY 2016-2017 REPORT'!A1" display="SY2016-2017 REPORT" xr:uid="{00000000-0004-0000-0000-0000E80C0000}"/>
    <hyperlink ref="NWL156:NWN156" location="'SY 2016-2017 REPORT'!A1" display="SY2016-2017 REPORT" xr:uid="{00000000-0004-0000-0000-0000E90C0000}"/>
    <hyperlink ref="NWT156:NWV156" location="'SY 2016-2017 REPORT'!A1" display="SY2016-2017 REPORT" xr:uid="{00000000-0004-0000-0000-0000EA0C0000}"/>
    <hyperlink ref="NXB156:NXD156" location="'SY 2016-2017 REPORT'!A1" display="SY2016-2017 REPORT" xr:uid="{00000000-0004-0000-0000-0000EB0C0000}"/>
    <hyperlink ref="NXJ156:NXL156" location="'SY 2016-2017 REPORT'!A1" display="SY2016-2017 REPORT" xr:uid="{00000000-0004-0000-0000-0000EC0C0000}"/>
    <hyperlink ref="NXR156:NXT156" location="'SY 2016-2017 REPORT'!A1" display="SY2016-2017 REPORT" xr:uid="{00000000-0004-0000-0000-0000ED0C0000}"/>
    <hyperlink ref="NXZ156:NYB156" location="'SY 2016-2017 REPORT'!A1" display="SY2016-2017 REPORT" xr:uid="{00000000-0004-0000-0000-0000EE0C0000}"/>
    <hyperlink ref="NYH156:NYJ156" location="'SY 2016-2017 REPORT'!A1" display="SY2016-2017 REPORT" xr:uid="{00000000-0004-0000-0000-0000EF0C0000}"/>
    <hyperlink ref="NYP156:NYR156" location="'SY 2016-2017 REPORT'!A1" display="SY2016-2017 REPORT" xr:uid="{00000000-0004-0000-0000-0000F00C0000}"/>
    <hyperlink ref="NYX156:NYZ156" location="'SY 2016-2017 REPORT'!A1" display="SY2016-2017 REPORT" xr:uid="{00000000-0004-0000-0000-0000F10C0000}"/>
    <hyperlink ref="NZF156:NZH156" location="'SY 2016-2017 REPORT'!A1" display="SY2016-2017 REPORT" xr:uid="{00000000-0004-0000-0000-0000F20C0000}"/>
    <hyperlink ref="NZN156:NZP156" location="'SY 2016-2017 REPORT'!A1" display="SY2016-2017 REPORT" xr:uid="{00000000-0004-0000-0000-0000F30C0000}"/>
    <hyperlink ref="NZV156:NZX156" location="'SY 2016-2017 REPORT'!A1" display="SY2016-2017 REPORT" xr:uid="{00000000-0004-0000-0000-0000F40C0000}"/>
    <hyperlink ref="OAD156:OAF156" location="'SY 2016-2017 REPORT'!A1" display="SY2016-2017 REPORT" xr:uid="{00000000-0004-0000-0000-0000F50C0000}"/>
    <hyperlink ref="OAL156:OAN156" location="'SY 2016-2017 REPORT'!A1" display="SY2016-2017 REPORT" xr:uid="{00000000-0004-0000-0000-0000F60C0000}"/>
    <hyperlink ref="OAT156:OAV156" location="'SY 2016-2017 REPORT'!A1" display="SY2016-2017 REPORT" xr:uid="{00000000-0004-0000-0000-0000F70C0000}"/>
    <hyperlink ref="OBB156:OBD156" location="'SY 2016-2017 REPORT'!A1" display="SY2016-2017 REPORT" xr:uid="{00000000-0004-0000-0000-0000F80C0000}"/>
    <hyperlink ref="OBJ156:OBL156" location="'SY 2016-2017 REPORT'!A1" display="SY2016-2017 REPORT" xr:uid="{00000000-0004-0000-0000-0000F90C0000}"/>
    <hyperlink ref="OBR156:OBT156" location="'SY 2016-2017 REPORT'!A1" display="SY2016-2017 REPORT" xr:uid="{00000000-0004-0000-0000-0000FA0C0000}"/>
    <hyperlink ref="OBZ156:OCB156" location="'SY 2016-2017 REPORT'!A1" display="SY2016-2017 REPORT" xr:uid="{00000000-0004-0000-0000-0000FB0C0000}"/>
    <hyperlink ref="OCH156:OCJ156" location="'SY 2016-2017 REPORT'!A1" display="SY2016-2017 REPORT" xr:uid="{00000000-0004-0000-0000-0000FC0C0000}"/>
    <hyperlink ref="OCP156:OCR156" location="'SY 2016-2017 REPORT'!A1" display="SY2016-2017 REPORT" xr:uid="{00000000-0004-0000-0000-0000FD0C0000}"/>
    <hyperlink ref="OCX156:OCZ156" location="'SY 2016-2017 REPORT'!A1" display="SY2016-2017 REPORT" xr:uid="{00000000-0004-0000-0000-0000FE0C0000}"/>
    <hyperlink ref="ODF156:ODH156" location="'SY 2016-2017 REPORT'!A1" display="SY2016-2017 REPORT" xr:uid="{00000000-0004-0000-0000-0000FF0C0000}"/>
    <hyperlink ref="ODN156:ODP156" location="'SY 2016-2017 REPORT'!A1" display="SY2016-2017 REPORT" xr:uid="{00000000-0004-0000-0000-0000000D0000}"/>
    <hyperlink ref="ODV156:ODX156" location="'SY 2016-2017 REPORT'!A1" display="SY2016-2017 REPORT" xr:uid="{00000000-0004-0000-0000-0000010D0000}"/>
    <hyperlink ref="OED156:OEF156" location="'SY 2016-2017 REPORT'!A1" display="SY2016-2017 REPORT" xr:uid="{00000000-0004-0000-0000-0000020D0000}"/>
    <hyperlink ref="OEL156:OEN156" location="'SY 2016-2017 REPORT'!A1" display="SY2016-2017 REPORT" xr:uid="{00000000-0004-0000-0000-0000030D0000}"/>
    <hyperlink ref="OET156:OEV156" location="'SY 2016-2017 REPORT'!A1" display="SY2016-2017 REPORT" xr:uid="{00000000-0004-0000-0000-0000040D0000}"/>
    <hyperlink ref="OFB156:OFD156" location="'SY 2016-2017 REPORT'!A1" display="SY2016-2017 REPORT" xr:uid="{00000000-0004-0000-0000-0000050D0000}"/>
    <hyperlink ref="OFJ156:OFL156" location="'SY 2016-2017 REPORT'!A1" display="SY2016-2017 REPORT" xr:uid="{00000000-0004-0000-0000-0000060D0000}"/>
    <hyperlink ref="OFR156:OFT156" location="'SY 2016-2017 REPORT'!A1" display="SY2016-2017 REPORT" xr:uid="{00000000-0004-0000-0000-0000070D0000}"/>
    <hyperlink ref="OFZ156:OGB156" location="'SY 2016-2017 REPORT'!A1" display="SY2016-2017 REPORT" xr:uid="{00000000-0004-0000-0000-0000080D0000}"/>
    <hyperlink ref="OGH156:OGJ156" location="'SY 2016-2017 REPORT'!A1" display="SY2016-2017 REPORT" xr:uid="{00000000-0004-0000-0000-0000090D0000}"/>
    <hyperlink ref="OGP156:OGR156" location="'SY 2016-2017 REPORT'!A1" display="SY2016-2017 REPORT" xr:uid="{00000000-0004-0000-0000-00000A0D0000}"/>
    <hyperlink ref="OGX156:OGZ156" location="'SY 2016-2017 REPORT'!A1" display="SY2016-2017 REPORT" xr:uid="{00000000-0004-0000-0000-00000B0D0000}"/>
    <hyperlink ref="OHF156:OHH156" location="'SY 2016-2017 REPORT'!A1" display="SY2016-2017 REPORT" xr:uid="{00000000-0004-0000-0000-00000C0D0000}"/>
    <hyperlink ref="OHN156:OHP156" location="'SY 2016-2017 REPORT'!A1" display="SY2016-2017 REPORT" xr:uid="{00000000-0004-0000-0000-00000D0D0000}"/>
    <hyperlink ref="OHV156:OHX156" location="'SY 2016-2017 REPORT'!A1" display="SY2016-2017 REPORT" xr:uid="{00000000-0004-0000-0000-00000E0D0000}"/>
    <hyperlink ref="OID156:OIF156" location="'SY 2016-2017 REPORT'!A1" display="SY2016-2017 REPORT" xr:uid="{00000000-0004-0000-0000-00000F0D0000}"/>
    <hyperlink ref="OIL156:OIN156" location="'SY 2016-2017 REPORT'!A1" display="SY2016-2017 REPORT" xr:uid="{00000000-0004-0000-0000-0000100D0000}"/>
    <hyperlink ref="OIT156:OIV156" location="'SY 2016-2017 REPORT'!A1" display="SY2016-2017 REPORT" xr:uid="{00000000-0004-0000-0000-0000110D0000}"/>
    <hyperlink ref="OJB156:OJD156" location="'SY 2016-2017 REPORT'!A1" display="SY2016-2017 REPORT" xr:uid="{00000000-0004-0000-0000-0000120D0000}"/>
    <hyperlink ref="OJJ156:OJL156" location="'SY 2016-2017 REPORT'!A1" display="SY2016-2017 REPORT" xr:uid="{00000000-0004-0000-0000-0000130D0000}"/>
    <hyperlink ref="OJR156:OJT156" location="'SY 2016-2017 REPORT'!A1" display="SY2016-2017 REPORT" xr:uid="{00000000-0004-0000-0000-0000140D0000}"/>
    <hyperlink ref="OJZ156:OKB156" location="'SY 2016-2017 REPORT'!A1" display="SY2016-2017 REPORT" xr:uid="{00000000-0004-0000-0000-0000150D0000}"/>
    <hyperlink ref="OKH156:OKJ156" location="'SY 2016-2017 REPORT'!A1" display="SY2016-2017 REPORT" xr:uid="{00000000-0004-0000-0000-0000160D0000}"/>
    <hyperlink ref="OKP156:OKR156" location="'SY 2016-2017 REPORT'!A1" display="SY2016-2017 REPORT" xr:uid="{00000000-0004-0000-0000-0000170D0000}"/>
    <hyperlink ref="OKX156:OKZ156" location="'SY 2016-2017 REPORT'!A1" display="SY2016-2017 REPORT" xr:uid="{00000000-0004-0000-0000-0000180D0000}"/>
    <hyperlink ref="OLF156:OLH156" location="'SY 2016-2017 REPORT'!A1" display="SY2016-2017 REPORT" xr:uid="{00000000-0004-0000-0000-0000190D0000}"/>
    <hyperlink ref="OLN156:OLP156" location="'SY 2016-2017 REPORT'!A1" display="SY2016-2017 REPORT" xr:uid="{00000000-0004-0000-0000-00001A0D0000}"/>
    <hyperlink ref="OLV156:OLX156" location="'SY 2016-2017 REPORT'!A1" display="SY2016-2017 REPORT" xr:uid="{00000000-0004-0000-0000-00001B0D0000}"/>
    <hyperlink ref="OMD156:OMF156" location="'SY 2016-2017 REPORT'!A1" display="SY2016-2017 REPORT" xr:uid="{00000000-0004-0000-0000-00001C0D0000}"/>
    <hyperlink ref="OML156:OMN156" location="'SY 2016-2017 REPORT'!A1" display="SY2016-2017 REPORT" xr:uid="{00000000-0004-0000-0000-00001D0D0000}"/>
    <hyperlink ref="OMT156:OMV156" location="'SY 2016-2017 REPORT'!A1" display="SY2016-2017 REPORT" xr:uid="{00000000-0004-0000-0000-00001E0D0000}"/>
    <hyperlink ref="ONB156:OND156" location="'SY 2016-2017 REPORT'!A1" display="SY2016-2017 REPORT" xr:uid="{00000000-0004-0000-0000-00001F0D0000}"/>
    <hyperlink ref="ONJ156:ONL156" location="'SY 2016-2017 REPORT'!A1" display="SY2016-2017 REPORT" xr:uid="{00000000-0004-0000-0000-0000200D0000}"/>
    <hyperlink ref="ONR156:ONT156" location="'SY 2016-2017 REPORT'!A1" display="SY2016-2017 REPORT" xr:uid="{00000000-0004-0000-0000-0000210D0000}"/>
    <hyperlink ref="ONZ156:OOB156" location="'SY 2016-2017 REPORT'!A1" display="SY2016-2017 REPORT" xr:uid="{00000000-0004-0000-0000-0000220D0000}"/>
    <hyperlink ref="OOH156:OOJ156" location="'SY 2016-2017 REPORT'!A1" display="SY2016-2017 REPORT" xr:uid="{00000000-0004-0000-0000-0000230D0000}"/>
    <hyperlink ref="OOP156:OOR156" location="'SY 2016-2017 REPORT'!A1" display="SY2016-2017 REPORT" xr:uid="{00000000-0004-0000-0000-0000240D0000}"/>
    <hyperlink ref="OOX156:OOZ156" location="'SY 2016-2017 REPORT'!A1" display="SY2016-2017 REPORT" xr:uid="{00000000-0004-0000-0000-0000250D0000}"/>
    <hyperlink ref="OPF156:OPH156" location="'SY 2016-2017 REPORT'!A1" display="SY2016-2017 REPORT" xr:uid="{00000000-0004-0000-0000-0000260D0000}"/>
    <hyperlink ref="OPN156:OPP156" location="'SY 2016-2017 REPORT'!A1" display="SY2016-2017 REPORT" xr:uid="{00000000-0004-0000-0000-0000270D0000}"/>
    <hyperlink ref="OPV156:OPX156" location="'SY 2016-2017 REPORT'!A1" display="SY2016-2017 REPORT" xr:uid="{00000000-0004-0000-0000-0000280D0000}"/>
    <hyperlink ref="OQD156:OQF156" location="'SY 2016-2017 REPORT'!A1" display="SY2016-2017 REPORT" xr:uid="{00000000-0004-0000-0000-0000290D0000}"/>
    <hyperlink ref="OQL156:OQN156" location="'SY 2016-2017 REPORT'!A1" display="SY2016-2017 REPORT" xr:uid="{00000000-0004-0000-0000-00002A0D0000}"/>
    <hyperlink ref="OQT156:OQV156" location="'SY 2016-2017 REPORT'!A1" display="SY2016-2017 REPORT" xr:uid="{00000000-0004-0000-0000-00002B0D0000}"/>
    <hyperlink ref="ORB156:ORD156" location="'SY 2016-2017 REPORT'!A1" display="SY2016-2017 REPORT" xr:uid="{00000000-0004-0000-0000-00002C0D0000}"/>
    <hyperlink ref="ORJ156:ORL156" location="'SY 2016-2017 REPORT'!A1" display="SY2016-2017 REPORT" xr:uid="{00000000-0004-0000-0000-00002D0D0000}"/>
    <hyperlink ref="ORR156:ORT156" location="'SY 2016-2017 REPORT'!A1" display="SY2016-2017 REPORT" xr:uid="{00000000-0004-0000-0000-00002E0D0000}"/>
    <hyperlink ref="ORZ156:OSB156" location="'SY 2016-2017 REPORT'!A1" display="SY2016-2017 REPORT" xr:uid="{00000000-0004-0000-0000-00002F0D0000}"/>
    <hyperlink ref="OSH156:OSJ156" location="'SY 2016-2017 REPORT'!A1" display="SY2016-2017 REPORT" xr:uid="{00000000-0004-0000-0000-0000300D0000}"/>
    <hyperlink ref="OSP156:OSR156" location="'SY 2016-2017 REPORT'!A1" display="SY2016-2017 REPORT" xr:uid="{00000000-0004-0000-0000-0000310D0000}"/>
    <hyperlink ref="OSX156:OSZ156" location="'SY 2016-2017 REPORT'!A1" display="SY2016-2017 REPORT" xr:uid="{00000000-0004-0000-0000-0000320D0000}"/>
    <hyperlink ref="OTF156:OTH156" location="'SY 2016-2017 REPORT'!A1" display="SY2016-2017 REPORT" xr:uid="{00000000-0004-0000-0000-0000330D0000}"/>
    <hyperlink ref="OTN156:OTP156" location="'SY 2016-2017 REPORT'!A1" display="SY2016-2017 REPORT" xr:uid="{00000000-0004-0000-0000-0000340D0000}"/>
    <hyperlink ref="OTV156:OTX156" location="'SY 2016-2017 REPORT'!A1" display="SY2016-2017 REPORT" xr:uid="{00000000-0004-0000-0000-0000350D0000}"/>
    <hyperlink ref="OUD156:OUF156" location="'SY 2016-2017 REPORT'!A1" display="SY2016-2017 REPORT" xr:uid="{00000000-0004-0000-0000-0000360D0000}"/>
    <hyperlink ref="OUL156:OUN156" location="'SY 2016-2017 REPORT'!A1" display="SY2016-2017 REPORT" xr:uid="{00000000-0004-0000-0000-0000370D0000}"/>
    <hyperlink ref="OUT156:OUV156" location="'SY 2016-2017 REPORT'!A1" display="SY2016-2017 REPORT" xr:uid="{00000000-0004-0000-0000-0000380D0000}"/>
    <hyperlink ref="OVB156:OVD156" location="'SY 2016-2017 REPORT'!A1" display="SY2016-2017 REPORT" xr:uid="{00000000-0004-0000-0000-0000390D0000}"/>
    <hyperlink ref="OVJ156:OVL156" location="'SY 2016-2017 REPORT'!A1" display="SY2016-2017 REPORT" xr:uid="{00000000-0004-0000-0000-00003A0D0000}"/>
    <hyperlink ref="OVR156:OVT156" location="'SY 2016-2017 REPORT'!A1" display="SY2016-2017 REPORT" xr:uid="{00000000-0004-0000-0000-00003B0D0000}"/>
    <hyperlink ref="OVZ156:OWB156" location="'SY 2016-2017 REPORT'!A1" display="SY2016-2017 REPORT" xr:uid="{00000000-0004-0000-0000-00003C0D0000}"/>
    <hyperlink ref="OWH156:OWJ156" location="'SY 2016-2017 REPORT'!A1" display="SY2016-2017 REPORT" xr:uid="{00000000-0004-0000-0000-00003D0D0000}"/>
    <hyperlink ref="OWP156:OWR156" location="'SY 2016-2017 REPORT'!A1" display="SY2016-2017 REPORT" xr:uid="{00000000-0004-0000-0000-00003E0D0000}"/>
    <hyperlink ref="OWX156:OWZ156" location="'SY 2016-2017 REPORT'!A1" display="SY2016-2017 REPORT" xr:uid="{00000000-0004-0000-0000-00003F0D0000}"/>
    <hyperlink ref="OXF156:OXH156" location="'SY 2016-2017 REPORT'!A1" display="SY2016-2017 REPORT" xr:uid="{00000000-0004-0000-0000-0000400D0000}"/>
    <hyperlink ref="OXN156:OXP156" location="'SY 2016-2017 REPORT'!A1" display="SY2016-2017 REPORT" xr:uid="{00000000-0004-0000-0000-0000410D0000}"/>
    <hyperlink ref="OXV156:OXX156" location="'SY 2016-2017 REPORT'!A1" display="SY2016-2017 REPORT" xr:uid="{00000000-0004-0000-0000-0000420D0000}"/>
    <hyperlink ref="OYD156:OYF156" location="'SY 2016-2017 REPORT'!A1" display="SY2016-2017 REPORT" xr:uid="{00000000-0004-0000-0000-0000430D0000}"/>
    <hyperlink ref="OYL156:OYN156" location="'SY 2016-2017 REPORT'!A1" display="SY2016-2017 REPORT" xr:uid="{00000000-0004-0000-0000-0000440D0000}"/>
    <hyperlink ref="OYT156:OYV156" location="'SY 2016-2017 REPORT'!A1" display="SY2016-2017 REPORT" xr:uid="{00000000-0004-0000-0000-0000450D0000}"/>
    <hyperlink ref="OZB156:OZD156" location="'SY 2016-2017 REPORT'!A1" display="SY2016-2017 REPORT" xr:uid="{00000000-0004-0000-0000-0000460D0000}"/>
    <hyperlink ref="OZJ156:OZL156" location="'SY 2016-2017 REPORT'!A1" display="SY2016-2017 REPORT" xr:uid="{00000000-0004-0000-0000-0000470D0000}"/>
    <hyperlink ref="OZR156:OZT156" location="'SY 2016-2017 REPORT'!A1" display="SY2016-2017 REPORT" xr:uid="{00000000-0004-0000-0000-0000480D0000}"/>
    <hyperlink ref="OZZ156:PAB156" location="'SY 2016-2017 REPORT'!A1" display="SY2016-2017 REPORT" xr:uid="{00000000-0004-0000-0000-0000490D0000}"/>
    <hyperlink ref="PAH156:PAJ156" location="'SY 2016-2017 REPORT'!A1" display="SY2016-2017 REPORT" xr:uid="{00000000-0004-0000-0000-00004A0D0000}"/>
    <hyperlink ref="PAP156:PAR156" location="'SY 2016-2017 REPORT'!A1" display="SY2016-2017 REPORT" xr:uid="{00000000-0004-0000-0000-00004B0D0000}"/>
    <hyperlink ref="PAX156:PAZ156" location="'SY 2016-2017 REPORT'!A1" display="SY2016-2017 REPORT" xr:uid="{00000000-0004-0000-0000-00004C0D0000}"/>
    <hyperlink ref="PBF156:PBH156" location="'SY 2016-2017 REPORT'!A1" display="SY2016-2017 REPORT" xr:uid="{00000000-0004-0000-0000-00004D0D0000}"/>
    <hyperlink ref="PBN156:PBP156" location="'SY 2016-2017 REPORT'!A1" display="SY2016-2017 REPORT" xr:uid="{00000000-0004-0000-0000-00004E0D0000}"/>
    <hyperlink ref="PBV156:PBX156" location="'SY 2016-2017 REPORT'!A1" display="SY2016-2017 REPORT" xr:uid="{00000000-0004-0000-0000-00004F0D0000}"/>
    <hyperlink ref="PCD156:PCF156" location="'SY 2016-2017 REPORT'!A1" display="SY2016-2017 REPORT" xr:uid="{00000000-0004-0000-0000-0000500D0000}"/>
    <hyperlink ref="PCL156:PCN156" location="'SY 2016-2017 REPORT'!A1" display="SY2016-2017 REPORT" xr:uid="{00000000-0004-0000-0000-0000510D0000}"/>
    <hyperlink ref="PCT156:PCV156" location="'SY 2016-2017 REPORT'!A1" display="SY2016-2017 REPORT" xr:uid="{00000000-0004-0000-0000-0000520D0000}"/>
    <hyperlink ref="PDB156:PDD156" location="'SY 2016-2017 REPORT'!A1" display="SY2016-2017 REPORT" xr:uid="{00000000-0004-0000-0000-0000530D0000}"/>
    <hyperlink ref="PDJ156:PDL156" location="'SY 2016-2017 REPORT'!A1" display="SY2016-2017 REPORT" xr:uid="{00000000-0004-0000-0000-0000540D0000}"/>
    <hyperlink ref="PDR156:PDT156" location="'SY 2016-2017 REPORT'!A1" display="SY2016-2017 REPORT" xr:uid="{00000000-0004-0000-0000-0000550D0000}"/>
    <hyperlink ref="PDZ156:PEB156" location="'SY 2016-2017 REPORT'!A1" display="SY2016-2017 REPORT" xr:uid="{00000000-0004-0000-0000-0000560D0000}"/>
    <hyperlink ref="PEH156:PEJ156" location="'SY 2016-2017 REPORT'!A1" display="SY2016-2017 REPORT" xr:uid="{00000000-0004-0000-0000-0000570D0000}"/>
    <hyperlink ref="PEP156:PER156" location="'SY 2016-2017 REPORT'!A1" display="SY2016-2017 REPORT" xr:uid="{00000000-0004-0000-0000-0000580D0000}"/>
    <hyperlink ref="PEX156:PEZ156" location="'SY 2016-2017 REPORT'!A1" display="SY2016-2017 REPORT" xr:uid="{00000000-0004-0000-0000-0000590D0000}"/>
    <hyperlink ref="PFF156:PFH156" location="'SY 2016-2017 REPORT'!A1" display="SY2016-2017 REPORT" xr:uid="{00000000-0004-0000-0000-00005A0D0000}"/>
    <hyperlink ref="PFN156:PFP156" location="'SY 2016-2017 REPORT'!A1" display="SY2016-2017 REPORT" xr:uid="{00000000-0004-0000-0000-00005B0D0000}"/>
    <hyperlink ref="PFV156:PFX156" location="'SY 2016-2017 REPORT'!A1" display="SY2016-2017 REPORT" xr:uid="{00000000-0004-0000-0000-00005C0D0000}"/>
    <hyperlink ref="PGD156:PGF156" location="'SY 2016-2017 REPORT'!A1" display="SY2016-2017 REPORT" xr:uid="{00000000-0004-0000-0000-00005D0D0000}"/>
    <hyperlink ref="PGL156:PGN156" location="'SY 2016-2017 REPORT'!A1" display="SY2016-2017 REPORT" xr:uid="{00000000-0004-0000-0000-00005E0D0000}"/>
    <hyperlink ref="PGT156:PGV156" location="'SY 2016-2017 REPORT'!A1" display="SY2016-2017 REPORT" xr:uid="{00000000-0004-0000-0000-00005F0D0000}"/>
    <hyperlink ref="PHB156:PHD156" location="'SY 2016-2017 REPORT'!A1" display="SY2016-2017 REPORT" xr:uid="{00000000-0004-0000-0000-0000600D0000}"/>
    <hyperlink ref="PHJ156:PHL156" location="'SY 2016-2017 REPORT'!A1" display="SY2016-2017 REPORT" xr:uid="{00000000-0004-0000-0000-0000610D0000}"/>
    <hyperlink ref="PHR156:PHT156" location="'SY 2016-2017 REPORT'!A1" display="SY2016-2017 REPORT" xr:uid="{00000000-0004-0000-0000-0000620D0000}"/>
    <hyperlink ref="PHZ156:PIB156" location="'SY 2016-2017 REPORT'!A1" display="SY2016-2017 REPORT" xr:uid="{00000000-0004-0000-0000-0000630D0000}"/>
    <hyperlink ref="PIH156:PIJ156" location="'SY 2016-2017 REPORT'!A1" display="SY2016-2017 REPORT" xr:uid="{00000000-0004-0000-0000-0000640D0000}"/>
    <hyperlink ref="PIP156:PIR156" location="'SY 2016-2017 REPORT'!A1" display="SY2016-2017 REPORT" xr:uid="{00000000-0004-0000-0000-0000650D0000}"/>
    <hyperlink ref="PIX156:PIZ156" location="'SY 2016-2017 REPORT'!A1" display="SY2016-2017 REPORT" xr:uid="{00000000-0004-0000-0000-0000660D0000}"/>
    <hyperlink ref="PJF156:PJH156" location="'SY 2016-2017 REPORT'!A1" display="SY2016-2017 REPORT" xr:uid="{00000000-0004-0000-0000-0000670D0000}"/>
    <hyperlink ref="PJN156:PJP156" location="'SY 2016-2017 REPORT'!A1" display="SY2016-2017 REPORT" xr:uid="{00000000-0004-0000-0000-0000680D0000}"/>
    <hyperlink ref="PJV156:PJX156" location="'SY 2016-2017 REPORT'!A1" display="SY2016-2017 REPORT" xr:uid="{00000000-0004-0000-0000-0000690D0000}"/>
    <hyperlink ref="PKD156:PKF156" location="'SY 2016-2017 REPORT'!A1" display="SY2016-2017 REPORT" xr:uid="{00000000-0004-0000-0000-00006A0D0000}"/>
    <hyperlink ref="PKL156:PKN156" location="'SY 2016-2017 REPORT'!A1" display="SY2016-2017 REPORT" xr:uid="{00000000-0004-0000-0000-00006B0D0000}"/>
    <hyperlink ref="PKT156:PKV156" location="'SY 2016-2017 REPORT'!A1" display="SY2016-2017 REPORT" xr:uid="{00000000-0004-0000-0000-00006C0D0000}"/>
    <hyperlink ref="PLB156:PLD156" location="'SY 2016-2017 REPORT'!A1" display="SY2016-2017 REPORT" xr:uid="{00000000-0004-0000-0000-00006D0D0000}"/>
    <hyperlink ref="PLJ156:PLL156" location="'SY 2016-2017 REPORT'!A1" display="SY2016-2017 REPORT" xr:uid="{00000000-0004-0000-0000-00006E0D0000}"/>
    <hyperlink ref="PLR156:PLT156" location="'SY 2016-2017 REPORT'!A1" display="SY2016-2017 REPORT" xr:uid="{00000000-0004-0000-0000-00006F0D0000}"/>
    <hyperlink ref="PLZ156:PMB156" location="'SY 2016-2017 REPORT'!A1" display="SY2016-2017 REPORT" xr:uid="{00000000-0004-0000-0000-0000700D0000}"/>
    <hyperlink ref="PMH156:PMJ156" location="'SY 2016-2017 REPORT'!A1" display="SY2016-2017 REPORT" xr:uid="{00000000-0004-0000-0000-0000710D0000}"/>
    <hyperlink ref="PMP156:PMR156" location="'SY 2016-2017 REPORT'!A1" display="SY2016-2017 REPORT" xr:uid="{00000000-0004-0000-0000-0000720D0000}"/>
    <hyperlink ref="PMX156:PMZ156" location="'SY 2016-2017 REPORT'!A1" display="SY2016-2017 REPORT" xr:uid="{00000000-0004-0000-0000-0000730D0000}"/>
    <hyperlink ref="PNF156:PNH156" location="'SY 2016-2017 REPORT'!A1" display="SY2016-2017 REPORT" xr:uid="{00000000-0004-0000-0000-0000740D0000}"/>
    <hyperlink ref="PNN156:PNP156" location="'SY 2016-2017 REPORT'!A1" display="SY2016-2017 REPORT" xr:uid="{00000000-0004-0000-0000-0000750D0000}"/>
    <hyperlink ref="PNV156:PNX156" location="'SY 2016-2017 REPORT'!A1" display="SY2016-2017 REPORT" xr:uid="{00000000-0004-0000-0000-0000760D0000}"/>
    <hyperlink ref="POD156:POF156" location="'SY 2016-2017 REPORT'!A1" display="SY2016-2017 REPORT" xr:uid="{00000000-0004-0000-0000-0000770D0000}"/>
    <hyperlink ref="POL156:PON156" location="'SY 2016-2017 REPORT'!A1" display="SY2016-2017 REPORT" xr:uid="{00000000-0004-0000-0000-0000780D0000}"/>
    <hyperlink ref="POT156:POV156" location="'SY 2016-2017 REPORT'!A1" display="SY2016-2017 REPORT" xr:uid="{00000000-0004-0000-0000-0000790D0000}"/>
    <hyperlink ref="PPB156:PPD156" location="'SY 2016-2017 REPORT'!A1" display="SY2016-2017 REPORT" xr:uid="{00000000-0004-0000-0000-00007A0D0000}"/>
    <hyperlink ref="PPJ156:PPL156" location="'SY 2016-2017 REPORT'!A1" display="SY2016-2017 REPORT" xr:uid="{00000000-0004-0000-0000-00007B0D0000}"/>
    <hyperlink ref="PPR156:PPT156" location="'SY 2016-2017 REPORT'!A1" display="SY2016-2017 REPORT" xr:uid="{00000000-0004-0000-0000-00007C0D0000}"/>
    <hyperlink ref="PPZ156:PQB156" location="'SY 2016-2017 REPORT'!A1" display="SY2016-2017 REPORT" xr:uid="{00000000-0004-0000-0000-00007D0D0000}"/>
    <hyperlink ref="PQH156:PQJ156" location="'SY 2016-2017 REPORT'!A1" display="SY2016-2017 REPORT" xr:uid="{00000000-0004-0000-0000-00007E0D0000}"/>
    <hyperlink ref="PQP156:PQR156" location="'SY 2016-2017 REPORT'!A1" display="SY2016-2017 REPORT" xr:uid="{00000000-0004-0000-0000-00007F0D0000}"/>
    <hyperlink ref="PQX156:PQZ156" location="'SY 2016-2017 REPORT'!A1" display="SY2016-2017 REPORT" xr:uid="{00000000-0004-0000-0000-0000800D0000}"/>
    <hyperlink ref="PRF156:PRH156" location="'SY 2016-2017 REPORT'!A1" display="SY2016-2017 REPORT" xr:uid="{00000000-0004-0000-0000-0000810D0000}"/>
    <hyperlink ref="PRN156:PRP156" location="'SY 2016-2017 REPORT'!A1" display="SY2016-2017 REPORT" xr:uid="{00000000-0004-0000-0000-0000820D0000}"/>
    <hyperlink ref="PRV156:PRX156" location="'SY 2016-2017 REPORT'!A1" display="SY2016-2017 REPORT" xr:uid="{00000000-0004-0000-0000-0000830D0000}"/>
    <hyperlink ref="PSD156:PSF156" location="'SY 2016-2017 REPORT'!A1" display="SY2016-2017 REPORT" xr:uid="{00000000-0004-0000-0000-0000840D0000}"/>
    <hyperlink ref="PSL156:PSN156" location="'SY 2016-2017 REPORT'!A1" display="SY2016-2017 REPORT" xr:uid="{00000000-0004-0000-0000-0000850D0000}"/>
    <hyperlink ref="PST156:PSV156" location="'SY 2016-2017 REPORT'!A1" display="SY2016-2017 REPORT" xr:uid="{00000000-0004-0000-0000-0000860D0000}"/>
    <hyperlink ref="PTB156:PTD156" location="'SY 2016-2017 REPORT'!A1" display="SY2016-2017 REPORT" xr:uid="{00000000-0004-0000-0000-0000870D0000}"/>
    <hyperlink ref="PTJ156:PTL156" location="'SY 2016-2017 REPORT'!A1" display="SY2016-2017 REPORT" xr:uid="{00000000-0004-0000-0000-0000880D0000}"/>
    <hyperlink ref="PTR156:PTT156" location="'SY 2016-2017 REPORT'!A1" display="SY2016-2017 REPORT" xr:uid="{00000000-0004-0000-0000-0000890D0000}"/>
    <hyperlink ref="PTZ156:PUB156" location="'SY 2016-2017 REPORT'!A1" display="SY2016-2017 REPORT" xr:uid="{00000000-0004-0000-0000-00008A0D0000}"/>
    <hyperlink ref="PUH156:PUJ156" location="'SY 2016-2017 REPORT'!A1" display="SY2016-2017 REPORT" xr:uid="{00000000-0004-0000-0000-00008B0D0000}"/>
    <hyperlink ref="PUP156:PUR156" location="'SY 2016-2017 REPORT'!A1" display="SY2016-2017 REPORT" xr:uid="{00000000-0004-0000-0000-00008C0D0000}"/>
    <hyperlink ref="PUX156:PUZ156" location="'SY 2016-2017 REPORT'!A1" display="SY2016-2017 REPORT" xr:uid="{00000000-0004-0000-0000-00008D0D0000}"/>
    <hyperlink ref="PVF156:PVH156" location="'SY 2016-2017 REPORT'!A1" display="SY2016-2017 REPORT" xr:uid="{00000000-0004-0000-0000-00008E0D0000}"/>
    <hyperlink ref="PVN156:PVP156" location="'SY 2016-2017 REPORT'!A1" display="SY2016-2017 REPORT" xr:uid="{00000000-0004-0000-0000-00008F0D0000}"/>
    <hyperlink ref="PVV156:PVX156" location="'SY 2016-2017 REPORT'!A1" display="SY2016-2017 REPORT" xr:uid="{00000000-0004-0000-0000-0000900D0000}"/>
    <hyperlink ref="PWD156:PWF156" location="'SY 2016-2017 REPORT'!A1" display="SY2016-2017 REPORT" xr:uid="{00000000-0004-0000-0000-0000910D0000}"/>
    <hyperlink ref="PWL156:PWN156" location="'SY 2016-2017 REPORT'!A1" display="SY2016-2017 REPORT" xr:uid="{00000000-0004-0000-0000-0000920D0000}"/>
    <hyperlink ref="PWT156:PWV156" location="'SY 2016-2017 REPORT'!A1" display="SY2016-2017 REPORT" xr:uid="{00000000-0004-0000-0000-0000930D0000}"/>
    <hyperlink ref="PXB156:PXD156" location="'SY 2016-2017 REPORT'!A1" display="SY2016-2017 REPORT" xr:uid="{00000000-0004-0000-0000-0000940D0000}"/>
    <hyperlink ref="PXJ156:PXL156" location="'SY 2016-2017 REPORT'!A1" display="SY2016-2017 REPORT" xr:uid="{00000000-0004-0000-0000-0000950D0000}"/>
    <hyperlink ref="PXR156:PXT156" location="'SY 2016-2017 REPORT'!A1" display="SY2016-2017 REPORT" xr:uid="{00000000-0004-0000-0000-0000960D0000}"/>
    <hyperlink ref="PXZ156:PYB156" location="'SY 2016-2017 REPORT'!A1" display="SY2016-2017 REPORT" xr:uid="{00000000-0004-0000-0000-0000970D0000}"/>
    <hyperlink ref="PYH156:PYJ156" location="'SY 2016-2017 REPORT'!A1" display="SY2016-2017 REPORT" xr:uid="{00000000-0004-0000-0000-0000980D0000}"/>
    <hyperlink ref="PYP156:PYR156" location="'SY 2016-2017 REPORT'!A1" display="SY2016-2017 REPORT" xr:uid="{00000000-0004-0000-0000-0000990D0000}"/>
    <hyperlink ref="PYX156:PYZ156" location="'SY 2016-2017 REPORT'!A1" display="SY2016-2017 REPORT" xr:uid="{00000000-0004-0000-0000-00009A0D0000}"/>
    <hyperlink ref="PZF156:PZH156" location="'SY 2016-2017 REPORT'!A1" display="SY2016-2017 REPORT" xr:uid="{00000000-0004-0000-0000-00009B0D0000}"/>
    <hyperlink ref="PZN156:PZP156" location="'SY 2016-2017 REPORT'!A1" display="SY2016-2017 REPORT" xr:uid="{00000000-0004-0000-0000-00009C0D0000}"/>
    <hyperlink ref="PZV156:PZX156" location="'SY 2016-2017 REPORT'!A1" display="SY2016-2017 REPORT" xr:uid="{00000000-0004-0000-0000-00009D0D0000}"/>
    <hyperlink ref="QAD156:QAF156" location="'SY 2016-2017 REPORT'!A1" display="SY2016-2017 REPORT" xr:uid="{00000000-0004-0000-0000-00009E0D0000}"/>
    <hyperlink ref="QAL156:QAN156" location="'SY 2016-2017 REPORT'!A1" display="SY2016-2017 REPORT" xr:uid="{00000000-0004-0000-0000-00009F0D0000}"/>
    <hyperlink ref="QAT156:QAV156" location="'SY 2016-2017 REPORT'!A1" display="SY2016-2017 REPORT" xr:uid="{00000000-0004-0000-0000-0000A00D0000}"/>
    <hyperlink ref="QBB156:QBD156" location="'SY 2016-2017 REPORT'!A1" display="SY2016-2017 REPORT" xr:uid="{00000000-0004-0000-0000-0000A10D0000}"/>
    <hyperlink ref="QBJ156:QBL156" location="'SY 2016-2017 REPORT'!A1" display="SY2016-2017 REPORT" xr:uid="{00000000-0004-0000-0000-0000A20D0000}"/>
    <hyperlink ref="QBR156:QBT156" location="'SY 2016-2017 REPORT'!A1" display="SY2016-2017 REPORT" xr:uid="{00000000-0004-0000-0000-0000A30D0000}"/>
    <hyperlink ref="QBZ156:QCB156" location="'SY 2016-2017 REPORT'!A1" display="SY2016-2017 REPORT" xr:uid="{00000000-0004-0000-0000-0000A40D0000}"/>
    <hyperlink ref="QCH156:QCJ156" location="'SY 2016-2017 REPORT'!A1" display="SY2016-2017 REPORT" xr:uid="{00000000-0004-0000-0000-0000A50D0000}"/>
    <hyperlink ref="QCP156:QCR156" location="'SY 2016-2017 REPORT'!A1" display="SY2016-2017 REPORT" xr:uid="{00000000-0004-0000-0000-0000A60D0000}"/>
    <hyperlink ref="QCX156:QCZ156" location="'SY 2016-2017 REPORT'!A1" display="SY2016-2017 REPORT" xr:uid="{00000000-0004-0000-0000-0000A70D0000}"/>
    <hyperlink ref="QDF156:QDH156" location="'SY 2016-2017 REPORT'!A1" display="SY2016-2017 REPORT" xr:uid="{00000000-0004-0000-0000-0000A80D0000}"/>
    <hyperlink ref="QDN156:QDP156" location="'SY 2016-2017 REPORT'!A1" display="SY2016-2017 REPORT" xr:uid="{00000000-0004-0000-0000-0000A90D0000}"/>
    <hyperlink ref="QDV156:QDX156" location="'SY 2016-2017 REPORT'!A1" display="SY2016-2017 REPORT" xr:uid="{00000000-0004-0000-0000-0000AA0D0000}"/>
    <hyperlink ref="QED156:QEF156" location="'SY 2016-2017 REPORT'!A1" display="SY2016-2017 REPORT" xr:uid="{00000000-0004-0000-0000-0000AB0D0000}"/>
    <hyperlink ref="QEL156:QEN156" location="'SY 2016-2017 REPORT'!A1" display="SY2016-2017 REPORT" xr:uid="{00000000-0004-0000-0000-0000AC0D0000}"/>
    <hyperlink ref="QET156:QEV156" location="'SY 2016-2017 REPORT'!A1" display="SY2016-2017 REPORT" xr:uid="{00000000-0004-0000-0000-0000AD0D0000}"/>
    <hyperlink ref="QFB156:QFD156" location="'SY 2016-2017 REPORT'!A1" display="SY2016-2017 REPORT" xr:uid="{00000000-0004-0000-0000-0000AE0D0000}"/>
    <hyperlink ref="QFJ156:QFL156" location="'SY 2016-2017 REPORT'!A1" display="SY2016-2017 REPORT" xr:uid="{00000000-0004-0000-0000-0000AF0D0000}"/>
    <hyperlink ref="QFR156:QFT156" location="'SY 2016-2017 REPORT'!A1" display="SY2016-2017 REPORT" xr:uid="{00000000-0004-0000-0000-0000B00D0000}"/>
    <hyperlink ref="QFZ156:QGB156" location="'SY 2016-2017 REPORT'!A1" display="SY2016-2017 REPORT" xr:uid="{00000000-0004-0000-0000-0000B10D0000}"/>
    <hyperlink ref="QGH156:QGJ156" location="'SY 2016-2017 REPORT'!A1" display="SY2016-2017 REPORT" xr:uid="{00000000-0004-0000-0000-0000B20D0000}"/>
    <hyperlink ref="QGP156:QGR156" location="'SY 2016-2017 REPORT'!A1" display="SY2016-2017 REPORT" xr:uid="{00000000-0004-0000-0000-0000B30D0000}"/>
    <hyperlink ref="QGX156:QGZ156" location="'SY 2016-2017 REPORT'!A1" display="SY2016-2017 REPORT" xr:uid="{00000000-0004-0000-0000-0000B40D0000}"/>
    <hyperlink ref="QHF156:QHH156" location="'SY 2016-2017 REPORT'!A1" display="SY2016-2017 REPORT" xr:uid="{00000000-0004-0000-0000-0000B50D0000}"/>
    <hyperlink ref="QHN156:QHP156" location="'SY 2016-2017 REPORT'!A1" display="SY2016-2017 REPORT" xr:uid="{00000000-0004-0000-0000-0000B60D0000}"/>
    <hyperlink ref="QHV156:QHX156" location="'SY 2016-2017 REPORT'!A1" display="SY2016-2017 REPORT" xr:uid="{00000000-0004-0000-0000-0000B70D0000}"/>
    <hyperlink ref="QID156:QIF156" location="'SY 2016-2017 REPORT'!A1" display="SY2016-2017 REPORT" xr:uid="{00000000-0004-0000-0000-0000B80D0000}"/>
    <hyperlink ref="QIL156:QIN156" location="'SY 2016-2017 REPORT'!A1" display="SY2016-2017 REPORT" xr:uid="{00000000-0004-0000-0000-0000B90D0000}"/>
    <hyperlink ref="QIT156:QIV156" location="'SY 2016-2017 REPORT'!A1" display="SY2016-2017 REPORT" xr:uid="{00000000-0004-0000-0000-0000BA0D0000}"/>
    <hyperlink ref="QJB156:QJD156" location="'SY 2016-2017 REPORT'!A1" display="SY2016-2017 REPORT" xr:uid="{00000000-0004-0000-0000-0000BB0D0000}"/>
    <hyperlink ref="QJJ156:QJL156" location="'SY 2016-2017 REPORT'!A1" display="SY2016-2017 REPORT" xr:uid="{00000000-0004-0000-0000-0000BC0D0000}"/>
    <hyperlink ref="QJR156:QJT156" location="'SY 2016-2017 REPORT'!A1" display="SY2016-2017 REPORT" xr:uid="{00000000-0004-0000-0000-0000BD0D0000}"/>
    <hyperlink ref="QJZ156:QKB156" location="'SY 2016-2017 REPORT'!A1" display="SY2016-2017 REPORT" xr:uid="{00000000-0004-0000-0000-0000BE0D0000}"/>
    <hyperlink ref="QKH156:QKJ156" location="'SY 2016-2017 REPORT'!A1" display="SY2016-2017 REPORT" xr:uid="{00000000-0004-0000-0000-0000BF0D0000}"/>
    <hyperlink ref="QKP156:QKR156" location="'SY 2016-2017 REPORT'!A1" display="SY2016-2017 REPORT" xr:uid="{00000000-0004-0000-0000-0000C00D0000}"/>
    <hyperlink ref="QKX156:QKZ156" location="'SY 2016-2017 REPORT'!A1" display="SY2016-2017 REPORT" xr:uid="{00000000-0004-0000-0000-0000C10D0000}"/>
    <hyperlink ref="QLF156:QLH156" location="'SY 2016-2017 REPORT'!A1" display="SY2016-2017 REPORT" xr:uid="{00000000-0004-0000-0000-0000C20D0000}"/>
    <hyperlink ref="QLN156:QLP156" location="'SY 2016-2017 REPORT'!A1" display="SY2016-2017 REPORT" xr:uid="{00000000-0004-0000-0000-0000C30D0000}"/>
    <hyperlink ref="QLV156:QLX156" location="'SY 2016-2017 REPORT'!A1" display="SY2016-2017 REPORT" xr:uid="{00000000-0004-0000-0000-0000C40D0000}"/>
    <hyperlink ref="QMD156:QMF156" location="'SY 2016-2017 REPORT'!A1" display="SY2016-2017 REPORT" xr:uid="{00000000-0004-0000-0000-0000C50D0000}"/>
    <hyperlink ref="QML156:QMN156" location="'SY 2016-2017 REPORT'!A1" display="SY2016-2017 REPORT" xr:uid="{00000000-0004-0000-0000-0000C60D0000}"/>
    <hyperlink ref="QMT156:QMV156" location="'SY 2016-2017 REPORT'!A1" display="SY2016-2017 REPORT" xr:uid="{00000000-0004-0000-0000-0000C70D0000}"/>
    <hyperlink ref="QNB156:QND156" location="'SY 2016-2017 REPORT'!A1" display="SY2016-2017 REPORT" xr:uid="{00000000-0004-0000-0000-0000C80D0000}"/>
    <hyperlink ref="QNJ156:QNL156" location="'SY 2016-2017 REPORT'!A1" display="SY2016-2017 REPORT" xr:uid="{00000000-0004-0000-0000-0000C90D0000}"/>
    <hyperlink ref="QNR156:QNT156" location="'SY 2016-2017 REPORT'!A1" display="SY2016-2017 REPORT" xr:uid="{00000000-0004-0000-0000-0000CA0D0000}"/>
    <hyperlink ref="QNZ156:QOB156" location="'SY 2016-2017 REPORT'!A1" display="SY2016-2017 REPORT" xr:uid="{00000000-0004-0000-0000-0000CB0D0000}"/>
    <hyperlink ref="QOH156:QOJ156" location="'SY 2016-2017 REPORT'!A1" display="SY2016-2017 REPORT" xr:uid="{00000000-0004-0000-0000-0000CC0D0000}"/>
    <hyperlink ref="QOP156:QOR156" location="'SY 2016-2017 REPORT'!A1" display="SY2016-2017 REPORT" xr:uid="{00000000-0004-0000-0000-0000CD0D0000}"/>
    <hyperlink ref="QOX156:QOZ156" location="'SY 2016-2017 REPORT'!A1" display="SY2016-2017 REPORT" xr:uid="{00000000-0004-0000-0000-0000CE0D0000}"/>
    <hyperlink ref="QPF156:QPH156" location="'SY 2016-2017 REPORT'!A1" display="SY2016-2017 REPORT" xr:uid="{00000000-0004-0000-0000-0000CF0D0000}"/>
    <hyperlink ref="QPN156:QPP156" location="'SY 2016-2017 REPORT'!A1" display="SY2016-2017 REPORT" xr:uid="{00000000-0004-0000-0000-0000D00D0000}"/>
    <hyperlink ref="QPV156:QPX156" location="'SY 2016-2017 REPORT'!A1" display="SY2016-2017 REPORT" xr:uid="{00000000-0004-0000-0000-0000D10D0000}"/>
    <hyperlink ref="QQD156:QQF156" location="'SY 2016-2017 REPORT'!A1" display="SY2016-2017 REPORT" xr:uid="{00000000-0004-0000-0000-0000D20D0000}"/>
    <hyperlink ref="QQL156:QQN156" location="'SY 2016-2017 REPORT'!A1" display="SY2016-2017 REPORT" xr:uid="{00000000-0004-0000-0000-0000D30D0000}"/>
    <hyperlink ref="QQT156:QQV156" location="'SY 2016-2017 REPORT'!A1" display="SY2016-2017 REPORT" xr:uid="{00000000-0004-0000-0000-0000D40D0000}"/>
    <hyperlink ref="QRB156:QRD156" location="'SY 2016-2017 REPORT'!A1" display="SY2016-2017 REPORT" xr:uid="{00000000-0004-0000-0000-0000D50D0000}"/>
    <hyperlink ref="QRJ156:QRL156" location="'SY 2016-2017 REPORT'!A1" display="SY2016-2017 REPORT" xr:uid="{00000000-0004-0000-0000-0000D60D0000}"/>
    <hyperlink ref="QRR156:QRT156" location="'SY 2016-2017 REPORT'!A1" display="SY2016-2017 REPORT" xr:uid="{00000000-0004-0000-0000-0000D70D0000}"/>
    <hyperlink ref="QRZ156:QSB156" location="'SY 2016-2017 REPORT'!A1" display="SY2016-2017 REPORT" xr:uid="{00000000-0004-0000-0000-0000D80D0000}"/>
    <hyperlink ref="QSH156:QSJ156" location="'SY 2016-2017 REPORT'!A1" display="SY2016-2017 REPORT" xr:uid="{00000000-0004-0000-0000-0000D90D0000}"/>
    <hyperlink ref="QSP156:QSR156" location="'SY 2016-2017 REPORT'!A1" display="SY2016-2017 REPORT" xr:uid="{00000000-0004-0000-0000-0000DA0D0000}"/>
    <hyperlink ref="QSX156:QSZ156" location="'SY 2016-2017 REPORT'!A1" display="SY2016-2017 REPORT" xr:uid="{00000000-0004-0000-0000-0000DB0D0000}"/>
    <hyperlink ref="QTF156:QTH156" location="'SY 2016-2017 REPORT'!A1" display="SY2016-2017 REPORT" xr:uid="{00000000-0004-0000-0000-0000DC0D0000}"/>
    <hyperlink ref="QTN156:QTP156" location="'SY 2016-2017 REPORT'!A1" display="SY2016-2017 REPORT" xr:uid="{00000000-0004-0000-0000-0000DD0D0000}"/>
    <hyperlink ref="QTV156:QTX156" location="'SY 2016-2017 REPORT'!A1" display="SY2016-2017 REPORT" xr:uid="{00000000-0004-0000-0000-0000DE0D0000}"/>
    <hyperlink ref="QUD156:QUF156" location="'SY 2016-2017 REPORT'!A1" display="SY2016-2017 REPORT" xr:uid="{00000000-0004-0000-0000-0000DF0D0000}"/>
    <hyperlink ref="QUL156:QUN156" location="'SY 2016-2017 REPORT'!A1" display="SY2016-2017 REPORT" xr:uid="{00000000-0004-0000-0000-0000E00D0000}"/>
    <hyperlink ref="QUT156:QUV156" location="'SY 2016-2017 REPORT'!A1" display="SY2016-2017 REPORT" xr:uid="{00000000-0004-0000-0000-0000E10D0000}"/>
    <hyperlink ref="QVB156:QVD156" location="'SY 2016-2017 REPORT'!A1" display="SY2016-2017 REPORT" xr:uid="{00000000-0004-0000-0000-0000E20D0000}"/>
    <hyperlink ref="QVJ156:QVL156" location="'SY 2016-2017 REPORT'!A1" display="SY2016-2017 REPORT" xr:uid="{00000000-0004-0000-0000-0000E30D0000}"/>
    <hyperlink ref="QVR156:QVT156" location="'SY 2016-2017 REPORT'!A1" display="SY2016-2017 REPORT" xr:uid="{00000000-0004-0000-0000-0000E40D0000}"/>
    <hyperlink ref="QVZ156:QWB156" location="'SY 2016-2017 REPORT'!A1" display="SY2016-2017 REPORT" xr:uid="{00000000-0004-0000-0000-0000E50D0000}"/>
    <hyperlink ref="QWH156:QWJ156" location="'SY 2016-2017 REPORT'!A1" display="SY2016-2017 REPORT" xr:uid="{00000000-0004-0000-0000-0000E60D0000}"/>
    <hyperlink ref="QWP156:QWR156" location="'SY 2016-2017 REPORT'!A1" display="SY2016-2017 REPORT" xr:uid="{00000000-0004-0000-0000-0000E70D0000}"/>
    <hyperlink ref="QWX156:QWZ156" location="'SY 2016-2017 REPORT'!A1" display="SY2016-2017 REPORT" xr:uid="{00000000-0004-0000-0000-0000E80D0000}"/>
    <hyperlink ref="QXF156:QXH156" location="'SY 2016-2017 REPORT'!A1" display="SY2016-2017 REPORT" xr:uid="{00000000-0004-0000-0000-0000E90D0000}"/>
    <hyperlink ref="QXN156:QXP156" location="'SY 2016-2017 REPORT'!A1" display="SY2016-2017 REPORT" xr:uid="{00000000-0004-0000-0000-0000EA0D0000}"/>
    <hyperlink ref="QXV156:QXX156" location="'SY 2016-2017 REPORT'!A1" display="SY2016-2017 REPORT" xr:uid="{00000000-0004-0000-0000-0000EB0D0000}"/>
    <hyperlink ref="QYD156:QYF156" location="'SY 2016-2017 REPORT'!A1" display="SY2016-2017 REPORT" xr:uid="{00000000-0004-0000-0000-0000EC0D0000}"/>
    <hyperlink ref="QYL156:QYN156" location="'SY 2016-2017 REPORT'!A1" display="SY2016-2017 REPORT" xr:uid="{00000000-0004-0000-0000-0000ED0D0000}"/>
    <hyperlink ref="QYT156:QYV156" location="'SY 2016-2017 REPORT'!A1" display="SY2016-2017 REPORT" xr:uid="{00000000-0004-0000-0000-0000EE0D0000}"/>
    <hyperlink ref="QZB156:QZD156" location="'SY 2016-2017 REPORT'!A1" display="SY2016-2017 REPORT" xr:uid="{00000000-0004-0000-0000-0000EF0D0000}"/>
    <hyperlink ref="QZJ156:QZL156" location="'SY 2016-2017 REPORT'!A1" display="SY2016-2017 REPORT" xr:uid="{00000000-0004-0000-0000-0000F00D0000}"/>
    <hyperlink ref="QZR156:QZT156" location="'SY 2016-2017 REPORT'!A1" display="SY2016-2017 REPORT" xr:uid="{00000000-0004-0000-0000-0000F10D0000}"/>
    <hyperlink ref="QZZ156:RAB156" location="'SY 2016-2017 REPORT'!A1" display="SY2016-2017 REPORT" xr:uid="{00000000-0004-0000-0000-0000F20D0000}"/>
    <hyperlink ref="RAH156:RAJ156" location="'SY 2016-2017 REPORT'!A1" display="SY2016-2017 REPORT" xr:uid="{00000000-0004-0000-0000-0000F30D0000}"/>
    <hyperlink ref="RAP156:RAR156" location="'SY 2016-2017 REPORT'!A1" display="SY2016-2017 REPORT" xr:uid="{00000000-0004-0000-0000-0000F40D0000}"/>
    <hyperlink ref="RAX156:RAZ156" location="'SY 2016-2017 REPORT'!A1" display="SY2016-2017 REPORT" xr:uid="{00000000-0004-0000-0000-0000F50D0000}"/>
    <hyperlink ref="RBF156:RBH156" location="'SY 2016-2017 REPORT'!A1" display="SY2016-2017 REPORT" xr:uid="{00000000-0004-0000-0000-0000F60D0000}"/>
    <hyperlink ref="RBN156:RBP156" location="'SY 2016-2017 REPORT'!A1" display="SY2016-2017 REPORT" xr:uid="{00000000-0004-0000-0000-0000F70D0000}"/>
    <hyperlink ref="RBV156:RBX156" location="'SY 2016-2017 REPORT'!A1" display="SY2016-2017 REPORT" xr:uid="{00000000-0004-0000-0000-0000F80D0000}"/>
    <hyperlink ref="RCD156:RCF156" location="'SY 2016-2017 REPORT'!A1" display="SY2016-2017 REPORT" xr:uid="{00000000-0004-0000-0000-0000F90D0000}"/>
    <hyperlink ref="RCL156:RCN156" location="'SY 2016-2017 REPORT'!A1" display="SY2016-2017 REPORT" xr:uid="{00000000-0004-0000-0000-0000FA0D0000}"/>
    <hyperlink ref="RCT156:RCV156" location="'SY 2016-2017 REPORT'!A1" display="SY2016-2017 REPORT" xr:uid="{00000000-0004-0000-0000-0000FB0D0000}"/>
    <hyperlink ref="RDB156:RDD156" location="'SY 2016-2017 REPORT'!A1" display="SY2016-2017 REPORT" xr:uid="{00000000-0004-0000-0000-0000FC0D0000}"/>
    <hyperlink ref="RDJ156:RDL156" location="'SY 2016-2017 REPORT'!A1" display="SY2016-2017 REPORT" xr:uid="{00000000-0004-0000-0000-0000FD0D0000}"/>
    <hyperlink ref="RDR156:RDT156" location="'SY 2016-2017 REPORT'!A1" display="SY2016-2017 REPORT" xr:uid="{00000000-0004-0000-0000-0000FE0D0000}"/>
    <hyperlink ref="RDZ156:REB156" location="'SY 2016-2017 REPORT'!A1" display="SY2016-2017 REPORT" xr:uid="{00000000-0004-0000-0000-0000FF0D0000}"/>
    <hyperlink ref="REH156:REJ156" location="'SY 2016-2017 REPORT'!A1" display="SY2016-2017 REPORT" xr:uid="{00000000-0004-0000-0000-0000000E0000}"/>
    <hyperlink ref="REP156:RER156" location="'SY 2016-2017 REPORT'!A1" display="SY2016-2017 REPORT" xr:uid="{00000000-0004-0000-0000-0000010E0000}"/>
    <hyperlink ref="REX156:REZ156" location="'SY 2016-2017 REPORT'!A1" display="SY2016-2017 REPORT" xr:uid="{00000000-0004-0000-0000-0000020E0000}"/>
    <hyperlink ref="RFF156:RFH156" location="'SY 2016-2017 REPORT'!A1" display="SY2016-2017 REPORT" xr:uid="{00000000-0004-0000-0000-0000030E0000}"/>
    <hyperlink ref="RFN156:RFP156" location="'SY 2016-2017 REPORT'!A1" display="SY2016-2017 REPORT" xr:uid="{00000000-0004-0000-0000-0000040E0000}"/>
    <hyperlink ref="RFV156:RFX156" location="'SY 2016-2017 REPORT'!A1" display="SY2016-2017 REPORT" xr:uid="{00000000-0004-0000-0000-0000050E0000}"/>
    <hyperlink ref="RGD156:RGF156" location="'SY 2016-2017 REPORT'!A1" display="SY2016-2017 REPORT" xr:uid="{00000000-0004-0000-0000-0000060E0000}"/>
    <hyperlink ref="RGL156:RGN156" location="'SY 2016-2017 REPORT'!A1" display="SY2016-2017 REPORT" xr:uid="{00000000-0004-0000-0000-0000070E0000}"/>
    <hyperlink ref="RGT156:RGV156" location="'SY 2016-2017 REPORT'!A1" display="SY2016-2017 REPORT" xr:uid="{00000000-0004-0000-0000-0000080E0000}"/>
    <hyperlink ref="RHB156:RHD156" location="'SY 2016-2017 REPORT'!A1" display="SY2016-2017 REPORT" xr:uid="{00000000-0004-0000-0000-0000090E0000}"/>
    <hyperlink ref="RHJ156:RHL156" location="'SY 2016-2017 REPORT'!A1" display="SY2016-2017 REPORT" xr:uid="{00000000-0004-0000-0000-00000A0E0000}"/>
    <hyperlink ref="RHR156:RHT156" location="'SY 2016-2017 REPORT'!A1" display="SY2016-2017 REPORT" xr:uid="{00000000-0004-0000-0000-00000B0E0000}"/>
    <hyperlink ref="RHZ156:RIB156" location="'SY 2016-2017 REPORT'!A1" display="SY2016-2017 REPORT" xr:uid="{00000000-0004-0000-0000-00000C0E0000}"/>
    <hyperlink ref="RIH156:RIJ156" location="'SY 2016-2017 REPORT'!A1" display="SY2016-2017 REPORT" xr:uid="{00000000-0004-0000-0000-00000D0E0000}"/>
    <hyperlink ref="RIP156:RIR156" location="'SY 2016-2017 REPORT'!A1" display="SY2016-2017 REPORT" xr:uid="{00000000-0004-0000-0000-00000E0E0000}"/>
    <hyperlink ref="RIX156:RIZ156" location="'SY 2016-2017 REPORT'!A1" display="SY2016-2017 REPORT" xr:uid="{00000000-0004-0000-0000-00000F0E0000}"/>
    <hyperlink ref="RJF156:RJH156" location="'SY 2016-2017 REPORT'!A1" display="SY2016-2017 REPORT" xr:uid="{00000000-0004-0000-0000-0000100E0000}"/>
    <hyperlink ref="RJN156:RJP156" location="'SY 2016-2017 REPORT'!A1" display="SY2016-2017 REPORT" xr:uid="{00000000-0004-0000-0000-0000110E0000}"/>
    <hyperlink ref="RJV156:RJX156" location="'SY 2016-2017 REPORT'!A1" display="SY2016-2017 REPORT" xr:uid="{00000000-0004-0000-0000-0000120E0000}"/>
    <hyperlink ref="RKD156:RKF156" location="'SY 2016-2017 REPORT'!A1" display="SY2016-2017 REPORT" xr:uid="{00000000-0004-0000-0000-0000130E0000}"/>
    <hyperlink ref="RKL156:RKN156" location="'SY 2016-2017 REPORT'!A1" display="SY2016-2017 REPORT" xr:uid="{00000000-0004-0000-0000-0000140E0000}"/>
    <hyperlink ref="RKT156:RKV156" location="'SY 2016-2017 REPORT'!A1" display="SY2016-2017 REPORT" xr:uid="{00000000-0004-0000-0000-0000150E0000}"/>
    <hyperlink ref="RLB156:RLD156" location="'SY 2016-2017 REPORT'!A1" display="SY2016-2017 REPORT" xr:uid="{00000000-0004-0000-0000-0000160E0000}"/>
    <hyperlink ref="RLJ156:RLL156" location="'SY 2016-2017 REPORT'!A1" display="SY2016-2017 REPORT" xr:uid="{00000000-0004-0000-0000-0000170E0000}"/>
    <hyperlink ref="RLR156:RLT156" location="'SY 2016-2017 REPORT'!A1" display="SY2016-2017 REPORT" xr:uid="{00000000-0004-0000-0000-0000180E0000}"/>
    <hyperlink ref="RLZ156:RMB156" location="'SY 2016-2017 REPORT'!A1" display="SY2016-2017 REPORT" xr:uid="{00000000-0004-0000-0000-0000190E0000}"/>
    <hyperlink ref="RMH156:RMJ156" location="'SY 2016-2017 REPORT'!A1" display="SY2016-2017 REPORT" xr:uid="{00000000-0004-0000-0000-00001A0E0000}"/>
    <hyperlink ref="RMP156:RMR156" location="'SY 2016-2017 REPORT'!A1" display="SY2016-2017 REPORT" xr:uid="{00000000-0004-0000-0000-00001B0E0000}"/>
    <hyperlink ref="RMX156:RMZ156" location="'SY 2016-2017 REPORT'!A1" display="SY2016-2017 REPORT" xr:uid="{00000000-0004-0000-0000-00001C0E0000}"/>
    <hyperlink ref="RNF156:RNH156" location="'SY 2016-2017 REPORT'!A1" display="SY2016-2017 REPORT" xr:uid="{00000000-0004-0000-0000-00001D0E0000}"/>
    <hyperlink ref="RNN156:RNP156" location="'SY 2016-2017 REPORT'!A1" display="SY2016-2017 REPORT" xr:uid="{00000000-0004-0000-0000-00001E0E0000}"/>
    <hyperlink ref="RNV156:RNX156" location="'SY 2016-2017 REPORT'!A1" display="SY2016-2017 REPORT" xr:uid="{00000000-0004-0000-0000-00001F0E0000}"/>
    <hyperlink ref="ROD156:ROF156" location="'SY 2016-2017 REPORT'!A1" display="SY2016-2017 REPORT" xr:uid="{00000000-0004-0000-0000-0000200E0000}"/>
    <hyperlink ref="ROL156:RON156" location="'SY 2016-2017 REPORT'!A1" display="SY2016-2017 REPORT" xr:uid="{00000000-0004-0000-0000-0000210E0000}"/>
    <hyperlink ref="ROT156:ROV156" location="'SY 2016-2017 REPORT'!A1" display="SY2016-2017 REPORT" xr:uid="{00000000-0004-0000-0000-0000220E0000}"/>
    <hyperlink ref="RPB156:RPD156" location="'SY 2016-2017 REPORT'!A1" display="SY2016-2017 REPORT" xr:uid="{00000000-0004-0000-0000-0000230E0000}"/>
    <hyperlink ref="RPJ156:RPL156" location="'SY 2016-2017 REPORT'!A1" display="SY2016-2017 REPORT" xr:uid="{00000000-0004-0000-0000-0000240E0000}"/>
    <hyperlink ref="RPR156:RPT156" location="'SY 2016-2017 REPORT'!A1" display="SY2016-2017 REPORT" xr:uid="{00000000-0004-0000-0000-0000250E0000}"/>
    <hyperlink ref="RPZ156:RQB156" location="'SY 2016-2017 REPORT'!A1" display="SY2016-2017 REPORT" xr:uid="{00000000-0004-0000-0000-0000260E0000}"/>
    <hyperlink ref="RQH156:RQJ156" location="'SY 2016-2017 REPORT'!A1" display="SY2016-2017 REPORT" xr:uid="{00000000-0004-0000-0000-0000270E0000}"/>
    <hyperlink ref="RQP156:RQR156" location="'SY 2016-2017 REPORT'!A1" display="SY2016-2017 REPORT" xr:uid="{00000000-0004-0000-0000-0000280E0000}"/>
    <hyperlink ref="RQX156:RQZ156" location="'SY 2016-2017 REPORT'!A1" display="SY2016-2017 REPORT" xr:uid="{00000000-0004-0000-0000-0000290E0000}"/>
    <hyperlink ref="RRF156:RRH156" location="'SY 2016-2017 REPORT'!A1" display="SY2016-2017 REPORT" xr:uid="{00000000-0004-0000-0000-00002A0E0000}"/>
    <hyperlink ref="RRN156:RRP156" location="'SY 2016-2017 REPORT'!A1" display="SY2016-2017 REPORT" xr:uid="{00000000-0004-0000-0000-00002B0E0000}"/>
    <hyperlink ref="RRV156:RRX156" location="'SY 2016-2017 REPORT'!A1" display="SY2016-2017 REPORT" xr:uid="{00000000-0004-0000-0000-00002C0E0000}"/>
    <hyperlink ref="RSD156:RSF156" location="'SY 2016-2017 REPORT'!A1" display="SY2016-2017 REPORT" xr:uid="{00000000-0004-0000-0000-00002D0E0000}"/>
    <hyperlink ref="RSL156:RSN156" location="'SY 2016-2017 REPORT'!A1" display="SY2016-2017 REPORT" xr:uid="{00000000-0004-0000-0000-00002E0E0000}"/>
    <hyperlink ref="RST156:RSV156" location="'SY 2016-2017 REPORT'!A1" display="SY2016-2017 REPORT" xr:uid="{00000000-0004-0000-0000-00002F0E0000}"/>
    <hyperlink ref="RTB156:RTD156" location="'SY 2016-2017 REPORT'!A1" display="SY2016-2017 REPORT" xr:uid="{00000000-0004-0000-0000-0000300E0000}"/>
    <hyperlink ref="RTJ156:RTL156" location="'SY 2016-2017 REPORT'!A1" display="SY2016-2017 REPORT" xr:uid="{00000000-0004-0000-0000-0000310E0000}"/>
    <hyperlink ref="RTR156:RTT156" location="'SY 2016-2017 REPORT'!A1" display="SY2016-2017 REPORT" xr:uid="{00000000-0004-0000-0000-0000320E0000}"/>
    <hyperlink ref="RTZ156:RUB156" location="'SY 2016-2017 REPORT'!A1" display="SY2016-2017 REPORT" xr:uid="{00000000-0004-0000-0000-0000330E0000}"/>
    <hyperlink ref="RUH156:RUJ156" location="'SY 2016-2017 REPORT'!A1" display="SY2016-2017 REPORT" xr:uid="{00000000-0004-0000-0000-0000340E0000}"/>
    <hyperlink ref="RUP156:RUR156" location="'SY 2016-2017 REPORT'!A1" display="SY2016-2017 REPORT" xr:uid="{00000000-0004-0000-0000-0000350E0000}"/>
    <hyperlink ref="RUX156:RUZ156" location="'SY 2016-2017 REPORT'!A1" display="SY2016-2017 REPORT" xr:uid="{00000000-0004-0000-0000-0000360E0000}"/>
    <hyperlink ref="RVF156:RVH156" location="'SY 2016-2017 REPORT'!A1" display="SY2016-2017 REPORT" xr:uid="{00000000-0004-0000-0000-0000370E0000}"/>
    <hyperlink ref="RVN156:RVP156" location="'SY 2016-2017 REPORT'!A1" display="SY2016-2017 REPORT" xr:uid="{00000000-0004-0000-0000-0000380E0000}"/>
    <hyperlink ref="RVV156:RVX156" location="'SY 2016-2017 REPORT'!A1" display="SY2016-2017 REPORT" xr:uid="{00000000-0004-0000-0000-0000390E0000}"/>
    <hyperlink ref="RWD156:RWF156" location="'SY 2016-2017 REPORT'!A1" display="SY2016-2017 REPORT" xr:uid="{00000000-0004-0000-0000-00003A0E0000}"/>
    <hyperlink ref="RWL156:RWN156" location="'SY 2016-2017 REPORT'!A1" display="SY2016-2017 REPORT" xr:uid="{00000000-0004-0000-0000-00003B0E0000}"/>
    <hyperlink ref="RWT156:RWV156" location="'SY 2016-2017 REPORT'!A1" display="SY2016-2017 REPORT" xr:uid="{00000000-0004-0000-0000-00003C0E0000}"/>
    <hyperlink ref="RXB156:RXD156" location="'SY 2016-2017 REPORT'!A1" display="SY2016-2017 REPORT" xr:uid="{00000000-0004-0000-0000-00003D0E0000}"/>
    <hyperlink ref="RXJ156:RXL156" location="'SY 2016-2017 REPORT'!A1" display="SY2016-2017 REPORT" xr:uid="{00000000-0004-0000-0000-00003E0E0000}"/>
    <hyperlink ref="RXR156:RXT156" location="'SY 2016-2017 REPORT'!A1" display="SY2016-2017 REPORT" xr:uid="{00000000-0004-0000-0000-00003F0E0000}"/>
    <hyperlink ref="RXZ156:RYB156" location="'SY 2016-2017 REPORT'!A1" display="SY2016-2017 REPORT" xr:uid="{00000000-0004-0000-0000-0000400E0000}"/>
    <hyperlink ref="RYH156:RYJ156" location="'SY 2016-2017 REPORT'!A1" display="SY2016-2017 REPORT" xr:uid="{00000000-0004-0000-0000-0000410E0000}"/>
    <hyperlink ref="RYP156:RYR156" location="'SY 2016-2017 REPORT'!A1" display="SY2016-2017 REPORT" xr:uid="{00000000-0004-0000-0000-0000420E0000}"/>
    <hyperlink ref="RYX156:RYZ156" location="'SY 2016-2017 REPORT'!A1" display="SY2016-2017 REPORT" xr:uid="{00000000-0004-0000-0000-0000430E0000}"/>
    <hyperlink ref="RZF156:RZH156" location="'SY 2016-2017 REPORT'!A1" display="SY2016-2017 REPORT" xr:uid="{00000000-0004-0000-0000-0000440E0000}"/>
    <hyperlink ref="RZN156:RZP156" location="'SY 2016-2017 REPORT'!A1" display="SY2016-2017 REPORT" xr:uid="{00000000-0004-0000-0000-0000450E0000}"/>
    <hyperlink ref="RZV156:RZX156" location="'SY 2016-2017 REPORT'!A1" display="SY2016-2017 REPORT" xr:uid="{00000000-0004-0000-0000-0000460E0000}"/>
    <hyperlink ref="SAD156:SAF156" location="'SY 2016-2017 REPORT'!A1" display="SY2016-2017 REPORT" xr:uid="{00000000-0004-0000-0000-0000470E0000}"/>
    <hyperlink ref="SAL156:SAN156" location="'SY 2016-2017 REPORT'!A1" display="SY2016-2017 REPORT" xr:uid="{00000000-0004-0000-0000-0000480E0000}"/>
    <hyperlink ref="SAT156:SAV156" location="'SY 2016-2017 REPORT'!A1" display="SY2016-2017 REPORT" xr:uid="{00000000-0004-0000-0000-0000490E0000}"/>
    <hyperlink ref="SBB156:SBD156" location="'SY 2016-2017 REPORT'!A1" display="SY2016-2017 REPORT" xr:uid="{00000000-0004-0000-0000-00004A0E0000}"/>
    <hyperlink ref="SBJ156:SBL156" location="'SY 2016-2017 REPORT'!A1" display="SY2016-2017 REPORT" xr:uid="{00000000-0004-0000-0000-00004B0E0000}"/>
    <hyperlink ref="SBR156:SBT156" location="'SY 2016-2017 REPORT'!A1" display="SY2016-2017 REPORT" xr:uid="{00000000-0004-0000-0000-00004C0E0000}"/>
    <hyperlink ref="SBZ156:SCB156" location="'SY 2016-2017 REPORT'!A1" display="SY2016-2017 REPORT" xr:uid="{00000000-0004-0000-0000-00004D0E0000}"/>
    <hyperlink ref="SCH156:SCJ156" location="'SY 2016-2017 REPORT'!A1" display="SY2016-2017 REPORT" xr:uid="{00000000-0004-0000-0000-00004E0E0000}"/>
    <hyperlink ref="SCP156:SCR156" location="'SY 2016-2017 REPORT'!A1" display="SY2016-2017 REPORT" xr:uid="{00000000-0004-0000-0000-00004F0E0000}"/>
    <hyperlink ref="SCX156:SCZ156" location="'SY 2016-2017 REPORT'!A1" display="SY2016-2017 REPORT" xr:uid="{00000000-0004-0000-0000-0000500E0000}"/>
    <hyperlink ref="SDF156:SDH156" location="'SY 2016-2017 REPORT'!A1" display="SY2016-2017 REPORT" xr:uid="{00000000-0004-0000-0000-0000510E0000}"/>
    <hyperlink ref="SDN156:SDP156" location="'SY 2016-2017 REPORT'!A1" display="SY2016-2017 REPORT" xr:uid="{00000000-0004-0000-0000-0000520E0000}"/>
    <hyperlink ref="SDV156:SDX156" location="'SY 2016-2017 REPORT'!A1" display="SY2016-2017 REPORT" xr:uid="{00000000-0004-0000-0000-0000530E0000}"/>
    <hyperlink ref="SED156:SEF156" location="'SY 2016-2017 REPORT'!A1" display="SY2016-2017 REPORT" xr:uid="{00000000-0004-0000-0000-0000540E0000}"/>
    <hyperlink ref="SEL156:SEN156" location="'SY 2016-2017 REPORT'!A1" display="SY2016-2017 REPORT" xr:uid="{00000000-0004-0000-0000-0000550E0000}"/>
    <hyperlink ref="SET156:SEV156" location="'SY 2016-2017 REPORT'!A1" display="SY2016-2017 REPORT" xr:uid="{00000000-0004-0000-0000-0000560E0000}"/>
    <hyperlink ref="SFB156:SFD156" location="'SY 2016-2017 REPORT'!A1" display="SY2016-2017 REPORT" xr:uid="{00000000-0004-0000-0000-0000570E0000}"/>
    <hyperlink ref="SFJ156:SFL156" location="'SY 2016-2017 REPORT'!A1" display="SY2016-2017 REPORT" xr:uid="{00000000-0004-0000-0000-0000580E0000}"/>
    <hyperlink ref="SFR156:SFT156" location="'SY 2016-2017 REPORT'!A1" display="SY2016-2017 REPORT" xr:uid="{00000000-0004-0000-0000-0000590E0000}"/>
    <hyperlink ref="SFZ156:SGB156" location="'SY 2016-2017 REPORT'!A1" display="SY2016-2017 REPORT" xr:uid="{00000000-0004-0000-0000-00005A0E0000}"/>
    <hyperlink ref="SGH156:SGJ156" location="'SY 2016-2017 REPORT'!A1" display="SY2016-2017 REPORT" xr:uid="{00000000-0004-0000-0000-00005B0E0000}"/>
    <hyperlink ref="SGP156:SGR156" location="'SY 2016-2017 REPORT'!A1" display="SY2016-2017 REPORT" xr:uid="{00000000-0004-0000-0000-00005C0E0000}"/>
    <hyperlink ref="SGX156:SGZ156" location="'SY 2016-2017 REPORT'!A1" display="SY2016-2017 REPORT" xr:uid="{00000000-0004-0000-0000-00005D0E0000}"/>
    <hyperlink ref="SHF156:SHH156" location="'SY 2016-2017 REPORT'!A1" display="SY2016-2017 REPORT" xr:uid="{00000000-0004-0000-0000-00005E0E0000}"/>
    <hyperlink ref="SHN156:SHP156" location="'SY 2016-2017 REPORT'!A1" display="SY2016-2017 REPORT" xr:uid="{00000000-0004-0000-0000-00005F0E0000}"/>
    <hyperlink ref="SHV156:SHX156" location="'SY 2016-2017 REPORT'!A1" display="SY2016-2017 REPORT" xr:uid="{00000000-0004-0000-0000-0000600E0000}"/>
    <hyperlink ref="SID156:SIF156" location="'SY 2016-2017 REPORT'!A1" display="SY2016-2017 REPORT" xr:uid="{00000000-0004-0000-0000-0000610E0000}"/>
    <hyperlink ref="SIL156:SIN156" location="'SY 2016-2017 REPORT'!A1" display="SY2016-2017 REPORT" xr:uid="{00000000-0004-0000-0000-0000620E0000}"/>
    <hyperlink ref="SIT156:SIV156" location="'SY 2016-2017 REPORT'!A1" display="SY2016-2017 REPORT" xr:uid="{00000000-0004-0000-0000-0000630E0000}"/>
    <hyperlink ref="SJB156:SJD156" location="'SY 2016-2017 REPORT'!A1" display="SY2016-2017 REPORT" xr:uid="{00000000-0004-0000-0000-0000640E0000}"/>
    <hyperlink ref="SJJ156:SJL156" location="'SY 2016-2017 REPORT'!A1" display="SY2016-2017 REPORT" xr:uid="{00000000-0004-0000-0000-0000650E0000}"/>
    <hyperlink ref="SJR156:SJT156" location="'SY 2016-2017 REPORT'!A1" display="SY2016-2017 REPORT" xr:uid="{00000000-0004-0000-0000-0000660E0000}"/>
    <hyperlink ref="SJZ156:SKB156" location="'SY 2016-2017 REPORT'!A1" display="SY2016-2017 REPORT" xr:uid="{00000000-0004-0000-0000-0000670E0000}"/>
    <hyperlink ref="SKH156:SKJ156" location="'SY 2016-2017 REPORT'!A1" display="SY2016-2017 REPORT" xr:uid="{00000000-0004-0000-0000-0000680E0000}"/>
    <hyperlink ref="SKP156:SKR156" location="'SY 2016-2017 REPORT'!A1" display="SY2016-2017 REPORT" xr:uid="{00000000-0004-0000-0000-0000690E0000}"/>
    <hyperlink ref="SKX156:SKZ156" location="'SY 2016-2017 REPORT'!A1" display="SY2016-2017 REPORT" xr:uid="{00000000-0004-0000-0000-00006A0E0000}"/>
    <hyperlink ref="SLF156:SLH156" location="'SY 2016-2017 REPORT'!A1" display="SY2016-2017 REPORT" xr:uid="{00000000-0004-0000-0000-00006B0E0000}"/>
    <hyperlink ref="SLN156:SLP156" location="'SY 2016-2017 REPORT'!A1" display="SY2016-2017 REPORT" xr:uid="{00000000-0004-0000-0000-00006C0E0000}"/>
    <hyperlink ref="SLV156:SLX156" location="'SY 2016-2017 REPORT'!A1" display="SY2016-2017 REPORT" xr:uid="{00000000-0004-0000-0000-00006D0E0000}"/>
    <hyperlink ref="SMD156:SMF156" location="'SY 2016-2017 REPORT'!A1" display="SY2016-2017 REPORT" xr:uid="{00000000-0004-0000-0000-00006E0E0000}"/>
    <hyperlink ref="SML156:SMN156" location="'SY 2016-2017 REPORT'!A1" display="SY2016-2017 REPORT" xr:uid="{00000000-0004-0000-0000-00006F0E0000}"/>
    <hyperlink ref="SMT156:SMV156" location="'SY 2016-2017 REPORT'!A1" display="SY2016-2017 REPORT" xr:uid="{00000000-0004-0000-0000-0000700E0000}"/>
    <hyperlink ref="SNB156:SND156" location="'SY 2016-2017 REPORT'!A1" display="SY2016-2017 REPORT" xr:uid="{00000000-0004-0000-0000-0000710E0000}"/>
    <hyperlink ref="SNJ156:SNL156" location="'SY 2016-2017 REPORT'!A1" display="SY2016-2017 REPORT" xr:uid="{00000000-0004-0000-0000-0000720E0000}"/>
    <hyperlink ref="SNR156:SNT156" location="'SY 2016-2017 REPORT'!A1" display="SY2016-2017 REPORT" xr:uid="{00000000-0004-0000-0000-0000730E0000}"/>
    <hyperlink ref="SNZ156:SOB156" location="'SY 2016-2017 REPORT'!A1" display="SY2016-2017 REPORT" xr:uid="{00000000-0004-0000-0000-0000740E0000}"/>
    <hyperlink ref="SOH156:SOJ156" location="'SY 2016-2017 REPORT'!A1" display="SY2016-2017 REPORT" xr:uid="{00000000-0004-0000-0000-0000750E0000}"/>
    <hyperlink ref="SOP156:SOR156" location="'SY 2016-2017 REPORT'!A1" display="SY2016-2017 REPORT" xr:uid="{00000000-0004-0000-0000-0000760E0000}"/>
    <hyperlink ref="SOX156:SOZ156" location="'SY 2016-2017 REPORT'!A1" display="SY2016-2017 REPORT" xr:uid="{00000000-0004-0000-0000-0000770E0000}"/>
    <hyperlink ref="SPF156:SPH156" location="'SY 2016-2017 REPORT'!A1" display="SY2016-2017 REPORT" xr:uid="{00000000-0004-0000-0000-0000780E0000}"/>
    <hyperlink ref="SPN156:SPP156" location="'SY 2016-2017 REPORT'!A1" display="SY2016-2017 REPORT" xr:uid="{00000000-0004-0000-0000-0000790E0000}"/>
    <hyperlink ref="SPV156:SPX156" location="'SY 2016-2017 REPORT'!A1" display="SY2016-2017 REPORT" xr:uid="{00000000-0004-0000-0000-00007A0E0000}"/>
    <hyperlink ref="SQD156:SQF156" location="'SY 2016-2017 REPORT'!A1" display="SY2016-2017 REPORT" xr:uid="{00000000-0004-0000-0000-00007B0E0000}"/>
    <hyperlink ref="SQL156:SQN156" location="'SY 2016-2017 REPORT'!A1" display="SY2016-2017 REPORT" xr:uid="{00000000-0004-0000-0000-00007C0E0000}"/>
    <hyperlink ref="SQT156:SQV156" location="'SY 2016-2017 REPORT'!A1" display="SY2016-2017 REPORT" xr:uid="{00000000-0004-0000-0000-00007D0E0000}"/>
    <hyperlink ref="SRB156:SRD156" location="'SY 2016-2017 REPORT'!A1" display="SY2016-2017 REPORT" xr:uid="{00000000-0004-0000-0000-00007E0E0000}"/>
    <hyperlink ref="SRJ156:SRL156" location="'SY 2016-2017 REPORT'!A1" display="SY2016-2017 REPORT" xr:uid="{00000000-0004-0000-0000-00007F0E0000}"/>
    <hyperlink ref="SRR156:SRT156" location="'SY 2016-2017 REPORT'!A1" display="SY2016-2017 REPORT" xr:uid="{00000000-0004-0000-0000-0000800E0000}"/>
    <hyperlink ref="SRZ156:SSB156" location="'SY 2016-2017 REPORT'!A1" display="SY2016-2017 REPORT" xr:uid="{00000000-0004-0000-0000-0000810E0000}"/>
    <hyperlink ref="SSH156:SSJ156" location="'SY 2016-2017 REPORT'!A1" display="SY2016-2017 REPORT" xr:uid="{00000000-0004-0000-0000-0000820E0000}"/>
    <hyperlink ref="SSP156:SSR156" location="'SY 2016-2017 REPORT'!A1" display="SY2016-2017 REPORT" xr:uid="{00000000-0004-0000-0000-0000830E0000}"/>
    <hyperlink ref="SSX156:SSZ156" location="'SY 2016-2017 REPORT'!A1" display="SY2016-2017 REPORT" xr:uid="{00000000-0004-0000-0000-0000840E0000}"/>
    <hyperlink ref="STF156:STH156" location="'SY 2016-2017 REPORT'!A1" display="SY2016-2017 REPORT" xr:uid="{00000000-0004-0000-0000-0000850E0000}"/>
    <hyperlink ref="STN156:STP156" location="'SY 2016-2017 REPORT'!A1" display="SY2016-2017 REPORT" xr:uid="{00000000-0004-0000-0000-0000860E0000}"/>
    <hyperlink ref="STV156:STX156" location="'SY 2016-2017 REPORT'!A1" display="SY2016-2017 REPORT" xr:uid="{00000000-0004-0000-0000-0000870E0000}"/>
    <hyperlink ref="SUD156:SUF156" location="'SY 2016-2017 REPORT'!A1" display="SY2016-2017 REPORT" xr:uid="{00000000-0004-0000-0000-0000880E0000}"/>
    <hyperlink ref="SUL156:SUN156" location="'SY 2016-2017 REPORT'!A1" display="SY2016-2017 REPORT" xr:uid="{00000000-0004-0000-0000-0000890E0000}"/>
    <hyperlink ref="SUT156:SUV156" location="'SY 2016-2017 REPORT'!A1" display="SY2016-2017 REPORT" xr:uid="{00000000-0004-0000-0000-00008A0E0000}"/>
    <hyperlink ref="SVB156:SVD156" location="'SY 2016-2017 REPORT'!A1" display="SY2016-2017 REPORT" xr:uid="{00000000-0004-0000-0000-00008B0E0000}"/>
    <hyperlink ref="SVJ156:SVL156" location="'SY 2016-2017 REPORT'!A1" display="SY2016-2017 REPORT" xr:uid="{00000000-0004-0000-0000-00008C0E0000}"/>
    <hyperlink ref="SVR156:SVT156" location="'SY 2016-2017 REPORT'!A1" display="SY2016-2017 REPORT" xr:uid="{00000000-0004-0000-0000-00008D0E0000}"/>
    <hyperlink ref="SVZ156:SWB156" location="'SY 2016-2017 REPORT'!A1" display="SY2016-2017 REPORT" xr:uid="{00000000-0004-0000-0000-00008E0E0000}"/>
    <hyperlink ref="SWH156:SWJ156" location="'SY 2016-2017 REPORT'!A1" display="SY2016-2017 REPORT" xr:uid="{00000000-0004-0000-0000-00008F0E0000}"/>
    <hyperlink ref="SWP156:SWR156" location="'SY 2016-2017 REPORT'!A1" display="SY2016-2017 REPORT" xr:uid="{00000000-0004-0000-0000-0000900E0000}"/>
    <hyperlink ref="SWX156:SWZ156" location="'SY 2016-2017 REPORT'!A1" display="SY2016-2017 REPORT" xr:uid="{00000000-0004-0000-0000-0000910E0000}"/>
    <hyperlink ref="SXF156:SXH156" location="'SY 2016-2017 REPORT'!A1" display="SY2016-2017 REPORT" xr:uid="{00000000-0004-0000-0000-0000920E0000}"/>
    <hyperlink ref="SXN156:SXP156" location="'SY 2016-2017 REPORT'!A1" display="SY2016-2017 REPORT" xr:uid="{00000000-0004-0000-0000-0000930E0000}"/>
    <hyperlink ref="SXV156:SXX156" location="'SY 2016-2017 REPORT'!A1" display="SY2016-2017 REPORT" xr:uid="{00000000-0004-0000-0000-0000940E0000}"/>
    <hyperlink ref="SYD156:SYF156" location="'SY 2016-2017 REPORT'!A1" display="SY2016-2017 REPORT" xr:uid="{00000000-0004-0000-0000-0000950E0000}"/>
    <hyperlink ref="SYL156:SYN156" location="'SY 2016-2017 REPORT'!A1" display="SY2016-2017 REPORT" xr:uid="{00000000-0004-0000-0000-0000960E0000}"/>
    <hyperlink ref="SYT156:SYV156" location="'SY 2016-2017 REPORT'!A1" display="SY2016-2017 REPORT" xr:uid="{00000000-0004-0000-0000-0000970E0000}"/>
    <hyperlink ref="SZB156:SZD156" location="'SY 2016-2017 REPORT'!A1" display="SY2016-2017 REPORT" xr:uid="{00000000-0004-0000-0000-0000980E0000}"/>
    <hyperlink ref="SZJ156:SZL156" location="'SY 2016-2017 REPORT'!A1" display="SY2016-2017 REPORT" xr:uid="{00000000-0004-0000-0000-0000990E0000}"/>
    <hyperlink ref="SZR156:SZT156" location="'SY 2016-2017 REPORT'!A1" display="SY2016-2017 REPORT" xr:uid="{00000000-0004-0000-0000-00009A0E0000}"/>
    <hyperlink ref="SZZ156:TAB156" location="'SY 2016-2017 REPORT'!A1" display="SY2016-2017 REPORT" xr:uid="{00000000-0004-0000-0000-00009B0E0000}"/>
    <hyperlink ref="TAH156:TAJ156" location="'SY 2016-2017 REPORT'!A1" display="SY2016-2017 REPORT" xr:uid="{00000000-0004-0000-0000-00009C0E0000}"/>
    <hyperlink ref="TAP156:TAR156" location="'SY 2016-2017 REPORT'!A1" display="SY2016-2017 REPORT" xr:uid="{00000000-0004-0000-0000-00009D0E0000}"/>
    <hyperlink ref="TAX156:TAZ156" location="'SY 2016-2017 REPORT'!A1" display="SY2016-2017 REPORT" xr:uid="{00000000-0004-0000-0000-00009E0E0000}"/>
    <hyperlink ref="TBF156:TBH156" location="'SY 2016-2017 REPORT'!A1" display="SY2016-2017 REPORT" xr:uid="{00000000-0004-0000-0000-00009F0E0000}"/>
    <hyperlink ref="TBN156:TBP156" location="'SY 2016-2017 REPORT'!A1" display="SY2016-2017 REPORT" xr:uid="{00000000-0004-0000-0000-0000A00E0000}"/>
    <hyperlink ref="TBV156:TBX156" location="'SY 2016-2017 REPORT'!A1" display="SY2016-2017 REPORT" xr:uid="{00000000-0004-0000-0000-0000A10E0000}"/>
    <hyperlink ref="TCD156:TCF156" location="'SY 2016-2017 REPORT'!A1" display="SY2016-2017 REPORT" xr:uid="{00000000-0004-0000-0000-0000A20E0000}"/>
    <hyperlink ref="TCL156:TCN156" location="'SY 2016-2017 REPORT'!A1" display="SY2016-2017 REPORT" xr:uid="{00000000-0004-0000-0000-0000A30E0000}"/>
    <hyperlink ref="TCT156:TCV156" location="'SY 2016-2017 REPORT'!A1" display="SY2016-2017 REPORT" xr:uid="{00000000-0004-0000-0000-0000A40E0000}"/>
    <hyperlink ref="TDB156:TDD156" location="'SY 2016-2017 REPORT'!A1" display="SY2016-2017 REPORT" xr:uid="{00000000-0004-0000-0000-0000A50E0000}"/>
    <hyperlink ref="TDJ156:TDL156" location="'SY 2016-2017 REPORT'!A1" display="SY2016-2017 REPORT" xr:uid="{00000000-0004-0000-0000-0000A60E0000}"/>
    <hyperlink ref="TDR156:TDT156" location="'SY 2016-2017 REPORT'!A1" display="SY2016-2017 REPORT" xr:uid="{00000000-0004-0000-0000-0000A70E0000}"/>
    <hyperlink ref="TDZ156:TEB156" location="'SY 2016-2017 REPORT'!A1" display="SY2016-2017 REPORT" xr:uid="{00000000-0004-0000-0000-0000A80E0000}"/>
    <hyperlink ref="TEH156:TEJ156" location="'SY 2016-2017 REPORT'!A1" display="SY2016-2017 REPORT" xr:uid="{00000000-0004-0000-0000-0000A90E0000}"/>
    <hyperlink ref="TEP156:TER156" location="'SY 2016-2017 REPORT'!A1" display="SY2016-2017 REPORT" xr:uid="{00000000-0004-0000-0000-0000AA0E0000}"/>
    <hyperlink ref="TEX156:TEZ156" location="'SY 2016-2017 REPORT'!A1" display="SY2016-2017 REPORT" xr:uid="{00000000-0004-0000-0000-0000AB0E0000}"/>
    <hyperlink ref="TFF156:TFH156" location="'SY 2016-2017 REPORT'!A1" display="SY2016-2017 REPORT" xr:uid="{00000000-0004-0000-0000-0000AC0E0000}"/>
    <hyperlink ref="TFN156:TFP156" location="'SY 2016-2017 REPORT'!A1" display="SY2016-2017 REPORT" xr:uid="{00000000-0004-0000-0000-0000AD0E0000}"/>
    <hyperlink ref="TFV156:TFX156" location="'SY 2016-2017 REPORT'!A1" display="SY2016-2017 REPORT" xr:uid="{00000000-0004-0000-0000-0000AE0E0000}"/>
    <hyperlink ref="TGD156:TGF156" location="'SY 2016-2017 REPORT'!A1" display="SY2016-2017 REPORT" xr:uid="{00000000-0004-0000-0000-0000AF0E0000}"/>
    <hyperlink ref="TGL156:TGN156" location="'SY 2016-2017 REPORT'!A1" display="SY2016-2017 REPORT" xr:uid="{00000000-0004-0000-0000-0000B00E0000}"/>
    <hyperlink ref="TGT156:TGV156" location="'SY 2016-2017 REPORT'!A1" display="SY2016-2017 REPORT" xr:uid="{00000000-0004-0000-0000-0000B10E0000}"/>
    <hyperlink ref="THB156:THD156" location="'SY 2016-2017 REPORT'!A1" display="SY2016-2017 REPORT" xr:uid="{00000000-0004-0000-0000-0000B20E0000}"/>
    <hyperlink ref="THJ156:THL156" location="'SY 2016-2017 REPORT'!A1" display="SY2016-2017 REPORT" xr:uid="{00000000-0004-0000-0000-0000B30E0000}"/>
    <hyperlink ref="THR156:THT156" location="'SY 2016-2017 REPORT'!A1" display="SY2016-2017 REPORT" xr:uid="{00000000-0004-0000-0000-0000B40E0000}"/>
    <hyperlink ref="THZ156:TIB156" location="'SY 2016-2017 REPORT'!A1" display="SY2016-2017 REPORT" xr:uid="{00000000-0004-0000-0000-0000B50E0000}"/>
    <hyperlink ref="TIH156:TIJ156" location="'SY 2016-2017 REPORT'!A1" display="SY2016-2017 REPORT" xr:uid="{00000000-0004-0000-0000-0000B60E0000}"/>
    <hyperlink ref="TIP156:TIR156" location="'SY 2016-2017 REPORT'!A1" display="SY2016-2017 REPORT" xr:uid="{00000000-0004-0000-0000-0000B70E0000}"/>
    <hyperlink ref="TIX156:TIZ156" location="'SY 2016-2017 REPORT'!A1" display="SY2016-2017 REPORT" xr:uid="{00000000-0004-0000-0000-0000B80E0000}"/>
    <hyperlink ref="TJF156:TJH156" location="'SY 2016-2017 REPORT'!A1" display="SY2016-2017 REPORT" xr:uid="{00000000-0004-0000-0000-0000B90E0000}"/>
    <hyperlink ref="TJN156:TJP156" location="'SY 2016-2017 REPORT'!A1" display="SY2016-2017 REPORT" xr:uid="{00000000-0004-0000-0000-0000BA0E0000}"/>
    <hyperlink ref="TJV156:TJX156" location="'SY 2016-2017 REPORT'!A1" display="SY2016-2017 REPORT" xr:uid="{00000000-0004-0000-0000-0000BB0E0000}"/>
    <hyperlink ref="TKD156:TKF156" location="'SY 2016-2017 REPORT'!A1" display="SY2016-2017 REPORT" xr:uid="{00000000-0004-0000-0000-0000BC0E0000}"/>
    <hyperlink ref="TKL156:TKN156" location="'SY 2016-2017 REPORT'!A1" display="SY2016-2017 REPORT" xr:uid="{00000000-0004-0000-0000-0000BD0E0000}"/>
    <hyperlink ref="TKT156:TKV156" location="'SY 2016-2017 REPORT'!A1" display="SY2016-2017 REPORT" xr:uid="{00000000-0004-0000-0000-0000BE0E0000}"/>
    <hyperlink ref="TLB156:TLD156" location="'SY 2016-2017 REPORT'!A1" display="SY2016-2017 REPORT" xr:uid="{00000000-0004-0000-0000-0000BF0E0000}"/>
    <hyperlink ref="TLJ156:TLL156" location="'SY 2016-2017 REPORT'!A1" display="SY2016-2017 REPORT" xr:uid="{00000000-0004-0000-0000-0000C00E0000}"/>
    <hyperlink ref="TLR156:TLT156" location="'SY 2016-2017 REPORT'!A1" display="SY2016-2017 REPORT" xr:uid="{00000000-0004-0000-0000-0000C10E0000}"/>
    <hyperlink ref="TLZ156:TMB156" location="'SY 2016-2017 REPORT'!A1" display="SY2016-2017 REPORT" xr:uid="{00000000-0004-0000-0000-0000C20E0000}"/>
    <hyperlink ref="TMH156:TMJ156" location="'SY 2016-2017 REPORT'!A1" display="SY2016-2017 REPORT" xr:uid="{00000000-0004-0000-0000-0000C30E0000}"/>
    <hyperlink ref="TMP156:TMR156" location="'SY 2016-2017 REPORT'!A1" display="SY2016-2017 REPORT" xr:uid="{00000000-0004-0000-0000-0000C40E0000}"/>
    <hyperlink ref="TMX156:TMZ156" location="'SY 2016-2017 REPORT'!A1" display="SY2016-2017 REPORT" xr:uid="{00000000-0004-0000-0000-0000C50E0000}"/>
    <hyperlink ref="TNF156:TNH156" location="'SY 2016-2017 REPORT'!A1" display="SY2016-2017 REPORT" xr:uid="{00000000-0004-0000-0000-0000C60E0000}"/>
    <hyperlink ref="TNN156:TNP156" location="'SY 2016-2017 REPORT'!A1" display="SY2016-2017 REPORT" xr:uid="{00000000-0004-0000-0000-0000C70E0000}"/>
    <hyperlink ref="TNV156:TNX156" location="'SY 2016-2017 REPORT'!A1" display="SY2016-2017 REPORT" xr:uid="{00000000-0004-0000-0000-0000C80E0000}"/>
    <hyperlink ref="TOD156:TOF156" location="'SY 2016-2017 REPORT'!A1" display="SY2016-2017 REPORT" xr:uid="{00000000-0004-0000-0000-0000C90E0000}"/>
    <hyperlink ref="TOL156:TON156" location="'SY 2016-2017 REPORT'!A1" display="SY2016-2017 REPORT" xr:uid="{00000000-0004-0000-0000-0000CA0E0000}"/>
    <hyperlink ref="TOT156:TOV156" location="'SY 2016-2017 REPORT'!A1" display="SY2016-2017 REPORT" xr:uid="{00000000-0004-0000-0000-0000CB0E0000}"/>
    <hyperlink ref="TPB156:TPD156" location="'SY 2016-2017 REPORT'!A1" display="SY2016-2017 REPORT" xr:uid="{00000000-0004-0000-0000-0000CC0E0000}"/>
    <hyperlink ref="TPJ156:TPL156" location="'SY 2016-2017 REPORT'!A1" display="SY2016-2017 REPORT" xr:uid="{00000000-0004-0000-0000-0000CD0E0000}"/>
    <hyperlink ref="TPR156:TPT156" location="'SY 2016-2017 REPORT'!A1" display="SY2016-2017 REPORT" xr:uid="{00000000-0004-0000-0000-0000CE0E0000}"/>
    <hyperlink ref="TPZ156:TQB156" location="'SY 2016-2017 REPORT'!A1" display="SY2016-2017 REPORT" xr:uid="{00000000-0004-0000-0000-0000CF0E0000}"/>
    <hyperlink ref="TQH156:TQJ156" location="'SY 2016-2017 REPORT'!A1" display="SY2016-2017 REPORT" xr:uid="{00000000-0004-0000-0000-0000D00E0000}"/>
    <hyperlink ref="TQP156:TQR156" location="'SY 2016-2017 REPORT'!A1" display="SY2016-2017 REPORT" xr:uid="{00000000-0004-0000-0000-0000D10E0000}"/>
    <hyperlink ref="TQX156:TQZ156" location="'SY 2016-2017 REPORT'!A1" display="SY2016-2017 REPORT" xr:uid="{00000000-0004-0000-0000-0000D20E0000}"/>
    <hyperlink ref="TRF156:TRH156" location="'SY 2016-2017 REPORT'!A1" display="SY2016-2017 REPORT" xr:uid="{00000000-0004-0000-0000-0000D30E0000}"/>
    <hyperlink ref="TRN156:TRP156" location="'SY 2016-2017 REPORT'!A1" display="SY2016-2017 REPORT" xr:uid="{00000000-0004-0000-0000-0000D40E0000}"/>
    <hyperlink ref="TRV156:TRX156" location="'SY 2016-2017 REPORT'!A1" display="SY2016-2017 REPORT" xr:uid="{00000000-0004-0000-0000-0000D50E0000}"/>
    <hyperlink ref="TSD156:TSF156" location="'SY 2016-2017 REPORT'!A1" display="SY2016-2017 REPORT" xr:uid="{00000000-0004-0000-0000-0000D60E0000}"/>
    <hyperlink ref="TSL156:TSN156" location="'SY 2016-2017 REPORT'!A1" display="SY2016-2017 REPORT" xr:uid="{00000000-0004-0000-0000-0000D70E0000}"/>
    <hyperlink ref="TST156:TSV156" location="'SY 2016-2017 REPORT'!A1" display="SY2016-2017 REPORT" xr:uid="{00000000-0004-0000-0000-0000D80E0000}"/>
    <hyperlink ref="TTB156:TTD156" location="'SY 2016-2017 REPORT'!A1" display="SY2016-2017 REPORT" xr:uid="{00000000-0004-0000-0000-0000D90E0000}"/>
    <hyperlink ref="TTJ156:TTL156" location="'SY 2016-2017 REPORT'!A1" display="SY2016-2017 REPORT" xr:uid="{00000000-0004-0000-0000-0000DA0E0000}"/>
    <hyperlink ref="TTR156:TTT156" location="'SY 2016-2017 REPORT'!A1" display="SY2016-2017 REPORT" xr:uid="{00000000-0004-0000-0000-0000DB0E0000}"/>
    <hyperlink ref="TTZ156:TUB156" location="'SY 2016-2017 REPORT'!A1" display="SY2016-2017 REPORT" xr:uid="{00000000-0004-0000-0000-0000DC0E0000}"/>
    <hyperlink ref="TUH156:TUJ156" location="'SY 2016-2017 REPORT'!A1" display="SY2016-2017 REPORT" xr:uid="{00000000-0004-0000-0000-0000DD0E0000}"/>
    <hyperlink ref="TUP156:TUR156" location="'SY 2016-2017 REPORT'!A1" display="SY2016-2017 REPORT" xr:uid="{00000000-0004-0000-0000-0000DE0E0000}"/>
    <hyperlink ref="TUX156:TUZ156" location="'SY 2016-2017 REPORT'!A1" display="SY2016-2017 REPORT" xr:uid="{00000000-0004-0000-0000-0000DF0E0000}"/>
    <hyperlink ref="TVF156:TVH156" location="'SY 2016-2017 REPORT'!A1" display="SY2016-2017 REPORT" xr:uid="{00000000-0004-0000-0000-0000E00E0000}"/>
    <hyperlink ref="TVN156:TVP156" location="'SY 2016-2017 REPORT'!A1" display="SY2016-2017 REPORT" xr:uid="{00000000-0004-0000-0000-0000E10E0000}"/>
    <hyperlink ref="TVV156:TVX156" location="'SY 2016-2017 REPORT'!A1" display="SY2016-2017 REPORT" xr:uid="{00000000-0004-0000-0000-0000E20E0000}"/>
    <hyperlink ref="TWD156:TWF156" location="'SY 2016-2017 REPORT'!A1" display="SY2016-2017 REPORT" xr:uid="{00000000-0004-0000-0000-0000E30E0000}"/>
    <hyperlink ref="TWL156:TWN156" location="'SY 2016-2017 REPORT'!A1" display="SY2016-2017 REPORT" xr:uid="{00000000-0004-0000-0000-0000E40E0000}"/>
    <hyperlink ref="TWT156:TWV156" location="'SY 2016-2017 REPORT'!A1" display="SY2016-2017 REPORT" xr:uid="{00000000-0004-0000-0000-0000E50E0000}"/>
    <hyperlink ref="TXB156:TXD156" location="'SY 2016-2017 REPORT'!A1" display="SY2016-2017 REPORT" xr:uid="{00000000-0004-0000-0000-0000E60E0000}"/>
    <hyperlink ref="TXJ156:TXL156" location="'SY 2016-2017 REPORT'!A1" display="SY2016-2017 REPORT" xr:uid="{00000000-0004-0000-0000-0000E70E0000}"/>
    <hyperlink ref="TXR156:TXT156" location="'SY 2016-2017 REPORT'!A1" display="SY2016-2017 REPORT" xr:uid="{00000000-0004-0000-0000-0000E80E0000}"/>
    <hyperlink ref="TXZ156:TYB156" location="'SY 2016-2017 REPORT'!A1" display="SY2016-2017 REPORT" xr:uid="{00000000-0004-0000-0000-0000E90E0000}"/>
    <hyperlink ref="TYH156:TYJ156" location="'SY 2016-2017 REPORT'!A1" display="SY2016-2017 REPORT" xr:uid="{00000000-0004-0000-0000-0000EA0E0000}"/>
    <hyperlink ref="TYP156:TYR156" location="'SY 2016-2017 REPORT'!A1" display="SY2016-2017 REPORT" xr:uid="{00000000-0004-0000-0000-0000EB0E0000}"/>
    <hyperlink ref="TYX156:TYZ156" location="'SY 2016-2017 REPORT'!A1" display="SY2016-2017 REPORT" xr:uid="{00000000-0004-0000-0000-0000EC0E0000}"/>
    <hyperlink ref="TZF156:TZH156" location="'SY 2016-2017 REPORT'!A1" display="SY2016-2017 REPORT" xr:uid="{00000000-0004-0000-0000-0000ED0E0000}"/>
    <hyperlink ref="TZN156:TZP156" location="'SY 2016-2017 REPORT'!A1" display="SY2016-2017 REPORT" xr:uid="{00000000-0004-0000-0000-0000EE0E0000}"/>
    <hyperlink ref="TZV156:TZX156" location="'SY 2016-2017 REPORT'!A1" display="SY2016-2017 REPORT" xr:uid="{00000000-0004-0000-0000-0000EF0E0000}"/>
    <hyperlink ref="UAD156:UAF156" location="'SY 2016-2017 REPORT'!A1" display="SY2016-2017 REPORT" xr:uid="{00000000-0004-0000-0000-0000F00E0000}"/>
    <hyperlink ref="UAL156:UAN156" location="'SY 2016-2017 REPORT'!A1" display="SY2016-2017 REPORT" xr:uid="{00000000-0004-0000-0000-0000F10E0000}"/>
    <hyperlink ref="UAT156:UAV156" location="'SY 2016-2017 REPORT'!A1" display="SY2016-2017 REPORT" xr:uid="{00000000-0004-0000-0000-0000F20E0000}"/>
    <hyperlink ref="UBB156:UBD156" location="'SY 2016-2017 REPORT'!A1" display="SY2016-2017 REPORT" xr:uid="{00000000-0004-0000-0000-0000F30E0000}"/>
    <hyperlink ref="UBJ156:UBL156" location="'SY 2016-2017 REPORT'!A1" display="SY2016-2017 REPORT" xr:uid="{00000000-0004-0000-0000-0000F40E0000}"/>
    <hyperlink ref="UBR156:UBT156" location="'SY 2016-2017 REPORT'!A1" display="SY2016-2017 REPORT" xr:uid="{00000000-0004-0000-0000-0000F50E0000}"/>
    <hyperlink ref="UBZ156:UCB156" location="'SY 2016-2017 REPORT'!A1" display="SY2016-2017 REPORT" xr:uid="{00000000-0004-0000-0000-0000F60E0000}"/>
    <hyperlink ref="UCH156:UCJ156" location="'SY 2016-2017 REPORT'!A1" display="SY2016-2017 REPORT" xr:uid="{00000000-0004-0000-0000-0000F70E0000}"/>
    <hyperlink ref="UCP156:UCR156" location="'SY 2016-2017 REPORT'!A1" display="SY2016-2017 REPORT" xr:uid="{00000000-0004-0000-0000-0000F80E0000}"/>
    <hyperlink ref="UCX156:UCZ156" location="'SY 2016-2017 REPORT'!A1" display="SY2016-2017 REPORT" xr:uid="{00000000-0004-0000-0000-0000F90E0000}"/>
    <hyperlink ref="UDF156:UDH156" location="'SY 2016-2017 REPORT'!A1" display="SY2016-2017 REPORT" xr:uid="{00000000-0004-0000-0000-0000FA0E0000}"/>
    <hyperlink ref="UDN156:UDP156" location="'SY 2016-2017 REPORT'!A1" display="SY2016-2017 REPORT" xr:uid="{00000000-0004-0000-0000-0000FB0E0000}"/>
    <hyperlink ref="UDV156:UDX156" location="'SY 2016-2017 REPORT'!A1" display="SY2016-2017 REPORT" xr:uid="{00000000-0004-0000-0000-0000FC0E0000}"/>
    <hyperlink ref="UED156:UEF156" location="'SY 2016-2017 REPORT'!A1" display="SY2016-2017 REPORT" xr:uid="{00000000-0004-0000-0000-0000FD0E0000}"/>
    <hyperlink ref="UEL156:UEN156" location="'SY 2016-2017 REPORT'!A1" display="SY2016-2017 REPORT" xr:uid="{00000000-0004-0000-0000-0000FE0E0000}"/>
    <hyperlink ref="UET156:UEV156" location="'SY 2016-2017 REPORT'!A1" display="SY2016-2017 REPORT" xr:uid="{00000000-0004-0000-0000-0000FF0E0000}"/>
    <hyperlink ref="UFB156:UFD156" location="'SY 2016-2017 REPORT'!A1" display="SY2016-2017 REPORT" xr:uid="{00000000-0004-0000-0000-0000000F0000}"/>
    <hyperlink ref="UFJ156:UFL156" location="'SY 2016-2017 REPORT'!A1" display="SY2016-2017 REPORT" xr:uid="{00000000-0004-0000-0000-0000010F0000}"/>
    <hyperlink ref="UFR156:UFT156" location="'SY 2016-2017 REPORT'!A1" display="SY2016-2017 REPORT" xr:uid="{00000000-0004-0000-0000-0000020F0000}"/>
    <hyperlink ref="UFZ156:UGB156" location="'SY 2016-2017 REPORT'!A1" display="SY2016-2017 REPORT" xr:uid="{00000000-0004-0000-0000-0000030F0000}"/>
    <hyperlink ref="UGH156:UGJ156" location="'SY 2016-2017 REPORT'!A1" display="SY2016-2017 REPORT" xr:uid="{00000000-0004-0000-0000-0000040F0000}"/>
    <hyperlink ref="UGP156:UGR156" location="'SY 2016-2017 REPORT'!A1" display="SY2016-2017 REPORT" xr:uid="{00000000-0004-0000-0000-0000050F0000}"/>
    <hyperlink ref="UGX156:UGZ156" location="'SY 2016-2017 REPORT'!A1" display="SY2016-2017 REPORT" xr:uid="{00000000-0004-0000-0000-0000060F0000}"/>
    <hyperlink ref="UHF156:UHH156" location="'SY 2016-2017 REPORT'!A1" display="SY2016-2017 REPORT" xr:uid="{00000000-0004-0000-0000-0000070F0000}"/>
    <hyperlink ref="UHN156:UHP156" location="'SY 2016-2017 REPORT'!A1" display="SY2016-2017 REPORT" xr:uid="{00000000-0004-0000-0000-0000080F0000}"/>
    <hyperlink ref="UHV156:UHX156" location="'SY 2016-2017 REPORT'!A1" display="SY2016-2017 REPORT" xr:uid="{00000000-0004-0000-0000-0000090F0000}"/>
    <hyperlink ref="UID156:UIF156" location="'SY 2016-2017 REPORT'!A1" display="SY2016-2017 REPORT" xr:uid="{00000000-0004-0000-0000-00000A0F0000}"/>
    <hyperlink ref="UIL156:UIN156" location="'SY 2016-2017 REPORT'!A1" display="SY2016-2017 REPORT" xr:uid="{00000000-0004-0000-0000-00000B0F0000}"/>
    <hyperlink ref="UIT156:UIV156" location="'SY 2016-2017 REPORT'!A1" display="SY2016-2017 REPORT" xr:uid="{00000000-0004-0000-0000-00000C0F0000}"/>
    <hyperlink ref="UJB156:UJD156" location="'SY 2016-2017 REPORT'!A1" display="SY2016-2017 REPORT" xr:uid="{00000000-0004-0000-0000-00000D0F0000}"/>
    <hyperlink ref="UJJ156:UJL156" location="'SY 2016-2017 REPORT'!A1" display="SY2016-2017 REPORT" xr:uid="{00000000-0004-0000-0000-00000E0F0000}"/>
    <hyperlink ref="UJR156:UJT156" location="'SY 2016-2017 REPORT'!A1" display="SY2016-2017 REPORT" xr:uid="{00000000-0004-0000-0000-00000F0F0000}"/>
    <hyperlink ref="UJZ156:UKB156" location="'SY 2016-2017 REPORT'!A1" display="SY2016-2017 REPORT" xr:uid="{00000000-0004-0000-0000-0000100F0000}"/>
    <hyperlink ref="UKH156:UKJ156" location="'SY 2016-2017 REPORT'!A1" display="SY2016-2017 REPORT" xr:uid="{00000000-0004-0000-0000-0000110F0000}"/>
    <hyperlink ref="UKP156:UKR156" location="'SY 2016-2017 REPORT'!A1" display="SY2016-2017 REPORT" xr:uid="{00000000-0004-0000-0000-0000120F0000}"/>
    <hyperlink ref="UKX156:UKZ156" location="'SY 2016-2017 REPORT'!A1" display="SY2016-2017 REPORT" xr:uid="{00000000-0004-0000-0000-0000130F0000}"/>
    <hyperlink ref="ULF156:ULH156" location="'SY 2016-2017 REPORT'!A1" display="SY2016-2017 REPORT" xr:uid="{00000000-0004-0000-0000-0000140F0000}"/>
    <hyperlink ref="ULN156:ULP156" location="'SY 2016-2017 REPORT'!A1" display="SY2016-2017 REPORT" xr:uid="{00000000-0004-0000-0000-0000150F0000}"/>
    <hyperlink ref="ULV156:ULX156" location="'SY 2016-2017 REPORT'!A1" display="SY2016-2017 REPORT" xr:uid="{00000000-0004-0000-0000-0000160F0000}"/>
    <hyperlink ref="UMD156:UMF156" location="'SY 2016-2017 REPORT'!A1" display="SY2016-2017 REPORT" xr:uid="{00000000-0004-0000-0000-0000170F0000}"/>
    <hyperlink ref="UML156:UMN156" location="'SY 2016-2017 REPORT'!A1" display="SY2016-2017 REPORT" xr:uid="{00000000-0004-0000-0000-0000180F0000}"/>
    <hyperlink ref="UMT156:UMV156" location="'SY 2016-2017 REPORT'!A1" display="SY2016-2017 REPORT" xr:uid="{00000000-0004-0000-0000-0000190F0000}"/>
    <hyperlink ref="UNB156:UND156" location="'SY 2016-2017 REPORT'!A1" display="SY2016-2017 REPORT" xr:uid="{00000000-0004-0000-0000-00001A0F0000}"/>
    <hyperlink ref="UNJ156:UNL156" location="'SY 2016-2017 REPORT'!A1" display="SY2016-2017 REPORT" xr:uid="{00000000-0004-0000-0000-00001B0F0000}"/>
    <hyperlink ref="UNR156:UNT156" location="'SY 2016-2017 REPORT'!A1" display="SY2016-2017 REPORT" xr:uid="{00000000-0004-0000-0000-00001C0F0000}"/>
    <hyperlink ref="UNZ156:UOB156" location="'SY 2016-2017 REPORT'!A1" display="SY2016-2017 REPORT" xr:uid="{00000000-0004-0000-0000-00001D0F0000}"/>
    <hyperlink ref="UOH156:UOJ156" location="'SY 2016-2017 REPORT'!A1" display="SY2016-2017 REPORT" xr:uid="{00000000-0004-0000-0000-00001E0F0000}"/>
    <hyperlink ref="UOP156:UOR156" location="'SY 2016-2017 REPORT'!A1" display="SY2016-2017 REPORT" xr:uid="{00000000-0004-0000-0000-00001F0F0000}"/>
    <hyperlink ref="UOX156:UOZ156" location="'SY 2016-2017 REPORT'!A1" display="SY2016-2017 REPORT" xr:uid="{00000000-0004-0000-0000-0000200F0000}"/>
    <hyperlink ref="UPF156:UPH156" location="'SY 2016-2017 REPORT'!A1" display="SY2016-2017 REPORT" xr:uid="{00000000-0004-0000-0000-0000210F0000}"/>
    <hyperlink ref="UPN156:UPP156" location="'SY 2016-2017 REPORT'!A1" display="SY2016-2017 REPORT" xr:uid="{00000000-0004-0000-0000-0000220F0000}"/>
    <hyperlink ref="UPV156:UPX156" location="'SY 2016-2017 REPORT'!A1" display="SY2016-2017 REPORT" xr:uid="{00000000-0004-0000-0000-0000230F0000}"/>
    <hyperlink ref="UQD156:UQF156" location="'SY 2016-2017 REPORT'!A1" display="SY2016-2017 REPORT" xr:uid="{00000000-0004-0000-0000-0000240F0000}"/>
    <hyperlink ref="UQL156:UQN156" location="'SY 2016-2017 REPORT'!A1" display="SY2016-2017 REPORT" xr:uid="{00000000-0004-0000-0000-0000250F0000}"/>
    <hyperlink ref="UQT156:UQV156" location="'SY 2016-2017 REPORT'!A1" display="SY2016-2017 REPORT" xr:uid="{00000000-0004-0000-0000-0000260F0000}"/>
    <hyperlink ref="URB156:URD156" location="'SY 2016-2017 REPORT'!A1" display="SY2016-2017 REPORT" xr:uid="{00000000-0004-0000-0000-0000270F0000}"/>
    <hyperlink ref="URJ156:URL156" location="'SY 2016-2017 REPORT'!A1" display="SY2016-2017 REPORT" xr:uid="{00000000-0004-0000-0000-0000280F0000}"/>
    <hyperlink ref="URR156:URT156" location="'SY 2016-2017 REPORT'!A1" display="SY2016-2017 REPORT" xr:uid="{00000000-0004-0000-0000-0000290F0000}"/>
    <hyperlink ref="URZ156:USB156" location="'SY 2016-2017 REPORT'!A1" display="SY2016-2017 REPORT" xr:uid="{00000000-0004-0000-0000-00002A0F0000}"/>
    <hyperlink ref="USH156:USJ156" location="'SY 2016-2017 REPORT'!A1" display="SY2016-2017 REPORT" xr:uid="{00000000-0004-0000-0000-00002B0F0000}"/>
    <hyperlink ref="USP156:USR156" location="'SY 2016-2017 REPORT'!A1" display="SY2016-2017 REPORT" xr:uid="{00000000-0004-0000-0000-00002C0F0000}"/>
    <hyperlink ref="USX156:USZ156" location="'SY 2016-2017 REPORT'!A1" display="SY2016-2017 REPORT" xr:uid="{00000000-0004-0000-0000-00002D0F0000}"/>
    <hyperlink ref="UTF156:UTH156" location="'SY 2016-2017 REPORT'!A1" display="SY2016-2017 REPORT" xr:uid="{00000000-0004-0000-0000-00002E0F0000}"/>
    <hyperlink ref="UTN156:UTP156" location="'SY 2016-2017 REPORT'!A1" display="SY2016-2017 REPORT" xr:uid="{00000000-0004-0000-0000-00002F0F0000}"/>
    <hyperlink ref="UTV156:UTX156" location="'SY 2016-2017 REPORT'!A1" display="SY2016-2017 REPORT" xr:uid="{00000000-0004-0000-0000-0000300F0000}"/>
    <hyperlink ref="UUD156:UUF156" location="'SY 2016-2017 REPORT'!A1" display="SY2016-2017 REPORT" xr:uid="{00000000-0004-0000-0000-0000310F0000}"/>
    <hyperlink ref="UUL156:UUN156" location="'SY 2016-2017 REPORT'!A1" display="SY2016-2017 REPORT" xr:uid="{00000000-0004-0000-0000-0000320F0000}"/>
    <hyperlink ref="UUT156:UUV156" location="'SY 2016-2017 REPORT'!A1" display="SY2016-2017 REPORT" xr:uid="{00000000-0004-0000-0000-0000330F0000}"/>
    <hyperlink ref="UVB156:UVD156" location="'SY 2016-2017 REPORT'!A1" display="SY2016-2017 REPORT" xr:uid="{00000000-0004-0000-0000-0000340F0000}"/>
    <hyperlink ref="UVJ156:UVL156" location="'SY 2016-2017 REPORT'!A1" display="SY2016-2017 REPORT" xr:uid="{00000000-0004-0000-0000-0000350F0000}"/>
    <hyperlink ref="UVR156:UVT156" location="'SY 2016-2017 REPORT'!A1" display="SY2016-2017 REPORT" xr:uid="{00000000-0004-0000-0000-0000360F0000}"/>
    <hyperlink ref="UVZ156:UWB156" location="'SY 2016-2017 REPORT'!A1" display="SY2016-2017 REPORT" xr:uid="{00000000-0004-0000-0000-0000370F0000}"/>
    <hyperlink ref="UWH156:UWJ156" location="'SY 2016-2017 REPORT'!A1" display="SY2016-2017 REPORT" xr:uid="{00000000-0004-0000-0000-0000380F0000}"/>
    <hyperlink ref="UWP156:UWR156" location="'SY 2016-2017 REPORT'!A1" display="SY2016-2017 REPORT" xr:uid="{00000000-0004-0000-0000-0000390F0000}"/>
    <hyperlink ref="UWX156:UWZ156" location="'SY 2016-2017 REPORT'!A1" display="SY2016-2017 REPORT" xr:uid="{00000000-0004-0000-0000-00003A0F0000}"/>
    <hyperlink ref="UXF156:UXH156" location="'SY 2016-2017 REPORT'!A1" display="SY2016-2017 REPORT" xr:uid="{00000000-0004-0000-0000-00003B0F0000}"/>
    <hyperlink ref="UXN156:UXP156" location="'SY 2016-2017 REPORT'!A1" display="SY2016-2017 REPORT" xr:uid="{00000000-0004-0000-0000-00003C0F0000}"/>
    <hyperlink ref="UXV156:UXX156" location="'SY 2016-2017 REPORT'!A1" display="SY2016-2017 REPORT" xr:uid="{00000000-0004-0000-0000-00003D0F0000}"/>
    <hyperlink ref="UYD156:UYF156" location="'SY 2016-2017 REPORT'!A1" display="SY2016-2017 REPORT" xr:uid="{00000000-0004-0000-0000-00003E0F0000}"/>
    <hyperlink ref="UYL156:UYN156" location="'SY 2016-2017 REPORT'!A1" display="SY2016-2017 REPORT" xr:uid="{00000000-0004-0000-0000-00003F0F0000}"/>
    <hyperlink ref="UYT156:UYV156" location="'SY 2016-2017 REPORT'!A1" display="SY2016-2017 REPORT" xr:uid="{00000000-0004-0000-0000-0000400F0000}"/>
    <hyperlink ref="UZB156:UZD156" location="'SY 2016-2017 REPORT'!A1" display="SY2016-2017 REPORT" xr:uid="{00000000-0004-0000-0000-0000410F0000}"/>
    <hyperlink ref="UZJ156:UZL156" location="'SY 2016-2017 REPORT'!A1" display="SY2016-2017 REPORT" xr:uid="{00000000-0004-0000-0000-0000420F0000}"/>
    <hyperlink ref="UZR156:UZT156" location="'SY 2016-2017 REPORT'!A1" display="SY2016-2017 REPORT" xr:uid="{00000000-0004-0000-0000-0000430F0000}"/>
    <hyperlink ref="UZZ156:VAB156" location="'SY 2016-2017 REPORT'!A1" display="SY2016-2017 REPORT" xr:uid="{00000000-0004-0000-0000-0000440F0000}"/>
    <hyperlink ref="VAH156:VAJ156" location="'SY 2016-2017 REPORT'!A1" display="SY2016-2017 REPORT" xr:uid="{00000000-0004-0000-0000-0000450F0000}"/>
    <hyperlink ref="VAP156:VAR156" location="'SY 2016-2017 REPORT'!A1" display="SY2016-2017 REPORT" xr:uid="{00000000-0004-0000-0000-0000460F0000}"/>
    <hyperlink ref="VAX156:VAZ156" location="'SY 2016-2017 REPORT'!A1" display="SY2016-2017 REPORT" xr:uid="{00000000-0004-0000-0000-0000470F0000}"/>
    <hyperlink ref="VBF156:VBH156" location="'SY 2016-2017 REPORT'!A1" display="SY2016-2017 REPORT" xr:uid="{00000000-0004-0000-0000-0000480F0000}"/>
    <hyperlink ref="VBN156:VBP156" location="'SY 2016-2017 REPORT'!A1" display="SY2016-2017 REPORT" xr:uid="{00000000-0004-0000-0000-0000490F0000}"/>
    <hyperlink ref="VBV156:VBX156" location="'SY 2016-2017 REPORT'!A1" display="SY2016-2017 REPORT" xr:uid="{00000000-0004-0000-0000-00004A0F0000}"/>
    <hyperlink ref="VCD156:VCF156" location="'SY 2016-2017 REPORT'!A1" display="SY2016-2017 REPORT" xr:uid="{00000000-0004-0000-0000-00004B0F0000}"/>
    <hyperlink ref="VCL156:VCN156" location="'SY 2016-2017 REPORT'!A1" display="SY2016-2017 REPORT" xr:uid="{00000000-0004-0000-0000-00004C0F0000}"/>
    <hyperlink ref="VCT156:VCV156" location="'SY 2016-2017 REPORT'!A1" display="SY2016-2017 REPORT" xr:uid="{00000000-0004-0000-0000-00004D0F0000}"/>
    <hyperlink ref="VDB156:VDD156" location="'SY 2016-2017 REPORT'!A1" display="SY2016-2017 REPORT" xr:uid="{00000000-0004-0000-0000-00004E0F0000}"/>
    <hyperlink ref="VDJ156:VDL156" location="'SY 2016-2017 REPORT'!A1" display="SY2016-2017 REPORT" xr:uid="{00000000-0004-0000-0000-00004F0F0000}"/>
    <hyperlink ref="VDR156:VDT156" location="'SY 2016-2017 REPORT'!A1" display="SY2016-2017 REPORT" xr:uid="{00000000-0004-0000-0000-0000500F0000}"/>
    <hyperlink ref="VDZ156:VEB156" location="'SY 2016-2017 REPORT'!A1" display="SY2016-2017 REPORT" xr:uid="{00000000-0004-0000-0000-0000510F0000}"/>
    <hyperlink ref="VEH156:VEJ156" location="'SY 2016-2017 REPORT'!A1" display="SY2016-2017 REPORT" xr:uid="{00000000-0004-0000-0000-0000520F0000}"/>
    <hyperlink ref="VEP156:VER156" location="'SY 2016-2017 REPORT'!A1" display="SY2016-2017 REPORT" xr:uid="{00000000-0004-0000-0000-0000530F0000}"/>
    <hyperlink ref="VEX156:VEZ156" location="'SY 2016-2017 REPORT'!A1" display="SY2016-2017 REPORT" xr:uid="{00000000-0004-0000-0000-0000540F0000}"/>
    <hyperlink ref="VFF156:VFH156" location="'SY 2016-2017 REPORT'!A1" display="SY2016-2017 REPORT" xr:uid="{00000000-0004-0000-0000-0000550F0000}"/>
    <hyperlink ref="VFN156:VFP156" location="'SY 2016-2017 REPORT'!A1" display="SY2016-2017 REPORT" xr:uid="{00000000-0004-0000-0000-0000560F0000}"/>
    <hyperlink ref="VFV156:VFX156" location="'SY 2016-2017 REPORT'!A1" display="SY2016-2017 REPORT" xr:uid="{00000000-0004-0000-0000-0000570F0000}"/>
    <hyperlink ref="VGD156:VGF156" location="'SY 2016-2017 REPORT'!A1" display="SY2016-2017 REPORT" xr:uid="{00000000-0004-0000-0000-0000580F0000}"/>
    <hyperlink ref="VGL156:VGN156" location="'SY 2016-2017 REPORT'!A1" display="SY2016-2017 REPORT" xr:uid="{00000000-0004-0000-0000-0000590F0000}"/>
    <hyperlink ref="VGT156:VGV156" location="'SY 2016-2017 REPORT'!A1" display="SY2016-2017 REPORT" xr:uid="{00000000-0004-0000-0000-00005A0F0000}"/>
    <hyperlink ref="VHB156:VHD156" location="'SY 2016-2017 REPORT'!A1" display="SY2016-2017 REPORT" xr:uid="{00000000-0004-0000-0000-00005B0F0000}"/>
    <hyperlink ref="VHJ156:VHL156" location="'SY 2016-2017 REPORT'!A1" display="SY2016-2017 REPORT" xr:uid="{00000000-0004-0000-0000-00005C0F0000}"/>
    <hyperlink ref="VHR156:VHT156" location="'SY 2016-2017 REPORT'!A1" display="SY2016-2017 REPORT" xr:uid="{00000000-0004-0000-0000-00005D0F0000}"/>
    <hyperlink ref="VHZ156:VIB156" location="'SY 2016-2017 REPORT'!A1" display="SY2016-2017 REPORT" xr:uid="{00000000-0004-0000-0000-00005E0F0000}"/>
    <hyperlink ref="VIH156:VIJ156" location="'SY 2016-2017 REPORT'!A1" display="SY2016-2017 REPORT" xr:uid="{00000000-0004-0000-0000-00005F0F0000}"/>
    <hyperlink ref="VIP156:VIR156" location="'SY 2016-2017 REPORT'!A1" display="SY2016-2017 REPORT" xr:uid="{00000000-0004-0000-0000-0000600F0000}"/>
    <hyperlink ref="VIX156:VIZ156" location="'SY 2016-2017 REPORT'!A1" display="SY2016-2017 REPORT" xr:uid="{00000000-0004-0000-0000-0000610F0000}"/>
    <hyperlink ref="VJF156:VJH156" location="'SY 2016-2017 REPORT'!A1" display="SY2016-2017 REPORT" xr:uid="{00000000-0004-0000-0000-0000620F0000}"/>
    <hyperlink ref="VJN156:VJP156" location="'SY 2016-2017 REPORT'!A1" display="SY2016-2017 REPORT" xr:uid="{00000000-0004-0000-0000-0000630F0000}"/>
    <hyperlink ref="VJV156:VJX156" location="'SY 2016-2017 REPORT'!A1" display="SY2016-2017 REPORT" xr:uid="{00000000-0004-0000-0000-0000640F0000}"/>
    <hyperlink ref="VKD156:VKF156" location="'SY 2016-2017 REPORT'!A1" display="SY2016-2017 REPORT" xr:uid="{00000000-0004-0000-0000-0000650F0000}"/>
    <hyperlink ref="VKL156:VKN156" location="'SY 2016-2017 REPORT'!A1" display="SY2016-2017 REPORT" xr:uid="{00000000-0004-0000-0000-0000660F0000}"/>
    <hyperlink ref="VKT156:VKV156" location="'SY 2016-2017 REPORT'!A1" display="SY2016-2017 REPORT" xr:uid="{00000000-0004-0000-0000-0000670F0000}"/>
    <hyperlink ref="VLB156:VLD156" location="'SY 2016-2017 REPORT'!A1" display="SY2016-2017 REPORT" xr:uid="{00000000-0004-0000-0000-0000680F0000}"/>
    <hyperlink ref="VLJ156:VLL156" location="'SY 2016-2017 REPORT'!A1" display="SY2016-2017 REPORT" xr:uid="{00000000-0004-0000-0000-0000690F0000}"/>
    <hyperlink ref="VLR156:VLT156" location="'SY 2016-2017 REPORT'!A1" display="SY2016-2017 REPORT" xr:uid="{00000000-0004-0000-0000-00006A0F0000}"/>
    <hyperlink ref="VLZ156:VMB156" location="'SY 2016-2017 REPORT'!A1" display="SY2016-2017 REPORT" xr:uid="{00000000-0004-0000-0000-00006B0F0000}"/>
    <hyperlink ref="VMH156:VMJ156" location="'SY 2016-2017 REPORT'!A1" display="SY2016-2017 REPORT" xr:uid="{00000000-0004-0000-0000-00006C0F0000}"/>
    <hyperlink ref="VMP156:VMR156" location="'SY 2016-2017 REPORT'!A1" display="SY2016-2017 REPORT" xr:uid="{00000000-0004-0000-0000-00006D0F0000}"/>
    <hyperlink ref="VMX156:VMZ156" location="'SY 2016-2017 REPORT'!A1" display="SY2016-2017 REPORT" xr:uid="{00000000-0004-0000-0000-00006E0F0000}"/>
    <hyperlink ref="VNF156:VNH156" location="'SY 2016-2017 REPORT'!A1" display="SY2016-2017 REPORT" xr:uid="{00000000-0004-0000-0000-00006F0F0000}"/>
    <hyperlink ref="VNN156:VNP156" location="'SY 2016-2017 REPORT'!A1" display="SY2016-2017 REPORT" xr:uid="{00000000-0004-0000-0000-0000700F0000}"/>
    <hyperlink ref="VNV156:VNX156" location="'SY 2016-2017 REPORT'!A1" display="SY2016-2017 REPORT" xr:uid="{00000000-0004-0000-0000-0000710F0000}"/>
    <hyperlink ref="VOD156:VOF156" location="'SY 2016-2017 REPORT'!A1" display="SY2016-2017 REPORT" xr:uid="{00000000-0004-0000-0000-0000720F0000}"/>
    <hyperlink ref="VOL156:VON156" location="'SY 2016-2017 REPORT'!A1" display="SY2016-2017 REPORT" xr:uid="{00000000-0004-0000-0000-0000730F0000}"/>
    <hyperlink ref="VOT156:VOV156" location="'SY 2016-2017 REPORT'!A1" display="SY2016-2017 REPORT" xr:uid="{00000000-0004-0000-0000-0000740F0000}"/>
    <hyperlink ref="VPB156:VPD156" location="'SY 2016-2017 REPORT'!A1" display="SY2016-2017 REPORT" xr:uid="{00000000-0004-0000-0000-0000750F0000}"/>
    <hyperlink ref="VPJ156:VPL156" location="'SY 2016-2017 REPORT'!A1" display="SY2016-2017 REPORT" xr:uid="{00000000-0004-0000-0000-0000760F0000}"/>
    <hyperlink ref="VPR156:VPT156" location="'SY 2016-2017 REPORT'!A1" display="SY2016-2017 REPORT" xr:uid="{00000000-0004-0000-0000-0000770F0000}"/>
    <hyperlink ref="VPZ156:VQB156" location="'SY 2016-2017 REPORT'!A1" display="SY2016-2017 REPORT" xr:uid="{00000000-0004-0000-0000-0000780F0000}"/>
    <hyperlink ref="VQH156:VQJ156" location="'SY 2016-2017 REPORT'!A1" display="SY2016-2017 REPORT" xr:uid="{00000000-0004-0000-0000-0000790F0000}"/>
    <hyperlink ref="VQP156:VQR156" location="'SY 2016-2017 REPORT'!A1" display="SY2016-2017 REPORT" xr:uid="{00000000-0004-0000-0000-00007A0F0000}"/>
    <hyperlink ref="VQX156:VQZ156" location="'SY 2016-2017 REPORT'!A1" display="SY2016-2017 REPORT" xr:uid="{00000000-0004-0000-0000-00007B0F0000}"/>
    <hyperlink ref="VRF156:VRH156" location="'SY 2016-2017 REPORT'!A1" display="SY2016-2017 REPORT" xr:uid="{00000000-0004-0000-0000-00007C0F0000}"/>
    <hyperlink ref="VRN156:VRP156" location="'SY 2016-2017 REPORT'!A1" display="SY2016-2017 REPORT" xr:uid="{00000000-0004-0000-0000-00007D0F0000}"/>
    <hyperlink ref="VRV156:VRX156" location="'SY 2016-2017 REPORT'!A1" display="SY2016-2017 REPORT" xr:uid="{00000000-0004-0000-0000-00007E0F0000}"/>
    <hyperlink ref="VSD156:VSF156" location="'SY 2016-2017 REPORT'!A1" display="SY2016-2017 REPORT" xr:uid="{00000000-0004-0000-0000-00007F0F0000}"/>
    <hyperlink ref="VSL156:VSN156" location="'SY 2016-2017 REPORT'!A1" display="SY2016-2017 REPORT" xr:uid="{00000000-0004-0000-0000-0000800F0000}"/>
    <hyperlink ref="VST156:VSV156" location="'SY 2016-2017 REPORT'!A1" display="SY2016-2017 REPORT" xr:uid="{00000000-0004-0000-0000-0000810F0000}"/>
    <hyperlink ref="VTB156:VTD156" location="'SY 2016-2017 REPORT'!A1" display="SY2016-2017 REPORT" xr:uid="{00000000-0004-0000-0000-0000820F0000}"/>
    <hyperlink ref="VTJ156:VTL156" location="'SY 2016-2017 REPORT'!A1" display="SY2016-2017 REPORT" xr:uid="{00000000-0004-0000-0000-0000830F0000}"/>
    <hyperlink ref="VTR156:VTT156" location="'SY 2016-2017 REPORT'!A1" display="SY2016-2017 REPORT" xr:uid="{00000000-0004-0000-0000-0000840F0000}"/>
    <hyperlink ref="VTZ156:VUB156" location="'SY 2016-2017 REPORT'!A1" display="SY2016-2017 REPORT" xr:uid="{00000000-0004-0000-0000-0000850F0000}"/>
    <hyperlink ref="VUH156:VUJ156" location="'SY 2016-2017 REPORT'!A1" display="SY2016-2017 REPORT" xr:uid="{00000000-0004-0000-0000-0000860F0000}"/>
    <hyperlink ref="VUP156:VUR156" location="'SY 2016-2017 REPORT'!A1" display="SY2016-2017 REPORT" xr:uid="{00000000-0004-0000-0000-0000870F0000}"/>
    <hyperlink ref="VUX156:VUZ156" location="'SY 2016-2017 REPORT'!A1" display="SY2016-2017 REPORT" xr:uid="{00000000-0004-0000-0000-0000880F0000}"/>
    <hyperlink ref="VVF156:VVH156" location="'SY 2016-2017 REPORT'!A1" display="SY2016-2017 REPORT" xr:uid="{00000000-0004-0000-0000-0000890F0000}"/>
    <hyperlink ref="VVN156:VVP156" location="'SY 2016-2017 REPORT'!A1" display="SY2016-2017 REPORT" xr:uid="{00000000-0004-0000-0000-00008A0F0000}"/>
    <hyperlink ref="VVV156:VVX156" location="'SY 2016-2017 REPORT'!A1" display="SY2016-2017 REPORT" xr:uid="{00000000-0004-0000-0000-00008B0F0000}"/>
    <hyperlink ref="VWD156:VWF156" location="'SY 2016-2017 REPORT'!A1" display="SY2016-2017 REPORT" xr:uid="{00000000-0004-0000-0000-00008C0F0000}"/>
    <hyperlink ref="VWL156:VWN156" location="'SY 2016-2017 REPORT'!A1" display="SY2016-2017 REPORT" xr:uid="{00000000-0004-0000-0000-00008D0F0000}"/>
    <hyperlink ref="VWT156:VWV156" location="'SY 2016-2017 REPORT'!A1" display="SY2016-2017 REPORT" xr:uid="{00000000-0004-0000-0000-00008E0F0000}"/>
    <hyperlink ref="VXB156:VXD156" location="'SY 2016-2017 REPORT'!A1" display="SY2016-2017 REPORT" xr:uid="{00000000-0004-0000-0000-00008F0F0000}"/>
    <hyperlink ref="VXJ156:VXL156" location="'SY 2016-2017 REPORT'!A1" display="SY2016-2017 REPORT" xr:uid="{00000000-0004-0000-0000-0000900F0000}"/>
    <hyperlink ref="VXR156:VXT156" location="'SY 2016-2017 REPORT'!A1" display="SY2016-2017 REPORT" xr:uid="{00000000-0004-0000-0000-0000910F0000}"/>
    <hyperlink ref="VXZ156:VYB156" location="'SY 2016-2017 REPORT'!A1" display="SY2016-2017 REPORT" xr:uid="{00000000-0004-0000-0000-0000920F0000}"/>
    <hyperlink ref="VYH156:VYJ156" location="'SY 2016-2017 REPORT'!A1" display="SY2016-2017 REPORT" xr:uid="{00000000-0004-0000-0000-0000930F0000}"/>
    <hyperlink ref="VYP156:VYR156" location="'SY 2016-2017 REPORT'!A1" display="SY2016-2017 REPORT" xr:uid="{00000000-0004-0000-0000-0000940F0000}"/>
    <hyperlink ref="VYX156:VYZ156" location="'SY 2016-2017 REPORT'!A1" display="SY2016-2017 REPORT" xr:uid="{00000000-0004-0000-0000-0000950F0000}"/>
    <hyperlink ref="VZF156:VZH156" location="'SY 2016-2017 REPORT'!A1" display="SY2016-2017 REPORT" xr:uid="{00000000-0004-0000-0000-0000960F0000}"/>
    <hyperlink ref="VZN156:VZP156" location="'SY 2016-2017 REPORT'!A1" display="SY2016-2017 REPORT" xr:uid="{00000000-0004-0000-0000-0000970F0000}"/>
    <hyperlink ref="VZV156:VZX156" location="'SY 2016-2017 REPORT'!A1" display="SY2016-2017 REPORT" xr:uid="{00000000-0004-0000-0000-0000980F0000}"/>
    <hyperlink ref="WAD156:WAF156" location="'SY 2016-2017 REPORT'!A1" display="SY2016-2017 REPORT" xr:uid="{00000000-0004-0000-0000-0000990F0000}"/>
    <hyperlink ref="WAL156:WAN156" location="'SY 2016-2017 REPORT'!A1" display="SY2016-2017 REPORT" xr:uid="{00000000-0004-0000-0000-00009A0F0000}"/>
    <hyperlink ref="WAT156:WAV156" location="'SY 2016-2017 REPORT'!A1" display="SY2016-2017 REPORT" xr:uid="{00000000-0004-0000-0000-00009B0F0000}"/>
    <hyperlink ref="WBB156:WBD156" location="'SY 2016-2017 REPORT'!A1" display="SY2016-2017 REPORT" xr:uid="{00000000-0004-0000-0000-00009C0F0000}"/>
    <hyperlink ref="WBJ156:WBL156" location="'SY 2016-2017 REPORT'!A1" display="SY2016-2017 REPORT" xr:uid="{00000000-0004-0000-0000-00009D0F0000}"/>
    <hyperlink ref="WBR156:WBT156" location="'SY 2016-2017 REPORT'!A1" display="SY2016-2017 REPORT" xr:uid="{00000000-0004-0000-0000-00009E0F0000}"/>
    <hyperlink ref="WBZ156:WCB156" location="'SY 2016-2017 REPORT'!A1" display="SY2016-2017 REPORT" xr:uid="{00000000-0004-0000-0000-00009F0F0000}"/>
    <hyperlink ref="WCH156:WCJ156" location="'SY 2016-2017 REPORT'!A1" display="SY2016-2017 REPORT" xr:uid="{00000000-0004-0000-0000-0000A00F0000}"/>
    <hyperlink ref="WCP156:WCR156" location="'SY 2016-2017 REPORT'!A1" display="SY2016-2017 REPORT" xr:uid="{00000000-0004-0000-0000-0000A10F0000}"/>
    <hyperlink ref="WCX156:WCZ156" location="'SY 2016-2017 REPORT'!A1" display="SY2016-2017 REPORT" xr:uid="{00000000-0004-0000-0000-0000A20F0000}"/>
    <hyperlink ref="WDF156:WDH156" location="'SY 2016-2017 REPORT'!A1" display="SY2016-2017 REPORT" xr:uid="{00000000-0004-0000-0000-0000A30F0000}"/>
    <hyperlink ref="WDN156:WDP156" location="'SY 2016-2017 REPORT'!A1" display="SY2016-2017 REPORT" xr:uid="{00000000-0004-0000-0000-0000A40F0000}"/>
    <hyperlink ref="WDV156:WDX156" location="'SY 2016-2017 REPORT'!A1" display="SY2016-2017 REPORT" xr:uid="{00000000-0004-0000-0000-0000A50F0000}"/>
    <hyperlink ref="WED156:WEF156" location="'SY 2016-2017 REPORT'!A1" display="SY2016-2017 REPORT" xr:uid="{00000000-0004-0000-0000-0000A60F0000}"/>
    <hyperlink ref="WEL156:WEN156" location="'SY 2016-2017 REPORT'!A1" display="SY2016-2017 REPORT" xr:uid="{00000000-0004-0000-0000-0000A70F0000}"/>
    <hyperlink ref="WET156:WEV156" location="'SY 2016-2017 REPORT'!A1" display="SY2016-2017 REPORT" xr:uid="{00000000-0004-0000-0000-0000A80F0000}"/>
    <hyperlink ref="WFB156:WFD156" location="'SY 2016-2017 REPORT'!A1" display="SY2016-2017 REPORT" xr:uid="{00000000-0004-0000-0000-0000A90F0000}"/>
    <hyperlink ref="WFJ156:WFL156" location="'SY 2016-2017 REPORT'!A1" display="SY2016-2017 REPORT" xr:uid="{00000000-0004-0000-0000-0000AA0F0000}"/>
    <hyperlink ref="WFR156:WFT156" location="'SY 2016-2017 REPORT'!A1" display="SY2016-2017 REPORT" xr:uid="{00000000-0004-0000-0000-0000AB0F0000}"/>
    <hyperlink ref="WFZ156:WGB156" location="'SY 2016-2017 REPORT'!A1" display="SY2016-2017 REPORT" xr:uid="{00000000-0004-0000-0000-0000AC0F0000}"/>
    <hyperlink ref="WGH156:WGJ156" location="'SY 2016-2017 REPORT'!A1" display="SY2016-2017 REPORT" xr:uid="{00000000-0004-0000-0000-0000AD0F0000}"/>
    <hyperlink ref="WGP156:WGR156" location="'SY 2016-2017 REPORT'!A1" display="SY2016-2017 REPORT" xr:uid="{00000000-0004-0000-0000-0000AE0F0000}"/>
    <hyperlink ref="WGX156:WGZ156" location="'SY 2016-2017 REPORT'!A1" display="SY2016-2017 REPORT" xr:uid="{00000000-0004-0000-0000-0000AF0F0000}"/>
    <hyperlink ref="WHF156:WHH156" location="'SY 2016-2017 REPORT'!A1" display="SY2016-2017 REPORT" xr:uid="{00000000-0004-0000-0000-0000B00F0000}"/>
    <hyperlink ref="WHN156:WHP156" location="'SY 2016-2017 REPORT'!A1" display="SY2016-2017 REPORT" xr:uid="{00000000-0004-0000-0000-0000B10F0000}"/>
    <hyperlink ref="WHV156:WHX156" location="'SY 2016-2017 REPORT'!A1" display="SY2016-2017 REPORT" xr:uid="{00000000-0004-0000-0000-0000B20F0000}"/>
    <hyperlink ref="WID156:WIF156" location="'SY 2016-2017 REPORT'!A1" display="SY2016-2017 REPORT" xr:uid="{00000000-0004-0000-0000-0000B30F0000}"/>
    <hyperlink ref="WIL156:WIN156" location="'SY 2016-2017 REPORT'!A1" display="SY2016-2017 REPORT" xr:uid="{00000000-0004-0000-0000-0000B40F0000}"/>
    <hyperlink ref="WIT156:WIV156" location="'SY 2016-2017 REPORT'!A1" display="SY2016-2017 REPORT" xr:uid="{00000000-0004-0000-0000-0000B50F0000}"/>
    <hyperlink ref="WJB156:WJD156" location="'SY 2016-2017 REPORT'!A1" display="SY2016-2017 REPORT" xr:uid="{00000000-0004-0000-0000-0000B60F0000}"/>
    <hyperlink ref="WJJ156:WJL156" location="'SY 2016-2017 REPORT'!A1" display="SY2016-2017 REPORT" xr:uid="{00000000-0004-0000-0000-0000B70F0000}"/>
    <hyperlink ref="WJR156:WJT156" location="'SY 2016-2017 REPORT'!A1" display="SY2016-2017 REPORT" xr:uid="{00000000-0004-0000-0000-0000B80F0000}"/>
    <hyperlink ref="WJZ156:WKB156" location="'SY 2016-2017 REPORT'!A1" display="SY2016-2017 REPORT" xr:uid="{00000000-0004-0000-0000-0000B90F0000}"/>
    <hyperlink ref="WKH156:WKJ156" location="'SY 2016-2017 REPORT'!A1" display="SY2016-2017 REPORT" xr:uid="{00000000-0004-0000-0000-0000BA0F0000}"/>
    <hyperlink ref="WKP156:WKR156" location="'SY 2016-2017 REPORT'!A1" display="SY2016-2017 REPORT" xr:uid="{00000000-0004-0000-0000-0000BB0F0000}"/>
    <hyperlink ref="WKX156:WKZ156" location="'SY 2016-2017 REPORT'!A1" display="SY2016-2017 REPORT" xr:uid="{00000000-0004-0000-0000-0000BC0F0000}"/>
    <hyperlink ref="WLF156:WLH156" location="'SY 2016-2017 REPORT'!A1" display="SY2016-2017 REPORT" xr:uid="{00000000-0004-0000-0000-0000BD0F0000}"/>
    <hyperlink ref="WLN156:WLP156" location="'SY 2016-2017 REPORT'!A1" display="SY2016-2017 REPORT" xr:uid="{00000000-0004-0000-0000-0000BE0F0000}"/>
    <hyperlink ref="WLV156:WLX156" location="'SY 2016-2017 REPORT'!A1" display="SY2016-2017 REPORT" xr:uid="{00000000-0004-0000-0000-0000BF0F0000}"/>
    <hyperlink ref="WMD156:WMF156" location="'SY 2016-2017 REPORT'!A1" display="SY2016-2017 REPORT" xr:uid="{00000000-0004-0000-0000-0000C00F0000}"/>
    <hyperlink ref="WML156:WMN156" location="'SY 2016-2017 REPORT'!A1" display="SY2016-2017 REPORT" xr:uid="{00000000-0004-0000-0000-0000C10F0000}"/>
    <hyperlink ref="WMT156:WMV156" location="'SY 2016-2017 REPORT'!A1" display="SY2016-2017 REPORT" xr:uid="{00000000-0004-0000-0000-0000C20F0000}"/>
    <hyperlink ref="WNB156:WND156" location="'SY 2016-2017 REPORT'!A1" display="SY2016-2017 REPORT" xr:uid="{00000000-0004-0000-0000-0000C30F0000}"/>
    <hyperlink ref="WNJ156:WNL156" location="'SY 2016-2017 REPORT'!A1" display="SY2016-2017 REPORT" xr:uid="{00000000-0004-0000-0000-0000C40F0000}"/>
    <hyperlink ref="WNR156:WNT156" location="'SY 2016-2017 REPORT'!A1" display="SY2016-2017 REPORT" xr:uid="{00000000-0004-0000-0000-0000C50F0000}"/>
    <hyperlink ref="WNZ156:WOB156" location="'SY 2016-2017 REPORT'!A1" display="SY2016-2017 REPORT" xr:uid="{00000000-0004-0000-0000-0000C60F0000}"/>
    <hyperlink ref="WOH156:WOJ156" location="'SY 2016-2017 REPORT'!A1" display="SY2016-2017 REPORT" xr:uid="{00000000-0004-0000-0000-0000C70F0000}"/>
    <hyperlink ref="WOP156:WOR156" location="'SY 2016-2017 REPORT'!A1" display="SY2016-2017 REPORT" xr:uid="{00000000-0004-0000-0000-0000C80F0000}"/>
    <hyperlink ref="WOX156:WOZ156" location="'SY 2016-2017 REPORT'!A1" display="SY2016-2017 REPORT" xr:uid="{00000000-0004-0000-0000-0000C90F0000}"/>
    <hyperlink ref="WPF156:WPH156" location="'SY 2016-2017 REPORT'!A1" display="SY2016-2017 REPORT" xr:uid="{00000000-0004-0000-0000-0000CA0F0000}"/>
    <hyperlink ref="WPN156:WPP156" location="'SY 2016-2017 REPORT'!A1" display="SY2016-2017 REPORT" xr:uid="{00000000-0004-0000-0000-0000CB0F0000}"/>
    <hyperlink ref="WPV156:WPX156" location="'SY 2016-2017 REPORT'!A1" display="SY2016-2017 REPORT" xr:uid="{00000000-0004-0000-0000-0000CC0F0000}"/>
    <hyperlink ref="WQD156:WQF156" location="'SY 2016-2017 REPORT'!A1" display="SY2016-2017 REPORT" xr:uid="{00000000-0004-0000-0000-0000CD0F0000}"/>
    <hyperlink ref="WQL156:WQN156" location="'SY 2016-2017 REPORT'!A1" display="SY2016-2017 REPORT" xr:uid="{00000000-0004-0000-0000-0000CE0F0000}"/>
    <hyperlink ref="WQT156:WQV156" location="'SY 2016-2017 REPORT'!A1" display="SY2016-2017 REPORT" xr:uid="{00000000-0004-0000-0000-0000CF0F0000}"/>
    <hyperlink ref="WRB156:WRD156" location="'SY 2016-2017 REPORT'!A1" display="SY2016-2017 REPORT" xr:uid="{00000000-0004-0000-0000-0000D00F0000}"/>
    <hyperlink ref="WRJ156:WRL156" location="'SY 2016-2017 REPORT'!A1" display="SY2016-2017 REPORT" xr:uid="{00000000-0004-0000-0000-0000D10F0000}"/>
    <hyperlink ref="WRR156:WRT156" location="'SY 2016-2017 REPORT'!A1" display="SY2016-2017 REPORT" xr:uid="{00000000-0004-0000-0000-0000D20F0000}"/>
    <hyperlink ref="WRZ156:WSB156" location="'SY 2016-2017 REPORT'!A1" display="SY2016-2017 REPORT" xr:uid="{00000000-0004-0000-0000-0000D30F0000}"/>
    <hyperlink ref="WSH156:WSJ156" location="'SY 2016-2017 REPORT'!A1" display="SY2016-2017 REPORT" xr:uid="{00000000-0004-0000-0000-0000D40F0000}"/>
    <hyperlink ref="WSP156:WSR156" location="'SY 2016-2017 REPORT'!A1" display="SY2016-2017 REPORT" xr:uid="{00000000-0004-0000-0000-0000D50F0000}"/>
    <hyperlink ref="WSX156:WSZ156" location="'SY 2016-2017 REPORT'!A1" display="SY2016-2017 REPORT" xr:uid="{00000000-0004-0000-0000-0000D60F0000}"/>
    <hyperlink ref="WTF156:WTH156" location="'SY 2016-2017 REPORT'!A1" display="SY2016-2017 REPORT" xr:uid="{00000000-0004-0000-0000-0000D70F0000}"/>
    <hyperlink ref="WTN156:WTP156" location="'SY 2016-2017 REPORT'!A1" display="SY2016-2017 REPORT" xr:uid="{00000000-0004-0000-0000-0000D80F0000}"/>
    <hyperlink ref="WTV156:WTX156" location="'SY 2016-2017 REPORT'!A1" display="SY2016-2017 REPORT" xr:uid="{00000000-0004-0000-0000-0000D90F0000}"/>
    <hyperlink ref="WUD156:WUF156" location="'SY 2016-2017 REPORT'!A1" display="SY2016-2017 REPORT" xr:uid="{00000000-0004-0000-0000-0000DA0F0000}"/>
    <hyperlink ref="WUL156:WUN156" location="'SY 2016-2017 REPORT'!A1" display="SY2016-2017 REPORT" xr:uid="{00000000-0004-0000-0000-0000DB0F0000}"/>
    <hyperlink ref="WUT156:WUV156" location="'SY 2016-2017 REPORT'!A1" display="SY2016-2017 REPORT" xr:uid="{00000000-0004-0000-0000-0000DC0F0000}"/>
    <hyperlink ref="WVB156:WVD156" location="'SY 2016-2017 REPORT'!A1" display="SY2016-2017 REPORT" xr:uid="{00000000-0004-0000-0000-0000DD0F0000}"/>
    <hyperlink ref="WVJ156:WVL156" location="'SY 2016-2017 REPORT'!A1" display="SY2016-2017 REPORT" xr:uid="{00000000-0004-0000-0000-0000DE0F0000}"/>
    <hyperlink ref="WVR156:WVT156" location="'SY 2016-2017 REPORT'!A1" display="SY2016-2017 REPORT" xr:uid="{00000000-0004-0000-0000-0000DF0F0000}"/>
    <hyperlink ref="WVZ156:WWB156" location="'SY 2016-2017 REPORT'!A1" display="SY2016-2017 REPORT" xr:uid="{00000000-0004-0000-0000-0000E00F0000}"/>
    <hyperlink ref="WWH156:WWJ156" location="'SY 2016-2017 REPORT'!A1" display="SY2016-2017 REPORT" xr:uid="{00000000-0004-0000-0000-0000E10F0000}"/>
    <hyperlink ref="WWP156:WWR156" location="'SY 2016-2017 REPORT'!A1" display="SY2016-2017 REPORT" xr:uid="{00000000-0004-0000-0000-0000E20F0000}"/>
    <hyperlink ref="WWX156:WWZ156" location="'SY 2016-2017 REPORT'!A1" display="SY2016-2017 REPORT" xr:uid="{00000000-0004-0000-0000-0000E30F0000}"/>
    <hyperlink ref="WXF156:WXH156" location="'SY 2016-2017 REPORT'!A1" display="SY2016-2017 REPORT" xr:uid="{00000000-0004-0000-0000-0000E40F0000}"/>
    <hyperlink ref="WXN156:WXP156" location="'SY 2016-2017 REPORT'!A1" display="SY2016-2017 REPORT" xr:uid="{00000000-0004-0000-0000-0000E50F0000}"/>
    <hyperlink ref="WXV156:WXX156" location="'SY 2016-2017 REPORT'!A1" display="SY2016-2017 REPORT" xr:uid="{00000000-0004-0000-0000-0000E60F0000}"/>
    <hyperlink ref="WYD156:WYF156" location="'SY 2016-2017 REPORT'!A1" display="SY2016-2017 REPORT" xr:uid="{00000000-0004-0000-0000-0000E70F0000}"/>
    <hyperlink ref="WYL156:WYN156" location="'SY 2016-2017 REPORT'!A1" display="SY2016-2017 REPORT" xr:uid="{00000000-0004-0000-0000-0000E80F0000}"/>
    <hyperlink ref="WYT156:WYV156" location="'SY 2016-2017 REPORT'!A1" display="SY2016-2017 REPORT" xr:uid="{00000000-0004-0000-0000-0000E90F0000}"/>
    <hyperlink ref="WZB156:WZD156" location="'SY 2016-2017 REPORT'!A1" display="SY2016-2017 REPORT" xr:uid="{00000000-0004-0000-0000-0000EA0F0000}"/>
    <hyperlink ref="WZJ156:WZL156" location="'SY 2016-2017 REPORT'!A1" display="SY2016-2017 REPORT" xr:uid="{00000000-0004-0000-0000-0000EB0F0000}"/>
    <hyperlink ref="WZR156:WZT156" location="'SY 2016-2017 REPORT'!A1" display="SY2016-2017 REPORT" xr:uid="{00000000-0004-0000-0000-0000EC0F0000}"/>
    <hyperlink ref="WZZ156:XAB156" location="'SY 2016-2017 REPORT'!A1" display="SY2016-2017 REPORT" xr:uid="{00000000-0004-0000-0000-0000ED0F0000}"/>
    <hyperlink ref="XAH156:XAJ156" location="'SY 2016-2017 REPORT'!A1" display="SY2016-2017 REPORT" xr:uid="{00000000-0004-0000-0000-0000EE0F0000}"/>
    <hyperlink ref="XAP156:XAR156" location="'SY 2016-2017 REPORT'!A1" display="SY2016-2017 REPORT" xr:uid="{00000000-0004-0000-0000-0000EF0F0000}"/>
    <hyperlink ref="XAX156:XAZ156" location="'SY 2016-2017 REPORT'!A1" display="SY2016-2017 REPORT" xr:uid="{00000000-0004-0000-0000-0000F00F0000}"/>
    <hyperlink ref="XBF156:XBH156" location="'SY 2016-2017 REPORT'!A1" display="SY2016-2017 REPORT" xr:uid="{00000000-0004-0000-0000-0000F10F0000}"/>
    <hyperlink ref="XBN156:XBP156" location="'SY 2016-2017 REPORT'!A1" display="SY2016-2017 REPORT" xr:uid="{00000000-0004-0000-0000-0000F20F0000}"/>
    <hyperlink ref="XBV156:XBX156" location="'SY 2016-2017 REPORT'!A1" display="SY2016-2017 REPORT" xr:uid="{00000000-0004-0000-0000-0000F30F0000}"/>
    <hyperlink ref="XCD156:XCF156" location="'SY 2016-2017 REPORT'!A1" display="SY2016-2017 REPORT" xr:uid="{00000000-0004-0000-0000-0000F40F0000}"/>
    <hyperlink ref="XCL156:XCN156" location="'SY 2016-2017 REPORT'!A1" display="SY2016-2017 REPORT" xr:uid="{00000000-0004-0000-0000-0000F50F0000}"/>
    <hyperlink ref="XCT156:XCV156" location="'SY 2016-2017 REPORT'!A1" display="SY2016-2017 REPORT" xr:uid="{00000000-0004-0000-0000-0000F60F0000}"/>
    <hyperlink ref="XDB156:XDD156" location="'SY 2016-2017 REPORT'!A1" display="SY2016-2017 REPORT" xr:uid="{00000000-0004-0000-0000-0000F70F0000}"/>
    <hyperlink ref="XDJ156:XDL156" location="'SY 2016-2017 REPORT'!A1" display="SY2016-2017 REPORT" xr:uid="{00000000-0004-0000-0000-0000F80F0000}"/>
    <hyperlink ref="XDR156:XDT156" location="'SY 2016-2017 REPORT'!A1" display="SY2016-2017 REPORT" xr:uid="{00000000-0004-0000-0000-0000F90F0000}"/>
    <hyperlink ref="XDZ156:XEB156" location="'SY 2016-2017 REPORT'!A1" display="SY2016-2017 REPORT" xr:uid="{00000000-0004-0000-0000-0000FA0F0000}"/>
    <hyperlink ref="XEH156:XEJ156" location="'SY 2016-2017 REPORT'!A1" display="SY2016-2017 REPORT" xr:uid="{00000000-0004-0000-0000-0000FB0F0000}"/>
    <hyperlink ref="XEP156:XER156" location="'SY 2016-2017 REPORT'!A1" display="SY2016-2017 REPORT" xr:uid="{00000000-0004-0000-0000-0000FC0F0000}"/>
    <hyperlink ref="XEX156:XEZ156"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8" location="Instructions!A3" tooltip="Instructions" display="Instructions" xr:uid="{E151F93D-4215-4698-89BD-4D458623B48C}"/>
    <hyperlink ref="A5" r:id="rId2" tooltip="PLE Memo for the School Year"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44140625" customWidth="1"/>
    <col min="7" max="7" width="12.44140625" bestFit="1" customWidth="1"/>
    <col min="8" max="8" width="26.109375" customWidth="1"/>
    <col min="9" max="9" width="19.88671875" bestFit="1" customWidth="1"/>
    <col min="10" max="10" width="50.44140625" bestFit="1" customWidth="1"/>
  </cols>
  <sheetData>
    <row r="1" spans="1:10" ht="18" x14ac:dyDescent="0.35">
      <c r="A1" s="1" t="s">
        <v>19</v>
      </c>
      <c r="B1" s="2" t="s">
        <v>20</v>
      </c>
      <c r="C1" s="2" t="s">
        <v>21</v>
      </c>
      <c r="D1" s="2" t="s">
        <v>22</v>
      </c>
      <c r="E1" s="2" t="s">
        <v>23</v>
      </c>
      <c r="F1" s="2" t="s">
        <v>24</v>
      </c>
      <c r="G1" s="2" t="s">
        <v>25</v>
      </c>
      <c r="H1" s="2" t="s">
        <v>26</v>
      </c>
      <c r="I1" s="3" t="s">
        <v>27</v>
      </c>
    </row>
    <row r="2" spans="1:10" x14ac:dyDescent="0.3">
      <c r="A2" s="4">
        <v>0</v>
      </c>
      <c r="B2">
        <v>0.02</v>
      </c>
      <c r="C2">
        <v>1.14E-2</v>
      </c>
      <c r="D2">
        <f>B2+C2</f>
        <v>3.1399999999999997E-2</v>
      </c>
      <c r="E2">
        <f>A2*D2</f>
        <v>0</v>
      </c>
      <c r="F2">
        <f>A2+E2</f>
        <v>0</v>
      </c>
      <c r="G2">
        <f t="shared" ref="G2:H17" si="0">FLOOR(F2,0.05)</f>
        <v>0</v>
      </c>
      <c r="H2">
        <f t="shared" si="0"/>
        <v>0</v>
      </c>
      <c r="I2" s="5">
        <f>H2-A2</f>
        <v>0</v>
      </c>
      <c r="J2" s="7"/>
    </row>
    <row r="3" spans="1:10" x14ac:dyDescent="0.3">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3">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3">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3">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3">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3">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3">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3">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3">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3">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3">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3">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3">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3">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3">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3">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3">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3">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3">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3">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3">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3">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3">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3">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3">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3">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3">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3">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3">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3">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3">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3">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3">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3">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3">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3">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3">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3">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3">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3">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3">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3">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3">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3">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3">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3">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3">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3">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3">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3">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3">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3">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3">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3">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3">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3">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3">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3">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3">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3">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3">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3">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3">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3">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3">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3">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3">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3">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3">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3">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3">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3">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3">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3">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3">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3">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3">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3">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3">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3">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3">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3">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3">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3">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3">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3">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3">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3">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3">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3">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3">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3">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3">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3">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3">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3">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3">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3">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3">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3">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3">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3">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3">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3">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3">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3">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3">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3">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3">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3">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3">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3">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3">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3">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3">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3">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3">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3">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3">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3">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3">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3">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3">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3">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3">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3">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3">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3">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3">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3">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3">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3">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3">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3">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3">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3">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3">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3">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3">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3">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3">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3">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3">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3">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3">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3">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3">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3">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3">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3">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3">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3">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3">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3">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3">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3">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3">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3">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3">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3">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3">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3">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3">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3">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3">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3">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3">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3">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3">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3">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3">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3">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3">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3">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3">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3">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3">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3">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3">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3">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3">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3">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3">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3">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3">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3">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3">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3">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3">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3">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3">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3">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3">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3">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3">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3">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3">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3">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3">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3">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3">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3">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3">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3">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3">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3">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3">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3">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3">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3">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3">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3">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3">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3">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3">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3">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3">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3">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3">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3">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3">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3">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3">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3">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3">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3">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3">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3">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3">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3">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3">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3">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3">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3">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3">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3">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3">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3">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3">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3">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x14ac:dyDescent="0.3">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29</v>
      </c>
    </row>
    <row r="244" spans="1:10" x14ac:dyDescent="0.3">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29</v>
      </c>
    </row>
    <row r="245" spans="1:10" x14ac:dyDescent="0.3">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29</v>
      </c>
    </row>
    <row r="246" spans="1:10" x14ac:dyDescent="0.3">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29</v>
      </c>
    </row>
    <row r="247" spans="1:10" x14ac:dyDescent="0.3">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29</v>
      </c>
    </row>
    <row r="248" spans="1:10" x14ac:dyDescent="0.3">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29</v>
      </c>
    </row>
    <row r="249" spans="1:10" x14ac:dyDescent="0.3">
      <c r="A249" s="4">
        <v>2.46</v>
      </c>
      <c r="B249">
        <v>0.02</v>
      </c>
      <c r="C249">
        <v>1.14E-2</v>
      </c>
      <c r="D249">
        <f t="shared" si="27"/>
        <v>3.1399999999999997E-2</v>
      </c>
      <c r="E249">
        <f t="shared" si="28"/>
        <v>7.7243999999999993E-2</v>
      </c>
      <c r="F249" s="8">
        <v>2.46</v>
      </c>
      <c r="G249">
        <f t="shared" si="24"/>
        <v>2.4500000000000002</v>
      </c>
      <c r="H249" s="8">
        <v>2.46</v>
      </c>
      <c r="I249" s="5">
        <f t="shared" si="25"/>
        <v>0</v>
      </c>
      <c r="J249" s="8" t="s">
        <v>29</v>
      </c>
    </row>
    <row r="250" spans="1:10" x14ac:dyDescent="0.3">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3">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3">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3">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3">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3">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3">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3">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3">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3">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3">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3">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3">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3">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3">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3">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3">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3">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3">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3">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3">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3">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3">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3">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3">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3">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3">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3">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3">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3">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3">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3">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3">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3">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3">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3">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3">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3">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3">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3">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3">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3">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3">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3">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3">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3">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3">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3">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3">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3">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3">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3">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3">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3">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3">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3">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3">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3">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3">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3">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3">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3">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3">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3">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3">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3">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3">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3">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3">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3">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3">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3">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3">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3">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3">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3">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3">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3">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3">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3">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3">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3">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3">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3">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3">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3">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3">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3">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3">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3">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3">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3">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3">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3">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3">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3">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3">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3">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3">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3">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3">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3">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3">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3">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3">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3">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3">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3">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3">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3">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3">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3">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3">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3">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3">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3">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3">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3">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3">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3">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3">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3">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3">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3">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3">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3">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3">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3">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3">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3">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3">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3">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3">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3">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3">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3">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3">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3">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3">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3">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3">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3">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3">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3">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3">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3">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3">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3">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3">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3">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3">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3">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3">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3">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3">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3">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3">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3">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3">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3">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3">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3">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3">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3">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3">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3">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3">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3">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3">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3">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3">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3">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3">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3">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3">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3">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3">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3">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3">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3">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3">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3">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3">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3">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3">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3">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3">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3">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3">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3">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3">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3">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3">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3">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3">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3">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3">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3">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3">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3">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3">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3">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3">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3">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3">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3">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3">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3">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3">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3">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3">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3">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3">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3">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3">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3">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3">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3">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3">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3">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3">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3">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3">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3">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3">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3">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3">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3">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3">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3">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3">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3">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3">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3">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3">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3">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3">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3">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3">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3">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3">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3">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3">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3">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3">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3">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3">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3">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3">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3">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3">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3">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3">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3">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Normal="100" workbookViewId="0">
      <selection activeCell="A4" sqref="A4"/>
    </sheetView>
  </sheetViews>
  <sheetFormatPr defaultColWidth="0" defaultRowHeight="14.4" zeroHeight="1" x14ac:dyDescent="0.3"/>
  <cols>
    <col min="1" max="1" width="144.88671875" style="16" bestFit="1" customWidth="1"/>
    <col min="2" max="2" width="5.44140625" style="16" customWidth="1"/>
    <col min="3" max="16354" width="8.5546875" style="16" hidden="1"/>
    <col min="16355" max="16355" width="3.44140625" style="16" hidden="1"/>
    <col min="16356" max="16375" width="8.5546875" style="16" hidden="1"/>
    <col min="16376" max="16376" width="8.109375" style="16" hidden="1"/>
    <col min="16377" max="16378" width="0.109375" style="16" hidden="1"/>
    <col min="16379" max="16381" width="8.5546875" style="16" hidden="1"/>
    <col min="16382" max="16382" width="8.109375" style="16" hidden="1"/>
    <col min="16383" max="16384" width="0.109375" style="16" hidden="1"/>
  </cols>
  <sheetData>
    <row r="1" spans="1:2" ht="72" customHeight="1" x14ac:dyDescent="0.3">
      <c r="A1" s="69"/>
    </row>
    <row r="2" spans="1:2" ht="30" customHeight="1" x14ac:dyDescent="0.3">
      <c r="A2" s="70" t="s">
        <v>40</v>
      </c>
    </row>
    <row r="3" spans="1:2" ht="31.2" x14ac:dyDescent="0.6">
      <c r="A3" s="480" t="s">
        <v>145</v>
      </c>
    </row>
    <row r="4" spans="1:2" ht="73.5" customHeight="1" x14ac:dyDescent="0.3">
      <c r="A4" s="71" t="s">
        <v>146</v>
      </c>
    </row>
    <row r="5" spans="1:2" ht="25.5" customHeight="1" x14ac:dyDescent="0.3">
      <c r="A5" s="72" t="s">
        <v>147</v>
      </c>
    </row>
    <row r="6" spans="1:2" s="75" customFormat="1" ht="15.6" x14ac:dyDescent="0.3">
      <c r="A6" s="73" t="s">
        <v>112</v>
      </c>
      <c r="B6" s="74"/>
    </row>
    <row r="7" spans="1:2" s="77" customFormat="1" ht="15.6" x14ac:dyDescent="0.3">
      <c r="A7" s="73" t="s">
        <v>113</v>
      </c>
      <c r="B7" s="76"/>
    </row>
    <row r="8" spans="1:2" s="77" customFormat="1" ht="15.6" x14ac:dyDescent="0.3">
      <c r="A8" s="73" t="s">
        <v>152</v>
      </c>
      <c r="B8" s="76"/>
    </row>
    <row r="9" spans="1:2" s="77" customFormat="1" ht="15.6" x14ac:dyDescent="0.3">
      <c r="A9" s="78" t="s">
        <v>153</v>
      </c>
      <c r="B9" s="76"/>
    </row>
    <row r="10" spans="1:2" s="77" customFormat="1" ht="15.6" x14ac:dyDescent="0.3">
      <c r="A10" s="78" t="s">
        <v>154</v>
      </c>
      <c r="B10" s="76"/>
    </row>
    <row r="11" spans="1:2" s="77" customFormat="1" ht="15.6" x14ac:dyDescent="0.3">
      <c r="A11" s="78" t="s">
        <v>155</v>
      </c>
      <c r="B11" s="76"/>
    </row>
    <row r="12" spans="1:2" s="77" customFormat="1" ht="15.6" x14ac:dyDescent="0.3">
      <c r="A12" s="78" t="s">
        <v>156</v>
      </c>
      <c r="B12" s="76"/>
    </row>
    <row r="13" spans="1:2" s="77" customFormat="1" ht="15.6" x14ac:dyDescent="0.3">
      <c r="A13" s="79" t="s">
        <v>114</v>
      </c>
      <c r="B13" s="76"/>
    </row>
    <row r="14" spans="1:2" s="77" customFormat="1" ht="31.2" x14ac:dyDescent="0.3">
      <c r="A14" s="80" t="s">
        <v>91</v>
      </c>
      <c r="B14" s="76"/>
    </row>
    <row r="15" spans="1:2" s="82" customFormat="1" ht="127.2" thickBot="1" x14ac:dyDescent="0.35">
      <c r="A15" s="81" t="s">
        <v>148</v>
      </c>
    </row>
    <row r="16" spans="1:2" s="84" customFormat="1" ht="57" customHeight="1" thickBot="1" x14ac:dyDescent="0.35">
      <c r="A16" s="83" t="s">
        <v>61</v>
      </c>
    </row>
    <row r="17" spans="1:1" s="84" customFormat="1" ht="36.75" customHeight="1" thickBot="1" x14ac:dyDescent="0.35">
      <c r="A17" s="85" t="s">
        <v>149</v>
      </c>
    </row>
    <row r="18" spans="1:1" ht="154.5" customHeight="1" x14ac:dyDescent="0.3">
      <c r="A18" s="86" t="s">
        <v>150</v>
      </c>
    </row>
    <row r="19" spans="1:1" ht="52.5" customHeight="1" x14ac:dyDescent="0.3">
      <c r="A19" s="511" t="s">
        <v>158</v>
      </c>
    </row>
    <row r="20" spans="1:1" ht="42.75" customHeight="1" x14ac:dyDescent="0.3">
      <c r="A20" s="514" t="s">
        <v>162</v>
      </c>
    </row>
    <row r="21" spans="1:1" ht="64.5" customHeight="1" x14ac:dyDescent="0.3">
      <c r="A21" s="81" t="s">
        <v>172</v>
      </c>
    </row>
    <row r="22" spans="1:1" ht="41.25" customHeight="1" x14ac:dyDescent="0.3">
      <c r="A22" s="79" t="s">
        <v>122</v>
      </c>
    </row>
    <row r="23" spans="1:1" ht="41.25" customHeight="1" x14ac:dyDescent="0.3">
      <c r="A23" s="88" t="s">
        <v>92</v>
      </c>
    </row>
    <row r="24" spans="1:1" ht="56.25" customHeight="1" thickBot="1" x14ac:dyDescent="0.35">
      <c r="A24" s="513" t="s">
        <v>173</v>
      </c>
    </row>
    <row r="25" spans="1:1" s="84" customFormat="1" ht="36.75" customHeight="1" thickBot="1" x14ac:dyDescent="0.35">
      <c r="A25" s="89" t="s">
        <v>74</v>
      </c>
    </row>
    <row r="26" spans="1:1" ht="43.5" customHeight="1" x14ac:dyDescent="0.3">
      <c r="A26" s="88" t="s">
        <v>174</v>
      </c>
    </row>
    <row r="27" spans="1:1" ht="20.25" customHeight="1" x14ac:dyDescent="0.3">
      <c r="A27" s="79" t="s">
        <v>180</v>
      </c>
    </row>
    <row r="28" spans="1:1" ht="83.25" customHeight="1" thickBot="1" x14ac:dyDescent="0.35">
      <c r="A28" s="90" t="s">
        <v>192</v>
      </c>
    </row>
    <row r="29" spans="1:1" s="84" customFormat="1" ht="36.75" customHeight="1" thickBot="1" x14ac:dyDescent="0.35">
      <c r="A29" s="85" t="s">
        <v>191</v>
      </c>
    </row>
    <row r="30" spans="1:1" ht="35.25" customHeight="1" x14ac:dyDescent="0.3">
      <c r="A30" s="91" t="s">
        <v>151</v>
      </c>
    </row>
    <row r="31" spans="1:1" ht="23.25" customHeight="1" x14ac:dyDescent="0.3">
      <c r="A31" s="79" t="s">
        <v>193</v>
      </c>
    </row>
    <row r="32" spans="1:1" ht="123.75" customHeight="1" thickBot="1" x14ac:dyDescent="0.35">
      <c r="A32" s="90" t="s">
        <v>194</v>
      </c>
    </row>
    <row r="33" spans="1:1" s="84" customFormat="1" ht="36.75" customHeight="1" thickBot="1" x14ac:dyDescent="0.35">
      <c r="A33" s="85" t="s">
        <v>195</v>
      </c>
    </row>
    <row r="34" spans="1:1" ht="34.5" customHeight="1" x14ac:dyDescent="0.3">
      <c r="A34" s="92" t="s">
        <v>88</v>
      </c>
    </row>
    <row r="35" spans="1:1" s="84" customFormat="1" ht="24.75" customHeight="1" x14ac:dyDescent="0.3">
      <c r="A35" s="93" t="s">
        <v>94</v>
      </c>
    </row>
    <row r="36" spans="1:1" s="84" customFormat="1" ht="22.5" customHeight="1" x14ac:dyDescent="0.3">
      <c r="A36" s="93" t="s">
        <v>100</v>
      </c>
    </row>
    <row r="37" spans="1:1" s="84" customFormat="1" ht="35.25" customHeight="1" x14ac:dyDescent="0.3">
      <c r="A37" s="93" t="s">
        <v>101</v>
      </c>
    </row>
    <row r="38" spans="1:1" ht="78" x14ac:dyDescent="0.3">
      <c r="A38" s="515" t="s">
        <v>196</v>
      </c>
    </row>
    <row r="39" spans="1:1" s="84" customFormat="1" ht="30" customHeight="1" x14ac:dyDescent="0.3">
      <c r="A39" s="93" t="s">
        <v>197</v>
      </c>
    </row>
    <row r="40" spans="1:1" ht="22.5" customHeight="1" thickBot="1" x14ac:dyDescent="0.35">
      <c r="A40" s="94" t="s">
        <v>82</v>
      </c>
    </row>
    <row r="41" spans="1:1" s="84" customFormat="1" ht="36.75" customHeight="1" thickBot="1" x14ac:dyDescent="0.35">
      <c r="A41" s="85" t="s">
        <v>95</v>
      </c>
    </row>
    <row r="42" spans="1:1" s="96" customFormat="1" ht="28.5" customHeight="1" x14ac:dyDescent="0.3">
      <c r="A42" s="95" t="s">
        <v>98</v>
      </c>
    </row>
    <row r="43" spans="1:1" s="96" customFormat="1" ht="30" customHeight="1" x14ac:dyDescent="0.3">
      <c r="A43" s="514" t="s">
        <v>200</v>
      </c>
    </row>
    <row r="44" spans="1:1" s="39" customFormat="1" ht="55.2" customHeight="1" x14ac:dyDescent="0.3">
      <c r="A44" s="97" t="s">
        <v>201</v>
      </c>
    </row>
    <row r="45" spans="1:1" s="39" customFormat="1" ht="146.25" customHeight="1" x14ac:dyDescent="0.3">
      <c r="A45" s="512" t="s">
        <v>214</v>
      </c>
    </row>
    <row r="46" spans="1:1" s="39" customFormat="1" ht="99" customHeight="1" x14ac:dyDescent="0.3">
      <c r="A46" s="97" t="s">
        <v>215</v>
      </c>
    </row>
    <row r="47" spans="1:1" s="39" customFormat="1" ht="41.25" customHeight="1" x14ac:dyDescent="0.3">
      <c r="A47" s="95" t="s">
        <v>116</v>
      </c>
    </row>
    <row r="48" spans="1:1" s="39" customFormat="1" ht="33" customHeight="1" x14ac:dyDescent="0.3">
      <c r="A48" s="95" t="s">
        <v>216</v>
      </c>
    </row>
    <row r="49" spans="1:2" s="39" customFormat="1" ht="25.5" customHeight="1" x14ac:dyDescent="0.3">
      <c r="A49" s="95" t="s">
        <v>217</v>
      </c>
    </row>
    <row r="50" spans="1:2" s="39" customFormat="1" ht="22.5" customHeight="1" x14ac:dyDescent="0.3">
      <c r="A50" s="95" t="s">
        <v>218</v>
      </c>
    </row>
    <row r="51" spans="1:2" s="39" customFormat="1" ht="163.95" customHeight="1" x14ac:dyDescent="0.3">
      <c r="A51" s="95" t="s">
        <v>219</v>
      </c>
    </row>
    <row r="52" spans="1:2" ht="113.25" customHeight="1" x14ac:dyDescent="0.3">
      <c r="A52" s="105" t="s">
        <v>262</v>
      </c>
    </row>
    <row r="53" spans="1:2" ht="45.75" customHeight="1" x14ac:dyDescent="0.3">
      <c r="A53" s="511" t="s">
        <v>220</v>
      </c>
    </row>
    <row r="54" spans="1:2" ht="31.2" customHeight="1" x14ac:dyDescent="0.3">
      <c r="A54" s="88" t="s">
        <v>124</v>
      </c>
    </row>
    <row r="55" spans="1:2" ht="48.6" customHeight="1" x14ac:dyDescent="0.3">
      <c r="A55" s="88" t="s">
        <v>221</v>
      </c>
    </row>
    <row r="56" spans="1:2" ht="39.6" customHeight="1" x14ac:dyDescent="0.3">
      <c r="A56" s="88" t="s">
        <v>125</v>
      </c>
    </row>
    <row r="57" spans="1:2" ht="40.200000000000003" customHeight="1" thickBot="1" x14ac:dyDescent="0.35">
      <c r="A57" s="98" t="s">
        <v>222</v>
      </c>
    </row>
    <row r="58" spans="1:2" s="101" customFormat="1" ht="36.75" customHeight="1" thickBot="1" x14ac:dyDescent="0.35">
      <c r="A58" s="99" t="s">
        <v>102</v>
      </c>
      <c r="B58" s="100"/>
    </row>
    <row r="59" spans="1:2" s="103" customFormat="1" ht="39" customHeight="1" x14ac:dyDescent="0.35">
      <c r="A59" s="86" t="s">
        <v>104</v>
      </c>
      <c r="B59" s="102"/>
    </row>
    <row r="60" spans="1:2" ht="26.25" customHeight="1" x14ac:dyDescent="0.3">
      <c r="A60" s="104" t="s">
        <v>223</v>
      </c>
    </row>
    <row r="61" spans="1:2" ht="75" customHeight="1" x14ac:dyDescent="0.3">
      <c r="A61" s="87" t="s">
        <v>224</v>
      </c>
    </row>
    <row r="62" spans="1:2" ht="78" x14ac:dyDescent="0.3">
      <c r="A62" s="529" t="s">
        <v>225</v>
      </c>
    </row>
    <row r="63" spans="1:2" ht="101.25" customHeight="1" x14ac:dyDescent="0.3">
      <c r="A63" s="105" t="s">
        <v>263</v>
      </c>
    </row>
    <row r="64" spans="1:2" ht="109.2" x14ac:dyDescent="0.3">
      <c r="A64" s="528" t="s">
        <v>240</v>
      </c>
    </row>
    <row r="65" spans="1:1" ht="110.25" customHeight="1" x14ac:dyDescent="0.3">
      <c r="A65" s="527" t="s">
        <v>241</v>
      </c>
    </row>
    <row r="66" spans="1:1" ht="51" customHeight="1" x14ac:dyDescent="0.3">
      <c r="A66" s="486" t="s">
        <v>126</v>
      </c>
    </row>
    <row r="67" spans="1:1" ht="15.6" x14ac:dyDescent="0.3">
      <c r="A67" s="486" t="s">
        <v>242</v>
      </c>
    </row>
    <row r="68" spans="1:1" ht="25.5" customHeight="1" x14ac:dyDescent="0.3">
      <c r="A68" s="486" t="s">
        <v>243</v>
      </c>
    </row>
    <row r="69" spans="1:1" ht="30" customHeight="1" x14ac:dyDescent="0.3">
      <c r="A69" s="71" t="s">
        <v>244</v>
      </c>
    </row>
    <row r="70" spans="1:1" ht="109.2" x14ac:dyDescent="0.3">
      <c r="A70" s="71" t="s">
        <v>245</v>
      </c>
    </row>
    <row r="71" spans="1:1" ht="69.599999999999994" customHeight="1" x14ac:dyDescent="0.3">
      <c r="A71" s="526" t="s">
        <v>127</v>
      </c>
    </row>
    <row r="72" spans="1:1" s="46" customFormat="1" ht="21.75" customHeight="1" x14ac:dyDescent="0.3">
      <c r="A72" s="521" t="s">
        <v>246</v>
      </c>
    </row>
    <row r="73" spans="1:1" ht="62.4" x14ac:dyDescent="0.3">
      <c r="A73" s="88" t="s">
        <v>247</v>
      </c>
    </row>
    <row r="74" spans="1:1" ht="99.6" customHeight="1" x14ac:dyDescent="0.3">
      <c r="A74" s="88" t="s">
        <v>128</v>
      </c>
    </row>
    <row r="75" spans="1:1" ht="36" customHeight="1" thickBot="1" x14ac:dyDescent="0.35">
      <c r="A75" s="90" t="s">
        <v>222</v>
      </c>
    </row>
    <row r="76" spans="1:1" s="84" customFormat="1" ht="36.75" customHeight="1" thickBot="1" x14ac:dyDescent="0.35">
      <c r="A76" s="85" t="s">
        <v>107</v>
      </c>
    </row>
    <row r="77" spans="1:1" ht="39.75" customHeight="1" x14ac:dyDescent="0.3">
      <c r="A77" s="86" t="s">
        <v>106</v>
      </c>
    </row>
    <row r="78" spans="1:1" ht="22.5" customHeight="1" x14ac:dyDescent="0.3">
      <c r="A78" s="106" t="s">
        <v>248</v>
      </c>
    </row>
    <row r="79" spans="1:1" ht="75" customHeight="1" x14ac:dyDescent="0.3">
      <c r="A79" s="86" t="s">
        <v>224</v>
      </c>
    </row>
    <row r="80" spans="1:1" ht="124.8" x14ac:dyDescent="0.3">
      <c r="A80" s="107" t="s">
        <v>264</v>
      </c>
    </row>
    <row r="81" spans="1:1" ht="40.5" customHeight="1" x14ac:dyDescent="0.3">
      <c r="A81" s="525" t="s">
        <v>115</v>
      </c>
    </row>
    <row r="82" spans="1:1" ht="99.75" customHeight="1" x14ac:dyDescent="0.3">
      <c r="A82" s="524" t="s">
        <v>265</v>
      </c>
    </row>
    <row r="83" spans="1:1" ht="131.4" customHeight="1" x14ac:dyDescent="0.3">
      <c r="A83" s="523" t="s">
        <v>254</v>
      </c>
    </row>
    <row r="84" spans="1:1" ht="93.6" x14ac:dyDescent="0.3">
      <c r="A84" s="522" t="s">
        <v>255</v>
      </c>
    </row>
    <row r="85" spans="1:1" ht="43.5" customHeight="1" x14ac:dyDescent="0.3">
      <c r="A85" s="108" t="s">
        <v>117</v>
      </c>
    </row>
    <row r="86" spans="1:1" ht="38.25" customHeight="1" x14ac:dyDescent="0.3">
      <c r="A86" s="108" t="s">
        <v>256</v>
      </c>
    </row>
    <row r="87" spans="1:1" ht="36" customHeight="1" x14ac:dyDescent="0.3">
      <c r="A87" s="108" t="s">
        <v>257</v>
      </c>
    </row>
    <row r="88" spans="1:1" ht="29.25" customHeight="1" x14ac:dyDescent="0.3">
      <c r="A88" s="108" t="s">
        <v>258</v>
      </c>
    </row>
    <row r="89" spans="1:1" ht="109.5" customHeight="1" x14ac:dyDescent="0.3">
      <c r="A89" s="108" t="s">
        <v>245</v>
      </c>
    </row>
    <row r="90" spans="1:1" ht="65.400000000000006" customHeight="1" x14ac:dyDescent="0.3">
      <c r="A90" s="520" t="s">
        <v>127</v>
      </c>
    </row>
    <row r="91" spans="1:1" ht="26.25" customHeight="1" x14ac:dyDescent="0.3">
      <c r="A91" s="521" t="s">
        <v>259</v>
      </c>
    </row>
    <row r="92" spans="1:1" ht="96.75" customHeight="1" x14ac:dyDescent="0.3">
      <c r="A92" s="81" t="s">
        <v>260</v>
      </c>
    </row>
    <row r="93" spans="1:1" ht="94.2" customHeight="1" x14ac:dyDescent="0.3">
      <c r="A93" s="109" t="s">
        <v>131</v>
      </c>
    </row>
    <row r="94" spans="1:1" ht="39.75" customHeight="1" thickBot="1" x14ac:dyDescent="0.35">
      <c r="A94" s="110" t="s">
        <v>222</v>
      </c>
    </row>
    <row r="95" spans="1:1" ht="15.6" x14ac:dyDescent="0.3">
      <c r="A95" s="479" t="s">
        <v>138</v>
      </c>
    </row>
    <row r="96" spans="1:1" x14ac:dyDescent="0.3"/>
  </sheetData>
  <sheetProtection algorithmName="SHA-512" hashValue="geCrqwhHbYlEQTsgdoOgzL9Yw1NkWwSUB2UzadOZcahbP02AiXzCAD256gWcnAzrJzVAn2yJRhzW0YdvTjL+nw==" saltValue="uleuPcRatfeb7xYhHqk2SQ==" spinCount="100000" sheet="1" objects="1" scenarios="1"/>
  <hyperlinks>
    <hyperlink ref="A7" location="Instructions!A3" tooltip="Instructions" display="Tab 2: Instructions" xr:uid="{D29A6D03-FD68-4DF8-BFB7-938BC1E54BC0}"/>
    <hyperlink ref="A8" location="'SY 26-27 Requirement Calculator'!A2:C2" tooltip="Requirement Calculator " display="Tab 3: SY 26-27 Requirement Calculator" xr:uid="{05882BE0-AB22-49DA-81CC-EDE00E6C0C3F}"/>
    <hyperlink ref="A9" location="'SY 26-27 Price Raise Calculator'!A6:H6" tooltip="Price Raise Calculator " display="Tab 4: SY 26-27 Price Raise Calculator" xr:uid="{82FC692D-4965-46F5-B3AD-CA6532878CB7}"/>
    <hyperlink ref="A54" location="'SY 25-26 Report'!A2:B2" tooltip="Report" display="To create this summary, SFAs will navigate to the SY 25-26 Report (located in Tab 7)." xr:uid="{219B8BF7-4E13-4FE1-8F95-5D96122B36E0}"/>
    <hyperlink ref="A12" location="'SY 26-27 Report'!A2:B2" tooltip="Report" display="Tab 7: SY 26-27 Report" xr:uid="{E973CE07-876C-4784-8368-224A0CBBAEDD}"/>
    <hyperlink ref="A10" location="'SY 26-27 Non-Federal Calculator'!A6:H6" tooltip="Non-Federal Calculator " display="Tab 5: SY 26-27 Non-Federal Calculator" xr:uid="{CE5BD4EA-077C-4B4F-B7AA-E8D8D27CF560}"/>
    <hyperlink ref="A60" location="'SY 26-27 Non-Federal Calculator'!A6:H6" tooltip="Non-Federal Calculator" display="To begin SFAs will navigate to the SY 26-27 Non-Federal Calculator (located in Tab 5)." xr:uid="{BCA93B1A-0115-4512-B5A5-E0AA8395E0CD}"/>
    <hyperlink ref="A11" location="'SY 26-27 Split Calculator'!A6:H6" tooltip="Split Calculator " display="Tab 6: SY 26-27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6-27 Report'!A2:B2" tooltip="Report" display="Step 4: To create this summary, SFAs will navigate to the SY 26-27 Report (located in Tab 7)." xr:uid="{1F7D850D-2DC4-4FD8-AF31-3B7F9861B413}"/>
    <hyperlink ref="A91" location="'SY 26-27 Report'!A2:B2" tooltip="Report" display="Step 5: To create this summary, SFAs will navigate to the SY 26-27 Report (located in Tab 7)." xr:uid="{CFAEF8AE-3DA2-4AB9-A419-525E16D95CA3}"/>
    <hyperlink ref="A19" location="'SY 26-27 Requirement Calculator'!A2:C2" tooltip="Requirement Calculator" display="Step 1: SFAs will navigate to the SY 26-27 Requirement Calculator (located in Tab 3). If the Unrounded Price Requirement for SY 2024-25 or the most recent school year for which data is available is known, enter this value into cell A7 (shaded in green). The tool will calculate the Weighted Average Price Requirement for SY 2025-26 in cell B7." xr:uid="{0D6569A1-C82D-428F-A924-124539DE231E}"/>
    <hyperlink ref="A43" location="'SY 26-27 Price Raise Calculator'!A6:H6" tooltip="Price Raise Calculator" display="To begin SFAs will navigate to the SY 26-27 Price Raise Calculator (located in Tab 4)." xr:uid="{FD087691-751E-4F71-A6D2-EF5BAE5C0576}"/>
    <hyperlink ref="A22" location="'SY 10-11 Price Calculator'!A3:E3" tooltip="SY 10-11 Price Calculator" display="(Optional Step): If the Weighted Average Price for SY 2010-11 is not known, SFAs will use the SY 10-11 Price Calculator (located in Tab 8) to calculate this value." xr:uid="{63E1B9F4-8FBA-4005-BE1D-04DB0A4266A5}"/>
    <hyperlink ref="A20" location="'SY 26-27 Requirement Calculator'!A9:H9" tooltip="Annual Unrounded Requirement Finder" display="(Optional Step): If the Unrounded Price Requirement for SY 2025-26 or the most recent school year is not known, SFAs will use the Annual Unrounded Requirement Finder (located in Tab 3) to calculate this value." xr:uid="{34F34F00-0041-4A35-B273-9355C1374143}"/>
    <hyperlink ref="A45" location="'SY 26-27 Price Raise Calculator'!A9:E9" tooltip="SY 2023-24 Weighted Average Price Calculator" display="'SY 26-27 Price Raise Calculator'!A9:E9" xr:uid="{CB74F6BE-7D6D-47A6-A664-0D80D1727427}"/>
    <hyperlink ref="A52" location="'SY 26-27 Price Raise Calculator'!A37:E37" tooltip="Pricing Estimation Calculator" display="'SY 26-27 Price Raise Calculator'!A37:E37" xr:uid="{3A49FC28-603E-46DF-8A4D-203AA03D1B4F}"/>
    <hyperlink ref="A63" location="'SY 26-27 Non-Federal Calculator'!A14:E14" tooltip="SY 2023-24 Weighted Average Calculator" display="'SY 26-27 Non-Federal Calculator'!A14:E14" xr:uid="{FFF375E2-17AE-4ECD-ADE5-C0086F69968B}"/>
    <hyperlink ref="A78" location="'SY 26-27 Split Calculator'!A6:H6" tooltip="Split Calculator" display="To begin SFAs will navigate to the SY 26-27 Split Calculator (located in Tab 6)" xr:uid="{D33490DE-18C4-49FA-9263-CC89355AC457}"/>
    <hyperlink ref="A80" location="'SY 26-27 Split Calculator'!A9:E9" tooltip="Split Calculator" display="'SY 26-27 Split Calculator'!A9:E9" xr:uid="{9D77CDF8-BF2A-44A3-8787-DCD9E726C30A}"/>
    <hyperlink ref="A82" location="'SY 26-27 Split Calculator'!A32:E32" tooltip="Pricing Estimation Calculator" display="'SY 26-27 Split Calculator'!A32:E32" xr:uid="{E66AF933-474B-43AE-861B-C9C03FBDF42A}"/>
    <hyperlink ref="A27" location="'SY 26-27 Report'!A2:B2" tooltip="Report" display="SFAs will navigate to SY 26-27 Report (located in Tab 7)." xr:uid="{D69AE148-B412-4F6B-BD85-2914495ED792}"/>
    <hyperlink ref="A31" location="'SY 26-27 Report'!A2:B2" tooltip="Report" display="To obtain this documentation, SFAs will navigate to the SY 26-27 Report (located in Tab 7). " xr:uid="{2DF9BCA5-BB27-45D3-B6E9-0A1931592FEA}"/>
    <hyperlink ref="A24" location="'SY 26-27 Requirement Calculator'!A9:C9"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4-25 (found in cell B31) into cell A7 (shaded in green). The tool will calculate the Weighted Average Price Requirement for SY 2025-26 in cell B7. " xr:uid="{393CF5EB-7A22-4187-BC2B-BC4D6162795D}"/>
    <hyperlink ref="A53" location="'SY 26-27 Report'!A2:B2" tooltip="Report" display="Step 3: SFAs will navigate to the SY 26-27 PLE Report (located in Tab 7)." xr:uid="{73608E56-0FCE-4174-84FB-B69E3362BD27}"/>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9"/>
  <sheetViews>
    <sheetView showGridLines="0" zoomScaleNormal="100" workbookViewId="0">
      <selection activeCell="A2" sqref="A2"/>
    </sheetView>
  </sheetViews>
  <sheetFormatPr defaultColWidth="0" defaultRowHeight="14.4" zeroHeight="1" x14ac:dyDescent="0.3"/>
  <cols>
    <col min="1" max="1" width="55.109375" style="43" customWidth="1"/>
    <col min="2" max="2" width="40.5546875" style="43" customWidth="1"/>
    <col min="3" max="3" width="58" style="16" customWidth="1"/>
    <col min="4" max="4" width="2.109375" style="16" customWidth="1"/>
    <col min="5" max="16384" width="23.33203125" style="16" hidden="1"/>
  </cols>
  <sheetData>
    <row r="1" spans="1:6" ht="24" thickBot="1" x14ac:dyDescent="0.5">
      <c r="A1" s="111" t="str">
        <f>Instructions!A2</f>
        <v>SFA NAME: [TYPE SFA NAME HERE]</v>
      </c>
      <c r="B1" s="112"/>
      <c r="C1" s="113"/>
      <c r="D1" s="43"/>
      <c r="E1" s="43"/>
      <c r="F1" s="43"/>
    </row>
    <row r="2" spans="1:6" ht="23.4" x14ac:dyDescent="0.45">
      <c r="A2" s="114" t="s">
        <v>157</v>
      </c>
      <c r="B2" s="115"/>
      <c r="C2" s="116"/>
      <c r="D2" s="43"/>
      <c r="E2" s="43"/>
      <c r="F2" s="43"/>
    </row>
    <row r="3" spans="1:6" ht="26.25" customHeight="1" x14ac:dyDescent="0.3">
      <c r="A3" s="117" t="s">
        <v>1</v>
      </c>
      <c r="C3" s="118"/>
      <c r="D3" s="43"/>
      <c r="E3" s="43"/>
      <c r="F3" s="43"/>
    </row>
    <row r="4" spans="1:6" ht="16.2" thickBot="1" x14ac:dyDescent="0.35">
      <c r="A4" s="119" t="s">
        <v>159</v>
      </c>
      <c r="C4" s="118"/>
      <c r="D4" s="43"/>
      <c r="E4" s="43"/>
      <c r="F4" s="43"/>
    </row>
    <row r="5" spans="1:6" ht="39.75" customHeight="1" x14ac:dyDescent="0.3">
      <c r="A5" s="120" t="s">
        <v>160</v>
      </c>
      <c r="B5" s="121" t="s">
        <v>161</v>
      </c>
      <c r="C5" s="118"/>
      <c r="D5" s="43"/>
      <c r="E5" s="43"/>
      <c r="F5" s="43"/>
    </row>
    <row r="6" spans="1:6" ht="72.75" customHeight="1" x14ac:dyDescent="0.3">
      <c r="A6" s="122" t="s">
        <v>261</v>
      </c>
      <c r="B6" s="123" t="s">
        <v>83</v>
      </c>
      <c r="C6" s="118"/>
      <c r="D6" s="43"/>
      <c r="E6" s="43"/>
      <c r="F6" s="43"/>
    </row>
    <row r="7" spans="1:6" ht="42" customHeight="1" thickBot="1" x14ac:dyDescent="0.35">
      <c r="A7" s="124"/>
      <c r="B7" s="487" cm="1">
        <f t="array" ref="B7">_xlfn.IFS((A7&gt;=4.16),"At or Above Equity",(((A7*0.0585)+A7)&gt;=4.16),"$4.16",(((A7*0.0585)+A7)&lt;4.16), ((A7*0.0585)+A7))</f>
        <v>0</v>
      </c>
      <c r="C7" s="125" t="str">
        <f>IF(B7="At or Above Equity","Proceed to the Report Tab", "")</f>
        <v/>
      </c>
      <c r="D7" s="43"/>
      <c r="E7" s="43"/>
      <c r="F7" s="43"/>
    </row>
    <row r="8" spans="1:6" ht="34.5" customHeight="1" thickBot="1" x14ac:dyDescent="0.35">
      <c r="A8" s="126" t="s">
        <v>163</v>
      </c>
      <c r="B8" s="127"/>
      <c r="C8" s="128"/>
      <c r="D8" s="43"/>
      <c r="E8" s="43"/>
      <c r="F8" s="43"/>
    </row>
    <row r="9" spans="1:6" ht="42" x14ac:dyDescent="0.3">
      <c r="A9" s="129" t="s">
        <v>164</v>
      </c>
      <c r="B9" s="130"/>
      <c r="C9" s="131"/>
      <c r="D9" s="43"/>
      <c r="E9" s="43"/>
      <c r="F9" s="43"/>
    </row>
    <row r="10" spans="1:6" ht="18.600000000000001" thickBot="1" x14ac:dyDescent="0.35">
      <c r="A10" s="117" t="s">
        <v>77</v>
      </c>
      <c r="B10" s="132"/>
      <c r="C10" s="133"/>
      <c r="D10" s="43"/>
      <c r="E10" s="43"/>
      <c r="F10" s="43"/>
    </row>
    <row r="11" spans="1:6" ht="22.5" customHeight="1" thickBot="1" x14ac:dyDescent="0.35">
      <c r="A11" s="134" t="s">
        <v>41</v>
      </c>
      <c r="B11" s="132"/>
      <c r="C11" s="133"/>
      <c r="D11" s="43"/>
      <c r="E11" s="43"/>
      <c r="F11" s="43"/>
    </row>
    <row r="12" spans="1:6" ht="31.2" x14ac:dyDescent="0.3">
      <c r="A12" s="135" t="s">
        <v>93</v>
      </c>
      <c r="B12" s="132"/>
      <c r="C12" s="133"/>
      <c r="D12" s="43"/>
      <c r="E12" s="43"/>
      <c r="F12" s="43"/>
    </row>
    <row r="13" spans="1:6" ht="42" customHeight="1" thickBot="1" x14ac:dyDescent="0.35">
      <c r="A13" s="136"/>
      <c r="B13" s="132"/>
      <c r="C13" s="133"/>
      <c r="D13" s="43"/>
      <c r="E13" s="43"/>
      <c r="F13" s="43"/>
    </row>
    <row r="14" spans="1:6" ht="24" customHeight="1" x14ac:dyDescent="0.3">
      <c r="A14" s="137" t="s">
        <v>64</v>
      </c>
      <c r="B14" s="132"/>
      <c r="C14" s="133"/>
      <c r="D14" s="43"/>
      <c r="E14" s="43"/>
      <c r="F14" s="43"/>
    </row>
    <row r="15" spans="1:6" s="84" customFormat="1" ht="28.5" customHeight="1" x14ac:dyDescent="0.3">
      <c r="A15" s="138" t="s">
        <v>33</v>
      </c>
      <c r="B15" s="139"/>
      <c r="C15" s="140"/>
      <c r="D15" s="141"/>
      <c r="E15" s="141"/>
      <c r="F15" s="141"/>
    </row>
    <row r="16" spans="1:6" ht="26.25" customHeight="1" thickBot="1" x14ac:dyDescent="0.35">
      <c r="A16" s="137" t="s">
        <v>171</v>
      </c>
      <c r="B16" s="142"/>
      <c r="C16" s="143"/>
      <c r="D16" s="43"/>
      <c r="E16" s="43"/>
      <c r="F16" s="43"/>
    </row>
    <row r="17" spans="1:6" ht="34.799999999999997" x14ac:dyDescent="0.3">
      <c r="A17" s="144" t="s">
        <v>55</v>
      </c>
      <c r="B17" s="121" t="s">
        <v>56</v>
      </c>
      <c r="C17" s="143"/>
      <c r="D17" s="43"/>
      <c r="E17" s="43"/>
      <c r="F17" s="43"/>
    </row>
    <row r="18" spans="1:6" ht="17.399999999999999" x14ac:dyDescent="0.3">
      <c r="A18" s="145" t="s">
        <v>42</v>
      </c>
      <c r="B18" s="146">
        <f>ROUND(IF(A13&gt;=2.46,2.46,IF((((A13*0.0314)+A13)&gt;=2.46),2.46,(A13*0.0314)+A13)),2)</f>
        <v>0</v>
      </c>
      <c r="C18" s="143"/>
      <c r="D18" s="43"/>
      <c r="E18" s="43"/>
      <c r="F18" s="43"/>
    </row>
    <row r="19" spans="1:6" ht="17.399999999999999" x14ac:dyDescent="0.3">
      <c r="A19" s="147" t="s">
        <v>43</v>
      </c>
      <c r="B19" s="146">
        <f>ROUND(IF(B18&gt;=2.51,2.51,IF(((B18*0.0418)+B18)&gt;=2.51,2.51,(B18*0.0418)+B18)),2)</f>
        <v>0</v>
      </c>
      <c r="C19" s="143"/>
      <c r="D19" s="43"/>
      <c r="E19" s="43"/>
      <c r="F19" s="43"/>
    </row>
    <row r="20" spans="1:6" ht="17.399999999999999" x14ac:dyDescent="0.3">
      <c r="A20" s="147" t="s">
        <v>44</v>
      </c>
      <c r="B20" s="146">
        <f>ROUND(IF(B19&gt;=2.59,2.59,IF(((B19*0.0493)+B19)&gt;=2.59,2.59,(B19*0.0493)+B19)),2)</f>
        <v>0</v>
      </c>
      <c r="C20" s="143"/>
      <c r="D20" s="43"/>
      <c r="E20" s="43"/>
      <c r="F20" s="43"/>
    </row>
    <row r="21" spans="1:6" ht="17.399999999999999" x14ac:dyDescent="0.3">
      <c r="A21" s="147" t="s">
        <v>45</v>
      </c>
      <c r="B21" s="146">
        <f>ROUND(IF(B20&gt;=2.65,2.65,IF(((B20*0.0427)+B20)&gt;=2.65,2.65,(B20*0.0427)+B20)),2)</f>
        <v>0</v>
      </c>
      <c r="C21" s="143"/>
      <c r="D21" s="43"/>
      <c r="E21" s="43"/>
      <c r="F21" s="43"/>
    </row>
    <row r="22" spans="1:6" ht="17.399999999999999" x14ac:dyDescent="0.3">
      <c r="A22" s="147" t="s">
        <v>46</v>
      </c>
      <c r="B22" s="146">
        <f>ROUND(IF(B21&gt;=2.7,2.7,IF(((B21*0.0419)+B21)&gt;=2.7,2.7,(B21*0.0419)+B21)),2)</f>
        <v>0</v>
      </c>
      <c r="C22" s="143"/>
      <c r="D22" s="43"/>
      <c r="E22" s="43"/>
      <c r="F22" s="43"/>
    </row>
    <row r="23" spans="1:6" ht="17.399999999999999" x14ac:dyDescent="0.3">
      <c r="A23" s="147" t="s">
        <v>47</v>
      </c>
      <c r="B23" s="146">
        <f>ROUND(IF(B22&gt;=2.78,2.78,IF(((B22*0.0497)+B22)&gt;=2.78,2.78,(B22*0.0497)+B22)),2)</f>
        <v>0</v>
      </c>
      <c r="C23" s="143"/>
      <c r="D23" s="43"/>
      <c r="E23" s="43"/>
      <c r="F23" s="43"/>
    </row>
    <row r="24" spans="1:6" ht="17.399999999999999" x14ac:dyDescent="0.3">
      <c r="A24" s="147" t="s">
        <v>48</v>
      </c>
      <c r="B24" s="146">
        <f>ROUND(IF(B23&gt;=2.86,2.86,IF(((B23*0.0464)+B23)&gt;=2.86,2.86, (B23*0.0464)+B23)),2)</f>
        <v>0</v>
      </c>
      <c r="C24" s="143"/>
      <c r="D24" s="43"/>
      <c r="E24" s="43"/>
      <c r="F24" s="43"/>
    </row>
    <row r="25" spans="1:6" ht="17.399999999999999" x14ac:dyDescent="0.3">
      <c r="A25" s="147" t="s">
        <v>49</v>
      </c>
      <c r="B25" s="146">
        <f>ROUND(IF(B24&gt;=2.92,2.92,IF(((B24*0.0431)+B24)&gt;=2.92,2.92,(B24*0.0431)+B24)),2)</f>
        <v>0</v>
      </c>
      <c r="C25" s="143"/>
      <c r="D25" s="43"/>
      <c r="E25" s="43"/>
      <c r="F25" s="43"/>
    </row>
    <row r="26" spans="1:6" ht="17.399999999999999" x14ac:dyDescent="0.3">
      <c r="A26" s="147" t="s">
        <v>50</v>
      </c>
      <c r="B26" s="146">
        <f>ROUND(IF(B25&gt;=3,3,IF(((B25*0.0468)+B25)&gt;=3,3,(B25*0.0468)+B25)),2)</f>
        <v>0</v>
      </c>
      <c r="C26" s="143"/>
      <c r="D26" s="43"/>
      <c r="E26" s="43"/>
      <c r="F26" s="43"/>
    </row>
    <row r="27" spans="1:6" ht="17.399999999999999" x14ac:dyDescent="0.3">
      <c r="A27" s="147" t="s">
        <v>51</v>
      </c>
      <c r="B27" s="146">
        <f>ROUND(IF(B26&gt;=3.09,3.09,IF(((B26*0.0494)+B26)&gt;=3.09,3.09,(B26*0.0494)+B26)),2)</f>
        <v>0</v>
      </c>
      <c r="C27" s="143"/>
      <c r="D27" s="43"/>
      <c r="E27" s="43"/>
      <c r="F27" s="43"/>
    </row>
    <row r="28" spans="1:6" ht="17.399999999999999" x14ac:dyDescent="0.3">
      <c r="A28" s="147" t="s">
        <v>52</v>
      </c>
      <c r="B28" s="146">
        <f>ROUND(IF(B27&gt;=3.18,3.18,(IF(((B27*0.0493)+B27)&gt;=3.18,3.18,(B27*0.0493)+B27))),2)</f>
        <v>0</v>
      </c>
      <c r="C28" s="143"/>
      <c r="D28" s="43"/>
      <c r="E28" s="43"/>
      <c r="F28" s="43"/>
    </row>
    <row r="29" spans="1:6" ht="17.399999999999999" x14ac:dyDescent="0.3">
      <c r="A29" s="147" t="s">
        <v>53</v>
      </c>
      <c r="B29" s="148">
        <f>ROUND(IF(B28&gt;=3.31,3.31,(IF(((B28*0.0604)+B28)&gt;=3.31,3.31,(B28*0.0604)+B28))),2)</f>
        <v>0</v>
      </c>
      <c r="C29" s="143"/>
      <c r="D29" s="43"/>
      <c r="E29" s="43"/>
      <c r="F29" s="43"/>
    </row>
    <row r="30" spans="1:6" ht="17.399999999999999" x14ac:dyDescent="0.3">
      <c r="A30" s="147" t="s">
        <v>54</v>
      </c>
      <c r="B30" s="148">
        <f>ROUND(IF(B29&gt;=3.56,3.56,(IF(((B29*0.094)+B29)&gt;=3.56,3.56,(B29*0.094)+B29))),2)</f>
        <v>0</v>
      </c>
      <c r="C30" s="143"/>
      <c r="D30" s="43"/>
      <c r="E30" s="43"/>
      <c r="F30" s="43"/>
    </row>
    <row r="31" spans="1:6" ht="18" thickBot="1" x14ac:dyDescent="0.35">
      <c r="A31" s="507" t="s">
        <v>120</v>
      </c>
      <c r="B31" s="508">
        <f>ROUND(IF(B30&gt;=3.85,3.85,(IF(((B30*0.1027)+B30)&gt;=3.85,3.85,(B30*0.1027)+B30))),2)</f>
        <v>0</v>
      </c>
      <c r="C31" s="143"/>
      <c r="D31" s="43"/>
      <c r="E31" s="43"/>
      <c r="F31" s="43"/>
    </row>
    <row r="32" spans="1:6" ht="18.600000000000001" thickBot="1" x14ac:dyDescent="0.35">
      <c r="A32" s="149" t="s">
        <v>165</v>
      </c>
      <c r="B32" s="150">
        <f>ROUND(IF(B31&gt;=4.1,4.1,(IF(((B31*0.0603)+B31)&gt;=4.1,4.1,(B31*0.0603)+B31))),2)</f>
        <v>0</v>
      </c>
      <c r="C32" s="151" t="str">
        <f>IF(B32&gt;0, "Enter this value into cell A7", "")</f>
        <v/>
      </c>
      <c r="D32" s="43"/>
      <c r="E32" s="43"/>
      <c r="F32" s="43"/>
    </row>
    <row r="33" spans="1:6" ht="27" customHeight="1" x14ac:dyDescent="0.3">
      <c r="A33" s="152" t="s">
        <v>166</v>
      </c>
      <c r="B33" s="153"/>
      <c r="C33" s="154"/>
      <c r="D33" s="43"/>
      <c r="E33" s="43"/>
      <c r="F33" s="43"/>
    </row>
    <row r="34" spans="1:6" s="96" customFormat="1" ht="27" customHeight="1" x14ac:dyDescent="0.3">
      <c r="A34" s="155" t="s">
        <v>65</v>
      </c>
      <c r="B34" s="156" t="s">
        <v>168</v>
      </c>
      <c r="C34" s="157"/>
      <c r="D34" s="56"/>
      <c r="E34" s="56"/>
      <c r="F34" s="56"/>
    </row>
    <row r="35" spans="1:6" s="96" customFormat="1" ht="27" customHeight="1" x14ac:dyDescent="0.3">
      <c r="A35" s="155" t="s">
        <v>66</v>
      </c>
      <c r="B35" s="156" t="s">
        <v>169</v>
      </c>
      <c r="C35" s="157"/>
      <c r="D35" s="56"/>
      <c r="E35" s="56"/>
      <c r="F35" s="56"/>
    </row>
    <row r="36" spans="1:6" s="96" customFormat="1" ht="27" customHeight="1" thickBot="1" x14ac:dyDescent="0.35">
      <c r="A36" s="158" t="s">
        <v>67</v>
      </c>
      <c r="B36" s="159" t="s">
        <v>170</v>
      </c>
      <c r="C36" s="160"/>
      <c r="D36" s="56"/>
      <c r="E36" s="56"/>
      <c r="F36" s="56"/>
    </row>
    <row r="37" spans="1:6" s="96" customFormat="1" ht="27" customHeight="1" x14ac:dyDescent="0.3">
      <c r="A37" s="161" t="s">
        <v>167</v>
      </c>
      <c r="B37" s="162"/>
      <c r="C37" s="157"/>
      <c r="D37" s="56"/>
      <c r="E37" s="56"/>
      <c r="F37" s="56"/>
    </row>
    <row r="38" spans="1:6" s="167" customFormat="1" ht="27" customHeight="1" x14ac:dyDescent="0.3">
      <c r="A38" s="163" t="s">
        <v>39</v>
      </c>
      <c r="B38" s="164"/>
      <c r="C38" s="165"/>
      <c r="D38" s="166"/>
      <c r="E38" s="166"/>
      <c r="F38" s="166"/>
    </row>
    <row r="39" spans="1:6" s="96" customFormat="1" ht="31.2" x14ac:dyDescent="0.3">
      <c r="A39" s="168" t="s">
        <v>68</v>
      </c>
      <c r="B39" s="169"/>
      <c r="C39" s="170"/>
      <c r="D39" s="56"/>
      <c r="E39" s="56"/>
      <c r="F39" s="56"/>
    </row>
    <row r="40" spans="1:6" ht="25.5" customHeight="1" thickBot="1" x14ac:dyDescent="0.35">
      <c r="A40" s="171"/>
      <c r="B40" s="127"/>
      <c r="C40" s="481" t="s">
        <v>138</v>
      </c>
      <c r="D40" s="43"/>
      <c r="E40" s="43"/>
      <c r="F40" s="43"/>
    </row>
    <row r="41" spans="1:6" ht="27.75" customHeight="1" x14ac:dyDescent="0.3">
      <c r="C41" s="43"/>
      <c r="D41" s="43"/>
      <c r="E41" s="43"/>
      <c r="F41" s="43"/>
    </row>
    <row r="42" spans="1:6" ht="27.75" hidden="1" customHeight="1" x14ac:dyDescent="0.3">
      <c r="C42" s="43"/>
      <c r="D42" s="43"/>
      <c r="E42" s="43"/>
      <c r="F42" s="43"/>
    </row>
    <row r="43" spans="1:6" ht="27.75" hidden="1" customHeight="1" x14ac:dyDescent="0.3">
      <c r="C43" s="43"/>
      <c r="D43" s="43"/>
      <c r="E43" s="43"/>
      <c r="F43" s="43"/>
    </row>
    <row r="44" spans="1:6" ht="27.75" hidden="1" customHeight="1" x14ac:dyDescent="0.3">
      <c r="C44" s="43"/>
      <c r="D44" s="43"/>
      <c r="E44" s="43"/>
      <c r="F44" s="43"/>
    </row>
    <row r="45" spans="1:6" ht="9.75" hidden="1" customHeight="1" x14ac:dyDescent="0.3">
      <c r="C45" s="43"/>
      <c r="D45" s="43"/>
      <c r="E45" s="43"/>
      <c r="F45" s="43"/>
    </row>
    <row r="46" spans="1:6" ht="15" hidden="1" customHeight="1" x14ac:dyDescent="0.3">
      <c r="C46" s="43"/>
    </row>
    <row r="47" spans="1:6" ht="15" hidden="1" customHeight="1" x14ac:dyDescent="0.3">
      <c r="A47" s="532"/>
      <c r="B47" s="532"/>
      <c r="C47" s="532"/>
    </row>
    <row r="48" spans="1:6" hidden="1" x14ac:dyDescent="0.3">
      <c r="A48" s="532"/>
      <c r="B48" s="532"/>
      <c r="C48" s="532"/>
    </row>
    <row r="49" spans="1:3" hidden="1" x14ac:dyDescent="0.3">
      <c r="A49" s="532"/>
      <c r="B49" s="532"/>
      <c r="C49" s="532"/>
    </row>
  </sheetData>
  <sheetProtection algorithmName="SHA-512" hashValue="ady05XLJTSdTSmR1PGAnmAz9DENbAmRnH1Hu5L1H0Ow4W3xOMEb5Q+UvLI5tfEfP7qu4x87x2nYN80ALfsyBEw==" saltValue="VGeSAt1Mx14eLbdFCYlxhA==" spinCount="100000" sheet="1" objects="1" scenarios="1"/>
  <mergeCells count="1">
    <mergeCell ref="A47:C49"/>
  </mergeCells>
  <conditionalFormatting sqref="B7">
    <cfRule type="expression" dxfId="18" priority="3">
      <formula>$B$7="At or Above Equity"</formula>
    </cfRule>
  </conditionalFormatting>
  <conditionalFormatting sqref="C7">
    <cfRule type="expression" dxfId="17" priority="4">
      <formula>$C$7="Proceed to the Report Tab"</formula>
    </cfRule>
  </conditionalFormatting>
  <conditionalFormatting sqref="C32">
    <cfRule type="containsText" dxfId="16" priority="1" operator="containsText" text="Enter this value into cell A7">
      <formula>NOT(ISERROR(SEARCH("Enter this value into cell A7",C32)))</formula>
    </cfRule>
  </conditionalFormatting>
  <hyperlinks>
    <hyperlink ref="A15" location="'SY 10-11 Price Calculator'!A3:E3" tooltip="SY 10-11 Price Calculator" display="SY 10-11 Price Calculator" xr:uid="{82AC33B6-55D1-49BF-86B1-0C43B2834401}"/>
    <hyperlink ref="B34" location="'SY 26-27 Price Raise Calculator'!A6:H6" tooltip="Price Raise Calculator" display="SY 26-27 Price Raise Calculator" xr:uid="{7C4E5282-E5B6-421C-B5FA-AF59B9A9EA42}"/>
    <hyperlink ref="B35" location="'SY 26-27 Non-Federal Calculator'!A6:H6" tooltip="Non-Federal Calculator" display="SY 26-27 Non-Federal Calculator" xr:uid="{7EA94465-EA35-4424-9ACE-7B0BD3D8AAA4}"/>
    <hyperlink ref="B36" location="'SY 26-27 Split Calculator'!A6:H6" tooltip="Split Calculator" display="SY 26-27 Split Calculator" xr:uid="{560C7116-19D8-45A6-956A-FFC0664D2B57}"/>
    <hyperlink ref="A38"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zoomScaleNormal="100" workbookViewId="0">
      <selection activeCell="A2" sqref="A2"/>
    </sheetView>
  </sheetViews>
  <sheetFormatPr defaultColWidth="0" defaultRowHeight="15.6" zeroHeight="1" x14ac:dyDescent="0.3"/>
  <cols>
    <col min="1" max="1" width="23" style="96" customWidth="1"/>
    <col min="2" max="2" width="35.44140625" style="96" customWidth="1"/>
    <col min="3" max="3" width="23.109375" style="96" customWidth="1"/>
    <col min="4" max="4" width="19" style="96" customWidth="1"/>
    <col min="5" max="5" width="18.44140625" style="96" customWidth="1"/>
    <col min="6" max="6" width="7.44140625" style="96" customWidth="1"/>
    <col min="7" max="7" width="21.33203125" style="96" customWidth="1"/>
    <col min="8" max="8" width="9" style="96" customWidth="1"/>
    <col min="9" max="9" width="4.10937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29.25" customHeight="1" thickBot="1" x14ac:dyDescent="0.35">
      <c r="A2" s="174" t="s">
        <v>198</v>
      </c>
      <c r="B2" s="56"/>
      <c r="C2" s="56"/>
      <c r="D2" s="56"/>
      <c r="E2" s="56"/>
      <c r="F2" s="56"/>
      <c r="G2" s="56"/>
      <c r="H2" s="56"/>
    </row>
    <row r="3" spans="1:8" ht="17.399999999999999" x14ac:dyDescent="0.3">
      <c r="A3" s="337" t="s">
        <v>199</v>
      </c>
      <c r="B3" s="509"/>
      <c r="C3" s="56"/>
      <c r="D3" s="56"/>
      <c r="E3" s="175"/>
      <c r="F3" s="56"/>
      <c r="G3" s="56"/>
      <c r="H3" s="56"/>
    </row>
    <row r="4" spans="1:8" ht="34.799999999999997" x14ac:dyDescent="0.3">
      <c r="A4" s="176" t="s">
        <v>84</v>
      </c>
      <c r="B4" s="177" t="s">
        <v>85</v>
      </c>
      <c r="C4" s="56"/>
      <c r="D4" s="56"/>
      <c r="E4" s="175"/>
      <c r="F4" s="56"/>
      <c r="G4" s="56"/>
      <c r="H4" s="56"/>
    </row>
    <row r="5" spans="1:8" ht="18" thickBot="1" x14ac:dyDescent="0.35">
      <c r="A5" s="178">
        <f>'SY 26-27 Requirement Calculator'!B7</f>
        <v>0</v>
      </c>
      <c r="B5" s="179">
        <f>_xlfn.FLOOR.MATH(A5, 0.05)</f>
        <v>0</v>
      </c>
      <c r="C5" s="56"/>
      <c r="D5" s="56"/>
      <c r="E5" s="175"/>
      <c r="F5" s="56"/>
      <c r="G5" s="56"/>
      <c r="H5" s="56"/>
    </row>
    <row r="6" spans="1:8" ht="30.75" customHeight="1" x14ac:dyDescent="0.3">
      <c r="A6" s="129" t="s">
        <v>203</v>
      </c>
      <c r="B6" s="180"/>
      <c r="C6" s="181"/>
      <c r="D6" s="181"/>
      <c r="E6" s="180"/>
      <c r="F6" s="181"/>
      <c r="G6" s="181"/>
      <c r="H6" s="182"/>
    </row>
    <row r="7" spans="1:8" ht="18" x14ac:dyDescent="0.3">
      <c r="A7" s="183" t="s">
        <v>1</v>
      </c>
      <c r="B7" s="56"/>
      <c r="C7" s="56"/>
      <c r="D7" s="56"/>
      <c r="E7" s="175"/>
      <c r="F7" s="56"/>
      <c r="G7" s="56"/>
      <c r="H7" s="184"/>
    </row>
    <row r="8" spans="1:8" ht="30.6" customHeight="1" thickBot="1" x14ac:dyDescent="0.35">
      <c r="A8" s="185" t="s">
        <v>202</v>
      </c>
      <c r="B8" s="186"/>
      <c r="C8" s="186"/>
      <c r="D8" s="186"/>
      <c r="E8" s="187"/>
      <c r="F8" s="186"/>
      <c r="G8" s="186"/>
      <c r="H8" s="188"/>
    </row>
    <row r="9" spans="1:8" ht="18" x14ac:dyDescent="0.3">
      <c r="A9" s="189" t="s">
        <v>206</v>
      </c>
      <c r="B9" s="190"/>
      <c r="C9" s="190"/>
      <c r="D9" s="190"/>
      <c r="E9" s="191"/>
      <c r="F9" s="192"/>
      <c r="G9" s="192"/>
      <c r="H9" s="193"/>
    </row>
    <row r="10" spans="1:8" s="197" customFormat="1" ht="25.2" customHeight="1" thickBot="1" x14ac:dyDescent="0.35">
      <c r="A10" s="194" t="s">
        <v>204</v>
      </c>
      <c r="B10" s="195"/>
      <c r="C10" s="195"/>
      <c r="D10" s="195"/>
      <c r="E10" s="196"/>
      <c r="F10" s="192"/>
      <c r="G10" s="192"/>
      <c r="H10" s="193"/>
    </row>
    <row r="11" spans="1:8" s="197" customFormat="1" ht="52.5" customHeight="1" x14ac:dyDescent="0.35">
      <c r="A11" s="198"/>
      <c r="B11" s="199" t="s">
        <v>76</v>
      </c>
      <c r="C11" s="200" t="s">
        <v>62</v>
      </c>
      <c r="D11" s="200" t="s">
        <v>13</v>
      </c>
      <c r="E11" s="201" t="s">
        <v>121</v>
      </c>
      <c r="F11" s="192"/>
      <c r="G11" s="192"/>
      <c r="H11" s="193"/>
    </row>
    <row r="12" spans="1:8" s="197" customFormat="1" ht="15.75" customHeight="1" x14ac:dyDescent="0.35">
      <c r="A12" s="198">
        <v>1</v>
      </c>
      <c r="B12" s="202"/>
      <c r="C12" s="203"/>
      <c r="D12" s="204">
        <f>B12*C12</f>
        <v>0</v>
      </c>
      <c r="E12" s="205"/>
      <c r="F12" s="192"/>
      <c r="G12" s="192"/>
      <c r="H12" s="193"/>
    </row>
    <row r="13" spans="1:8" s="197" customFormat="1" ht="15.75" customHeight="1" x14ac:dyDescent="0.35">
      <c r="A13" s="198">
        <v>2</v>
      </c>
      <c r="B13" s="202"/>
      <c r="C13" s="203"/>
      <c r="D13" s="204">
        <f t="shared" ref="D13:D21" si="0">B13*C13</f>
        <v>0</v>
      </c>
      <c r="E13" s="206"/>
      <c r="F13" s="192"/>
      <c r="G13" s="192"/>
      <c r="H13" s="193"/>
    </row>
    <row r="14" spans="1:8" s="197" customFormat="1" ht="15.75" customHeight="1" x14ac:dyDescent="0.35">
      <c r="A14" s="198">
        <v>3</v>
      </c>
      <c r="B14" s="202"/>
      <c r="C14" s="203"/>
      <c r="D14" s="204">
        <f t="shared" si="0"/>
        <v>0</v>
      </c>
      <c r="E14" s="206"/>
      <c r="F14" s="192"/>
      <c r="G14" s="192"/>
      <c r="H14" s="193"/>
    </row>
    <row r="15" spans="1:8" s="197" customFormat="1" ht="15.75" customHeight="1" x14ac:dyDescent="0.35">
      <c r="A15" s="198">
        <v>4</v>
      </c>
      <c r="B15" s="202"/>
      <c r="C15" s="203"/>
      <c r="D15" s="204">
        <f t="shared" si="0"/>
        <v>0</v>
      </c>
      <c r="E15" s="206"/>
      <c r="F15" s="192"/>
      <c r="G15" s="192"/>
      <c r="H15" s="193"/>
    </row>
    <row r="16" spans="1:8" s="197" customFormat="1" ht="15.75" customHeight="1" x14ac:dyDescent="0.35">
      <c r="A16" s="198">
        <v>5</v>
      </c>
      <c r="B16" s="202"/>
      <c r="C16" s="203"/>
      <c r="D16" s="204">
        <f t="shared" si="0"/>
        <v>0</v>
      </c>
      <c r="E16" s="206"/>
      <c r="F16" s="192"/>
      <c r="G16" s="192"/>
      <c r="H16" s="193"/>
    </row>
    <row r="17" spans="1:8" s="197" customFormat="1" ht="15.75" customHeight="1" x14ac:dyDescent="0.35">
      <c r="A17" s="198">
        <v>6</v>
      </c>
      <c r="B17" s="202"/>
      <c r="C17" s="203"/>
      <c r="D17" s="204">
        <f t="shared" si="0"/>
        <v>0</v>
      </c>
      <c r="E17" s="206"/>
      <c r="F17" s="192"/>
      <c r="G17" s="192"/>
      <c r="H17" s="193"/>
    </row>
    <row r="18" spans="1:8" s="197" customFormat="1" ht="15.75" customHeight="1" x14ac:dyDescent="0.35">
      <c r="A18" s="198">
        <v>7</v>
      </c>
      <c r="B18" s="202"/>
      <c r="C18" s="203"/>
      <c r="D18" s="204">
        <f t="shared" si="0"/>
        <v>0</v>
      </c>
      <c r="E18" s="206"/>
      <c r="F18" s="192"/>
      <c r="G18" s="192"/>
      <c r="H18" s="193"/>
    </row>
    <row r="19" spans="1:8" s="197" customFormat="1" ht="15.75" customHeight="1" x14ac:dyDescent="0.35">
      <c r="A19" s="198">
        <v>8</v>
      </c>
      <c r="B19" s="202"/>
      <c r="C19" s="203"/>
      <c r="D19" s="204">
        <f t="shared" si="0"/>
        <v>0</v>
      </c>
      <c r="E19" s="206"/>
      <c r="F19" s="192"/>
      <c r="G19" s="192"/>
      <c r="H19" s="193"/>
    </row>
    <row r="20" spans="1:8" s="197" customFormat="1" ht="15.75" customHeight="1" x14ac:dyDescent="0.35">
      <c r="A20" s="198">
        <v>9</v>
      </c>
      <c r="B20" s="202"/>
      <c r="C20" s="203"/>
      <c r="D20" s="204">
        <f t="shared" si="0"/>
        <v>0</v>
      </c>
      <c r="E20" s="206"/>
      <c r="F20" s="192"/>
      <c r="G20" s="192"/>
      <c r="H20" s="193"/>
    </row>
    <row r="21" spans="1:8" s="197" customFormat="1" ht="15.75" customHeight="1" x14ac:dyDescent="0.35">
      <c r="A21" s="198">
        <v>10</v>
      </c>
      <c r="B21" s="202"/>
      <c r="C21" s="203"/>
      <c r="D21" s="204">
        <f t="shared" si="0"/>
        <v>0</v>
      </c>
      <c r="E21" s="207"/>
      <c r="F21" s="192"/>
      <c r="G21" s="192"/>
      <c r="H21" s="193"/>
    </row>
    <row r="22" spans="1:8" s="197" customFormat="1" ht="15.75" customHeight="1" thickBot="1" x14ac:dyDescent="0.4">
      <c r="A22" s="208" t="s">
        <v>30</v>
      </c>
      <c r="B22" s="209">
        <f>SUM(B12:B21)</f>
        <v>0</v>
      </c>
      <c r="C22" s="210"/>
      <c r="D22" s="211">
        <f>SUM(D12:D21)</f>
        <v>0</v>
      </c>
      <c r="E22" s="212">
        <f>ROUND((IF(D22=0,0,IF(B22=0,0,D22/B22))),2)</f>
        <v>0</v>
      </c>
      <c r="F22" s="213"/>
      <c r="G22" s="213"/>
      <c r="H22" s="214"/>
    </row>
    <row r="23" spans="1:8" s="197" customFormat="1" ht="28.5" customHeight="1" thickBot="1" x14ac:dyDescent="0.4">
      <c r="A23" s="215" t="s">
        <v>3</v>
      </c>
      <c r="B23" s="216"/>
      <c r="C23" s="217"/>
      <c r="D23" s="218"/>
      <c r="E23" s="219"/>
      <c r="F23" s="220"/>
      <c r="G23" s="220"/>
      <c r="H23" s="221"/>
    </row>
    <row r="24" spans="1:8" s="197" customFormat="1" ht="21.75" customHeight="1" thickBot="1" x14ac:dyDescent="0.4">
      <c r="A24" s="222" t="s">
        <v>87</v>
      </c>
      <c r="B24" s="223"/>
      <c r="C24" s="224"/>
      <c r="D24" s="225"/>
      <c r="E24" s="226"/>
      <c r="F24" s="192"/>
      <c r="G24" s="192"/>
      <c r="H24" s="193"/>
    </row>
    <row r="25" spans="1:8" s="197" customFormat="1" ht="51.75" customHeight="1" thickBot="1" x14ac:dyDescent="0.4">
      <c r="A25" s="227" t="s">
        <v>207</v>
      </c>
      <c r="B25" s="223"/>
      <c r="C25" s="224"/>
      <c r="D25" s="225"/>
      <c r="E25" s="226"/>
      <c r="F25" s="192"/>
      <c r="G25" s="192"/>
      <c r="H25" s="193"/>
    </row>
    <row r="26" spans="1:8" s="197" customFormat="1" ht="25.5" customHeight="1" thickBot="1" x14ac:dyDescent="0.4">
      <c r="A26" s="228"/>
      <c r="B26" s="229"/>
      <c r="C26" s="230"/>
      <c r="D26" s="231"/>
      <c r="E26" s="232"/>
      <c r="F26" s="213"/>
      <c r="G26" s="213"/>
      <c r="H26" s="214"/>
    </row>
    <row r="27" spans="1:8" s="197" customFormat="1" ht="31.5" customHeight="1" thickBot="1" x14ac:dyDescent="0.35">
      <c r="A27" s="233" t="s">
        <v>70</v>
      </c>
      <c r="B27" s="234"/>
      <c r="C27" s="234"/>
      <c r="D27" s="235"/>
      <c r="E27" s="236"/>
      <c r="F27" s="220"/>
      <c r="G27" s="220"/>
      <c r="H27" s="221"/>
    </row>
    <row r="28" spans="1:8" s="197" customFormat="1" ht="52.2" x14ac:dyDescent="0.3">
      <c r="A28" s="237" t="s">
        <v>208</v>
      </c>
      <c r="B28" s="238"/>
      <c r="C28" s="239"/>
      <c r="D28" s="240"/>
      <c r="E28" s="240"/>
      <c r="F28" s="192"/>
      <c r="G28" s="192"/>
      <c r="H28" s="193"/>
    </row>
    <row r="29" spans="1:8" s="197" customFormat="1" ht="21.75" customHeight="1" x14ac:dyDescent="0.3">
      <c r="A29" s="241">
        <f>IF(E22=0,0,(B5-E22)-A26)</f>
        <v>0</v>
      </c>
      <c r="B29" s="242"/>
      <c r="C29" s="243"/>
      <c r="D29" s="240"/>
      <c r="E29" s="240"/>
      <c r="F29" s="192"/>
      <c r="G29" s="192"/>
      <c r="H29" s="193"/>
    </row>
    <row r="30" spans="1:8" ht="34.799999999999997" x14ac:dyDescent="0.35">
      <c r="A30" s="244" t="s">
        <v>209</v>
      </c>
      <c r="B30" s="245"/>
      <c r="C30" s="246"/>
      <c r="D30" s="247"/>
      <c r="E30" s="248"/>
      <c r="F30" s="249"/>
      <c r="G30" s="250"/>
      <c r="H30" s="184"/>
    </row>
    <row r="31" spans="1:8" ht="21.75" customHeight="1" x14ac:dyDescent="0.35">
      <c r="A31" s="251">
        <f>IF(E22=0,0,IF(A29&gt;0.1,E22+0.1, IF(A29&lt;=0,"No price increase necessary", E22+A29)))</f>
        <v>0</v>
      </c>
      <c r="B31" s="252"/>
      <c r="C31" s="253"/>
      <c r="D31" s="247"/>
      <c r="E31" s="254"/>
      <c r="F31" s="249"/>
      <c r="G31" s="250"/>
      <c r="H31" s="184"/>
    </row>
    <row r="32" spans="1:8" ht="52.2" x14ac:dyDescent="0.3">
      <c r="A32" s="517" t="s">
        <v>210</v>
      </c>
      <c r="B32" s="518"/>
      <c r="C32" s="519"/>
      <c r="D32" s="247"/>
      <c r="E32" s="248"/>
      <c r="F32" s="249"/>
      <c r="G32" s="250"/>
      <c r="H32" s="184"/>
    </row>
    <row r="33" spans="1:8" ht="21.75" customHeight="1" x14ac:dyDescent="0.35">
      <c r="A33" s="251">
        <f>IF(A29&gt;0.1,A29-0.1,0)</f>
        <v>0</v>
      </c>
      <c r="B33" s="252"/>
      <c r="C33" s="253"/>
      <c r="D33" s="247"/>
      <c r="E33" s="254"/>
      <c r="F33" s="249"/>
      <c r="G33" s="250"/>
      <c r="H33" s="184"/>
    </row>
    <row r="34" spans="1:8" ht="52.2" x14ac:dyDescent="0.3">
      <c r="A34" s="517" t="s">
        <v>211</v>
      </c>
      <c r="B34" s="518"/>
      <c r="C34" s="519"/>
      <c r="D34" s="247"/>
      <c r="E34" s="248"/>
      <c r="F34" s="249"/>
      <c r="G34" s="250"/>
      <c r="H34" s="184"/>
    </row>
    <row r="35" spans="1:8" ht="21.75" customHeight="1" thickBot="1" x14ac:dyDescent="0.4">
      <c r="A35" s="255">
        <f>IF(E22=0,0,IF(A33&gt;0,0,IF(A29&gt;0,0,(B5-E22)-A26)))</f>
        <v>0</v>
      </c>
      <c r="B35" s="256"/>
      <c r="C35" s="257"/>
      <c r="D35" s="258"/>
      <c r="E35" s="259"/>
      <c r="F35" s="260"/>
      <c r="G35" s="261"/>
      <c r="H35" s="262"/>
    </row>
    <row r="36" spans="1:8" ht="35.25" customHeight="1" thickBot="1" x14ac:dyDescent="0.35">
      <c r="A36" s="263" t="s">
        <v>71</v>
      </c>
      <c r="B36" s="264"/>
      <c r="C36" s="264"/>
      <c r="D36" s="264"/>
      <c r="E36" s="264"/>
      <c r="F36" s="265"/>
      <c r="G36" s="266"/>
      <c r="H36" s="267"/>
    </row>
    <row r="37" spans="1:8" ht="18" x14ac:dyDescent="0.3">
      <c r="A37" s="189" t="s">
        <v>31</v>
      </c>
      <c r="B37" s="268"/>
      <c r="C37" s="268"/>
      <c r="D37" s="268"/>
      <c r="E37" s="269"/>
      <c r="F37" s="249"/>
      <c r="G37" s="250"/>
      <c r="H37" s="184"/>
    </row>
    <row r="38" spans="1:8" ht="35.4" thickBot="1" x14ac:dyDescent="0.35">
      <c r="A38" s="270" t="s">
        <v>212</v>
      </c>
      <c r="B38" s="186"/>
      <c r="C38" s="186"/>
      <c r="D38" s="186"/>
      <c r="E38" s="188"/>
      <c r="F38" s="249"/>
      <c r="G38" s="250"/>
      <c r="H38" s="184"/>
    </row>
    <row r="39" spans="1:8" ht="52.2" x14ac:dyDescent="0.35">
      <c r="A39" s="271"/>
      <c r="B39" s="272" t="s">
        <v>78</v>
      </c>
      <c r="C39" s="273" t="s">
        <v>62</v>
      </c>
      <c r="D39" s="273" t="s">
        <v>13</v>
      </c>
      <c r="E39" s="274" t="s">
        <v>205</v>
      </c>
      <c r="F39" s="249"/>
      <c r="G39" s="250"/>
      <c r="H39" s="184"/>
    </row>
    <row r="40" spans="1:8" ht="17.399999999999999" x14ac:dyDescent="0.35">
      <c r="A40" s="275">
        <v>1</v>
      </c>
      <c r="B40" s="276"/>
      <c r="C40" s="277"/>
      <c r="D40" s="278">
        <f>B40*C40</f>
        <v>0</v>
      </c>
      <c r="E40" s="279"/>
      <c r="F40" s="249"/>
      <c r="G40" s="250"/>
      <c r="H40" s="184"/>
    </row>
    <row r="41" spans="1:8" ht="17.399999999999999" x14ac:dyDescent="0.35">
      <c r="A41" s="275">
        <v>2</v>
      </c>
      <c r="B41" s="276"/>
      <c r="C41" s="277"/>
      <c r="D41" s="278">
        <f>B41*C41</f>
        <v>0</v>
      </c>
      <c r="E41" s="280"/>
      <c r="F41" s="249"/>
      <c r="G41" s="250"/>
      <c r="H41" s="184"/>
    </row>
    <row r="42" spans="1:8" ht="17.399999999999999" x14ac:dyDescent="0.35">
      <c r="A42" s="275">
        <v>3</v>
      </c>
      <c r="B42" s="276"/>
      <c r="C42" s="277"/>
      <c r="D42" s="278">
        <f t="shared" ref="D42:D49" si="1">B42*C42</f>
        <v>0</v>
      </c>
      <c r="E42" s="280"/>
      <c r="F42" s="249"/>
      <c r="G42" s="250"/>
      <c r="H42" s="184"/>
    </row>
    <row r="43" spans="1:8" ht="17.399999999999999" x14ac:dyDescent="0.35">
      <c r="A43" s="275">
        <v>4</v>
      </c>
      <c r="B43" s="276"/>
      <c r="C43" s="277"/>
      <c r="D43" s="278">
        <f t="shared" si="1"/>
        <v>0</v>
      </c>
      <c r="E43" s="280"/>
      <c r="F43" s="249"/>
      <c r="G43" s="250"/>
      <c r="H43" s="184"/>
    </row>
    <row r="44" spans="1:8" ht="17.399999999999999" x14ac:dyDescent="0.35">
      <c r="A44" s="275">
        <v>5</v>
      </c>
      <c r="B44" s="276"/>
      <c r="C44" s="277"/>
      <c r="D44" s="278">
        <f t="shared" si="1"/>
        <v>0</v>
      </c>
      <c r="E44" s="280"/>
      <c r="F44" s="249"/>
      <c r="G44" s="250"/>
      <c r="H44" s="184"/>
    </row>
    <row r="45" spans="1:8" ht="17.399999999999999" x14ac:dyDescent="0.35">
      <c r="A45" s="275">
        <v>6</v>
      </c>
      <c r="B45" s="276"/>
      <c r="C45" s="277"/>
      <c r="D45" s="278">
        <f t="shared" si="1"/>
        <v>0</v>
      </c>
      <c r="E45" s="280"/>
      <c r="F45" s="249"/>
      <c r="G45" s="250"/>
      <c r="H45" s="184"/>
    </row>
    <row r="46" spans="1:8" ht="17.399999999999999" x14ac:dyDescent="0.35">
      <c r="A46" s="275">
        <v>7</v>
      </c>
      <c r="B46" s="276"/>
      <c r="C46" s="277"/>
      <c r="D46" s="278">
        <f t="shared" si="1"/>
        <v>0</v>
      </c>
      <c r="E46" s="280"/>
      <c r="F46" s="249"/>
      <c r="G46" s="250"/>
      <c r="H46" s="184"/>
    </row>
    <row r="47" spans="1:8" ht="17.399999999999999" x14ac:dyDescent="0.35">
      <c r="A47" s="275">
        <v>8</v>
      </c>
      <c r="B47" s="276"/>
      <c r="C47" s="277"/>
      <c r="D47" s="278">
        <f t="shared" si="1"/>
        <v>0</v>
      </c>
      <c r="E47" s="280"/>
      <c r="F47" s="249"/>
      <c r="G47" s="250"/>
      <c r="H47" s="184"/>
    </row>
    <row r="48" spans="1:8" ht="17.399999999999999" x14ac:dyDescent="0.35">
      <c r="A48" s="275">
        <v>9</v>
      </c>
      <c r="B48" s="276"/>
      <c r="C48" s="277"/>
      <c r="D48" s="278">
        <f t="shared" si="1"/>
        <v>0</v>
      </c>
      <c r="E48" s="280"/>
      <c r="F48" s="249"/>
      <c r="G48" s="250"/>
      <c r="H48" s="184"/>
    </row>
    <row r="49" spans="1:8" ht="17.399999999999999" x14ac:dyDescent="0.35">
      <c r="A49" s="275">
        <v>10</v>
      </c>
      <c r="B49" s="276"/>
      <c r="C49" s="277"/>
      <c r="D49" s="278">
        <f t="shared" si="1"/>
        <v>0</v>
      </c>
      <c r="E49" s="281"/>
      <c r="F49" s="249"/>
      <c r="G49" s="250"/>
      <c r="H49" s="184"/>
    </row>
    <row r="50" spans="1:8" ht="18" thickBot="1" x14ac:dyDescent="0.4">
      <c r="A50" s="282" t="s">
        <v>32</v>
      </c>
      <c r="B50" s="283">
        <f>SUM(B40:B49)</f>
        <v>0</v>
      </c>
      <c r="C50" s="284"/>
      <c r="D50" s="285">
        <f>SUM(D40:D49)</f>
        <v>0</v>
      </c>
      <c r="E50" s="286">
        <f>(IF(D50=0,0,IF(B50=0,0,D50/B50)))</f>
        <v>0</v>
      </c>
      <c r="F50" s="260"/>
      <c r="G50" s="261"/>
      <c r="H50" s="262"/>
    </row>
    <row r="51" spans="1:8" s="294" customFormat="1" ht="31.5" customHeight="1" x14ac:dyDescent="0.3">
      <c r="A51" s="287" t="s">
        <v>11</v>
      </c>
      <c r="B51" s="288"/>
      <c r="C51" s="289"/>
      <c r="D51" s="290"/>
      <c r="E51" s="291"/>
      <c r="F51" s="291"/>
      <c r="G51" s="292"/>
      <c r="H51" s="293"/>
    </row>
    <row r="52" spans="1:8" s="167" customFormat="1" ht="26.25" customHeight="1" thickBot="1" x14ac:dyDescent="0.35">
      <c r="A52" s="295" t="s">
        <v>213</v>
      </c>
      <c r="B52" s="296"/>
      <c r="C52" s="296"/>
      <c r="D52" s="296"/>
      <c r="E52" s="296"/>
      <c r="F52" s="296"/>
      <c r="G52" s="297"/>
      <c r="H52" s="298"/>
    </row>
    <row r="53" spans="1:8" ht="24" customHeight="1" x14ac:dyDescent="0.3">
      <c r="A53" s="152" t="s">
        <v>253</v>
      </c>
      <c r="B53" s="299"/>
      <c r="C53" s="289"/>
      <c r="D53" s="300"/>
      <c r="E53" s="300"/>
      <c r="F53" s="301"/>
      <c r="G53" s="302"/>
      <c r="H53" s="303"/>
    </row>
    <row r="54" spans="1:8" s="167" customFormat="1" ht="23.25" customHeight="1" thickBot="1" x14ac:dyDescent="0.35">
      <c r="A54" s="304" t="s">
        <v>39</v>
      </c>
      <c r="B54" s="305"/>
      <c r="C54" s="306"/>
      <c r="D54" s="307"/>
      <c r="E54" s="307"/>
      <c r="F54" s="308"/>
      <c r="G54" s="309"/>
      <c r="H54" s="310"/>
    </row>
    <row r="55" spans="1:8" s="316" customFormat="1" ht="37.5" customHeight="1" x14ac:dyDescent="0.3">
      <c r="A55" s="168" t="s">
        <v>68</v>
      </c>
      <c r="B55" s="311"/>
      <c r="C55" s="312"/>
      <c r="D55" s="313"/>
      <c r="E55" s="313"/>
      <c r="F55" s="186"/>
      <c r="G55" s="314"/>
      <c r="H55" s="315"/>
    </row>
    <row r="56" spans="1:8" ht="25.5" customHeight="1" thickBot="1" x14ac:dyDescent="0.35">
      <c r="A56" s="317"/>
      <c r="B56" s="318"/>
      <c r="C56" s="318"/>
      <c r="D56" s="318"/>
      <c r="E56" s="319"/>
      <c r="F56" s="318"/>
      <c r="G56" s="482"/>
      <c r="H56" s="483" t="s">
        <v>138</v>
      </c>
    </row>
    <row r="57" spans="1:8" x14ac:dyDescent="0.3">
      <c r="A57" s="56"/>
      <c r="B57" s="56"/>
      <c r="C57" s="56"/>
      <c r="D57" s="56"/>
      <c r="E57" s="56"/>
      <c r="F57" s="56"/>
      <c r="G57" s="320"/>
      <c r="H57" s="321"/>
    </row>
    <row r="58" spans="1:8" hidden="1" x14ac:dyDescent="0.3">
      <c r="A58" s="56"/>
      <c r="B58" s="56"/>
      <c r="C58" s="56"/>
      <c r="D58" s="56"/>
      <c r="E58" s="56"/>
      <c r="F58" s="56"/>
      <c r="G58" s="320"/>
      <c r="H58" s="321"/>
    </row>
    <row r="59" spans="1:8" hidden="1" x14ac:dyDescent="0.3">
      <c r="A59" s="56"/>
      <c r="B59" s="56"/>
      <c r="C59" s="56"/>
      <c r="D59" s="56"/>
      <c r="E59" s="56"/>
      <c r="F59" s="56"/>
      <c r="G59" s="320"/>
      <c r="H59" s="321"/>
    </row>
    <row r="60" spans="1:8" hidden="1" x14ac:dyDescent="0.3">
      <c r="A60" s="322"/>
      <c r="B60" s="322"/>
      <c r="C60" s="322"/>
      <c r="D60" s="322"/>
      <c r="E60" s="322"/>
      <c r="F60" s="322"/>
      <c r="G60" s="322"/>
      <c r="H60" s="322"/>
    </row>
    <row r="61" spans="1:8" hidden="1" x14ac:dyDescent="0.3">
      <c r="A61" s="322"/>
      <c r="B61" s="322"/>
      <c r="C61" s="322"/>
      <c r="D61" s="322"/>
      <c r="E61" s="322"/>
      <c r="F61" s="322"/>
      <c r="G61" s="322"/>
      <c r="H61" s="322"/>
    </row>
    <row r="62" spans="1:8" hidden="1" x14ac:dyDescent="0.3">
      <c r="A62" s="322"/>
      <c r="B62" s="322"/>
      <c r="C62" s="322"/>
      <c r="D62" s="322"/>
      <c r="E62" s="322"/>
      <c r="F62" s="322"/>
      <c r="G62" s="322"/>
      <c r="H62" s="322"/>
    </row>
    <row r="63" spans="1:8" hidden="1" x14ac:dyDescent="0.3">
      <c r="A63" s="56"/>
      <c r="B63" s="56"/>
      <c r="C63" s="56"/>
      <c r="D63" s="56"/>
      <c r="E63" s="56"/>
      <c r="F63" s="56"/>
      <c r="G63" s="56"/>
      <c r="H63" s="56"/>
    </row>
  </sheetData>
  <sheetProtection algorithmName="SHA-512" hashValue="Mfxu7Xvdd7qS/s+DWTwy7tMBaChmXml3c1p9M6M+iEwOF/Gya/x160hMqa5Vunx9PQSeCLbMo1Evi9cYrYOBWA==" saltValue="A1Bai5b/sQm0UDlfo8Hiwg==" spinCount="100000" sheet="1" objects="1" scenarios="1"/>
  <conditionalFormatting sqref="A5">
    <cfRule type="expression" dxfId="15" priority="1">
      <formula>$A$5="At or Above Equity"</formula>
    </cfRule>
  </conditionalFormatting>
  <hyperlinks>
    <hyperlink ref="A52" location="'SY 26-27 Report'!A2:B2" tooltip="Report" display="SY 26-27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zoomScaleNormal="100" workbookViewId="0">
      <selection activeCell="A2" sqref="A2"/>
    </sheetView>
  </sheetViews>
  <sheetFormatPr defaultColWidth="0" defaultRowHeight="15.6" zeroHeight="1" x14ac:dyDescent="0.3"/>
  <cols>
    <col min="1" max="1" width="24.5546875" style="96" customWidth="1"/>
    <col min="2" max="2" width="39.109375" style="96" customWidth="1"/>
    <col min="3" max="3" width="20.109375" style="96" customWidth="1"/>
    <col min="4" max="4" width="19" style="96" customWidth="1"/>
    <col min="5" max="5" width="18.33203125" style="96" customWidth="1"/>
    <col min="6" max="6" width="7.44140625" style="96" customWidth="1"/>
    <col min="7" max="7" width="21.33203125" style="96" customWidth="1"/>
    <col min="8" max="8" width="9" style="96" customWidth="1"/>
    <col min="9" max="9" width="1.8867187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30" customHeight="1" thickBot="1" x14ac:dyDescent="0.35">
      <c r="A2" s="174" t="s">
        <v>198</v>
      </c>
      <c r="B2" s="56"/>
      <c r="C2" s="56"/>
      <c r="D2" s="56"/>
      <c r="E2" s="56"/>
      <c r="F2" s="56"/>
      <c r="G2" s="56"/>
      <c r="H2" s="56"/>
    </row>
    <row r="3" spans="1:8" ht="17.399999999999999" x14ac:dyDescent="0.3">
      <c r="A3" s="337" t="s">
        <v>199</v>
      </c>
      <c r="B3" s="510"/>
      <c r="C3" s="56"/>
      <c r="D3" s="56"/>
      <c r="E3" s="175"/>
      <c r="F3" s="56"/>
      <c r="G3" s="56"/>
      <c r="H3" s="56"/>
    </row>
    <row r="4" spans="1:8" ht="34.799999999999997" x14ac:dyDescent="0.3">
      <c r="A4" s="176" t="s">
        <v>84</v>
      </c>
      <c r="B4" s="177" t="s">
        <v>85</v>
      </c>
      <c r="C4" s="56"/>
      <c r="D4" s="56"/>
      <c r="E4" s="175"/>
      <c r="F4" s="56"/>
      <c r="G4" s="56"/>
      <c r="H4" s="56"/>
    </row>
    <row r="5" spans="1:8" ht="18" thickBot="1" x14ac:dyDescent="0.35">
      <c r="A5" s="178">
        <f>'SY 26-27 Requirement Calculator'!B7</f>
        <v>0</v>
      </c>
      <c r="B5" s="179">
        <f>_xlfn.FLOOR.MATH(A5, 0.05)</f>
        <v>0</v>
      </c>
      <c r="C5" s="56"/>
      <c r="D5" s="56"/>
      <c r="E5" s="175"/>
      <c r="F5" s="56"/>
      <c r="G5" s="56"/>
      <c r="H5" s="56"/>
    </row>
    <row r="6" spans="1:8" ht="25.5" customHeight="1" x14ac:dyDescent="0.3">
      <c r="A6" s="323" t="s">
        <v>226</v>
      </c>
      <c r="B6" s="180"/>
      <c r="C6" s="181"/>
      <c r="D6" s="181"/>
      <c r="E6" s="180"/>
      <c r="F6" s="181"/>
      <c r="G6" s="181"/>
      <c r="H6" s="324"/>
    </row>
    <row r="7" spans="1:8" ht="18.600000000000001" thickBot="1" x14ac:dyDescent="0.35">
      <c r="A7" s="325" t="s">
        <v>1</v>
      </c>
      <c r="B7" s="175"/>
      <c r="C7" s="56"/>
      <c r="D7" s="56"/>
      <c r="E7" s="175"/>
      <c r="F7" s="56"/>
      <c r="G7" s="56"/>
      <c r="H7" s="184"/>
    </row>
    <row r="8" spans="1:8" ht="35.4" thickBot="1" x14ac:dyDescent="0.4">
      <c r="A8" s="326" t="s">
        <v>227</v>
      </c>
      <c r="B8" s="327"/>
      <c r="C8" s="82"/>
      <c r="D8" s="56"/>
      <c r="E8" s="175"/>
      <c r="F8" s="56"/>
      <c r="G8" s="56"/>
      <c r="H8" s="184"/>
    </row>
    <row r="9" spans="1:8" ht="47.4" thickBot="1" x14ac:dyDescent="0.35">
      <c r="A9" s="328" t="s">
        <v>72</v>
      </c>
      <c r="B9" s="329"/>
      <c r="C9" s="330"/>
      <c r="D9" s="56"/>
      <c r="E9" s="175"/>
      <c r="F9" s="56"/>
      <c r="G9" s="56"/>
      <c r="H9" s="184"/>
    </row>
    <row r="10" spans="1:8" ht="18" thickBot="1" x14ac:dyDescent="0.35">
      <c r="A10" s="331">
        <f>E27</f>
        <v>0</v>
      </c>
      <c r="B10" s="332"/>
      <c r="C10" s="332"/>
      <c r="D10" s="56"/>
      <c r="E10" s="175"/>
      <c r="F10" s="56"/>
      <c r="G10" s="56"/>
      <c r="H10" s="184"/>
    </row>
    <row r="11" spans="1:8" ht="17.25" customHeight="1" thickBot="1" x14ac:dyDescent="0.35">
      <c r="A11" s="333" t="s">
        <v>228</v>
      </c>
      <c r="B11" s="334"/>
      <c r="C11" s="334"/>
      <c r="D11" s="318"/>
      <c r="E11" s="335"/>
      <c r="F11" s="318"/>
      <c r="G11" s="318"/>
      <c r="H11" s="262"/>
    </row>
    <row r="12" spans="1:8" ht="32.25" customHeight="1" x14ac:dyDescent="0.3">
      <c r="A12" s="263" t="s">
        <v>71</v>
      </c>
      <c r="B12" s="264"/>
      <c r="C12" s="264"/>
      <c r="D12" s="264"/>
      <c r="E12" s="336"/>
      <c r="F12" s="264"/>
      <c r="G12" s="264"/>
      <c r="H12" s="267"/>
    </row>
    <row r="13" spans="1:8" ht="22.95" customHeight="1" thickBot="1" x14ac:dyDescent="0.35">
      <c r="A13" s="185" t="s">
        <v>202</v>
      </c>
      <c r="B13" s="56"/>
      <c r="C13" s="56"/>
      <c r="D13" s="56"/>
      <c r="E13" s="175"/>
      <c r="F13" s="56"/>
      <c r="G13" s="56"/>
      <c r="H13" s="184"/>
    </row>
    <row r="14" spans="1:8" ht="23.4" customHeight="1" x14ac:dyDescent="0.3">
      <c r="A14" s="337" t="s">
        <v>206</v>
      </c>
      <c r="B14" s="190"/>
      <c r="C14" s="190"/>
      <c r="D14" s="190"/>
      <c r="E14" s="191"/>
      <c r="F14" s="192"/>
      <c r="G14" s="192"/>
      <c r="H14" s="193"/>
    </row>
    <row r="15" spans="1:8" s="197" customFormat="1" ht="27" customHeight="1" thickBot="1" x14ac:dyDescent="0.35">
      <c r="A15" s="194" t="s">
        <v>204</v>
      </c>
      <c r="B15" s="195"/>
      <c r="C15" s="195"/>
      <c r="D15" s="195"/>
      <c r="E15" s="196"/>
      <c r="F15" s="192"/>
      <c r="G15" s="192"/>
      <c r="H15" s="193"/>
    </row>
    <row r="16" spans="1:8" s="197" customFormat="1" ht="51.75" customHeight="1" x14ac:dyDescent="0.35">
      <c r="A16" s="198"/>
      <c r="B16" s="199" t="s">
        <v>76</v>
      </c>
      <c r="C16" s="338" t="s">
        <v>12</v>
      </c>
      <c r="D16" s="200" t="s">
        <v>13</v>
      </c>
      <c r="E16" s="201" t="s">
        <v>121</v>
      </c>
      <c r="F16" s="192"/>
      <c r="G16" s="192"/>
      <c r="H16" s="193"/>
    </row>
    <row r="17" spans="1:8" s="197" customFormat="1" ht="15.75" customHeight="1" x14ac:dyDescent="0.35">
      <c r="A17" s="198">
        <v>1</v>
      </c>
      <c r="B17" s="202"/>
      <c r="C17" s="203"/>
      <c r="D17" s="204">
        <f>B17*C17</f>
        <v>0</v>
      </c>
      <c r="E17" s="205"/>
      <c r="F17" s="192"/>
      <c r="G17" s="192"/>
      <c r="H17" s="193"/>
    </row>
    <row r="18" spans="1:8" s="197" customFormat="1" ht="15.75" customHeight="1" x14ac:dyDescent="0.35">
      <c r="A18" s="198">
        <v>2</v>
      </c>
      <c r="B18" s="202"/>
      <c r="C18" s="203"/>
      <c r="D18" s="204">
        <f t="shared" ref="D18:D26" si="0">B18*C18</f>
        <v>0</v>
      </c>
      <c r="E18" s="206"/>
      <c r="F18" s="192"/>
      <c r="G18" s="192"/>
      <c r="H18" s="193"/>
    </row>
    <row r="19" spans="1:8" s="197" customFormat="1" ht="15.75" customHeight="1" x14ac:dyDescent="0.35">
      <c r="A19" s="198">
        <v>3</v>
      </c>
      <c r="B19" s="202"/>
      <c r="C19" s="203"/>
      <c r="D19" s="204">
        <f t="shared" si="0"/>
        <v>0</v>
      </c>
      <c r="E19" s="206"/>
      <c r="F19" s="192"/>
      <c r="G19" s="192"/>
      <c r="H19" s="193"/>
    </row>
    <row r="20" spans="1:8" s="197" customFormat="1" ht="15.75" customHeight="1" x14ac:dyDescent="0.35">
      <c r="A20" s="198">
        <v>4</v>
      </c>
      <c r="B20" s="202"/>
      <c r="C20" s="203"/>
      <c r="D20" s="204">
        <f t="shared" si="0"/>
        <v>0</v>
      </c>
      <c r="E20" s="206"/>
      <c r="F20" s="192"/>
      <c r="G20" s="192"/>
      <c r="H20" s="193"/>
    </row>
    <row r="21" spans="1:8" s="197" customFormat="1" ht="15.75" customHeight="1" x14ac:dyDescent="0.35">
      <c r="A21" s="198">
        <v>5</v>
      </c>
      <c r="B21" s="202"/>
      <c r="C21" s="203"/>
      <c r="D21" s="204">
        <f t="shared" si="0"/>
        <v>0</v>
      </c>
      <c r="E21" s="206"/>
      <c r="F21" s="192"/>
      <c r="G21" s="192"/>
      <c r="H21" s="193"/>
    </row>
    <row r="22" spans="1:8" s="197" customFormat="1" ht="15.75" customHeight="1" x14ac:dyDescent="0.35">
      <c r="A22" s="198">
        <v>6</v>
      </c>
      <c r="B22" s="202"/>
      <c r="C22" s="203"/>
      <c r="D22" s="204">
        <f t="shared" si="0"/>
        <v>0</v>
      </c>
      <c r="E22" s="206"/>
      <c r="F22" s="192"/>
      <c r="G22" s="192"/>
      <c r="H22" s="193"/>
    </row>
    <row r="23" spans="1:8" s="197" customFormat="1" ht="15.75" customHeight="1" x14ac:dyDescent="0.35">
      <c r="A23" s="198">
        <v>7</v>
      </c>
      <c r="B23" s="202"/>
      <c r="C23" s="203"/>
      <c r="D23" s="204">
        <f t="shared" si="0"/>
        <v>0</v>
      </c>
      <c r="E23" s="206"/>
      <c r="F23" s="192"/>
      <c r="G23" s="192"/>
      <c r="H23" s="193"/>
    </row>
    <row r="24" spans="1:8" s="197" customFormat="1" ht="15.75" customHeight="1" x14ac:dyDescent="0.35">
      <c r="A24" s="198">
        <v>8</v>
      </c>
      <c r="B24" s="202"/>
      <c r="C24" s="203"/>
      <c r="D24" s="204">
        <f t="shared" si="0"/>
        <v>0</v>
      </c>
      <c r="E24" s="206"/>
      <c r="F24" s="192"/>
      <c r="G24" s="192"/>
      <c r="H24" s="193"/>
    </row>
    <row r="25" spans="1:8" s="197" customFormat="1" ht="15.75" customHeight="1" x14ac:dyDescent="0.35">
      <c r="A25" s="198">
        <v>9</v>
      </c>
      <c r="B25" s="202"/>
      <c r="C25" s="203"/>
      <c r="D25" s="204">
        <f t="shared" si="0"/>
        <v>0</v>
      </c>
      <c r="E25" s="206"/>
      <c r="F25" s="192"/>
      <c r="G25" s="192"/>
      <c r="H25" s="193"/>
    </row>
    <row r="26" spans="1:8" s="197" customFormat="1" ht="15.75" customHeight="1" x14ac:dyDescent="0.35">
      <c r="A26" s="198">
        <v>10</v>
      </c>
      <c r="B26" s="202"/>
      <c r="C26" s="203"/>
      <c r="D26" s="204">
        <f t="shared" si="0"/>
        <v>0</v>
      </c>
      <c r="E26" s="207"/>
      <c r="F26" s="192"/>
      <c r="G26" s="192"/>
      <c r="H26" s="193"/>
    </row>
    <row r="27" spans="1:8" s="197" customFormat="1" ht="15.75" customHeight="1" thickBot="1" x14ac:dyDescent="0.4">
      <c r="A27" s="208" t="s">
        <v>30</v>
      </c>
      <c r="B27" s="209">
        <f>SUM(B17:B26)</f>
        <v>0</v>
      </c>
      <c r="C27" s="210"/>
      <c r="D27" s="211">
        <f>SUM(D17:D26)</f>
        <v>0</v>
      </c>
      <c r="E27" s="212">
        <f>ROUND((IF(D27=0,0,IF(B27=0,0,D27/B27))),2)</f>
        <v>0</v>
      </c>
      <c r="F27" s="213"/>
      <c r="G27" s="213"/>
      <c r="H27" s="214"/>
    </row>
    <row r="28" spans="1:8" s="197" customFormat="1" ht="29.25" customHeight="1" thickBot="1" x14ac:dyDescent="0.35">
      <c r="A28" s="339" t="s">
        <v>3</v>
      </c>
      <c r="B28" s="220"/>
      <c r="C28" s="220"/>
      <c r="D28" s="340"/>
      <c r="E28" s="341"/>
      <c r="F28" s="220"/>
      <c r="G28" s="220"/>
      <c r="H28" s="221"/>
    </row>
    <row r="29" spans="1:8" s="197" customFormat="1" ht="29.25" customHeight="1" x14ac:dyDescent="0.3">
      <c r="A29" s="342" t="s">
        <v>229</v>
      </c>
      <c r="B29" s="343"/>
      <c r="C29" s="344"/>
      <c r="D29" s="345"/>
      <c r="E29" s="346"/>
      <c r="F29" s="347"/>
      <c r="G29" s="347"/>
      <c r="H29" s="193"/>
    </row>
    <row r="30" spans="1:8" s="197" customFormat="1" x14ac:dyDescent="0.3">
      <c r="A30" s="348" t="s">
        <v>34</v>
      </c>
      <c r="B30" s="349"/>
      <c r="C30" s="350"/>
      <c r="D30" s="351"/>
      <c r="E30" s="352"/>
      <c r="F30" s="353"/>
      <c r="G30" s="353"/>
      <c r="H30" s="193"/>
    </row>
    <row r="31" spans="1:8" s="197" customFormat="1" ht="88.5" customHeight="1" x14ac:dyDescent="0.3">
      <c r="A31" s="176" t="s">
        <v>230</v>
      </c>
      <c r="B31" s="354" t="s">
        <v>231</v>
      </c>
      <c r="C31" s="355" t="s">
        <v>232</v>
      </c>
      <c r="D31" s="356"/>
      <c r="E31" s="352"/>
      <c r="F31" s="353"/>
      <c r="G31" s="353"/>
      <c r="H31" s="193"/>
    </row>
    <row r="32" spans="1:8" s="197" customFormat="1" ht="29.25" customHeight="1" thickBot="1" x14ac:dyDescent="0.35">
      <c r="A32" s="488"/>
      <c r="B32" s="357">
        <f>IF(A10=0,0,IF(B5-A10&lt;=0,0, B5-A10))</f>
        <v>0</v>
      </c>
      <c r="C32" s="358">
        <f>A32*B32</f>
        <v>0</v>
      </c>
      <c r="D32" s="359"/>
      <c r="E32" s="360"/>
      <c r="F32" s="361"/>
      <c r="G32" s="361"/>
      <c r="H32" s="214"/>
    </row>
    <row r="33" spans="1:8" s="197" customFormat="1" ht="33" customHeight="1" thickBot="1" x14ac:dyDescent="0.35">
      <c r="A33" s="339" t="s">
        <v>11</v>
      </c>
      <c r="B33" s="220"/>
      <c r="C33" s="220"/>
      <c r="D33" s="340"/>
      <c r="E33" s="341"/>
      <c r="F33" s="220"/>
      <c r="G33" s="220"/>
      <c r="H33" s="221"/>
    </row>
    <row r="34" spans="1:8" s="197" customFormat="1" ht="18" thickBot="1" x14ac:dyDescent="0.35">
      <c r="A34" s="362" t="s">
        <v>89</v>
      </c>
      <c r="B34" s="363"/>
      <c r="C34" s="192"/>
      <c r="D34" s="364"/>
      <c r="E34" s="365"/>
      <c r="F34" s="192"/>
      <c r="G34" s="192"/>
      <c r="H34" s="193"/>
    </row>
    <row r="35" spans="1:8" s="197" customFormat="1" ht="99.75" customHeight="1" x14ac:dyDescent="0.35">
      <c r="A35" s="366" t="s">
        <v>233</v>
      </c>
      <c r="B35" s="201" t="s">
        <v>234</v>
      </c>
      <c r="C35" s="367"/>
      <c r="D35" s="368"/>
      <c r="E35" s="369"/>
      <c r="F35" s="370"/>
      <c r="G35" s="370"/>
      <c r="H35" s="193"/>
    </row>
    <row r="36" spans="1:8" s="197" customFormat="1" ht="29.25" customHeight="1" thickBot="1" x14ac:dyDescent="0.35">
      <c r="A36" s="371"/>
      <c r="B36" s="372">
        <f>IF((C32-A36)&lt;0,0,C32-A36)</f>
        <v>0</v>
      </c>
      <c r="C36" s="373"/>
      <c r="D36" s="374"/>
      <c r="E36" s="375"/>
      <c r="F36" s="373"/>
      <c r="G36" s="373"/>
      <c r="H36" s="214"/>
    </row>
    <row r="37" spans="1:8" s="197" customFormat="1" ht="37.5" customHeight="1" thickBot="1" x14ac:dyDescent="0.35">
      <c r="A37" s="376" t="s">
        <v>69</v>
      </c>
      <c r="B37" s="234"/>
      <c r="C37" s="234"/>
      <c r="D37" s="377"/>
      <c r="E37" s="341"/>
      <c r="F37" s="220"/>
      <c r="G37" s="220"/>
      <c r="H37" s="221"/>
    </row>
    <row r="38" spans="1:8" s="197" customFormat="1" ht="33" customHeight="1" x14ac:dyDescent="0.3">
      <c r="A38" s="342" t="s">
        <v>235</v>
      </c>
      <c r="B38" s="238"/>
      <c r="C38" s="238"/>
      <c r="D38" s="378"/>
      <c r="E38" s="365"/>
      <c r="F38" s="192"/>
      <c r="G38" s="192"/>
      <c r="H38" s="193"/>
    </row>
    <row r="39" spans="1:8" s="197" customFormat="1" ht="29.25" customHeight="1" x14ac:dyDescent="0.3">
      <c r="A39" s="379">
        <f>IF(B32&gt;0.1, 0.1, B32)</f>
        <v>0</v>
      </c>
      <c r="B39" s="380"/>
      <c r="C39" s="380"/>
      <c r="D39" s="381"/>
      <c r="E39" s="365"/>
      <c r="F39" s="192"/>
      <c r="G39" s="192"/>
      <c r="H39" s="193"/>
    </row>
    <row r="40" spans="1:8" s="197" customFormat="1" ht="33" customHeight="1" x14ac:dyDescent="0.3">
      <c r="A40" s="382" t="s">
        <v>236</v>
      </c>
      <c r="B40" s="383"/>
      <c r="C40" s="383"/>
      <c r="D40" s="384"/>
      <c r="E40" s="365"/>
      <c r="F40" s="192"/>
      <c r="G40" s="192"/>
      <c r="H40" s="193"/>
    </row>
    <row r="41" spans="1:8" s="197" customFormat="1" ht="29.25" customHeight="1" x14ac:dyDescent="0.3">
      <c r="A41" s="379">
        <f>IF(C32=0,0, IF(AND(B36&lt;(A39*A32), B36&gt;0),B36,IF(B36=0, "No contribution of revenue is required",A39*A32)))</f>
        <v>0</v>
      </c>
      <c r="B41" s="380"/>
      <c r="C41" s="380"/>
      <c r="D41" s="381"/>
      <c r="E41" s="365"/>
      <c r="F41" s="192"/>
      <c r="G41" s="192"/>
      <c r="H41" s="193"/>
    </row>
    <row r="42" spans="1:8" s="197" customFormat="1" ht="37.200000000000003" customHeight="1" x14ac:dyDescent="0.3">
      <c r="A42" s="382" t="s">
        <v>237</v>
      </c>
      <c r="B42" s="383"/>
      <c r="C42" s="383"/>
      <c r="D42" s="384"/>
      <c r="E42" s="365"/>
      <c r="F42" s="192"/>
      <c r="G42" s="192"/>
      <c r="H42" s="193"/>
    </row>
    <row r="43" spans="1:8" s="197" customFormat="1" ht="29.25" customHeight="1" x14ac:dyDescent="0.3">
      <c r="A43" s="379">
        <f>IF((A41&gt;B36),0,B36-A41)</f>
        <v>0</v>
      </c>
      <c r="B43" s="380"/>
      <c r="C43" s="380"/>
      <c r="D43" s="381"/>
      <c r="E43" s="365"/>
      <c r="F43" s="192"/>
      <c r="G43" s="192"/>
      <c r="H43" s="193"/>
    </row>
    <row r="44" spans="1:8" s="197" customFormat="1" ht="34.799999999999997" x14ac:dyDescent="0.3">
      <c r="A44" s="382" t="s">
        <v>238</v>
      </c>
      <c r="B44" s="383"/>
      <c r="C44" s="383"/>
      <c r="D44" s="384"/>
      <c r="E44" s="365"/>
      <c r="F44" s="192"/>
      <c r="G44" s="192"/>
      <c r="H44" s="193"/>
    </row>
    <row r="45" spans="1:8" s="197" customFormat="1" ht="29.25" customHeight="1" thickBot="1" x14ac:dyDescent="0.35">
      <c r="A45" s="385">
        <f>IF((A36-C32)&lt;0,0,(A36-C32))</f>
        <v>0</v>
      </c>
      <c r="B45" s="386"/>
      <c r="C45" s="386"/>
      <c r="D45" s="387"/>
      <c r="E45" s="388"/>
      <c r="F45" s="213"/>
      <c r="G45" s="213"/>
      <c r="H45" s="214"/>
    </row>
    <row r="46" spans="1:8" s="197" customFormat="1" ht="29.25" customHeight="1" x14ac:dyDescent="0.3">
      <c r="A46" s="339" t="s">
        <v>73</v>
      </c>
      <c r="B46" s="220"/>
      <c r="C46" s="220"/>
      <c r="D46" s="340"/>
      <c r="E46" s="341"/>
      <c r="F46" s="220"/>
      <c r="G46" s="220"/>
      <c r="H46" s="221"/>
    </row>
    <row r="47" spans="1:8" s="197" customFormat="1" ht="29.25" customHeight="1" x14ac:dyDescent="0.3">
      <c r="A47" s="389" t="s">
        <v>213</v>
      </c>
      <c r="B47" s="192"/>
      <c r="C47" s="192"/>
      <c r="D47" s="364"/>
      <c r="E47" s="365"/>
      <c r="F47" s="192"/>
      <c r="G47" s="192"/>
      <c r="H47" s="193"/>
    </row>
    <row r="48" spans="1:8" s="197" customFormat="1" ht="29.25" customHeight="1" x14ac:dyDescent="0.3">
      <c r="A48" s="390" t="s">
        <v>239</v>
      </c>
      <c r="B48" s="192"/>
      <c r="C48" s="192"/>
      <c r="D48" s="364"/>
      <c r="E48" s="365"/>
      <c r="F48" s="192"/>
      <c r="G48" s="192"/>
      <c r="H48" s="193"/>
    </row>
    <row r="49" spans="1:8" s="197" customFormat="1" ht="29.25" customHeight="1" x14ac:dyDescent="0.3">
      <c r="A49" s="389" t="s">
        <v>39</v>
      </c>
      <c r="B49" s="192"/>
      <c r="C49" s="192"/>
      <c r="D49" s="364"/>
      <c r="E49" s="365"/>
      <c r="F49" s="192"/>
      <c r="G49" s="192"/>
      <c r="H49" s="193"/>
    </row>
    <row r="50" spans="1:8" s="197" customFormat="1" ht="43.5" customHeight="1" x14ac:dyDescent="0.3">
      <c r="A50" s="391" t="s">
        <v>68</v>
      </c>
      <c r="B50" s="392"/>
      <c r="C50" s="392"/>
      <c r="D50" s="393"/>
      <c r="E50" s="394"/>
      <c r="F50" s="392"/>
      <c r="G50" s="392"/>
      <c r="H50" s="157"/>
    </row>
    <row r="51" spans="1:8" ht="47.25" customHeight="1" thickBot="1" x14ac:dyDescent="0.35">
      <c r="A51" s="317"/>
      <c r="B51" s="318"/>
      <c r="C51" s="318"/>
      <c r="D51" s="318"/>
      <c r="E51" s="318"/>
      <c r="F51" s="318"/>
      <c r="G51" s="482"/>
      <c r="H51" s="483" t="s">
        <v>138</v>
      </c>
    </row>
    <row r="52" spans="1:8" ht="34.5" customHeight="1" x14ac:dyDescent="0.3">
      <c r="A52" s="56"/>
      <c r="B52" s="56"/>
      <c r="C52" s="56"/>
      <c r="D52" s="56"/>
      <c r="E52" s="56"/>
      <c r="F52" s="56"/>
      <c r="G52" s="320"/>
      <c r="H52" s="321"/>
    </row>
    <row r="53" spans="1:8" ht="34.5" hidden="1" customHeight="1" x14ac:dyDescent="0.3">
      <c r="A53" s="56"/>
      <c r="B53" s="56"/>
      <c r="C53" s="56"/>
      <c r="D53" s="56"/>
      <c r="E53" s="56"/>
      <c r="F53" s="56"/>
      <c r="G53" s="320"/>
      <c r="H53" s="321"/>
    </row>
    <row r="54" spans="1:8" ht="34.5" hidden="1" customHeight="1" x14ac:dyDescent="0.3">
      <c r="A54" s="56"/>
      <c r="B54" s="56"/>
      <c r="C54" s="56"/>
      <c r="D54" s="56"/>
      <c r="E54" s="56"/>
      <c r="F54" s="56"/>
      <c r="G54" s="320"/>
      <c r="H54" s="321"/>
    </row>
    <row r="55" spans="1:8" ht="34.5" hidden="1" customHeight="1" x14ac:dyDescent="0.3">
      <c r="A55" s="322"/>
      <c r="B55" s="322"/>
      <c r="C55" s="322"/>
      <c r="D55" s="322"/>
      <c r="E55" s="322"/>
      <c r="F55" s="322"/>
      <c r="G55" s="322"/>
      <c r="H55" s="322"/>
    </row>
    <row r="56" spans="1:8" ht="34.5" hidden="1" customHeight="1" x14ac:dyDescent="0.3">
      <c r="A56" s="322"/>
      <c r="B56" s="322"/>
      <c r="C56" s="322"/>
      <c r="D56" s="322"/>
      <c r="E56" s="322"/>
      <c r="F56" s="322"/>
      <c r="G56" s="322"/>
      <c r="H56" s="322"/>
    </row>
    <row r="57" spans="1:8" ht="34.5" hidden="1" customHeight="1" x14ac:dyDescent="0.3">
      <c r="A57" s="322"/>
      <c r="B57" s="322"/>
      <c r="C57" s="322"/>
      <c r="D57" s="322"/>
      <c r="E57" s="322"/>
      <c r="F57" s="322"/>
      <c r="G57" s="322"/>
      <c r="H57" s="322"/>
    </row>
    <row r="58" spans="1:8" ht="34.5" hidden="1" customHeight="1" x14ac:dyDescent="0.3">
      <c r="A58" s="56"/>
      <c r="B58" s="56"/>
      <c r="C58" s="56"/>
      <c r="D58" s="56"/>
      <c r="E58" s="56"/>
      <c r="F58" s="56"/>
      <c r="G58" s="56"/>
      <c r="H58" s="56"/>
    </row>
    <row r="59" spans="1:8" ht="34.5" hidden="1" customHeight="1" x14ac:dyDescent="0.3"/>
    <row r="60" spans="1:8" ht="34.5" hidden="1" customHeight="1" x14ac:dyDescent="0.3"/>
    <row r="61" spans="1:8" ht="34.5" hidden="1" customHeight="1" x14ac:dyDescent="0.3"/>
    <row r="62" spans="1:8" ht="34.5" hidden="1" customHeight="1" x14ac:dyDescent="0.3"/>
    <row r="63" spans="1:8" ht="34.5" hidden="1" customHeight="1" x14ac:dyDescent="0.3"/>
    <row r="64" spans="1:8" ht="34.5" hidden="1" customHeight="1" x14ac:dyDescent="0.3"/>
    <row r="65" s="96" customFormat="1" ht="34.5" hidden="1" customHeight="1" x14ac:dyDescent="0.3"/>
    <row r="66" s="96" customFormat="1" ht="34.5" hidden="1" customHeight="1" x14ac:dyDescent="0.3"/>
    <row r="67" s="96" customFormat="1" ht="34.5" hidden="1" customHeight="1" x14ac:dyDescent="0.3"/>
    <row r="68" s="96" customFormat="1" ht="34.5" hidden="1" customHeight="1" x14ac:dyDescent="0.3"/>
    <row r="69" s="96" customFormat="1" ht="34.5" hidden="1" customHeight="1" x14ac:dyDescent="0.3"/>
    <row r="70" s="96" customFormat="1" ht="34.5" hidden="1" customHeight="1" x14ac:dyDescent="0.3"/>
    <row r="71" s="96" customFormat="1" ht="34.5" hidden="1" customHeight="1" x14ac:dyDescent="0.3"/>
    <row r="72" s="96" customFormat="1" ht="34.5" hidden="1" customHeight="1" x14ac:dyDescent="0.3"/>
    <row r="73" s="96" customFormat="1" ht="34.5" hidden="1" customHeight="1" x14ac:dyDescent="0.3"/>
    <row r="74" s="96" customFormat="1" ht="34.5" hidden="1" customHeight="1" x14ac:dyDescent="0.3"/>
    <row r="75" s="96" customFormat="1" ht="34.5" hidden="1" customHeight="1" x14ac:dyDescent="0.3"/>
    <row r="76" s="96" customFormat="1" ht="34.5" hidden="1" customHeight="1" x14ac:dyDescent="0.3"/>
    <row r="77" s="96" customFormat="1" ht="34.5" hidden="1" customHeight="1" x14ac:dyDescent="0.3"/>
    <row r="78" s="96" customFormat="1" hidden="1" x14ac:dyDescent="0.3"/>
    <row r="79" s="96" customFormat="1" hidden="1" x14ac:dyDescent="0.3"/>
    <row r="80" s="96" customFormat="1" hidden="1" x14ac:dyDescent="0.3"/>
    <row r="81" s="96" customFormat="1" hidden="1" x14ac:dyDescent="0.3"/>
    <row r="82" s="96" customFormat="1" hidden="1" x14ac:dyDescent="0.3"/>
    <row r="83" s="96" customFormat="1" hidden="1" x14ac:dyDescent="0.3"/>
  </sheetData>
  <sheetProtection algorithmName="SHA-512" hashValue="VkfSn9TeTK6N/xZghH8Rrwig60+1bviktn+aw5cRSQjUNIHpm6IVRUmYu3fcAnRhsNZhtHuWth9WCjZ+/8D6dw==" saltValue="Asg0YReINBWWvYzeD9mxHA==" spinCount="100000" sheet="1" objects="1" scenarios="1"/>
  <conditionalFormatting sqref="A5">
    <cfRule type="expression" dxfId="14" priority="1">
      <formula>$A$5="At or Above Equity"</formula>
    </cfRule>
  </conditionalFormatting>
  <hyperlinks>
    <hyperlink ref="A49" location="Instructions!A58" tooltip="Instructions" display="Instructions" xr:uid="{9249DBCF-7081-49A9-A6F7-8671A7CEFA96}"/>
    <hyperlink ref="A47" location="'SY 26-27 Report'!A2:B2" tooltip="Report" display="SY 26-27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zoomScaleNormal="100" workbookViewId="0">
      <selection activeCell="A2" sqref="A2"/>
    </sheetView>
  </sheetViews>
  <sheetFormatPr defaultColWidth="0" defaultRowHeight="15.6" zeroHeight="1" x14ac:dyDescent="0.3"/>
  <cols>
    <col min="1" max="1" width="24.5546875" style="96" customWidth="1"/>
    <col min="2" max="2" width="46.6640625" style="96" customWidth="1"/>
    <col min="3" max="3" width="20.109375" style="96" customWidth="1"/>
    <col min="4" max="4" width="19" style="96" customWidth="1"/>
    <col min="5" max="5" width="18.5546875" style="96" customWidth="1"/>
    <col min="6" max="6" width="7.44140625" style="96" customWidth="1"/>
    <col min="7" max="7" width="21.33203125" style="96" customWidth="1"/>
    <col min="8" max="8" width="9" style="96" customWidth="1"/>
    <col min="9" max="9" width="3.664062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30" customHeight="1" thickBot="1" x14ac:dyDescent="0.35">
      <c r="A2" s="174" t="s">
        <v>198</v>
      </c>
      <c r="B2" s="56"/>
      <c r="C2" s="56"/>
      <c r="D2" s="56"/>
      <c r="E2" s="56"/>
      <c r="F2" s="56"/>
      <c r="G2" s="56"/>
      <c r="H2" s="56"/>
    </row>
    <row r="3" spans="1:8" ht="17.399999999999999" x14ac:dyDescent="0.3">
      <c r="A3" s="337" t="s">
        <v>199</v>
      </c>
      <c r="B3" s="510"/>
      <c r="C3" s="56"/>
      <c r="D3" s="56"/>
      <c r="E3" s="175"/>
      <c r="F3" s="56"/>
      <c r="G3" s="56"/>
      <c r="H3" s="56"/>
    </row>
    <row r="4" spans="1:8" ht="34.799999999999997" x14ac:dyDescent="0.3">
      <c r="A4" s="176" t="s">
        <v>83</v>
      </c>
      <c r="B4" s="177" t="s">
        <v>85</v>
      </c>
      <c r="C4" s="56"/>
      <c r="D4" s="56"/>
      <c r="E4" s="175"/>
      <c r="F4" s="56"/>
      <c r="G4" s="56"/>
      <c r="H4" s="56"/>
    </row>
    <row r="5" spans="1:8" ht="18" thickBot="1" x14ac:dyDescent="0.35">
      <c r="A5" s="178">
        <f>'SY 26-27 Requirement Calculator'!B7</f>
        <v>0</v>
      </c>
      <c r="B5" s="179">
        <f>_xlfn.FLOOR.MATH(A5, 0.05)</f>
        <v>0</v>
      </c>
      <c r="C5" s="56"/>
      <c r="D5" s="56"/>
      <c r="E5" s="175"/>
      <c r="F5" s="56"/>
      <c r="G5" s="56"/>
      <c r="H5" s="56"/>
    </row>
    <row r="6" spans="1:8" ht="45.6" customHeight="1" x14ac:dyDescent="0.3">
      <c r="A6" s="129" t="s">
        <v>249</v>
      </c>
      <c r="B6" s="180"/>
      <c r="C6" s="181"/>
      <c r="D6" s="181"/>
      <c r="E6" s="180"/>
      <c r="F6" s="181"/>
      <c r="G6" s="181"/>
      <c r="H6" s="182"/>
    </row>
    <row r="7" spans="1:8" ht="21" customHeight="1" x14ac:dyDescent="0.3">
      <c r="A7" s="183" t="s">
        <v>1</v>
      </c>
      <c r="B7" s="56"/>
      <c r="C7" s="56"/>
      <c r="D7" s="56"/>
      <c r="E7" s="175"/>
      <c r="F7" s="56"/>
      <c r="G7" s="56"/>
      <c r="H7" s="184"/>
    </row>
    <row r="8" spans="1:8" ht="28.95" customHeight="1" thickBot="1" x14ac:dyDescent="0.35">
      <c r="A8" s="185" t="s">
        <v>202</v>
      </c>
      <c r="B8" s="186"/>
      <c r="C8" s="186"/>
      <c r="D8" s="186"/>
      <c r="E8" s="187"/>
      <c r="F8" s="186"/>
      <c r="G8" s="186"/>
      <c r="H8" s="188"/>
    </row>
    <row r="9" spans="1:8" ht="26.4" customHeight="1" x14ac:dyDescent="0.35">
      <c r="A9" s="337" t="s">
        <v>206</v>
      </c>
      <c r="B9" s="395"/>
      <c r="C9" s="395"/>
      <c r="D9" s="395"/>
      <c r="E9" s="396"/>
      <c r="F9" s="192"/>
      <c r="G9" s="192"/>
      <c r="H9" s="193"/>
    </row>
    <row r="10" spans="1:8" s="197" customFormat="1" ht="25.95" customHeight="1" thickBot="1" x14ac:dyDescent="0.4">
      <c r="A10" s="194" t="s">
        <v>204</v>
      </c>
      <c r="B10" s="397"/>
      <c r="C10" s="397"/>
      <c r="D10" s="397"/>
      <c r="E10" s="398"/>
      <c r="F10" s="192"/>
      <c r="G10" s="192"/>
      <c r="H10" s="193"/>
    </row>
    <row r="11" spans="1:8" s="197" customFormat="1" ht="53.25" customHeight="1" x14ac:dyDescent="0.35">
      <c r="A11" s="198"/>
      <c r="B11" s="199" t="s">
        <v>76</v>
      </c>
      <c r="C11" s="338" t="s">
        <v>12</v>
      </c>
      <c r="D11" s="200" t="s">
        <v>13</v>
      </c>
      <c r="E11" s="201" t="s">
        <v>121</v>
      </c>
      <c r="F11" s="192"/>
      <c r="G11" s="192"/>
      <c r="H11" s="193"/>
    </row>
    <row r="12" spans="1:8" s="197" customFormat="1" ht="15.75" customHeight="1" x14ac:dyDescent="0.35">
      <c r="A12" s="198">
        <v>1</v>
      </c>
      <c r="B12" s="399"/>
      <c r="C12" s="400"/>
      <c r="D12" s="401">
        <f>B12*C12</f>
        <v>0</v>
      </c>
      <c r="E12" s="205"/>
      <c r="F12" s="192"/>
      <c r="G12" s="192"/>
      <c r="H12" s="193"/>
    </row>
    <row r="13" spans="1:8" s="197" customFormat="1" ht="15.75" customHeight="1" x14ac:dyDescent="0.35">
      <c r="A13" s="198">
        <v>2</v>
      </c>
      <c r="B13" s="399"/>
      <c r="C13" s="400"/>
      <c r="D13" s="401">
        <f t="shared" ref="D13:D21" si="0">B13*C13</f>
        <v>0</v>
      </c>
      <c r="E13" s="206"/>
      <c r="F13" s="192"/>
      <c r="G13" s="192"/>
      <c r="H13" s="193"/>
    </row>
    <row r="14" spans="1:8" s="197" customFormat="1" ht="15.75" customHeight="1" x14ac:dyDescent="0.35">
      <c r="A14" s="198">
        <v>3</v>
      </c>
      <c r="B14" s="399"/>
      <c r="C14" s="400"/>
      <c r="D14" s="401">
        <f t="shared" si="0"/>
        <v>0</v>
      </c>
      <c r="E14" s="206"/>
      <c r="F14" s="192"/>
      <c r="G14" s="192"/>
      <c r="H14" s="193"/>
    </row>
    <row r="15" spans="1:8" s="197" customFormat="1" ht="15.75" customHeight="1" x14ac:dyDescent="0.35">
      <c r="A15" s="198">
        <v>4</v>
      </c>
      <c r="B15" s="399"/>
      <c r="C15" s="400"/>
      <c r="D15" s="401">
        <f t="shared" si="0"/>
        <v>0</v>
      </c>
      <c r="E15" s="206"/>
      <c r="F15" s="192"/>
      <c r="G15" s="192"/>
      <c r="H15" s="193"/>
    </row>
    <row r="16" spans="1:8" s="197" customFormat="1" ht="15.75" customHeight="1" x14ac:dyDescent="0.35">
      <c r="A16" s="198">
        <v>5</v>
      </c>
      <c r="B16" s="399"/>
      <c r="C16" s="400"/>
      <c r="D16" s="401">
        <f t="shared" si="0"/>
        <v>0</v>
      </c>
      <c r="E16" s="206"/>
      <c r="F16" s="192"/>
      <c r="G16" s="192"/>
      <c r="H16" s="193"/>
    </row>
    <row r="17" spans="1:8" s="197" customFormat="1" ht="15.75" customHeight="1" x14ac:dyDescent="0.35">
      <c r="A17" s="198">
        <v>6</v>
      </c>
      <c r="B17" s="399"/>
      <c r="C17" s="400"/>
      <c r="D17" s="401">
        <f t="shared" si="0"/>
        <v>0</v>
      </c>
      <c r="E17" s="206"/>
      <c r="F17" s="192"/>
      <c r="G17" s="192"/>
      <c r="H17" s="193"/>
    </row>
    <row r="18" spans="1:8" s="197" customFormat="1" ht="15.75" customHeight="1" x14ac:dyDescent="0.35">
      <c r="A18" s="198">
        <v>7</v>
      </c>
      <c r="B18" s="399"/>
      <c r="C18" s="400"/>
      <c r="D18" s="401">
        <f t="shared" si="0"/>
        <v>0</v>
      </c>
      <c r="E18" s="206"/>
      <c r="F18" s="192"/>
      <c r="G18" s="192"/>
      <c r="H18" s="193"/>
    </row>
    <row r="19" spans="1:8" s="197" customFormat="1" ht="15.75" customHeight="1" x14ac:dyDescent="0.35">
      <c r="A19" s="198">
        <v>8</v>
      </c>
      <c r="B19" s="399"/>
      <c r="C19" s="400"/>
      <c r="D19" s="401">
        <f t="shared" si="0"/>
        <v>0</v>
      </c>
      <c r="E19" s="206"/>
      <c r="F19" s="192"/>
      <c r="G19" s="192"/>
      <c r="H19" s="193"/>
    </row>
    <row r="20" spans="1:8" s="197" customFormat="1" ht="15.75" customHeight="1" x14ac:dyDescent="0.35">
      <c r="A20" s="198">
        <v>9</v>
      </c>
      <c r="B20" s="399"/>
      <c r="C20" s="400"/>
      <c r="D20" s="401">
        <f t="shared" si="0"/>
        <v>0</v>
      </c>
      <c r="E20" s="206"/>
      <c r="F20" s="192"/>
      <c r="G20" s="192"/>
      <c r="H20" s="193"/>
    </row>
    <row r="21" spans="1:8" s="197" customFormat="1" ht="15.75" customHeight="1" x14ac:dyDescent="0.35">
      <c r="A21" s="198">
        <v>10</v>
      </c>
      <c r="B21" s="399"/>
      <c r="C21" s="400"/>
      <c r="D21" s="401">
        <f t="shared" si="0"/>
        <v>0</v>
      </c>
      <c r="E21" s="207"/>
      <c r="F21" s="192"/>
      <c r="G21" s="192"/>
      <c r="H21" s="193"/>
    </row>
    <row r="22" spans="1:8" s="197" customFormat="1" ht="15.75" customHeight="1" thickBot="1" x14ac:dyDescent="0.4">
      <c r="A22" s="402" t="s">
        <v>30</v>
      </c>
      <c r="B22" s="403">
        <f>SUM(B12:B21)</f>
        <v>0</v>
      </c>
      <c r="C22" s="210"/>
      <c r="D22" s="211">
        <f>SUM(D12:D21)</f>
        <v>0</v>
      </c>
      <c r="E22" s="212">
        <f>ROUND((IF(D22=0,0,IF(B22=0,0,D22/B22))),2)</f>
        <v>0</v>
      </c>
      <c r="F22" s="192"/>
      <c r="G22" s="192"/>
      <c r="H22" s="193"/>
    </row>
    <row r="23" spans="1:8" s="197" customFormat="1" ht="52.2" x14ac:dyDescent="0.3">
      <c r="A23" s="237" t="s">
        <v>208</v>
      </c>
      <c r="B23" s="404"/>
      <c r="C23" s="192"/>
      <c r="D23" s="364"/>
      <c r="E23" s="365"/>
      <c r="F23" s="192"/>
      <c r="G23" s="192"/>
      <c r="H23" s="193"/>
    </row>
    <row r="24" spans="1:8" s="197" customFormat="1" ht="15.75" customHeight="1" thickBot="1" x14ac:dyDescent="0.35">
      <c r="A24" s="405">
        <f>IF(E22=0,0,IF(B5-E22&lt;=0,0,B5-E22))</f>
        <v>0</v>
      </c>
      <c r="B24" s="406"/>
      <c r="C24" s="192"/>
      <c r="D24" s="364"/>
      <c r="E24" s="365"/>
      <c r="F24" s="192"/>
      <c r="G24" s="192"/>
      <c r="H24" s="193"/>
    </row>
    <row r="25" spans="1:8" s="197" customFormat="1" ht="48" customHeight="1" x14ac:dyDescent="0.3">
      <c r="A25" s="237" t="s">
        <v>250</v>
      </c>
      <c r="B25" s="404"/>
      <c r="C25" s="192"/>
      <c r="D25" s="364"/>
      <c r="E25" s="365"/>
      <c r="F25" s="192"/>
      <c r="G25" s="192"/>
      <c r="H25" s="193"/>
    </row>
    <row r="26" spans="1:8" s="197" customFormat="1" ht="15.75" customHeight="1" thickBot="1" x14ac:dyDescent="0.35">
      <c r="A26" s="405">
        <f>IF(E22=0,0,IF(A24&gt;0.1,E22+0.1,IF(A24=0,"No price increase necessary",E22+A24)))</f>
        <v>0</v>
      </c>
      <c r="B26" s="406"/>
      <c r="C26" s="407"/>
      <c r="D26" s="408"/>
      <c r="E26" s="388"/>
      <c r="F26" s="213"/>
      <c r="G26" s="213"/>
      <c r="H26" s="214"/>
    </row>
    <row r="27" spans="1:8" s="197" customFormat="1" ht="30" customHeight="1" thickBot="1" x14ac:dyDescent="0.35">
      <c r="A27" s="409" t="s">
        <v>3</v>
      </c>
      <c r="B27" s="410"/>
      <c r="C27" s="410"/>
      <c r="D27" s="340"/>
      <c r="E27" s="341"/>
      <c r="F27" s="220"/>
      <c r="G27" s="220"/>
      <c r="H27" s="221"/>
    </row>
    <row r="28" spans="1:8" s="197" customFormat="1" ht="35.4" thickBot="1" x14ac:dyDescent="0.35">
      <c r="A28" s="222" t="s">
        <v>205</v>
      </c>
      <c r="B28" s="411"/>
      <c r="C28" s="411"/>
      <c r="D28" s="412"/>
      <c r="E28" s="413"/>
      <c r="F28" s="411"/>
      <c r="G28" s="411"/>
      <c r="H28" s="157"/>
    </row>
    <row r="29" spans="1:8" s="197" customFormat="1" ht="62.4" x14ac:dyDescent="0.3">
      <c r="A29" s="366" t="s">
        <v>108</v>
      </c>
      <c r="B29" s="411"/>
      <c r="C29" s="411"/>
      <c r="D29" s="412"/>
      <c r="E29" s="413"/>
      <c r="F29" s="411"/>
      <c r="G29" s="411"/>
      <c r="H29" s="157"/>
    </row>
    <row r="30" spans="1:8" s="197" customFormat="1" ht="24.75" customHeight="1" thickBot="1" x14ac:dyDescent="0.35">
      <c r="A30" s="414"/>
      <c r="B30" s="415"/>
      <c r="C30" s="415"/>
      <c r="D30" s="416"/>
      <c r="E30" s="417"/>
      <c r="F30" s="415"/>
      <c r="G30" s="415"/>
      <c r="H30" s="418"/>
    </row>
    <row r="31" spans="1:8" s="197" customFormat="1" ht="29.25" customHeight="1" thickBot="1" x14ac:dyDescent="0.35">
      <c r="A31" s="263" t="s">
        <v>71</v>
      </c>
      <c r="B31" s="264"/>
      <c r="C31" s="264"/>
      <c r="D31" s="264"/>
      <c r="E31" s="336"/>
      <c r="F31" s="220"/>
      <c r="G31" s="220"/>
      <c r="H31" s="221"/>
    </row>
    <row r="32" spans="1:8" s="197" customFormat="1" ht="29.25" customHeight="1" x14ac:dyDescent="0.35">
      <c r="A32" s="337" t="s">
        <v>31</v>
      </c>
      <c r="B32" s="395"/>
      <c r="C32" s="395"/>
      <c r="D32" s="395"/>
      <c r="E32" s="396"/>
      <c r="F32" s="192"/>
      <c r="G32" s="192"/>
      <c r="H32" s="193"/>
    </row>
    <row r="33" spans="1:8" s="197" customFormat="1" ht="34.5" customHeight="1" thickBot="1" x14ac:dyDescent="0.4">
      <c r="A33" s="419" t="s">
        <v>109</v>
      </c>
      <c r="B33" s="420"/>
      <c r="C33" s="420"/>
      <c r="D33" s="420"/>
      <c r="E33" s="421"/>
      <c r="F33" s="192"/>
      <c r="G33" s="192"/>
      <c r="H33" s="193"/>
    </row>
    <row r="34" spans="1:8" s="197" customFormat="1" ht="52.2" x14ac:dyDescent="0.35">
      <c r="A34" s="198"/>
      <c r="B34" s="199" t="s">
        <v>76</v>
      </c>
      <c r="C34" s="338" t="s">
        <v>12</v>
      </c>
      <c r="D34" s="200" t="s">
        <v>13</v>
      </c>
      <c r="E34" s="201" t="s">
        <v>205</v>
      </c>
      <c r="F34" s="192"/>
      <c r="G34" s="192"/>
      <c r="H34" s="193"/>
    </row>
    <row r="35" spans="1:8" s="197" customFormat="1" ht="17.399999999999999" x14ac:dyDescent="0.35">
      <c r="A35" s="198">
        <v>1</v>
      </c>
      <c r="B35" s="399"/>
      <c r="C35" s="400"/>
      <c r="D35" s="401">
        <f>B35*C35</f>
        <v>0</v>
      </c>
      <c r="E35" s="205"/>
      <c r="F35" s="192"/>
      <c r="G35" s="192"/>
      <c r="H35" s="193"/>
    </row>
    <row r="36" spans="1:8" s="197" customFormat="1" ht="17.399999999999999" x14ac:dyDescent="0.35">
      <c r="A36" s="198">
        <v>2</v>
      </c>
      <c r="B36" s="399"/>
      <c r="C36" s="400"/>
      <c r="D36" s="401">
        <f t="shared" ref="D36:D44" si="1">B36*C36</f>
        <v>0</v>
      </c>
      <c r="E36" s="206"/>
      <c r="F36" s="192"/>
      <c r="G36" s="192"/>
      <c r="H36" s="193"/>
    </row>
    <row r="37" spans="1:8" s="197" customFormat="1" ht="17.399999999999999" x14ac:dyDescent="0.35">
      <c r="A37" s="198">
        <v>3</v>
      </c>
      <c r="B37" s="399"/>
      <c r="C37" s="400"/>
      <c r="D37" s="401">
        <f t="shared" si="1"/>
        <v>0</v>
      </c>
      <c r="E37" s="206"/>
      <c r="F37" s="192"/>
      <c r="G37" s="192"/>
      <c r="H37" s="193"/>
    </row>
    <row r="38" spans="1:8" s="197" customFormat="1" ht="17.399999999999999" x14ac:dyDescent="0.35">
      <c r="A38" s="198">
        <v>4</v>
      </c>
      <c r="B38" s="399"/>
      <c r="C38" s="400"/>
      <c r="D38" s="401">
        <f t="shared" si="1"/>
        <v>0</v>
      </c>
      <c r="E38" s="206"/>
      <c r="F38" s="192"/>
      <c r="G38" s="192"/>
      <c r="H38" s="193"/>
    </row>
    <row r="39" spans="1:8" s="197" customFormat="1" ht="17.399999999999999" x14ac:dyDescent="0.35">
      <c r="A39" s="198">
        <v>5</v>
      </c>
      <c r="B39" s="399"/>
      <c r="C39" s="400"/>
      <c r="D39" s="401">
        <f t="shared" si="1"/>
        <v>0</v>
      </c>
      <c r="E39" s="206"/>
      <c r="F39" s="192"/>
      <c r="G39" s="192"/>
      <c r="H39" s="193"/>
    </row>
    <row r="40" spans="1:8" s="197" customFormat="1" ht="17.399999999999999" x14ac:dyDescent="0.35">
      <c r="A40" s="198">
        <v>6</v>
      </c>
      <c r="B40" s="399"/>
      <c r="C40" s="400"/>
      <c r="D40" s="401">
        <f t="shared" si="1"/>
        <v>0</v>
      </c>
      <c r="E40" s="206"/>
      <c r="F40" s="192"/>
      <c r="G40" s="192"/>
      <c r="H40" s="193"/>
    </row>
    <row r="41" spans="1:8" s="197" customFormat="1" ht="17.399999999999999" x14ac:dyDescent="0.35">
      <c r="A41" s="198">
        <v>7</v>
      </c>
      <c r="B41" s="399"/>
      <c r="C41" s="400"/>
      <c r="D41" s="401">
        <f t="shared" si="1"/>
        <v>0</v>
      </c>
      <c r="E41" s="206"/>
      <c r="F41" s="192"/>
      <c r="G41" s="192"/>
      <c r="H41" s="193"/>
    </row>
    <row r="42" spans="1:8" s="197" customFormat="1" ht="17.399999999999999" x14ac:dyDescent="0.35">
      <c r="A42" s="198">
        <v>8</v>
      </c>
      <c r="B42" s="399"/>
      <c r="C42" s="400"/>
      <c r="D42" s="401">
        <f t="shared" si="1"/>
        <v>0</v>
      </c>
      <c r="E42" s="206"/>
      <c r="F42" s="192"/>
      <c r="G42" s="192"/>
      <c r="H42" s="193"/>
    </row>
    <row r="43" spans="1:8" s="197" customFormat="1" ht="17.399999999999999" x14ac:dyDescent="0.35">
      <c r="A43" s="198">
        <v>9</v>
      </c>
      <c r="B43" s="399"/>
      <c r="C43" s="400"/>
      <c r="D43" s="401">
        <f t="shared" si="1"/>
        <v>0</v>
      </c>
      <c r="E43" s="206"/>
      <c r="F43" s="192"/>
      <c r="G43" s="192"/>
      <c r="H43" s="193"/>
    </row>
    <row r="44" spans="1:8" s="197" customFormat="1" ht="17.399999999999999" x14ac:dyDescent="0.35">
      <c r="A44" s="198">
        <v>10</v>
      </c>
      <c r="B44" s="399"/>
      <c r="C44" s="400"/>
      <c r="D44" s="401">
        <f t="shared" si="1"/>
        <v>0</v>
      </c>
      <c r="E44" s="207"/>
      <c r="F44" s="192"/>
      <c r="G44" s="192"/>
      <c r="H44" s="193"/>
    </row>
    <row r="45" spans="1:8" s="197" customFormat="1" ht="18" thickBot="1" x14ac:dyDescent="0.4">
      <c r="A45" s="208" t="s">
        <v>30</v>
      </c>
      <c r="B45" s="209">
        <f>SUM(B35:B44)</f>
        <v>0</v>
      </c>
      <c r="C45" s="210"/>
      <c r="D45" s="211">
        <f>SUM(D35:D44)</f>
        <v>0</v>
      </c>
      <c r="E45" s="212">
        <f>(IF(D45=0,0,IF(B45=0,0,D45/B45)))</f>
        <v>0</v>
      </c>
      <c r="F45" s="213"/>
      <c r="G45" s="213"/>
      <c r="H45" s="214"/>
    </row>
    <row r="46" spans="1:8" s="197" customFormat="1" ht="29.25" customHeight="1" thickBot="1" x14ac:dyDescent="0.35">
      <c r="A46" s="339" t="s">
        <v>11</v>
      </c>
      <c r="B46" s="220"/>
      <c r="C46" s="220"/>
      <c r="D46" s="340"/>
      <c r="E46" s="341"/>
      <c r="F46" s="220"/>
      <c r="G46" s="220"/>
      <c r="H46" s="221"/>
    </row>
    <row r="47" spans="1:8" s="197" customFormat="1" ht="29.25" customHeight="1" x14ac:dyDescent="0.35">
      <c r="A47" s="342" t="s">
        <v>229</v>
      </c>
      <c r="B47" s="422"/>
      <c r="C47" s="423"/>
      <c r="D47" s="345"/>
      <c r="E47" s="346"/>
      <c r="F47" s="347"/>
      <c r="G47" s="347"/>
      <c r="H47" s="193"/>
    </row>
    <row r="48" spans="1:8" s="197" customFormat="1" ht="17.399999999999999" x14ac:dyDescent="0.35">
      <c r="A48" s="348" t="s">
        <v>34</v>
      </c>
      <c r="B48" s="424"/>
      <c r="C48" s="425"/>
      <c r="D48" s="351"/>
      <c r="E48" s="352"/>
      <c r="F48" s="353"/>
      <c r="G48" s="353"/>
      <c r="H48" s="193"/>
    </row>
    <row r="49" spans="1:8" s="197" customFormat="1" ht="85.5" customHeight="1" x14ac:dyDescent="0.3">
      <c r="A49" s="176" t="s">
        <v>230</v>
      </c>
      <c r="B49" s="354" t="s">
        <v>208</v>
      </c>
      <c r="C49" s="355" t="s">
        <v>232</v>
      </c>
      <c r="D49" s="356"/>
      <c r="E49" s="352"/>
      <c r="F49" s="353"/>
      <c r="G49" s="353"/>
      <c r="H49" s="193"/>
    </row>
    <row r="50" spans="1:8" s="197" customFormat="1" ht="29.25" customHeight="1" thickBot="1" x14ac:dyDescent="0.35">
      <c r="A50" s="426"/>
      <c r="B50" s="357">
        <f>IF(A30=0,0,IF(B5-A30&lt;=0,0,B5-A30))</f>
        <v>0</v>
      </c>
      <c r="C50" s="358">
        <f>A50*B50</f>
        <v>0</v>
      </c>
      <c r="D50" s="359"/>
      <c r="E50" s="360"/>
      <c r="F50" s="361"/>
      <c r="G50" s="361"/>
      <c r="H50" s="214"/>
    </row>
    <row r="51" spans="1:8" s="197" customFormat="1" ht="33" customHeight="1" thickBot="1" x14ac:dyDescent="0.35">
      <c r="A51" s="339" t="s">
        <v>73</v>
      </c>
      <c r="B51" s="220"/>
      <c r="C51" s="220"/>
      <c r="D51" s="340"/>
      <c r="E51" s="341"/>
      <c r="F51" s="220"/>
      <c r="G51" s="220"/>
      <c r="H51" s="221"/>
    </row>
    <row r="52" spans="1:8" s="197" customFormat="1" ht="24.75" customHeight="1" thickBot="1" x14ac:dyDescent="0.35">
      <c r="A52" s="337" t="s">
        <v>87</v>
      </c>
      <c r="B52" s="191"/>
      <c r="C52" s="192"/>
      <c r="D52" s="364"/>
      <c r="E52" s="365"/>
      <c r="F52" s="192"/>
      <c r="G52" s="192"/>
      <c r="H52" s="193"/>
    </row>
    <row r="53" spans="1:8" s="197" customFormat="1" ht="99.75" customHeight="1" x14ac:dyDescent="0.35">
      <c r="A53" s="427" t="s">
        <v>233</v>
      </c>
      <c r="B53" s="201" t="s">
        <v>234</v>
      </c>
      <c r="C53" s="367"/>
      <c r="D53" s="368"/>
      <c r="E53" s="369"/>
      <c r="F53" s="370"/>
      <c r="G53" s="370"/>
      <c r="H53" s="193"/>
    </row>
    <row r="54" spans="1:8" s="197" customFormat="1" ht="29.25" customHeight="1" thickBot="1" x14ac:dyDescent="0.35">
      <c r="A54" s="371">
        <v>0</v>
      </c>
      <c r="B54" s="372">
        <f>IF((C50-A54)&lt;0,0,C50-A54)</f>
        <v>0</v>
      </c>
      <c r="C54" s="373"/>
      <c r="D54" s="374"/>
      <c r="E54" s="375"/>
      <c r="F54" s="373"/>
      <c r="G54" s="373"/>
      <c r="H54" s="214"/>
    </row>
    <row r="55" spans="1:8" s="197" customFormat="1" ht="37.5" customHeight="1" thickBot="1" x14ac:dyDescent="0.35">
      <c r="A55" s="376" t="s">
        <v>69</v>
      </c>
      <c r="B55" s="234"/>
      <c r="C55" s="234"/>
      <c r="D55" s="377"/>
      <c r="E55" s="341"/>
      <c r="F55" s="220"/>
      <c r="G55" s="220"/>
      <c r="H55" s="221"/>
    </row>
    <row r="56" spans="1:8" s="197" customFormat="1" ht="33.75" customHeight="1" x14ac:dyDescent="0.3">
      <c r="A56" s="342" t="s">
        <v>235</v>
      </c>
      <c r="B56" s="428"/>
      <c r="C56" s="428"/>
      <c r="D56" s="429"/>
      <c r="E56" s="365"/>
      <c r="F56" s="192"/>
      <c r="G56" s="192"/>
      <c r="H56" s="193"/>
    </row>
    <row r="57" spans="1:8" s="197" customFormat="1" ht="29.25" customHeight="1" x14ac:dyDescent="0.3">
      <c r="A57" s="379">
        <f>IF(A26-A30&gt;0.1,0.1,A26-A30)</f>
        <v>0</v>
      </c>
      <c r="B57" s="430"/>
      <c r="C57" s="430"/>
      <c r="D57" s="431"/>
      <c r="E57" s="365"/>
      <c r="F57" s="192"/>
      <c r="G57" s="192"/>
      <c r="H57" s="193"/>
    </row>
    <row r="58" spans="1:8" s="197" customFormat="1" ht="33" customHeight="1" x14ac:dyDescent="0.3">
      <c r="A58" s="382" t="s">
        <v>251</v>
      </c>
      <c r="B58" s="432"/>
      <c r="C58" s="432"/>
      <c r="D58" s="433"/>
      <c r="E58" s="365"/>
      <c r="F58" s="192"/>
      <c r="G58" s="192"/>
      <c r="H58" s="193"/>
    </row>
    <row r="59" spans="1:8" s="197" customFormat="1" ht="29.25" customHeight="1" x14ac:dyDescent="0.3">
      <c r="A59" s="379">
        <f>IF(C50=0,0, IF(AND(B54&lt;(A50*A57),B54&gt;0), B54, IF(B54=0, "No contribution of revenue is required",A50*A57)))</f>
        <v>0</v>
      </c>
      <c r="B59" s="430"/>
      <c r="C59" s="430"/>
      <c r="D59" s="431"/>
      <c r="E59" s="365"/>
      <c r="F59" s="192"/>
      <c r="G59" s="192"/>
      <c r="H59" s="193"/>
    </row>
    <row r="60" spans="1:8" s="197" customFormat="1" ht="34.799999999999997" x14ac:dyDescent="0.3">
      <c r="A60" s="382" t="s">
        <v>237</v>
      </c>
      <c r="B60" s="432"/>
      <c r="C60" s="432"/>
      <c r="D60" s="433"/>
      <c r="E60" s="365"/>
      <c r="F60" s="192"/>
      <c r="G60" s="192"/>
      <c r="H60" s="193"/>
    </row>
    <row r="61" spans="1:8" s="197" customFormat="1" ht="29.25" customHeight="1" x14ac:dyDescent="0.3">
      <c r="A61" s="379">
        <f>IF((A59&gt;B54),0,B54-A59)</f>
        <v>0</v>
      </c>
      <c r="B61" s="430"/>
      <c r="C61" s="430"/>
      <c r="D61" s="431"/>
      <c r="E61" s="365"/>
      <c r="F61" s="192"/>
      <c r="G61" s="192"/>
      <c r="H61" s="193"/>
    </row>
    <row r="62" spans="1:8" s="197" customFormat="1" ht="34.799999999999997" x14ac:dyDescent="0.3">
      <c r="A62" s="382" t="s">
        <v>238</v>
      </c>
      <c r="B62" s="432"/>
      <c r="C62" s="432"/>
      <c r="D62" s="433"/>
      <c r="E62" s="365"/>
      <c r="F62" s="192"/>
      <c r="G62" s="192"/>
      <c r="H62" s="193"/>
    </row>
    <row r="63" spans="1:8" s="197" customFormat="1" ht="29.25" customHeight="1" thickBot="1" x14ac:dyDescent="0.35">
      <c r="A63" s="385">
        <f>IF((A54-C50)&lt;0,0,(A54-C50))</f>
        <v>0</v>
      </c>
      <c r="B63" s="434"/>
      <c r="C63" s="434"/>
      <c r="D63" s="435"/>
      <c r="E63" s="388"/>
      <c r="F63" s="213"/>
      <c r="G63" s="213"/>
      <c r="H63" s="214"/>
    </row>
    <row r="64" spans="1:8" s="197" customFormat="1" ht="29.25" customHeight="1" x14ac:dyDescent="0.3">
      <c r="A64" s="339" t="s">
        <v>110</v>
      </c>
      <c r="B64" s="220"/>
      <c r="C64" s="220"/>
      <c r="D64" s="340"/>
      <c r="E64" s="341"/>
      <c r="F64" s="220"/>
      <c r="G64" s="220"/>
      <c r="H64" s="221"/>
    </row>
    <row r="65" spans="1:8" s="197" customFormat="1" ht="19.5" customHeight="1" x14ac:dyDescent="0.3">
      <c r="A65" s="389" t="s">
        <v>213</v>
      </c>
      <c r="B65" s="192"/>
      <c r="C65" s="192"/>
      <c r="D65" s="364"/>
      <c r="E65" s="365"/>
      <c r="F65" s="192"/>
      <c r="G65" s="192"/>
      <c r="H65" s="193"/>
    </row>
    <row r="66" spans="1:8" s="240" customFormat="1" ht="26.25" customHeight="1" x14ac:dyDescent="0.3">
      <c r="A66" s="436" t="s">
        <v>252</v>
      </c>
      <c r="B66" s="411"/>
      <c r="C66" s="411"/>
      <c r="D66" s="412"/>
      <c r="E66" s="413"/>
      <c r="F66" s="411"/>
      <c r="G66" s="411"/>
      <c r="H66" s="157"/>
    </row>
    <row r="67" spans="1:8" s="240" customFormat="1" ht="27" customHeight="1" x14ac:dyDescent="0.3">
      <c r="A67" s="389" t="s">
        <v>39</v>
      </c>
      <c r="B67" s="411"/>
      <c r="C67" s="411"/>
      <c r="D67" s="412"/>
      <c r="E67" s="413"/>
      <c r="F67" s="411"/>
      <c r="G67" s="411"/>
      <c r="H67" s="157"/>
    </row>
    <row r="68" spans="1:8" s="197" customFormat="1" ht="52.5" customHeight="1" x14ac:dyDescent="0.3">
      <c r="A68" s="437" t="s">
        <v>68</v>
      </c>
      <c r="B68" s="392"/>
      <c r="C68" s="392"/>
      <c r="D68" s="393"/>
      <c r="E68" s="394"/>
      <c r="F68" s="392"/>
      <c r="G68" s="392"/>
      <c r="H68" s="193"/>
    </row>
    <row r="69" spans="1:8" ht="34.5" customHeight="1" thickBot="1" x14ac:dyDescent="0.35">
      <c r="A69" s="317"/>
      <c r="B69" s="318"/>
      <c r="C69" s="318"/>
      <c r="D69" s="318"/>
      <c r="E69" s="318"/>
      <c r="F69" s="318"/>
      <c r="G69" s="482"/>
      <c r="H69" s="483" t="s">
        <v>138</v>
      </c>
    </row>
    <row r="70" spans="1:8" ht="34.5" customHeight="1" x14ac:dyDescent="0.3">
      <c r="A70" s="56"/>
      <c r="B70" s="56"/>
      <c r="C70" s="56"/>
      <c r="D70" s="56"/>
      <c r="E70" s="56"/>
      <c r="F70" s="56"/>
      <c r="G70" s="320"/>
      <c r="H70" s="321"/>
    </row>
    <row r="71" spans="1:8" ht="34.5" hidden="1" customHeight="1" x14ac:dyDescent="0.3">
      <c r="A71" s="56"/>
      <c r="B71" s="56"/>
      <c r="C71" s="56"/>
      <c r="D71" s="56"/>
      <c r="E71" s="56"/>
      <c r="F71" s="56"/>
      <c r="G71" s="320"/>
      <c r="H71" s="321"/>
    </row>
    <row r="72" spans="1:8" ht="34.5" hidden="1" customHeight="1" x14ac:dyDescent="0.3">
      <c r="A72" s="56"/>
      <c r="B72" s="56"/>
      <c r="C72" s="56"/>
      <c r="D72" s="56"/>
      <c r="E72" s="56"/>
      <c r="F72" s="56"/>
      <c r="G72" s="320"/>
      <c r="H72" s="321"/>
    </row>
    <row r="73" spans="1:8" ht="34.5" hidden="1" customHeight="1" x14ac:dyDescent="0.3">
      <c r="A73" s="322"/>
      <c r="B73" s="322"/>
      <c r="C73" s="322"/>
      <c r="D73" s="322"/>
      <c r="E73" s="322"/>
      <c r="F73" s="322"/>
      <c r="G73" s="322"/>
      <c r="H73" s="322"/>
    </row>
    <row r="74" spans="1:8" ht="34.5" hidden="1" customHeight="1" x14ac:dyDescent="0.3">
      <c r="A74" s="322"/>
      <c r="B74" s="322"/>
      <c r="C74" s="322"/>
      <c r="D74" s="322"/>
      <c r="E74" s="322"/>
      <c r="F74" s="322"/>
      <c r="G74" s="322"/>
      <c r="H74" s="322"/>
    </row>
    <row r="75" spans="1:8" ht="34.5" hidden="1" customHeight="1" x14ac:dyDescent="0.3">
      <c r="A75" s="322"/>
      <c r="B75" s="322"/>
      <c r="C75" s="322"/>
      <c r="D75" s="322"/>
      <c r="E75" s="322"/>
      <c r="F75" s="322"/>
      <c r="G75" s="322"/>
      <c r="H75" s="322"/>
    </row>
    <row r="76" spans="1:8" ht="34.5" hidden="1" customHeight="1" x14ac:dyDescent="0.3">
      <c r="A76" s="56"/>
      <c r="B76" s="56"/>
      <c r="C76" s="56"/>
      <c r="D76" s="56"/>
      <c r="E76" s="56"/>
      <c r="F76" s="56"/>
      <c r="G76" s="56"/>
      <c r="H76" s="56"/>
    </row>
    <row r="77" spans="1:8" ht="34.5" hidden="1" customHeight="1" x14ac:dyDescent="0.3"/>
    <row r="78" spans="1:8" ht="34.5" hidden="1" customHeight="1" x14ac:dyDescent="0.3"/>
    <row r="79" spans="1:8" ht="34.5" hidden="1" customHeight="1" x14ac:dyDescent="0.3"/>
    <row r="80" spans="1:8" ht="34.5" hidden="1" customHeight="1" x14ac:dyDescent="0.3"/>
    <row r="81" s="96" customFormat="1" ht="34.5" hidden="1" customHeight="1" x14ac:dyDescent="0.3"/>
    <row r="82" s="96" customFormat="1" ht="34.5" hidden="1" customHeight="1" x14ac:dyDescent="0.3"/>
    <row r="83" s="96" customFormat="1" ht="34.5" hidden="1" customHeight="1" x14ac:dyDescent="0.3"/>
    <row r="84" s="96" customFormat="1" ht="34.5" hidden="1" customHeight="1" x14ac:dyDescent="0.3"/>
    <row r="85" s="96" customFormat="1" ht="34.5" hidden="1" customHeight="1" x14ac:dyDescent="0.3"/>
    <row r="86" s="96" customFormat="1" ht="34.5" hidden="1" customHeight="1" x14ac:dyDescent="0.3"/>
    <row r="87" s="96" customFormat="1" ht="34.5" hidden="1" customHeight="1" x14ac:dyDescent="0.3"/>
    <row r="88" s="96" customFormat="1" ht="34.5" hidden="1" customHeight="1" x14ac:dyDescent="0.3"/>
    <row r="89" s="96" customFormat="1" ht="34.5" hidden="1" customHeight="1" x14ac:dyDescent="0.3"/>
    <row r="90" s="96" customFormat="1" ht="34.5" hidden="1" customHeight="1" x14ac:dyDescent="0.3"/>
    <row r="91" s="96" customFormat="1" ht="34.5" hidden="1" customHeight="1" x14ac:dyDescent="0.3"/>
    <row r="92" s="96" customFormat="1" ht="34.5" hidden="1" customHeight="1" x14ac:dyDescent="0.3"/>
    <row r="93" s="96" customFormat="1" ht="34.5" hidden="1" customHeight="1" x14ac:dyDescent="0.3"/>
    <row r="94" s="96" customFormat="1" ht="34.5" hidden="1" customHeight="1" x14ac:dyDescent="0.3"/>
    <row r="95" s="96" customFormat="1" ht="34.5" hidden="1" customHeight="1" x14ac:dyDescent="0.3"/>
    <row r="96" s="96" customFormat="1" hidden="1" x14ac:dyDescent="0.3"/>
    <row r="97" s="96" customFormat="1" hidden="1" x14ac:dyDescent="0.3"/>
    <row r="98" s="96" customFormat="1" hidden="1" x14ac:dyDescent="0.3"/>
    <row r="99" s="96" customFormat="1" hidden="1" x14ac:dyDescent="0.3"/>
    <row r="100" s="96" customFormat="1" hidden="1" x14ac:dyDescent="0.3"/>
    <row r="101" s="96" customFormat="1" hidden="1" x14ac:dyDescent="0.3"/>
  </sheetData>
  <sheetProtection algorithmName="SHA-512" hashValue="g2NL2Q4mzbGxNJXCUQ1DxwHsot3+KqMPIyLF5HOl93gsRaNxeBK12nmxlpqHLTSnc6OVxqqxBO/7IkIEvf17cg==" saltValue="9wfaOmAApJHhOHoiFyFvMQ==" spinCount="100000" sheet="1" objects="1" scenarios="1"/>
  <conditionalFormatting sqref="A5">
    <cfRule type="expression" dxfId="13" priority="1">
      <formula>$A$5="At or Above Equity"</formula>
    </cfRule>
  </conditionalFormatting>
  <hyperlinks>
    <hyperlink ref="A65" location="'SY 26-27 Report'!A2:B2" tooltip="Report" display="SY 26-27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6"/>
  <sheetViews>
    <sheetView showGridLines="0" zoomScale="98" zoomScaleNormal="98" workbookViewId="0">
      <selection activeCell="A2" sqref="A2"/>
    </sheetView>
  </sheetViews>
  <sheetFormatPr defaultColWidth="23.33203125" defaultRowHeight="14.4" zeroHeight="1" x14ac:dyDescent="0.3"/>
  <cols>
    <col min="1" max="1" width="98" style="43" customWidth="1"/>
    <col min="2" max="2" width="35.5546875" style="459" customWidth="1"/>
    <col min="3" max="3" width="90.44140625" style="43" hidden="1" customWidth="1"/>
    <col min="4" max="4" width="9.109375" style="16" customWidth="1"/>
    <col min="5" max="5" width="9.109375" style="16" hidden="1" customWidth="1"/>
    <col min="6" max="16383" width="0" style="16" hidden="1" customWidth="1"/>
    <col min="16384" max="16384" width="8.5546875" style="16" hidden="1"/>
  </cols>
  <sheetData>
    <row r="1" spans="1:6" ht="23.4" x14ac:dyDescent="0.45">
      <c r="A1" s="172" t="str">
        <f>Instructions!A2</f>
        <v>SFA NAME: [TYPE SFA NAME HERE]</v>
      </c>
      <c r="B1" s="438"/>
      <c r="C1" s="439"/>
      <c r="D1" s="43"/>
      <c r="E1" s="43"/>
      <c r="F1" s="43"/>
    </row>
    <row r="2" spans="1:6" ht="23.4" x14ac:dyDescent="0.45">
      <c r="A2" s="440" t="s">
        <v>175</v>
      </c>
      <c r="B2" s="441"/>
      <c r="C2" s="442" t="s">
        <v>38</v>
      </c>
      <c r="D2" s="43"/>
      <c r="E2" s="43"/>
      <c r="F2" s="43"/>
    </row>
    <row r="3" spans="1:6" ht="60.75" customHeight="1" x14ac:dyDescent="0.3">
      <c r="A3" s="443" t="s">
        <v>176</v>
      </c>
      <c r="B3" s="444"/>
      <c r="C3" s="445"/>
      <c r="D3" s="43"/>
      <c r="E3" s="43"/>
      <c r="F3" s="43"/>
    </row>
    <row r="4" spans="1:6" s="96" customFormat="1" ht="34.5" customHeight="1" thickBot="1" x14ac:dyDescent="0.35">
      <c r="A4" s="446" t="s">
        <v>177</v>
      </c>
      <c r="B4" s="447"/>
      <c r="C4" s="96" t="s">
        <v>95</v>
      </c>
      <c r="D4" s="56"/>
      <c r="E4" s="56"/>
      <c r="F4" s="56"/>
    </row>
    <row r="5" spans="1:6" s="96" customFormat="1" ht="52.5" customHeight="1" x14ac:dyDescent="0.3">
      <c r="A5" s="499" t="s">
        <v>179</v>
      </c>
      <c r="B5" s="448">
        <f>'SY 26-27 Requirement Calculator'!B7</f>
        <v>0</v>
      </c>
      <c r="C5" s="96" t="s">
        <v>102</v>
      </c>
      <c r="D5" s="56"/>
      <c r="E5" s="56"/>
      <c r="F5" s="56"/>
    </row>
    <row r="6" spans="1:6" s="96" customFormat="1" ht="21.75" customHeight="1" thickBot="1" x14ac:dyDescent="0.35">
      <c r="A6" s="500" t="s">
        <v>86</v>
      </c>
      <c r="B6" s="491">
        <f>IF(B5="At or Above Equity", "", _xlfn.FLOOR.MATH(B5, 0.05))</f>
        <v>0</v>
      </c>
      <c r="C6" s="96" t="s">
        <v>103</v>
      </c>
      <c r="D6" s="56"/>
      <c r="E6" s="56"/>
      <c r="F6" s="56"/>
    </row>
    <row r="7" spans="1:6" s="96" customFormat="1" ht="30.75" customHeight="1" thickBot="1" x14ac:dyDescent="0.35">
      <c r="A7" s="446" t="s">
        <v>123</v>
      </c>
      <c r="B7" s="447"/>
      <c r="C7" s="96" t="s">
        <v>79</v>
      </c>
      <c r="D7" s="56"/>
      <c r="E7" s="56"/>
      <c r="F7" s="56"/>
    </row>
    <row r="8" spans="1:6" s="96" customFormat="1" ht="17.399999999999999" x14ac:dyDescent="0.3">
      <c r="A8" s="449" t="s">
        <v>178</v>
      </c>
      <c r="B8" s="447"/>
      <c r="C8" s="96" t="s">
        <v>191</v>
      </c>
      <c r="D8" s="56"/>
      <c r="E8" s="56"/>
      <c r="F8" s="56"/>
    </row>
    <row r="9" spans="1:6" s="96" customFormat="1" ht="36.75" customHeight="1" thickBot="1" x14ac:dyDescent="0.35">
      <c r="A9" s="450"/>
      <c r="B9" s="451"/>
      <c r="C9" s="96"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2026-27 PLE Exemption", 6)</f>
        <v>1</v>
      </c>
      <c r="D9" s="56"/>
      <c r="E9" s="56"/>
      <c r="F9" s="56"/>
    </row>
    <row r="10" spans="1:6" s="96" customFormat="1" ht="38.25" customHeight="1" x14ac:dyDescent="0.3">
      <c r="A10" s="452" t="str">
        <f>IF(C9&gt;=5, "Weighted Average Price for SY 2026-2027:", "")</f>
        <v/>
      </c>
      <c r="B10" s="530"/>
      <c r="D10" s="56"/>
      <c r="E10" s="56"/>
      <c r="F10" s="56"/>
    </row>
    <row r="11" spans="1:6" s="96" customFormat="1" ht="55.5" customHeight="1" x14ac:dyDescent="0.3">
      <c r="A11" s="489" t="str">
        <f>IF(C9=6, "Does the SFA certify that they had a positive or zero balance in the nonprofit school food service account as of June 30, 2025?", "")</f>
        <v/>
      </c>
      <c r="B11" s="490"/>
      <c r="D11" s="56"/>
      <c r="E11" s="56"/>
      <c r="F11" s="56"/>
    </row>
    <row r="12" spans="1:6" s="96" customFormat="1" ht="38.25" customHeight="1" thickBot="1" x14ac:dyDescent="0.35">
      <c r="A12" s="453" t="s">
        <v>36</v>
      </c>
      <c r="B12" s="444"/>
      <c r="D12" s="56"/>
      <c r="E12" s="56"/>
      <c r="F12" s="56"/>
    </row>
    <row r="13" spans="1:6" s="96" customFormat="1" ht="38.25" customHeight="1" x14ac:dyDescent="0.3">
      <c r="A13" s="496" t="s">
        <v>183</v>
      </c>
      <c r="B13" s="454" t="str" cm="1">
        <f t="array" ref="B13">_xlfn.IFS(B15="", "", C9=1,"",AND(C9=2,'SY 26-27 Price Raise Calculator'!A31="No price increase necessary"),"",AND(C9=2,'SY 26-27 Price Raise Calculator'!A31-B15&gt;0),'SY 26-27 Price Raise Calculator'!A31-B15,AND(C9=2,'SY 26-27 Price Raise Calculator'!A31-B15&lt;=0),0,C9&gt;2,"N/A")</f>
        <v/>
      </c>
      <c r="D13" s="56"/>
      <c r="E13" s="56"/>
      <c r="F13" s="56"/>
    </row>
    <row r="14" spans="1:6" s="96" customFormat="1" ht="38.25" customHeight="1" x14ac:dyDescent="0.3">
      <c r="A14" s="497" t="s">
        <v>182</v>
      </c>
      <c r="B14" s="455" t="str" cm="1">
        <f t="array" ref="B14">_xlfn.IFS(B15="", "",C9=1,"",AND(C9=2,'SY 26-27 Price Raise Calculator'!A31="No price increase necessary"),"",AND(C9=2,'SY 26-27 Price Raise Calculator'!A31-B15&lt;0),B15-'SY 26-27 Price Raise Calculator'!A31,AND(C9=2,'SY 26-27 Price Raise Calculator'!A31-B15&gt;=0),0,C9&gt;2,"N/A")</f>
        <v/>
      </c>
      <c r="D14" s="56"/>
      <c r="E14" s="56"/>
      <c r="F14" s="56"/>
    </row>
    <row r="15" spans="1:6" s="96" customFormat="1" ht="38.25" customHeight="1" thickBot="1" x14ac:dyDescent="0.35">
      <c r="A15" s="498" t="s">
        <v>181</v>
      </c>
      <c r="B15" s="492"/>
      <c r="D15" s="56"/>
      <c r="E15" s="56"/>
      <c r="F15" s="56"/>
    </row>
    <row r="16" spans="1:6" s="96" customFormat="1" ht="38.25" customHeight="1" thickBot="1" x14ac:dyDescent="0.35">
      <c r="A16" s="453" t="s">
        <v>14</v>
      </c>
      <c r="B16" s="443"/>
      <c r="C16" s="445"/>
      <c r="D16" s="56"/>
      <c r="E16" s="56"/>
      <c r="F16" s="56"/>
    </row>
    <row r="17" spans="1:6" s="96" customFormat="1" ht="38.25" customHeight="1" x14ac:dyDescent="0.3">
      <c r="A17" s="496" t="s">
        <v>184</v>
      </c>
      <c r="B17" s="454" t="str" cm="1">
        <f t="array" ref="B17">_xlfn.IFS(B19="", "", C9=1,"",C9=2, "",AND(C9=3,'SY 26-27 Non-Federal Calculator'!A41="No contribution of revenue is required"),"",AND(C9=3,'SY 26-27 Non-Federal Calculator'!A41-B19&gt;0),'SY 26-27 Non-Federal Calculator'!A41-B19,AND(C9=3,'SY 26-27 Non-Federal Calculator'!A41-B19&lt;=0),0,C9&gt;3,"N/A")</f>
        <v/>
      </c>
      <c r="C17" s="445"/>
      <c r="D17" s="56"/>
      <c r="E17" s="56"/>
      <c r="F17" s="56"/>
    </row>
    <row r="18" spans="1:6" s="96" customFormat="1" ht="38.25" customHeight="1" x14ac:dyDescent="0.3">
      <c r="A18" s="497" t="s">
        <v>185</v>
      </c>
      <c r="B18" s="456" t="str" cm="1">
        <f t="array" ref="B18">_xlfn.IFS(B19="", "",C9=1,"",C9=2, "",AND(C9=3,'SY 26-27 Non-Federal Calculator'!A41="No contribution of revenue is required"),"",AND(C9=3,'SY 26-27 Non-Federal Calculator'!A41-B19&lt;0),B19-'SY 26-27 Non-Federal Calculator'!A41, AND(C9=3,'SY 26-27 Non-Federal Calculator'!A41-B19&gt;=0),0,C9&gt;3,"N/A")</f>
        <v/>
      </c>
      <c r="C18" s="445"/>
      <c r="D18" s="56"/>
      <c r="E18" s="56"/>
      <c r="F18" s="56"/>
    </row>
    <row r="19" spans="1:6" s="96" customFormat="1" ht="38.25" customHeight="1" thickBot="1" x14ac:dyDescent="0.35">
      <c r="A19" s="501" t="s">
        <v>186</v>
      </c>
      <c r="B19" s="492"/>
      <c r="C19" s="445"/>
      <c r="D19" s="56"/>
      <c r="E19" s="56"/>
      <c r="F19" s="56"/>
    </row>
    <row r="20" spans="1:6" s="96" customFormat="1" ht="20.100000000000001" customHeight="1" x14ac:dyDescent="0.3">
      <c r="A20" s="502" t="s">
        <v>105</v>
      </c>
      <c r="B20" s="457"/>
      <c r="C20" s="445"/>
      <c r="D20" s="56"/>
      <c r="E20" s="56"/>
      <c r="F20" s="56"/>
    </row>
    <row r="21" spans="1:6" s="96" customFormat="1" ht="38.25" customHeight="1" x14ac:dyDescent="0.3">
      <c r="A21" s="493"/>
      <c r="B21" s="457"/>
      <c r="C21" s="445"/>
      <c r="D21" s="56"/>
      <c r="E21" s="56"/>
      <c r="F21" s="56"/>
    </row>
    <row r="22" spans="1:6" s="96" customFormat="1" ht="20.100000000000001" customHeight="1" x14ac:dyDescent="0.3">
      <c r="A22" s="503" t="s">
        <v>90</v>
      </c>
      <c r="B22" s="457"/>
      <c r="C22" s="445"/>
      <c r="D22" s="56"/>
      <c r="E22" s="56"/>
      <c r="F22" s="56"/>
    </row>
    <row r="23" spans="1:6" s="96" customFormat="1" ht="38.25" customHeight="1" thickBot="1" x14ac:dyDescent="0.35">
      <c r="A23" s="494"/>
      <c r="B23" s="457"/>
      <c r="C23" s="445"/>
      <c r="D23" s="56"/>
      <c r="E23" s="56"/>
      <c r="F23" s="56"/>
    </row>
    <row r="24" spans="1:6" s="96" customFormat="1" ht="38.25" customHeight="1" thickBot="1" x14ac:dyDescent="0.4">
      <c r="A24" s="458" t="s">
        <v>37</v>
      </c>
      <c r="B24" s="444"/>
      <c r="C24" s="445"/>
      <c r="D24" s="56"/>
      <c r="E24" s="56"/>
      <c r="F24" s="56"/>
    </row>
    <row r="25" spans="1:6" s="96" customFormat="1" ht="38.25" customHeight="1" x14ac:dyDescent="0.3">
      <c r="A25" s="504" t="s">
        <v>187</v>
      </c>
      <c r="B25" s="454" t="str" cm="1">
        <f t="array" ref="B25">_xlfn.IFS(B28="", "", C9=1,"",C9=2, "",C9=3, "",AND(C9=4,'SY 26-27 Split Calculator'!A59="No contribution of revenue is required"),"", AND(C9=4,'SY 26-27 Split Calculator'!A59-B28&gt;0),'SY 26-27 Split Calculator'!A59-B28,AND(C9=4,'SY 26-27 Split Calculator'!A59-B28&lt;=0),0,C9&gt;4,"N/A")</f>
        <v/>
      </c>
      <c r="C25" s="445"/>
      <c r="D25" s="56"/>
      <c r="E25" s="56"/>
      <c r="F25" s="56"/>
    </row>
    <row r="26" spans="1:6" s="96" customFormat="1" ht="35.25" customHeight="1" x14ac:dyDescent="0.3">
      <c r="A26" s="505" t="s">
        <v>188</v>
      </c>
      <c r="B26" s="456" t="str" cm="1">
        <f t="array" ref="B26">_xlfn.IFS(B28="", "",C9=1,"",C9=2, "", C9=3, "",AND(C9=4,'SY 26-27 Split Calculator'!A59="No contribution of revenue is required"),"", AND(C9=4,'SY 26-27 Split Calculator'!A59-B28&gt;=0),0,AND(C9=4,'SY 26-27 Split Calculator'!A59-B28&lt;0),B28-'SY 26-27 Split Calculator'!A59,C9&gt;4,"N/A")</f>
        <v/>
      </c>
      <c r="C26" s="445"/>
      <c r="D26" s="56"/>
      <c r="E26" s="56"/>
      <c r="F26" s="56"/>
    </row>
    <row r="27" spans="1:6" s="96" customFormat="1" ht="38.25" customHeight="1" x14ac:dyDescent="0.3">
      <c r="A27" s="497" t="s">
        <v>189</v>
      </c>
      <c r="B27" s="495"/>
      <c r="C27" s="445"/>
      <c r="D27" s="56"/>
      <c r="E27" s="56"/>
      <c r="F27" s="56"/>
    </row>
    <row r="28" spans="1:6" s="96" customFormat="1" ht="38.25" customHeight="1" thickBot="1" x14ac:dyDescent="0.35">
      <c r="A28" s="506" t="s">
        <v>190</v>
      </c>
      <c r="B28" s="492"/>
      <c r="C28" s="445"/>
      <c r="D28" s="56"/>
      <c r="E28" s="56"/>
      <c r="F28" s="56"/>
    </row>
    <row r="29" spans="1:6" s="96" customFormat="1" ht="38.25" customHeight="1" x14ac:dyDescent="0.3">
      <c r="A29" s="502" t="s">
        <v>129</v>
      </c>
      <c r="B29" s="457"/>
      <c r="C29" s="445"/>
      <c r="D29" s="56"/>
      <c r="E29" s="56"/>
      <c r="F29" s="56"/>
    </row>
    <row r="30" spans="1:6" s="96" customFormat="1" ht="38.25" customHeight="1" x14ac:dyDescent="0.3">
      <c r="A30" s="493"/>
      <c r="B30" s="457"/>
      <c r="C30" s="445"/>
      <c r="D30" s="56"/>
      <c r="E30" s="56"/>
      <c r="F30" s="56"/>
    </row>
    <row r="31" spans="1:6" s="96" customFormat="1" ht="38.25" customHeight="1" x14ac:dyDescent="0.3">
      <c r="A31" s="503" t="s">
        <v>130</v>
      </c>
      <c r="B31" s="457"/>
      <c r="C31" s="445"/>
      <c r="D31" s="56"/>
      <c r="E31" s="56"/>
      <c r="F31" s="56"/>
    </row>
    <row r="32" spans="1:6" s="96" customFormat="1" ht="38.25" customHeight="1" thickBot="1" x14ac:dyDescent="0.35">
      <c r="A32" s="494"/>
      <c r="B32" s="457"/>
      <c r="C32" s="445"/>
      <c r="D32" s="56"/>
      <c r="E32" s="56"/>
      <c r="F32" s="56"/>
    </row>
    <row r="33" spans="1:6" s="96" customFormat="1" ht="38.25" customHeight="1" x14ac:dyDescent="0.3">
      <c r="A33" s="445"/>
      <c r="B33" s="484" t="s">
        <v>138</v>
      </c>
      <c r="C33" s="445"/>
      <c r="D33" s="56"/>
      <c r="E33" s="56"/>
      <c r="F33" s="56"/>
    </row>
    <row r="34" spans="1:6" s="96" customFormat="1" ht="15.6" x14ac:dyDescent="0.3">
      <c r="A34" s="445"/>
      <c r="B34" s="447"/>
      <c r="C34" s="445"/>
      <c r="D34" s="56"/>
      <c r="E34" s="56"/>
      <c r="F34" s="56"/>
    </row>
    <row r="35" spans="1:6" s="96" customFormat="1" ht="12.75" hidden="1" customHeight="1" x14ac:dyDescent="0.3">
      <c r="A35" s="445"/>
      <c r="B35" s="447"/>
      <c r="C35" s="445"/>
      <c r="D35" s="56"/>
      <c r="E35" s="56"/>
      <c r="F35" s="56"/>
    </row>
    <row r="36" spans="1:6" s="96" customFormat="1" ht="15.6" hidden="1" x14ac:dyDescent="0.3">
      <c r="A36" s="445"/>
      <c r="B36" s="447"/>
      <c r="C36" s="445"/>
      <c r="D36" s="56"/>
      <c r="E36" s="56"/>
      <c r="F36" s="56"/>
    </row>
    <row r="37" spans="1:6" ht="25.5" hidden="1" customHeight="1" x14ac:dyDescent="0.3">
      <c r="D37" s="43"/>
      <c r="E37" s="43"/>
      <c r="F37" s="43"/>
    </row>
    <row r="38" spans="1:6" ht="27.75" hidden="1" customHeight="1" x14ac:dyDescent="0.3">
      <c r="D38" s="43"/>
      <c r="E38" s="43"/>
      <c r="F38" s="43"/>
    </row>
    <row r="39" spans="1:6" ht="27.75" hidden="1" customHeight="1" x14ac:dyDescent="0.3">
      <c r="D39" s="43"/>
      <c r="E39" s="43"/>
      <c r="F39" s="43"/>
    </row>
    <row r="40" spans="1:6" ht="27.75" hidden="1" customHeight="1" x14ac:dyDescent="0.3">
      <c r="D40" s="43"/>
      <c r="E40" s="43"/>
      <c r="F40" s="43"/>
    </row>
    <row r="41" spans="1:6" ht="27.75" hidden="1" customHeight="1" x14ac:dyDescent="0.3">
      <c r="D41" s="43"/>
      <c r="E41" s="43"/>
      <c r="F41" s="43"/>
    </row>
    <row r="42" spans="1:6" ht="9.75" hidden="1" customHeight="1" x14ac:dyDescent="0.3">
      <c r="D42" s="43"/>
      <c r="E42" s="43"/>
      <c r="F42" s="43"/>
    </row>
    <row r="43" spans="1:6" ht="15" hidden="1" customHeight="1" x14ac:dyDescent="0.3"/>
    <row r="44" spans="1:6" ht="15" hidden="1" customHeight="1" x14ac:dyDescent="0.3">
      <c r="A44" s="532"/>
      <c r="B44" s="532"/>
      <c r="C44" s="532"/>
    </row>
    <row r="45" spans="1:6" hidden="1" x14ac:dyDescent="0.3">
      <c r="A45" s="532"/>
      <c r="B45" s="532"/>
      <c r="C45" s="532"/>
    </row>
    <row r="46" spans="1:6" hidden="1" x14ac:dyDescent="0.3">
      <c r="A46" s="532"/>
      <c r="B46" s="532"/>
      <c r="C46" s="532"/>
    </row>
  </sheetData>
  <sheetProtection algorithmName="SHA-512" hashValue="EiJIwP3yPuVzy7DON/Zc1gSAsywCo0QDiwh2iD9gNGzRR6Ps318HkLKNix0PWx9LATRlKfMa5CyemBujF18Eug==" saltValue="VhToKw9ErP/5plISCrswfA==" spinCount="100000" sheet="1" objects="1" scenarios="1"/>
  <mergeCells count="1">
    <mergeCell ref="A44:C46"/>
  </mergeCells>
  <conditionalFormatting sqref="A10">
    <cfRule type="expression" dxfId="12" priority="19">
      <formula>$C$9&gt;=5</formula>
    </cfRule>
  </conditionalFormatting>
  <conditionalFormatting sqref="A11">
    <cfRule type="expression" dxfId="11" priority="20">
      <formula>$C$9=6</formula>
    </cfRule>
  </conditionalFormatting>
  <conditionalFormatting sqref="A21">
    <cfRule type="expression" dxfId="10" priority="7">
      <formula>$C$9=3</formula>
    </cfRule>
  </conditionalFormatting>
  <conditionalFormatting sqref="A23">
    <cfRule type="expression" dxfId="9" priority="6">
      <formula>$C$9=3</formula>
    </cfRule>
  </conditionalFormatting>
  <conditionalFormatting sqref="A30">
    <cfRule type="expression" dxfId="8" priority="2">
      <formula>$C$9=4</formula>
    </cfRule>
  </conditionalFormatting>
  <conditionalFormatting sqref="A32">
    <cfRule type="expression" dxfId="7" priority="1">
      <formula>$C$9=4</formula>
    </cfRule>
  </conditionalFormatting>
  <conditionalFormatting sqref="B5">
    <cfRule type="expression" dxfId="6" priority="12">
      <formula>$B$5="At or Above Equity"</formula>
    </cfRule>
  </conditionalFormatting>
  <conditionalFormatting sqref="B10">
    <cfRule type="expression" dxfId="5" priority="21">
      <formula>$C$9&gt;=5</formula>
    </cfRule>
  </conditionalFormatting>
  <conditionalFormatting sqref="B11">
    <cfRule type="expression" dxfId="4" priority="11">
      <formula>$C$9=6</formula>
    </cfRule>
  </conditionalFormatting>
  <conditionalFormatting sqref="B15">
    <cfRule type="expression" dxfId="3" priority="9">
      <formula>$C$9=2</formula>
    </cfRule>
  </conditionalFormatting>
  <conditionalFormatting sqref="B19">
    <cfRule type="expression" dxfId="2" priority="8">
      <formula>$C$9=3</formula>
    </cfRule>
  </conditionalFormatting>
  <conditionalFormatting sqref="B27:B28">
    <cfRule type="expression" dxfId="1" priority="4">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37"/>
  <sheetViews>
    <sheetView showGridLines="0" zoomScaleNormal="100" workbookViewId="0">
      <selection activeCell="A2" sqref="A2"/>
    </sheetView>
  </sheetViews>
  <sheetFormatPr defaultColWidth="22.33203125" defaultRowHeight="15.6" zeroHeight="1" x14ac:dyDescent="0.3"/>
  <cols>
    <col min="1" max="1" width="23" style="96" customWidth="1"/>
    <col min="2" max="2" width="33.44140625" style="96" customWidth="1"/>
    <col min="3" max="3" width="20.109375" style="96" customWidth="1"/>
    <col min="4" max="4" width="19" style="96" customWidth="1"/>
    <col min="5" max="5" width="18.88671875" style="96" customWidth="1"/>
    <col min="6" max="6" width="7.6640625" style="96" customWidth="1"/>
    <col min="7" max="7" width="3.109375" style="96" hidden="1" customWidth="1"/>
    <col min="8" max="8" width="20.6640625" style="96" hidden="1" customWidth="1"/>
    <col min="9" max="11" width="22.33203125" style="96" hidden="1" customWidth="1"/>
    <col min="12" max="12" width="12.88671875" style="96" hidden="1" customWidth="1"/>
    <col min="13" max="20" width="22.33203125" style="96" hidden="1" customWidth="1"/>
    <col min="21" max="16383" width="0" style="96" hidden="1" customWidth="1"/>
    <col min="16384" max="16384" width="22.33203125" style="96" hidden="1" customWidth="1"/>
  </cols>
  <sheetData>
    <row r="1" spans="1:8" s="460" customFormat="1" ht="18" x14ac:dyDescent="0.35">
      <c r="A1" s="172" t="str">
        <f>Instructions!A2</f>
        <v>SFA NAME: [TYPE SFA NAME HERE]</v>
      </c>
      <c r="B1" s="173"/>
      <c r="C1" s="173"/>
      <c r="D1" s="173"/>
      <c r="E1" s="173"/>
      <c r="F1" s="96"/>
      <c r="G1" s="96"/>
      <c r="H1" s="173"/>
    </row>
    <row r="2" spans="1:8" ht="18.600000000000001" thickBot="1" x14ac:dyDescent="0.35">
      <c r="A2" s="183" t="s">
        <v>71</v>
      </c>
      <c r="B2" s="56"/>
      <c r="C2" s="56"/>
      <c r="D2" s="56"/>
      <c r="E2" s="335"/>
      <c r="F2" s="56"/>
      <c r="G2" s="56"/>
      <c r="H2" s="56"/>
    </row>
    <row r="3" spans="1:8" ht="18.600000000000001" thickBot="1" x14ac:dyDescent="0.35">
      <c r="A3" s="461" t="s">
        <v>35</v>
      </c>
      <c r="B3" s="462"/>
      <c r="C3" s="462"/>
      <c r="D3" s="462"/>
      <c r="E3" s="463"/>
      <c r="F3" s="192"/>
      <c r="G3" s="192"/>
      <c r="H3" s="192"/>
    </row>
    <row r="4" spans="1:8" s="197" customFormat="1" ht="15.75" customHeight="1" thickBot="1" x14ac:dyDescent="0.35">
      <c r="A4" s="194" t="s">
        <v>75</v>
      </c>
      <c r="B4" s="195"/>
      <c r="C4" s="195"/>
      <c r="D4" s="195"/>
      <c r="E4" s="196"/>
      <c r="F4" s="192"/>
      <c r="G4" s="192"/>
      <c r="H4" s="192"/>
    </row>
    <row r="5" spans="1:8" s="197" customFormat="1" ht="54" customHeight="1" x14ac:dyDescent="0.3">
      <c r="A5" s="464"/>
      <c r="B5" s="199" t="s">
        <v>76</v>
      </c>
      <c r="C5" s="200" t="s">
        <v>12</v>
      </c>
      <c r="D5" s="200" t="s">
        <v>13</v>
      </c>
      <c r="E5" s="201" t="s">
        <v>41</v>
      </c>
      <c r="F5" s="192"/>
      <c r="G5" s="192"/>
      <c r="H5" s="192"/>
    </row>
    <row r="6" spans="1:8" s="197" customFormat="1" ht="15.75" customHeight="1" x14ac:dyDescent="0.35">
      <c r="A6" s="198">
        <v>1</v>
      </c>
      <c r="B6" s="465"/>
      <c r="C6" s="400"/>
      <c r="D6" s="401">
        <f>B6*C6</f>
        <v>0</v>
      </c>
      <c r="E6" s="205"/>
      <c r="F6" s="192"/>
      <c r="G6" s="192"/>
      <c r="H6" s="192"/>
    </row>
    <row r="7" spans="1:8" s="197" customFormat="1" ht="15.75" customHeight="1" x14ac:dyDescent="0.35">
      <c r="A7" s="198">
        <v>2</v>
      </c>
      <c r="B7" s="465"/>
      <c r="C7" s="400"/>
      <c r="D7" s="401">
        <f t="shared" ref="D7:D15" si="0">B7*C7</f>
        <v>0</v>
      </c>
      <c r="E7" s="206"/>
      <c r="F7" s="192"/>
      <c r="G7" s="192"/>
      <c r="H7" s="192"/>
    </row>
    <row r="8" spans="1:8" s="197" customFormat="1" ht="15.75" customHeight="1" x14ac:dyDescent="0.35">
      <c r="A8" s="198">
        <v>3</v>
      </c>
      <c r="B8" s="465"/>
      <c r="C8" s="400"/>
      <c r="D8" s="401">
        <f t="shared" si="0"/>
        <v>0</v>
      </c>
      <c r="E8" s="206"/>
      <c r="F8" s="192"/>
      <c r="G8" s="192"/>
      <c r="H8" s="192"/>
    </row>
    <row r="9" spans="1:8" s="197" customFormat="1" ht="15.75" customHeight="1" x14ac:dyDescent="0.35">
      <c r="A9" s="198">
        <v>4</v>
      </c>
      <c r="B9" s="465"/>
      <c r="C9" s="400"/>
      <c r="D9" s="401">
        <f t="shared" si="0"/>
        <v>0</v>
      </c>
      <c r="E9" s="206"/>
      <c r="F9" s="192"/>
      <c r="G9" s="192"/>
      <c r="H9" s="192"/>
    </row>
    <row r="10" spans="1:8" s="197" customFormat="1" ht="15.75" customHeight="1" x14ac:dyDescent="0.35">
      <c r="A10" s="198">
        <v>5</v>
      </c>
      <c r="B10" s="465"/>
      <c r="C10" s="400"/>
      <c r="D10" s="401">
        <f t="shared" si="0"/>
        <v>0</v>
      </c>
      <c r="E10" s="206"/>
      <c r="F10" s="192"/>
      <c r="G10" s="192"/>
      <c r="H10" s="192"/>
    </row>
    <row r="11" spans="1:8" s="197" customFormat="1" ht="15.75" customHeight="1" x14ac:dyDescent="0.35">
      <c r="A11" s="198">
        <v>6</v>
      </c>
      <c r="B11" s="465"/>
      <c r="C11" s="400"/>
      <c r="D11" s="401">
        <f t="shared" si="0"/>
        <v>0</v>
      </c>
      <c r="E11" s="206"/>
      <c r="F11" s="192"/>
      <c r="G11" s="192"/>
      <c r="H11" s="192"/>
    </row>
    <row r="12" spans="1:8" s="197" customFormat="1" ht="15.75" customHeight="1" x14ac:dyDescent="0.35">
      <c r="A12" s="198">
        <v>7</v>
      </c>
      <c r="B12" s="465"/>
      <c r="C12" s="400"/>
      <c r="D12" s="401">
        <f t="shared" si="0"/>
        <v>0</v>
      </c>
      <c r="E12" s="206"/>
      <c r="F12" s="192"/>
      <c r="G12" s="192"/>
      <c r="H12" s="192"/>
    </row>
    <row r="13" spans="1:8" s="197" customFormat="1" ht="15.75" customHeight="1" x14ac:dyDescent="0.35">
      <c r="A13" s="198">
        <v>8</v>
      </c>
      <c r="B13" s="465"/>
      <c r="C13" s="400"/>
      <c r="D13" s="401">
        <f t="shared" si="0"/>
        <v>0</v>
      </c>
      <c r="E13" s="206"/>
      <c r="F13" s="192"/>
      <c r="G13" s="192"/>
      <c r="H13" s="192"/>
    </row>
    <row r="14" spans="1:8" s="197" customFormat="1" ht="15.75" customHeight="1" x14ac:dyDescent="0.35">
      <c r="A14" s="198">
        <v>9</v>
      </c>
      <c r="B14" s="465"/>
      <c r="C14" s="400"/>
      <c r="D14" s="401">
        <f t="shared" si="0"/>
        <v>0</v>
      </c>
      <c r="E14" s="206"/>
      <c r="F14" s="192"/>
      <c r="G14" s="192"/>
      <c r="H14" s="192"/>
    </row>
    <row r="15" spans="1:8" s="197" customFormat="1" ht="15.75" customHeight="1" x14ac:dyDescent="0.35">
      <c r="A15" s="198">
        <v>10</v>
      </c>
      <c r="B15" s="465"/>
      <c r="C15" s="400"/>
      <c r="D15" s="401">
        <f t="shared" si="0"/>
        <v>0</v>
      </c>
      <c r="E15" s="207"/>
      <c r="F15" s="192"/>
      <c r="G15" s="192"/>
      <c r="H15" s="192"/>
    </row>
    <row r="16" spans="1:8" s="197" customFormat="1" ht="30.75" customHeight="1" thickBot="1" x14ac:dyDescent="0.4">
      <c r="A16" s="208" t="s">
        <v>30</v>
      </c>
      <c r="B16" s="466">
        <f>SUM(B6:B15)</f>
        <v>0</v>
      </c>
      <c r="C16" s="210"/>
      <c r="D16" s="211">
        <f>SUM(D6:D15)</f>
        <v>0</v>
      </c>
      <c r="E16" s="212">
        <f>ROUND((IF(D16=0,0,IF(B16=0,0,D16/B16))),2)</f>
        <v>0</v>
      </c>
      <c r="F16" s="467" t="str">
        <f>IF(E16&gt;0, "Enter this value into cell A13 of the Annual Unrounded Requirement Finder", "")</f>
        <v/>
      </c>
      <c r="G16" s="468"/>
      <c r="H16" s="468"/>
    </row>
    <row r="17" spans="1:8" ht="33" customHeight="1" x14ac:dyDescent="0.3">
      <c r="A17" s="469" t="s">
        <v>0</v>
      </c>
      <c r="B17" s="330"/>
      <c r="C17" s="330"/>
      <c r="D17" s="330"/>
      <c r="E17" s="330"/>
      <c r="F17" s="330"/>
      <c r="G17" s="470"/>
      <c r="H17" s="471"/>
    </row>
    <row r="18" spans="1:8" ht="33" customHeight="1" x14ac:dyDescent="0.3">
      <c r="A18" s="472" t="s">
        <v>80</v>
      </c>
      <c r="B18" s="330"/>
      <c r="C18" s="330"/>
      <c r="D18" s="330"/>
      <c r="E18" s="330"/>
      <c r="F18" s="330"/>
      <c r="G18" s="470"/>
      <c r="H18" s="471"/>
    </row>
    <row r="19" spans="1:8" ht="24" customHeight="1" x14ac:dyDescent="0.3">
      <c r="A19" s="473" t="s">
        <v>39</v>
      </c>
      <c r="B19" s="56"/>
      <c r="C19" s="56"/>
      <c r="D19" s="56"/>
      <c r="E19" s="56"/>
      <c r="F19" s="56"/>
      <c r="G19" s="320"/>
      <c r="H19" s="321"/>
    </row>
    <row r="20" spans="1:8" ht="62.25" customHeight="1" x14ac:dyDescent="0.3">
      <c r="A20" s="474" t="s">
        <v>68</v>
      </c>
      <c r="B20" s="186"/>
      <c r="C20" s="186"/>
      <c r="D20" s="186"/>
      <c r="E20" s="186"/>
      <c r="F20" s="56"/>
      <c r="G20" s="475"/>
      <c r="H20" s="321"/>
    </row>
    <row r="21" spans="1:8" ht="25.5" customHeight="1" x14ac:dyDescent="0.3">
      <c r="A21" s="476"/>
      <c r="B21" s="476"/>
      <c r="C21" s="476"/>
      <c r="D21" s="476"/>
      <c r="E21" s="485" t="s">
        <v>138</v>
      </c>
      <c r="F21" s="477"/>
      <c r="G21" s="478"/>
      <c r="H21" s="477"/>
    </row>
    <row r="22" spans="1:8" x14ac:dyDescent="0.3">
      <c r="A22" s="322"/>
      <c r="B22" s="322"/>
      <c r="C22" s="322"/>
      <c r="D22" s="322"/>
      <c r="E22" s="322"/>
      <c r="F22" s="322"/>
      <c r="G22" s="322"/>
      <c r="H22" s="322"/>
    </row>
    <row r="23" spans="1:8" hidden="1" x14ac:dyDescent="0.3">
      <c r="A23" s="322"/>
      <c r="B23" s="322"/>
      <c r="C23" s="322"/>
      <c r="D23" s="322"/>
      <c r="E23" s="322"/>
      <c r="F23" s="322"/>
      <c r="G23" s="322"/>
      <c r="H23" s="322"/>
    </row>
    <row r="24" spans="1:8" hidden="1" x14ac:dyDescent="0.3">
      <c r="A24" s="322"/>
      <c r="B24" s="322"/>
      <c r="C24" s="322"/>
      <c r="D24" s="322"/>
      <c r="E24" s="322"/>
      <c r="F24" s="322"/>
      <c r="G24" s="322"/>
      <c r="H24" s="322"/>
    </row>
    <row r="25" spans="1:8" hidden="1" x14ac:dyDescent="0.3">
      <c r="A25" s="56"/>
      <c r="B25" s="56"/>
      <c r="C25" s="56"/>
      <c r="D25" s="56"/>
      <c r="E25" s="56"/>
      <c r="F25" s="56"/>
      <c r="G25" s="56"/>
      <c r="H25" s="56"/>
    </row>
    <row r="33" s="96" customFormat="1" hidden="1" x14ac:dyDescent="0.3"/>
    <row r="34" s="96" customFormat="1" hidden="1" x14ac:dyDescent="0.3"/>
    <row r="35" s="96" customFormat="1" hidden="1" x14ac:dyDescent="0.3"/>
    <row r="36" s="96" customFormat="1" hidden="1" x14ac:dyDescent="0.3"/>
    <row r="37" s="96" customFormat="1" hidden="1" x14ac:dyDescent="0.3"/>
  </sheetData>
  <sheetProtection algorithmName="SHA-512" hashValue="6Du3W6mrHNdsrZG8yJFeb997pB+2uqudSbHpnyoz6ynTOjnp+6Yz0VM/jw4jdCeZVB7LcekCroDiwCy79meJIA==" saltValue="v07bwDXbwhRXZXbFQRw9Aw=="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6-27 Requirement Calculator'!A9:C9"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88671875" customWidth="1"/>
    <col min="7" max="7" width="12.44140625" bestFit="1" customWidth="1"/>
    <col min="8" max="8" width="20" customWidth="1"/>
    <col min="9" max="9" width="19.88671875" bestFit="1" customWidth="1"/>
    <col min="10" max="10" width="1.109375" customWidth="1"/>
    <col min="11" max="11" width="50.44140625" bestFit="1" customWidth="1"/>
  </cols>
  <sheetData>
    <row r="1" spans="1:9" ht="36" x14ac:dyDescent="0.35">
      <c r="A1" s="9" t="s">
        <v>19</v>
      </c>
      <c r="B1" s="10" t="s">
        <v>20</v>
      </c>
      <c r="C1" s="10" t="s">
        <v>21</v>
      </c>
      <c r="D1" s="10" t="s">
        <v>22</v>
      </c>
      <c r="E1" s="10" t="s">
        <v>23</v>
      </c>
      <c r="F1" s="10" t="s">
        <v>24</v>
      </c>
      <c r="G1" s="10" t="s">
        <v>25</v>
      </c>
      <c r="H1" s="10" t="s">
        <v>26</v>
      </c>
      <c r="I1" s="11" t="s">
        <v>27</v>
      </c>
    </row>
    <row r="2" spans="1:9" x14ac:dyDescent="0.3">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3">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3">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3">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3">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3">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3">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3">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3">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3">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3">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3">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3">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3">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3">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3">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3">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3">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3">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3">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3">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3">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3">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3">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3">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3">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3">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3">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3">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3">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3">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3">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3">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3">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3">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3">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3">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3">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3">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3">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3">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3">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3">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3">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3">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3">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3">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3">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3">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3">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3">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3">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3">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3">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3">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3">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3">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3">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3">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3">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3">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3">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3">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3">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3">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3">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3">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3">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3">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3">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3">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3">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3">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3">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3">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3">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3">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3">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3">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3">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3">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3">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3">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3">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3">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3">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3">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3">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3">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3">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3">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3">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3">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3">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3">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3">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3">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3">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3">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3">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3">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3">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3">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3">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3">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3">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3">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3">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3">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3">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3">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3">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3">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3">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3">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3">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3">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3">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3">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3">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3">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3">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3">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3">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3">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3">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3">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3">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3">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3">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3">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3">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3">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3">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3">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3">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3">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3">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3">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3">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3">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3">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3">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3">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3">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3">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3">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3">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3">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3">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3">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3">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3">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3">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3">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3">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3">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3">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3">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3">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3">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3">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3">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3">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3">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3">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3">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3">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3">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3">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3">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3">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3">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3">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3">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3">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3">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3">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3">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3">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3">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3">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3">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3">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3">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3">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3">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3">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3">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3">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3">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3">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3">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3">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3">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3">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3">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3">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3">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3">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3">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3">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3">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3">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3">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3">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3">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x14ac:dyDescent="0.3">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x14ac:dyDescent="0.3">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3">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3">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3">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3">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3">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3">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3">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3">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3">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3">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3">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3">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3">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3">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3">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3">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3">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3">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3">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3">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3">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3">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3">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3">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3">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3">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3">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3">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3">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3">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3">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3">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3">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3">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3">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28</v>
      </c>
    </row>
    <row r="246" spans="1:11" x14ac:dyDescent="0.3">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28</v>
      </c>
    </row>
    <row r="247" spans="1:11" x14ac:dyDescent="0.3">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28</v>
      </c>
    </row>
    <row r="248" spans="1:11" x14ac:dyDescent="0.3">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28</v>
      </c>
    </row>
    <row r="249" spans="1:11" x14ac:dyDescent="0.3">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28</v>
      </c>
    </row>
    <row r="250" spans="1:11" x14ac:dyDescent="0.3">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28</v>
      </c>
    </row>
    <row r="251" spans="1:11" x14ac:dyDescent="0.3">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28</v>
      </c>
    </row>
    <row r="252" spans="1:11" x14ac:dyDescent="0.3">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28</v>
      </c>
    </row>
    <row r="253" spans="1:11" x14ac:dyDescent="0.3">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28</v>
      </c>
    </row>
    <row r="254" spans="1:11" x14ac:dyDescent="0.3">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28</v>
      </c>
    </row>
    <row r="255" spans="1:11" x14ac:dyDescent="0.3">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3">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3">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3">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3">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3">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3">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3">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3">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3">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3">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3">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3">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3">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3">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3">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3">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3">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3">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3">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3">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3">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3">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3">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3">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3">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3">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3">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3">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3">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3">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3">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3">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3">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3">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3">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3">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3">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3">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3">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3">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3">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3">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3">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3">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3">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3">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3">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3">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3">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3">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3">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3">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3">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3">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3">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3">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3">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3">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3">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3">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3">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3">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3">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3">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3">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3">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3">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3">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3">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3">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3">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3">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3">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3">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3">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3">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3">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3">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3">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3">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3">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3">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3">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3">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3">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3">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3">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3">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3">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3">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3">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3">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3">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3">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3">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3">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3">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3">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3">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3">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3">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3">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3">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3">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3">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3">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3">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3">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3">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3">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3">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3">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3">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3">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3">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3">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3">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3">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3">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3">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3">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3">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3">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3">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3">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3">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3">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3">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3">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3">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3">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3">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3">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3">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3">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3">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3">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3">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3">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3">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3">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3">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3">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3">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3">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3">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3">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3">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3">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3">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3">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3">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3">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3">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3">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3">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3">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3">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3">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3">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3">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3">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3">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3">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3">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3">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3">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3">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3">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3">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3">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3">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3">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3">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3">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3">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3">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3">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3">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3">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3">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3">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3">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3">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3">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3">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3">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3">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3">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3">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3">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3">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3">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3">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3">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3">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3">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3">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3">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3">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3">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3">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3">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3">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3">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3">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3">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3">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3">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3">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3">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3">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3">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3">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3">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3">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3">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3">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3">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3">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3">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3">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3">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3">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3">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3">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3">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3">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3">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3">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3">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3">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3">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3">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3">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3">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3">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3">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3">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3">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3">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3">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3">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3">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3">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3">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3">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3">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9E82FA5AB1C664DB2B7AED9EDF62CEF" ma:contentTypeVersion="20" ma:contentTypeDescription="Create a new document." ma:contentTypeScope="" ma:versionID="a67f37feebf2c77b82526ff375b858fb">
  <xsd:schema xmlns:xsd="http://www.w3.org/2001/XMLSchema" xmlns:xs="http://www.w3.org/2001/XMLSchema" xmlns:p="http://schemas.microsoft.com/office/2006/metadata/properties" xmlns:ns1="http://schemas.microsoft.com/sharepoint/v3" xmlns:ns2="947b21cd-4129-4b0f-8f05-4520d1faf544" xmlns:ns3="8234a2bc-a965-4db7-a609-b7f31165cdf1" xmlns:ns4="73fb875a-8af9-4255-b008-0995492d31cd" targetNamespace="http://schemas.microsoft.com/office/2006/metadata/properties" ma:root="true" ma:fieldsID="3e5b021147a5340a9441a92c08d6e9b6" ns1:_="" ns2:_="" ns3:_="" ns4:_="">
    <xsd:import namespace="http://schemas.microsoft.com/sharepoint/v3"/>
    <xsd:import namespace="947b21cd-4129-4b0f-8f05-4520d1faf544"/>
    <xsd:import namespace="8234a2bc-a965-4db7-a609-b7f31165cdf1"/>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element ref="ns2:Numberofitem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7b21cd-4129-4b0f-8f05-4520d1faf5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element name="Numberofitems" ma:index="27" nillable="true" ma:displayName="Number of items" ma:format="Dropdown" ma:internalName="Numberofitems"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8234a2bc-a965-4db7-a609-b7f31165cd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c81d734-2f58-46ba-99fa-04d88be8330b}" ma:internalName="TaxCatchAll" ma:showField="CatchAllData" ma:web="8234a2bc-a965-4db7-a609-b7f31165cd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47b21cd-4129-4b0f-8f05-4520d1faf544">
      <Terms xmlns="http://schemas.microsoft.com/office/infopath/2007/PartnerControls"/>
    </lcf76f155ced4ddcb4097134ff3c332f>
    <TaxCatchAll xmlns="73fb875a-8af9-4255-b008-0995492d31cd" xsi:nil="true"/>
    <_ip_UnifiedCompliancePolicyUIAction xmlns="http://schemas.microsoft.com/sharepoint/v3" xsi:nil="true"/>
    <_ip_UnifiedCompliancePolicyProperties xmlns="http://schemas.microsoft.com/sharepoint/v3" xsi:nil="true"/>
    <Numberofitems xmlns="947b21cd-4129-4b0f-8f05-4520d1faf544" xsi:nil="true"/>
  </documentManagement>
</p:properties>
</file>

<file path=customXml/itemProps1.xml><?xml version="1.0" encoding="utf-8"?>
<ds:datastoreItem xmlns:ds="http://schemas.openxmlformats.org/officeDocument/2006/customXml" ds:itemID="{7046B2A1-F59A-499D-959F-A0B72DD4A575}">
  <ds:schemaRefs>
    <ds:schemaRef ds:uri="http://schemas.microsoft.com/sharepoint/v3/contenttype/forms"/>
  </ds:schemaRefs>
</ds:datastoreItem>
</file>

<file path=customXml/itemProps2.xml><?xml version="1.0" encoding="utf-8"?>
<ds:datastoreItem xmlns:ds="http://schemas.openxmlformats.org/officeDocument/2006/customXml" ds:itemID="{A1BDCA62-3853-4E66-BE10-36AEED250F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7b21cd-4129-4b0f-8f05-4520d1faf544"/>
    <ds:schemaRef ds:uri="8234a2bc-a965-4db7-a609-b7f31165cdf1"/>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86F7C0-79E5-4768-ACC4-8286DCD10978}">
  <ds:schemaRefs>
    <ds:schemaRef ds:uri="http://www.w3.org/XML/1998/namespace"/>
    <ds:schemaRef ds:uri="http://schemas.openxmlformats.org/package/2006/metadata/core-properties"/>
    <ds:schemaRef ds:uri="8234a2bc-a965-4db7-a609-b7f31165cdf1"/>
    <ds:schemaRef ds:uri="http://schemas.microsoft.com/office/2006/metadata/properties"/>
    <ds:schemaRef ds:uri="http://schemas.microsoft.com/office/infopath/2007/PartnerControls"/>
    <ds:schemaRef ds:uri="73fb875a-8af9-4255-b008-0995492d31cd"/>
    <ds:schemaRef ds:uri="http://purl.org/dc/terms/"/>
    <ds:schemaRef ds:uri="http://schemas.microsoft.com/office/2006/documentManagement/types"/>
    <ds:schemaRef ds:uri="947b21cd-4129-4b0f-8f05-4520d1faf544"/>
    <ds:schemaRef ds:uri="http://schemas.microsoft.com/sharepoint/v3"/>
    <ds:schemaRef ds:uri="http://purl.org/dc/dcmitype/"/>
    <ds:schemaRef ds:uri="http://purl.org/dc/elements/1.1/"/>
  </ds:schemaRefs>
</ds:datastoreItem>
</file>

<file path=docMetadata/LabelInfo.xml><?xml version="1.0" encoding="utf-8"?>
<clbl:labelList xmlns:clbl="http://schemas.microsoft.com/office/2020/mipLabelMetadata">
  <clbl:label id="{ed5b36e7-01ee-4ebc-867e-e03cfa0d4697}" enabled="0" method="" siteId="{ed5b36e7-01ee-4ebc-867e-e03cfa0d469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Guidance</vt:lpstr>
      <vt:lpstr>Instructions</vt:lpstr>
      <vt:lpstr>SY 26-27 Requirement Calculator</vt:lpstr>
      <vt:lpstr>SY 26-27 Price Raise Calculator</vt:lpstr>
      <vt:lpstr>SY 26-27 Non-Federal Calculator</vt:lpstr>
      <vt:lpstr>SY 26-27 Split Calculator</vt:lpstr>
      <vt:lpstr>SY 26-27 Report</vt:lpstr>
      <vt:lpstr>SY 10-11 Price Calculator</vt:lpstr>
      <vt:lpstr>2012-2013 Pricing table</vt:lpstr>
      <vt:lpstr>2011-12 Pricing table</vt:lpstr>
      <vt:lpstr>Guidance!Print_Area</vt:lpstr>
      <vt:lpstr>Instructions!Print_Area</vt:lpstr>
      <vt:lpstr>'SY 10-11 Price Calculator'!Print_Area</vt:lpstr>
      <vt:lpstr>'SY 26-27 Non-Federal Calculator'!Print_Area</vt:lpstr>
      <vt:lpstr>'SY 26-27 Price Raise Calculator'!Print_Area</vt:lpstr>
      <vt:lpstr>'SY 26-27 Report'!Print_Area</vt:lpstr>
      <vt:lpstr>'SY 26-27 Requirement Calculator'!Print_Area</vt:lpstr>
      <vt:lpstr>'SY 26-27 Split Calculator'!Print_Area</vt:lpstr>
      <vt:lpstr>Guidance!SY_2017_18_Price_Calculator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2026-2027 Tool</dc:title>
  <dc:subject/>
  <dc:creator>mramirez</dc:creator>
  <cp:keywords>Paid Lunch Equity</cp:keywords>
  <dc:description/>
  <cp:lastModifiedBy>Soberanis, Maribel - FNS</cp:lastModifiedBy>
  <cp:revision/>
  <cp:lastPrinted>2024-03-05T16:47:10Z</cp:lastPrinted>
  <dcterms:created xsi:type="dcterms:W3CDTF">2011-05-25T19:12:04Z</dcterms:created>
  <dcterms:modified xsi:type="dcterms:W3CDTF">2026-04-14T18:54:18Z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0x010100C9E82FA5AB1C664DB2B7AED9EDF62CEF</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