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FY26 One Time Payments/FY26 CAA One Time Supplemental/Payment 2/"/>
    </mc:Choice>
  </mc:AlternateContent>
  <xr:revisionPtr revIDLastSave="35" documentId="8_{FE575EA1-DFE2-4E18-9F98-077CAC01F721}" xr6:coauthVersionLast="47" xr6:coauthVersionMax="47" xr10:uidLastSave="{E09E0A36-FC62-453F-BE87-F535999D5240}"/>
  <bookViews>
    <workbookView xWindow="28680" yWindow="-120" windowWidth="29040" windowHeight="15720" xr2:uid="{150C42A3-D3B1-44FD-AB94-E8C72A46EB66}"/>
  </bookViews>
  <sheets>
    <sheet name="Charter" sheetId="1" r:id="rId1"/>
  </sheets>
  <externalReferences>
    <externalReference r:id="rId2"/>
  </externalReferences>
  <definedNames>
    <definedName name="_xlnm._FilterDatabase" localSheetId="0" hidden="1">Charter!$A$1:$F$399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2" i="1"/>
</calcChain>
</file>

<file path=xl/sharedStrings.xml><?xml version="1.0" encoding="utf-8"?>
<sst xmlns="http://schemas.openxmlformats.org/spreadsheetml/2006/main" count="801" uniqueCount="771">
  <si>
    <t>EdOrg ID</t>
  </si>
  <si>
    <t>Name</t>
  </si>
  <si>
    <t>CTDS</t>
  </si>
  <si>
    <t>Payment 1 CAA 1 time</t>
  </si>
  <si>
    <t>American Leadership Academy, Inc.</t>
  </si>
  <si>
    <t>078725000</t>
  </si>
  <si>
    <t>Academy of Mathematics and Science South, Inc.</t>
  </si>
  <si>
    <t>078242000</t>
  </si>
  <si>
    <t>Primavera Virtual Academy</t>
  </si>
  <si>
    <t>078926000</t>
  </si>
  <si>
    <t>Portable Practical Educational Preparation, Inc. (PPEP, Inc.)</t>
  </si>
  <si>
    <t>108796000</t>
  </si>
  <si>
    <t>ASU Preparatory Academy Digital</t>
  </si>
  <si>
    <t>078284000</t>
  </si>
  <si>
    <t>Leman Academy of Excellence, Inc.</t>
  </si>
  <si>
    <t>108738000</t>
  </si>
  <si>
    <t>ASU Preparatory Academy</t>
  </si>
  <si>
    <t>078207000</t>
  </si>
  <si>
    <t>Benjamin Franklin Charter School - Queen Creek</t>
  </si>
  <si>
    <t>078754000</t>
  </si>
  <si>
    <t>The Odyssey Preparatory Academy, Inc.</t>
  </si>
  <si>
    <t>078561000</t>
  </si>
  <si>
    <t>Paragon Management, Inc.</t>
  </si>
  <si>
    <t>078912000</t>
  </si>
  <si>
    <t>Eduprize Schools, LLC</t>
  </si>
  <si>
    <t>078687000</t>
  </si>
  <si>
    <t>GAR, LLC dba Student Choice High School</t>
  </si>
  <si>
    <t>078679000</t>
  </si>
  <si>
    <t>Arizona Education Solutions</t>
  </si>
  <si>
    <t>078582000</t>
  </si>
  <si>
    <t>Arizona Connections Academy Charter School, Inc.</t>
  </si>
  <si>
    <t>078511000</t>
  </si>
  <si>
    <t>Arizona Community Development Corporation</t>
  </si>
  <si>
    <t>108709000</t>
  </si>
  <si>
    <t>Legacy Traditional School - Surprise</t>
  </si>
  <si>
    <t>078274000</t>
  </si>
  <si>
    <t>Ombudsman Educational Services, Ltd.,a subsidiary of Educational Services of Ame</t>
  </si>
  <si>
    <t>078767000</t>
  </si>
  <si>
    <t>Harvest Power Community Development Group, Inc.</t>
  </si>
  <si>
    <t>148760000</t>
  </si>
  <si>
    <t>Vista College Preparatory, Inc.</t>
  </si>
  <si>
    <t>078224000</t>
  </si>
  <si>
    <t>Heritage Academy Gateway, Inc.</t>
  </si>
  <si>
    <t>078258000</t>
  </si>
  <si>
    <t>ThrivePoint High School, Inc.</t>
  </si>
  <si>
    <t>078911000</t>
  </si>
  <si>
    <t>Career Success Schools</t>
  </si>
  <si>
    <t>078524000</t>
  </si>
  <si>
    <t>Edkey, Inc. - Sequoia Choice Schools</t>
  </si>
  <si>
    <t>078705000</t>
  </si>
  <si>
    <t>Legacy Traditional School - Casa Grande</t>
  </si>
  <si>
    <t>118718000</t>
  </si>
  <si>
    <t>Kingman Academy Of Learning</t>
  </si>
  <si>
    <t>088620000</t>
  </si>
  <si>
    <t>Legacy Traditional School - Maricopa</t>
  </si>
  <si>
    <t>118719000</t>
  </si>
  <si>
    <t>Legacy Traditional School - Avondale</t>
  </si>
  <si>
    <t>078416000</t>
  </si>
  <si>
    <t>Fit Kids, Inc. dba Champion Schools</t>
  </si>
  <si>
    <t>078785000</t>
  </si>
  <si>
    <t>BASIS Charter Schools, Inc.</t>
  </si>
  <si>
    <t>078589000</t>
  </si>
  <si>
    <t>Legacy Traditional School - Phoenix</t>
  </si>
  <si>
    <t>078415000</t>
  </si>
  <si>
    <t>Maryvale Preparatory Academy</t>
  </si>
  <si>
    <t>078592000</t>
  </si>
  <si>
    <t>Legacy Traditional School - Glendale</t>
  </si>
  <si>
    <t>078408000</t>
  </si>
  <si>
    <t>Pan-American Elementary Charter</t>
  </si>
  <si>
    <t>078940000</t>
  </si>
  <si>
    <t>Legacy Traditional School - Northwest Tucson</t>
  </si>
  <si>
    <t>108414000</t>
  </si>
  <si>
    <t>Legacy Traditional School - West Surprise</t>
  </si>
  <si>
    <t>078636000</t>
  </si>
  <si>
    <t>Empower College Prep</t>
  </si>
  <si>
    <t>078401000</t>
  </si>
  <si>
    <t>Center for Academic Success, Inc.</t>
  </si>
  <si>
    <t>028750000</t>
  </si>
  <si>
    <t>078588000</t>
  </si>
  <si>
    <t>078736000</t>
  </si>
  <si>
    <t>Arizona Autism Charter Schools, Inc.</t>
  </si>
  <si>
    <t>078226000</t>
  </si>
  <si>
    <t>Heritage Academy Maricopa, Inc.</t>
  </si>
  <si>
    <t>118645000</t>
  </si>
  <si>
    <t>Anthem Preparatory Academy</t>
  </si>
  <si>
    <t>078525000</t>
  </si>
  <si>
    <t>Archway Classical Academy Scottsdale</t>
  </si>
  <si>
    <t>078590000</t>
  </si>
  <si>
    <t>San Tan Montessori School, Inc.</t>
  </si>
  <si>
    <t>078539000</t>
  </si>
  <si>
    <t>Roosevelt Preparatory Academy</t>
  </si>
  <si>
    <t>078266000</t>
  </si>
  <si>
    <t>Heritage Academy, Inc.</t>
  </si>
  <si>
    <t>078712000</t>
  </si>
  <si>
    <t>Academy of Mathematics and Science, Inc.</t>
  </si>
  <si>
    <t>078270000</t>
  </si>
  <si>
    <t>Trivium Preparatory Academy</t>
  </si>
  <si>
    <t>078591000</t>
  </si>
  <si>
    <t>Legacy Traditional School - Chandler</t>
  </si>
  <si>
    <t>078417000</t>
  </si>
  <si>
    <t>Success School</t>
  </si>
  <si>
    <t>078924000</t>
  </si>
  <si>
    <t>Scottsdale Preparatory Academy</t>
  </si>
  <si>
    <t>078533000</t>
  </si>
  <si>
    <t>Legacy Traditional School - East Mesa</t>
  </si>
  <si>
    <t>078413000</t>
  </si>
  <si>
    <t>078225000</t>
  </si>
  <si>
    <t>Kaizen Education Foundation dba Mission Heights Preparatory High School</t>
  </si>
  <si>
    <t>078576000</t>
  </si>
  <si>
    <t>Desert Heights Charter Schools</t>
  </si>
  <si>
    <t>078621000</t>
  </si>
  <si>
    <t>Heritage Elementary School</t>
  </si>
  <si>
    <t>078985000</t>
  </si>
  <si>
    <t>P.L.C. Charter Schools</t>
  </si>
  <si>
    <t>078907000</t>
  </si>
  <si>
    <t>Legacy Traditional School - North Chandler</t>
  </si>
  <si>
    <t>078409000</t>
  </si>
  <si>
    <t>Legacy Traditional School - Laveen Village</t>
  </si>
  <si>
    <t>078215000</t>
  </si>
  <si>
    <t>Archway Classical Academy Trivium West</t>
  </si>
  <si>
    <t>078595000</t>
  </si>
  <si>
    <t>Legacy Traditional School - Gilbert</t>
  </si>
  <si>
    <t>078229000</t>
  </si>
  <si>
    <t>078403000</t>
  </si>
  <si>
    <t>Leading Edge Academy Maricopa</t>
  </si>
  <si>
    <t>118708000</t>
  </si>
  <si>
    <t>Edkey, Inc. - Pathfinder Academy</t>
  </si>
  <si>
    <t>078742000</t>
  </si>
  <si>
    <t>Legacy Traditional School - Queen Creek</t>
  </si>
  <si>
    <t>118715000</t>
  </si>
  <si>
    <t>Veritas Preparatory Academy</t>
  </si>
  <si>
    <t>078984000</t>
  </si>
  <si>
    <t>The Grande Innovation Academy</t>
  </si>
  <si>
    <t>118717000</t>
  </si>
  <si>
    <t>The Paideia Academies, Inc</t>
  </si>
  <si>
    <t>078206000</t>
  </si>
  <si>
    <t>Kaizen Education Foundation dba El Dorado High School</t>
  </si>
  <si>
    <t>078718000</t>
  </si>
  <si>
    <t>108737000</t>
  </si>
  <si>
    <t>Ridgeline Academy, Inc.</t>
  </si>
  <si>
    <t>078609000</t>
  </si>
  <si>
    <t>Juniper Tree Academy</t>
  </si>
  <si>
    <t>148759000</t>
  </si>
  <si>
    <t>Horizon Community Learning Center, Inc.</t>
  </si>
  <si>
    <t>078233000</t>
  </si>
  <si>
    <t>Daisy Education Corporation dba Sonoran Science Academy</t>
  </si>
  <si>
    <t>108666000</t>
  </si>
  <si>
    <t>Chandler Preparatory Academy</t>
  </si>
  <si>
    <t>078515000</t>
  </si>
  <si>
    <t>078752000</t>
  </si>
  <si>
    <t>Legacy Traditional School-San Tan</t>
  </si>
  <si>
    <t>078420000</t>
  </si>
  <si>
    <t>Math and Science Success Academy, Inc.</t>
  </si>
  <si>
    <t>108798000</t>
  </si>
  <si>
    <t>Northland Preparatory Academy</t>
  </si>
  <si>
    <t>038701000</t>
  </si>
  <si>
    <t>078418000</t>
  </si>
  <si>
    <t>108744000</t>
  </si>
  <si>
    <t>078212000</t>
  </si>
  <si>
    <t>LEAD Charter Schools</t>
  </si>
  <si>
    <t>078968000</t>
  </si>
  <si>
    <t>Heritage Academy Laveen, Inc.</t>
  </si>
  <si>
    <t>078259000</t>
  </si>
  <si>
    <t>American Charter Schools Foundation d.b.a. South Pointe High School</t>
  </si>
  <si>
    <t>078983000</t>
  </si>
  <si>
    <t>Desert Star Academy</t>
  </si>
  <si>
    <t>088705000</t>
  </si>
  <si>
    <t>108725000</t>
  </si>
  <si>
    <t>Glendale Preparatory Academy</t>
  </si>
  <si>
    <t>078540000</t>
  </si>
  <si>
    <t>Eastpointe High School, Inc.</t>
  </si>
  <si>
    <t>108781000</t>
  </si>
  <si>
    <t>Reid Traditional Schools' Valley Academy, Inc.</t>
  </si>
  <si>
    <t>078749000</t>
  </si>
  <si>
    <t>Arizona School For The Arts</t>
  </si>
  <si>
    <t>078722000</t>
  </si>
  <si>
    <t>North Phoenix Preparatory Academy</t>
  </si>
  <si>
    <t>078584000</t>
  </si>
  <si>
    <t>Archway Classical Academy North Phoenix</t>
  </si>
  <si>
    <t>078214000</t>
  </si>
  <si>
    <t>Lincoln Preparatory Academy</t>
  </si>
  <si>
    <t>078235000</t>
  </si>
  <si>
    <t>Archway Classical Academy Veritas</t>
  </si>
  <si>
    <t>078596000</t>
  </si>
  <si>
    <t>038707000</t>
  </si>
  <si>
    <t>Archway Classical Academy Lincoln</t>
  </si>
  <si>
    <t>078234000</t>
  </si>
  <si>
    <t>Academy Del Sol, Inc.</t>
  </si>
  <si>
    <t>108734000</t>
  </si>
  <si>
    <t>Edkey, Inc. dba Sequoia Charter School</t>
  </si>
  <si>
    <t>078915000</t>
  </si>
  <si>
    <t>Imagine Charter Elementary at Desert West, Inc.</t>
  </si>
  <si>
    <t>078520000</t>
  </si>
  <si>
    <t>Blueprint Education</t>
  </si>
  <si>
    <t>078745000</t>
  </si>
  <si>
    <t>078283000</t>
  </si>
  <si>
    <t>Ball Charter Schools (Hearn)</t>
  </si>
  <si>
    <t>078987000</t>
  </si>
  <si>
    <t>Imagine Coolidge Elementary, Inc.</t>
  </si>
  <si>
    <t>078536000</t>
  </si>
  <si>
    <t>Madison Highland Prep Phoenix</t>
  </si>
  <si>
    <t>078419000</t>
  </si>
  <si>
    <t>138786000</t>
  </si>
  <si>
    <t>Legacy Traditional School - North Phoenix</t>
  </si>
  <si>
    <t>078637000</t>
  </si>
  <si>
    <t>Freedom Preparatory Academy</t>
  </si>
  <si>
    <t>078638000</t>
  </si>
  <si>
    <t>Madison Highland Prep</t>
  </si>
  <si>
    <t>078219000</t>
  </si>
  <si>
    <t>078282000</t>
  </si>
  <si>
    <t>Highland Prep</t>
  </si>
  <si>
    <t>078244000</t>
  </si>
  <si>
    <t>078575000</t>
  </si>
  <si>
    <t>108713000</t>
  </si>
  <si>
    <t>078236000</t>
  </si>
  <si>
    <t>Daisy Education Corporation dba Paragon Science Academy</t>
  </si>
  <si>
    <t>078544000</t>
  </si>
  <si>
    <t>Sun Valley Academy - South Mountain, Inc.</t>
  </si>
  <si>
    <t>078556000</t>
  </si>
  <si>
    <t>East Mesa Charter Elementary School, Inc.</t>
  </si>
  <si>
    <t>078509000</t>
  </si>
  <si>
    <t>Mohave Accelerated Learning Center</t>
  </si>
  <si>
    <t>088758000</t>
  </si>
  <si>
    <t>American Charter Schools Foundation d.b.a. Alta Vista High School</t>
  </si>
  <si>
    <t>108794000</t>
  </si>
  <si>
    <t>Arete Preparatory Academy</t>
  </si>
  <si>
    <t>078527000</t>
  </si>
  <si>
    <t>Liberty Traditional Charter School</t>
  </si>
  <si>
    <t>078784000</t>
  </si>
  <si>
    <t>078268000</t>
  </si>
  <si>
    <t>American Basic Schools LLC</t>
  </si>
  <si>
    <t>078989000</t>
  </si>
  <si>
    <t>Western School of Science and Technology, Inc.</t>
  </si>
  <si>
    <t>078221000</t>
  </si>
  <si>
    <t>The Charter Foundation, Inc.</t>
  </si>
  <si>
    <t>108722000</t>
  </si>
  <si>
    <t>Candeo Schools, Inc.</t>
  </si>
  <si>
    <t>078534000</t>
  </si>
  <si>
    <t>Legacy Traditional School - Deer Valley</t>
  </si>
  <si>
    <t>078642000</t>
  </si>
  <si>
    <t>Camelback Education, Inc</t>
  </si>
  <si>
    <t>078959000</t>
  </si>
  <si>
    <t>Legacy Traditional School - Goodyear</t>
  </si>
  <si>
    <t>078635000</t>
  </si>
  <si>
    <t>Masada Charter School, Inc.</t>
  </si>
  <si>
    <t>088759000</t>
  </si>
  <si>
    <t>Imagine Prep Coolidge, Inc.</t>
  </si>
  <si>
    <t>078547000</t>
  </si>
  <si>
    <t>Synergy Public School, Inc.</t>
  </si>
  <si>
    <t>078237000</t>
  </si>
  <si>
    <t>108404000</t>
  </si>
  <si>
    <t>Archway Classical Academy Glendale</t>
  </si>
  <si>
    <t>078406000</t>
  </si>
  <si>
    <t>Cicero Preparatory Academy</t>
  </si>
  <si>
    <t>078249000</t>
  </si>
  <si>
    <t>Educational Options Foundation</t>
  </si>
  <si>
    <t>078558000</t>
  </si>
  <si>
    <t>Acorn Montessori Charter School</t>
  </si>
  <si>
    <t>138760000</t>
  </si>
  <si>
    <t>Calibre Academy</t>
  </si>
  <si>
    <t>078909000</t>
  </si>
  <si>
    <t>Compass High School, Inc.</t>
  </si>
  <si>
    <t>108788000</t>
  </si>
  <si>
    <t>Sun Valley Academy - Avondale, Inc.</t>
  </si>
  <si>
    <t>078640000</t>
  </si>
  <si>
    <t>CAFA, Inc. dba Learning Foundation and Performing Arts Gilbert</t>
  </si>
  <si>
    <t>078564000</t>
  </si>
  <si>
    <t>Archway Classical Academy Chandler</t>
  </si>
  <si>
    <t>078597000</t>
  </si>
  <si>
    <t>Pima Rose Academy, Inc.</t>
  </si>
  <si>
    <t>108602000</t>
  </si>
  <si>
    <t>Choice Academies, Inc.</t>
  </si>
  <si>
    <t>078549000</t>
  </si>
  <si>
    <t>Edkey, Inc. - Sequoia Pathway Academy</t>
  </si>
  <si>
    <t>078246000</t>
  </si>
  <si>
    <t>Rosefield Charter Elementary School, Inc.</t>
  </si>
  <si>
    <t>078508000</t>
  </si>
  <si>
    <t>Noah Webster Schools - Mesa</t>
  </si>
  <si>
    <t>078930000</t>
  </si>
  <si>
    <t>American Charter Schools Foundation d.b.a. Peoria Accelerated High School</t>
  </si>
  <si>
    <t>078951000</t>
  </si>
  <si>
    <t>Cholla Academy</t>
  </si>
  <si>
    <t>078995000</t>
  </si>
  <si>
    <t>Archway Classical Academy Arete</t>
  </si>
  <si>
    <t>078247000</t>
  </si>
  <si>
    <t>Tucson Country Day School, Inc.</t>
  </si>
  <si>
    <t>108773000</t>
  </si>
  <si>
    <t>Arizona Agribusiness &amp; Equine Center, Inc.</t>
  </si>
  <si>
    <t>078993000</t>
  </si>
  <si>
    <t>Happy Valley School, Inc.</t>
  </si>
  <si>
    <t>078998000</t>
  </si>
  <si>
    <t>Tempe Preparatory Academy</t>
  </si>
  <si>
    <t>078761000</t>
  </si>
  <si>
    <t>A+ Charter Schools</t>
  </si>
  <si>
    <t>118720000</t>
  </si>
  <si>
    <t>Villa Montessori Charter School</t>
  </si>
  <si>
    <t>078715000</t>
  </si>
  <si>
    <t>Estrella Educational Foundation</t>
  </si>
  <si>
    <t>078239000</t>
  </si>
  <si>
    <t>Mohave Accelerated Elementary School, Inc.</t>
  </si>
  <si>
    <t>088703000</t>
  </si>
  <si>
    <t>Legacy Traditional School - Peoria</t>
  </si>
  <si>
    <t>078407000</t>
  </si>
  <si>
    <t>Legacy Traditional School - Mesa</t>
  </si>
  <si>
    <t>078641000</t>
  </si>
  <si>
    <t>Daisy Education Corporation dba Sonoran Science Academy - Phoenix</t>
  </si>
  <si>
    <t>108502000</t>
  </si>
  <si>
    <t>American Charter Schools Foundation d.b.a. West Phoenix High School</t>
  </si>
  <si>
    <t>078956000</t>
  </si>
  <si>
    <t>Arizona Collaborative Learning Partners, Inc.</t>
  </si>
  <si>
    <t>078644000</t>
  </si>
  <si>
    <t>Imagine Desert West Middle, Inc.</t>
  </si>
  <si>
    <t>078532000</t>
  </si>
  <si>
    <t>Daisy Education Corporation dba Sonoran Science Academy East</t>
  </si>
  <si>
    <t>108503000</t>
  </si>
  <si>
    <t>078273000</t>
  </si>
  <si>
    <t>Tucson Youth Development/ACE Charter High School</t>
  </si>
  <si>
    <t>108660000</t>
  </si>
  <si>
    <t>Academy of Tucson, Inc.</t>
  </si>
  <si>
    <t>108665000</t>
  </si>
  <si>
    <t>Tucson International Academy, Inc.</t>
  </si>
  <si>
    <t>108714000</t>
  </si>
  <si>
    <t>West Gilbert Charter Elementary School, Inc.</t>
  </si>
  <si>
    <t>078935000</t>
  </si>
  <si>
    <t>Kaizen Education Foundation dba Maya High School</t>
  </si>
  <si>
    <t>078949000</t>
  </si>
  <si>
    <t>078272000</t>
  </si>
  <si>
    <t>078288000</t>
  </si>
  <si>
    <t>Archway Classical Academy Cicero</t>
  </si>
  <si>
    <t>078248000</t>
  </si>
  <si>
    <t>Montessori Education Centre Charter School</t>
  </si>
  <si>
    <t>078763000</t>
  </si>
  <si>
    <t>Espiritu Community Development Corp.</t>
  </si>
  <si>
    <t>078711000</t>
  </si>
  <si>
    <t>Maricopa County Community College District dba Gateway Early College High School</t>
  </si>
  <si>
    <t>078647000</t>
  </si>
  <si>
    <t>CASA Academy</t>
  </si>
  <si>
    <t>078218000</t>
  </si>
  <si>
    <t>Young Scholars Academy Charter School Corp.</t>
  </si>
  <si>
    <t>088755000</t>
  </si>
  <si>
    <t>Pathfinder Charter School Foundation</t>
  </si>
  <si>
    <t>078792000</t>
  </si>
  <si>
    <t>Reid Traditional Schools' Painted Rock Academy Inc.</t>
  </si>
  <si>
    <t>078209000</t>
  </si>
  <si>
    <t>Prescott Valley Charter School</t>
  </si>
  <si>
    <t>078516000</t>
  </si>
  <si>
    <t>EAGLE South Mountain Charter, Inc.</t>
  </si>
  <si>
    <t>078541000</t>
  </si>
  <si>
    <t>138785000</t>
  </si>
  <si>
    <t>American Charter Schools Foundation d.b.a. South Ridge High School</t>
  </si>
  <si>
    <t>078517000</t>
  </si>
  <si>
    <t>Destiny School, Inc.</t>
  </si>
  <si>
    <t>048701000</t>
  </si>
  <si>
    <t>Happy Valley East</t>
  </si>
  <si>
    <t>078594000</t>
  </si>
  <si>
    <t>Franklin Phonetic Primary School, Inc.</t>
  </si>
  <si>
    <t>138751000</t>
  </si>
  <si>
    <t>American Charter Schools Foundation d.b.a. Sun Valley High School</t>
  </si>
  <si>
    <t>078953000</t>
  </si>
  <si>
    <t>Canyon Rose Academy, Inc.</t>
  </si>
  <si>
    <t>108715000</t>
  </si>
  <si>
    <t>Nosotros, Inc</t>
  </si>
  <si>
    <t>108707000</t>
  </si>
  <si>
    <t>Ball Charter Schools (Dobson)</t>
  </si>
  <si>
    <t>078988000</t>
  </si>
  <si>
    <t>Pioneer Technology &amp; Arts Academy of Arizona</t>
  </si>
  <si>
    <t>078716000</t>
  </si>
  <si>
    <t>078103000</t>
  </si>
  <si>
    <t>Humanities and Sciences Academy of the United States, Inc.</t>
  </si>
  <si>
    <t>078713000</t>
  </si>
  <si>
    <t>Ball Charter Schools (Val Vista)</t>
  </si>
  <si>
    <t>078586000</t>
  </si>
  <si>
    <t>Flagstaff Junior Academy</t>
  </si>
  <si>
    <t>038752000</t>
  </si>
  <si>
    <t>AZ Compass Schools, Inc.</t>
  </si>
  <si>
    <t>078542000</t>
  </si>
  <si>
    <t>078587000</t>
  </si>
  <si>
    <t>Pioneer Preparatory School</t>
  </si>
  <si>
    <t>078550000</t>
  </si>
  <si>
    <t>Cochise Community Development Corporation</t>
  </si>
  <si>
    <t>028701000</t>
  </si>
  <si>
    <t>Legacy Traditional School - East Tucson</t>
  </si>
  <si>
    <t>108603000</t>
  </si>
  <si>
    <t>Presidio School</t>
  </si>
  <si>
    <t>108778000</t>
  </si>
  <si>
    <t>Scholars Academy Sunnyslope</t>
  </si>
  <si>
    <t>078624000</t>
  </si>
  <si>
    <t>Imagine Prep Superstition, Inc.</t>
  </si>
  <si>
    <t>078537000</t>
  </si>
  <si>
    <t>Ethos Academy - A Challenge Foundation Academy</t>
  </si>
  <si>
    <t>078254000</t>
  </si>
  <si>
    <t>CITY Center for Collaborative Learning</t>
  </si>
  <si>
    <t>108720000</t>
  </si>
  <si>
    <t>Skyline Gila River Schools, LLC</t>
  </si>
  <si>
    <t>078566000</t>
  </si>
  <si>
    <t>Benchmark School, Inc.</t>
  </si>
  <si>
    <t>078766000</t>
  </si>
  <si>
    <t>Mary Ellen Halvorson Educational Foundation. dba: Tri-City Prep High School</t>
  </si>
  <si>
    <t>138757000</t>
  </si>
  <si>
    <t>078269000</t>
  </si>
  <si>
    <t>Allen-Cochran Enterprises, Inc.</t>
  </si>
  <si>
    <t>078724000</t>
  </si>
  <si>
    <t>Victory Collegiate Academy Corporation</t>
  </si>
  <si>
    <t>078410000</t>
  </si>
  <si>
    <t>Sun Valley Academy - Glendale, Inc.</t>
  </si>
  <si>
    <t>078629000</t>
  </si>
  <si>
    <t>MCCCD on behalf of Phoenix College Preparatory Academy</t>
  </si>
  <si>
    <t>078743000</t>
  </si>
  <si>
    <t>Challenge School, Inc.</t>
  </si>
  <si>
    <t>078772000</t>
  </si>
  <si>
    <t>Excalibur Charter Schools, Inc.</t>
  </si>
  <si>
    <t>078901000</t>
  </si>
  <si>
    <t>Kaleidoscope School</t>
  </si>
  <si>
    <t>078616000</t>
  </si>
  <si>
    <t>Metropolitan Arts Institute, Inc.</t>
  </si>
  <si>
    <t>078906000</t>
  </si>
  <si>
    <t>Imagine Charter Elementary at Camelback, Inc.</t>
  </si>
  <si>
    <t>078519000</t>
  </si>
  <si>
    <t>Telesis Center for Learning, Inc.</t>
  </si>
  <si>
    <t>088702000</t>
  </si>
  <si>
    <t>Imagine Prep Surprise, Inc.</t>
  </si>
  <si>
    <t>078538000</t>
  </si>
  <si>
    <t>Edison Project</t>
  </si>
  <si>
    <t>078573000</t>
  </si>
  <si>
    <t>Imagine Avondale Elementary, Inc.</t>
  </si>
  <si>
    <t>078535000</t>
  </si>
  <si>
    <t>American Charter Schools Foundation d.b.a. Desert Hills High School</t>
  </si>
  <si>
    <t>078947000</t>
  </si>
  <si>
    <t>Southgate Academy, Inc.</t>
  </si>
  <si>
    <t>108779000</t>
  </si>
  <si>
    <t>078707000</t>
  </si>
  <si>
    <t>North Star Charter School, Inc.</t>
  </si>
  <si>
    <t>078945000</t>
  </si>
  <si>
    <t>Carpe Diem Collegiate High School</t>
  </si>
  <si>
    <t>148761000</t>
  </si>
  <si>
    <t>Phoenix International Academy</t>
  </si>
  <si>
    <t>078693000</t>
  </si>
  <si>
    <t>Premier Prep Online Academy</t>
  </si>
  <si>
    <t>078100000</t>
  </si>
  <si>
    <t>Kaizen Education Foundation dba South Pointe Elementary School</t>
  </si>
  <si>
    <t>078999000</t>
  </si>
  <si>
    <t xml:space="preserve">Leading Edge Academy Queen Creek </t>
  </si>
  <si>
    <t>078101000</t>
  </si>
  <si>
    <t>American Charter Schools Foundation dba Ridgeview College Preparatory High School</t>
  </si>
  <si>
    <t>118722000</t>
  </si>
  <si>
    <t>Acclaim Charter School</t>
  </si>
  <si>
    <t>078701000</t>
  </si>
  <si>
    <t>American Charter Schools Foundation d.b.a. Crestview College Preparatory High Sc</t>
  </si>
  <si>
    <t>078950000</t>
  </si>
  <si>
    <t>Valor Preparatory Academy, LLC</t>
  </si>
  <si>
    <t>078104000</t>
  </si>
  <si>
    <t>Self Development Charter School</t>
  </si>
  <si>
    <t>078796000</t>
  </si>
  <si>
    <t>International Commerce Secondary Schools, Inc.</t>
  </si>
  <si>
    <t>078710000</t>
  </si>
  <si>
    <t>Cambridge Academy  East,  Inc</t>
  </si>
  <si>
    <t>078768000</t>
  </si>
  <si>
    <t>Pinnacle Education-Tempe, Inc.</t>
  </si>
  <si>
    <t>078726000</t>
  </si>
  <si>
    <t>Challenger Basic School, Inc.</t>
  </si>
  <si>
    <t>078957000</t>
  </si>
  <si>
    <t>Science Technology Engineering and Math Arizona</t>
  </si>
  <si>
    <t>108514000</t>
  </si>
  <si>
    <t>Pathways In Education-Arizona, Inc.</t>
  </si>
  <si>
    <t>078216000</t>
  </si>
  <si>
    <t>South Phoenix Academy Inc.</t>
  </si>
  <si>
    <t>078599000</t>
  </si>
  <si>
    <t>Crown Charter School, Inc</t>
  </si>
  <si>
    <t>078921000</t>
  </si>
  <si>
    <t xml:space="preserve">Edkey Inc. dba American Heritage Academy </t>
  </si>
  <si>
    <t>138754000</t>
  </si>
  <si>
    <t>Southwest Leadership Academy</t>
  </si>
  <si>
    <t>078228000</t>
  </si>
  <si>
    <t>Cortez Park Charter Middle School, Inc.</t>
  </si>
  <si>
    <t>078975000</t>
  </si>
  <si>
    <t>Imagine Middle at Surprise, Inc.</t>
  </si>
  <si>
    <t>078522000</t>
  </si>
  <si>
    <t>Country Gardens Charter Schools</t>
  </si>
  <si>
    <t>078513000</t>
  </si>
  <si>
    <t>Hermosa Montessori Charter School</t>
  </si>
  <si>
    <t>108701000</t>
  </si>
  <si>
    <t>Kaizen Education Foundation dba Liberty Arts Academy</t>
  </si>
  <si>
    <t>078571000</t>
  </si>
  <si>
    <t>South Valley Academy, Inc.</t>
  </si>
  <si>
    <t>078578000</t>
  </si>
  <si>
    <t>Kaizen Education Foundation dba Colegio Petite Phoenix</t>
  </si>
  <si>
    <t>128704000</t>
  </si>
  <si>
    <t>Bell Canyon Charter School, Inc</t>
  </si>
  <si>
    <t>078972000</t>
  </si>
  <si>
    <t>Skyline Schools, Inc.</t>
  </si>
  <si>
    <t>078914000</t>
  </si>
  <si>
    <t>Valley of the Sun Waldorf Education Association, dba Desert Marigold School</t>
  </si>
  <si>
    <t>078964000</t>
  </si>
  <si>
    <t>Self Development Academy-Phoenix</t>
  </si>
  <si>
    <t>078256000</t>
  </si>
  <si>
    <t>EAGLE College Prep Maryvale, LLC</t>
  </si>
  <si>
    <t>078222000</t>
  </si>
  <si>
    <t>078633000</t>
  </si>
  <si>
    <t>Academy with Community Partners-Arizona, Inc</t>
  </si>
  <si>
    <t>078794000</t>
  </si>
  <si>
    <t>Heartwood AZ</t>
  </si>
  <si>
    <t>078627000</t>
  </si>
  <si>
    <t>Vector School District, Inc.</t>
  </si>
  <si>
    <t>078562000</t>
  </si>
  <si>
    <t>Friendly House, Inc.</t>
  </si>
  <si>
    <t>078611000</t>
  </si>
  <si>
    <t>Pensar Academy</t>
  </si>
  <si>
    <t>078238000</t>
  </si>
  <si>
    <t>Skyview School, Inc.</t>
  </si>
  <si>
    <t>138752000</t>
  </si>
  <si>
    <t>Keystone Montessori Charter School, Inc.</t>
  </si>
  <si>
    <t>078779000</t>
  </si>
  <si>
    <t>American Charter Schools Foundation d.b.a. Apache Trail High School</t>
  </si>
  <si>
    <t>118703000</t>
  </si>
  <si>
    <t>Stepping Stones Academy</t>
  </si>
  <si>
    <t>078781000</t>
  </si>
  <si>
    <t>New School For The Arts</t>
  </si>
  <si>
    <t>078903000</t>
  </si>
  <si>
    <t>Boys &amp; Girls Clubs of the Valley</t>
  </si>
  <si>
    <t>078613000</t>
  </si>
  <si>
    <t>Kaizen Education Foundation dba Summit High School</t>
  </si>
  <si>
    <t>078952000</t>
  </si>
  <si>
    <t>078231000</t>
  </si>
  <si>
    <t>American Charter Schools Foundation d.b.a. Estrella High School</t>
  </si>
  <si>
    <t>078948000</t>
  </si>
  <si>
    <t>Aprender Tucson</t>
  </si>
  <si>
    <t>108785000</t>
  </si>
  <si>
    <t>Legacy Education Group</t>
  </si>
  <si>
    <t>078507000</t>
  </si>
  <si>
    <t>Noah Webster Schools-Pima</t>
  </si>
  <si>
    <t>078261000</t>
  </si>
  <si>
    <t>Khalsa Family Services</t>
  </si>
  <si>
    <t>108784000</t>
  </si>
  <si>
    <t>Glen Canyon Outdoor Academy</t>
  </si>
  <si>
    <t>038715000</t>
  </si>
  <si>
    <t>West Valley Arts and Technology Academy, Inc.</t>
  </si>
  <si>
    <t>078548000</t>
  </si>
  <si>
    <t>Colearn Academy Arizona</t>
  </si>
  <si>
    <t>108740000</t>
  </si>
  <si>
    <t>Arizona Agribusiness &amp; Equine Center INC.</t>
  </si>
  <si>
    <t>078412000</t>
  </si>
  <si>
    <t>Premier Charter High School</t>
  </si>
  <si>
    <t>078939000</t>
  </si>
  <si>
    <t>Freedom Academy, Inc.</t>
  </si>
  <si>
    <t>078528000</t>
  </si>
  <si>
    <t>Somerset Academy Arizona, Inc.</t>
  </si>
  <si>
    <t>078622000</t>
  </si>
  <si>
    <t>Mountain School, Inc.</t>
  </si>
  <si>
    <t>038751000</t>
  </si>
  <si>
    <t>Pine Forest Education Association, Inc.</t>
  </si>
  <si>
    <t>038706000</t>
  </si>
  <si>
    <t>New World Educational Center</t>
  </si>
  <si>
    <t>078760000</t>
  </si>
  <si>
    <t>Pima Prevention Partnership dba Pima Partnership School, The</t>
  </si>
  <si>
    <t>108711000</t>
  </si>
  <si>
    <t>CAFA, Inc. dba Learning Foundation Performing Arts School</t>
  </si>
  <si>
    <t>098749000</t>
  </si>
  <si>
    <t>Omega Alpha Academy</t>
  </si>
  <si>
    <t>028751000</t>
  </si>
  <si>
    <t>Edkey, Inc. - Sequoia Village School</t>
  </si>
  <si>
    <t>078917000</t>
  </si>
  <si>
    <t>Edkey, Inc. dba Arizona Conservatory for Arts and Academics</t>
  </si>
  <si>
    <t>078971000</t>
  </si>
  <si>
    <t>Kaizen Education Foundation dba South Pointe Junior High School</t>
  </si>
  <si>
    <t>078765000</t>
  </si>
  <si>
    <t>Mountain Rose Academy, Inc.</t>
  </si>
  <si>
    <t>108769000</t>
  </si>
  <si>
    <t>Imagine Avondale Middle, Inc.</t>
  </si>
  <si>
    <t>078553000</t>
  </si>
  <si>
    <t>Montessori Day Public Schools Chartered, Inc.</t>
  </si>
  <si>
    <t>078758000</t>
  </si>
  <si>
    <t>Milestones Charter School</t>
  </si>
  <si>
    <t>078791000</t>
  </si>
  <si>
    <t>Flagstaff Montessori</t>
  </si>
  <si>
    <t>038705000</t>
  </si>
  <si>
    <t>Flagstaff Arts And Leadership Academy</t>
  </si>
  <si>
    <t>038750000</t>
  </si>
  <si>
    <t>CPLC Community Schools dba Toltecalli High School</t>
  </si>
  <si>
    <t>108793000</t>
  </si>
  <si>
    <t>Incito Schools</t>
  </si>
  <si>
    <t>078210000</t>
  </si>
  <si>
    <t>Kaizen Education Foundation dba Skyview High School</t>
  </si>
  <si>
    <t>108706000</t>
  </si>
  <si>
    <t>Imagine Camelback Middle, Inc.</t>
  </si>
  <si>
    <t>078531000</t>
  </si>
  <si>
    <t>Cornerstone Charter School,Inc</t>
  </si>
  <si>
    <t>078994000</t>
  </si>
  <si>
    <t>Mingus Springs Charter School</t>
  </si>
  <si>
    <t>138712000</t>
  </si>
  <si>
    <t>Edge School, Inc., The</t>
  </si>
  <si>
    <t>108653000</t>
  </si>
  <si>
    <t>Desert Rose Academy,Inc.</t>
  </si>
  <si>
    <t>108787000</t>
  </si>
  <si>
    <t>Mexicayotl Academy, Inc.</t>
  </si>
  <si>
    <t>128703000</t>
  </si>
  <si>
    <t>George Gervin Youth Center, Inc.</t>
  </si>
  <si>
    <t>078585000</t>
  </si>
  <si>
    <t>Kaizen Education Foundation dba Discover U Elementary School</t>
  </si>
  <si>
    <t>078230000</t>
  </si>
  <si>
    <t>Imagine Superstition Middle, Inc.</t>
  </si>
  <si>
    <t>078552000</t>
  </si>
  <si>
    <t>Desert Star Community School, Inc.</t>
  </si>
  <si>
    <t>138714000</t>
  </si>
  <si>
    <t>Accelerated Learning Center, Inc.</t>
  </si>
  <si>
    <t>078979000</t>
  </si>
  <si>
    <t>Great Expectations Academy</t>
  </si>
  <si>
    <t>108770000</t>
  </si>
  <si>
    <t>Imagine Middle at East Mesa, Inc.</t>
  </si>
  <si>
    <t>078521000</t>
  </si>
  <si>
    <t>Hirsch Academy A Challenge Foundation</t>
  </si>
  <si>
    <t>078204000</t>
  </si>
  <si>
    <t>Educational Impact, Inc.</t>
  </si>
  <si>
    <t>108717000</t>
  </si>
  <si>
    <t>La Tierra Community School, Inc</t>
  </si>
  <si>
    <t>138503000</t>
  </si>
  <si>
    <t>New Learning Ventures, Inc.</t>
  </si>
  <si>
    <t>078692000</t>
  </si>
  <si>
    <t>Unbound Academic Institute</t>
  </si>
  <si>
    <t>Montessori Schoolhouse of Tucson, Inc.</t>
  </si>
  <si>
    <t>108703000</t>
  </si>
  <si>
    <t>Little Lamb Community School</t>
  </si>
  <si>
    <t>078997000</t>
  </si>
  <si>
    <t>PACE Preparatory Academy, Inc.</t>
  </si>
  <si>
    <t>138758000</t>
  </si>
  <si>
    <t>Scottsdale Country Day School</t>
  </si>
  <si>
    <t>078243000</t>
  </si>
  <si>
    <t>Academy of Building Industries, Inc.</t>
  </si>
  <si>
    <t>088704000</t>
  </si>
  <si>
    <t>Desert Sage School</t>
  </si>
  <si>
    <t>108668000</t>
  </si>
  <si>
    <t>Compass Points International, Inc</t>
  </si>
  <si>
    <t>138501000</t>
  </si>
  <si>
    <t>CPLC Community Schools dba Hiaki High School</t>
  </si>
  <si>
    <t>108505000</t>
  </si>
  <si>
    <t>Kaizen Education Foundation dba Gilbert Arts Academy</t>
  </si>
  <si>
    <t>078570000</t>
  </si>
  <si>
    <t>Tucson Preparatory School</t>
  </si>
  <si>
    <t>108768000</t>
  </si>
  <si>
    <t>Kaizen Education Foundation dba Havasu Preparatory Academy</t>
  </si>
  <si>
    <t>078580000</t>
  </si>
  <si>
    <t>Edkey, Inc. - Sequoia Ranch School</t>
  </si>
  <si>
    <t>138705000</t>
  </si>
  <si>
    <t>Khalsa Montessori Elementary Schools</t>
  </si>
  <si>
    <t>078759000</t>
  </si>
  <si>
    <t>PAS Charter, Inc., dba Intelli-School</t>
  </si>
  <si>
    <t>078963000</t>
  </si>
  <si>
    <t>Concordia Charter School, Inc.</t>
  </si>
  <si>
    <t>078530000</t>
  </si>
  <si>
    <t>Midtown Primary School</t>
  </si>
  <si>
    <t>078976000</t>
  </si>
  <si>
    <t>Discovery Plus Academy</t>
  </si>
  <si>
    <t>058703000</t>
  </si>
  <si>
    <t>Phoenix School of Academic Excellence The</t>
  </si>
  <si>
    <t>078776000</t>
  </si>
  <si>
    <t>James Madison Preparatory School</t>
  </si>
  <si>
    <t>078795000</t>
  </si>
  <si>
    <t>Salt River Pima-Maricopa  Community Schools</t>
  </si>
  <si>
    <t>078656000</t>
  </si>
  <si>
    <t>New Horizon School for the Performing Arts</t>
  </si>
  <si>
    <t>078771000</t>
  </si>
  <si>
    <t>AIBT Non-Profit Charter High School - Phoenix</t>
  </si>
  <si>
    <t>078793000</t>
  </si>
  <si>
    <t>Yuma Private Industry Council, Inc.</t>
  </si>
  <si>
    <t>148758000</t>
  </si>
  <si>
    <t>Sedona Charter School, Inc.</t>
  </si>
  <si>
    <t>138708000</t>
  </si>
  <si>
    <t>Triumphant Learning Center</t>
  </si>
  <si>
    <t>058702000</t>
  </si>
  <si>
    <t>Satori, Inc.</t>
  </si>
  <si>
    <t>108719000</t>
  </si>
  <si>
    <t>Kaizen Education Foundation dba Vista Grove Preparatory Academy Elementary</t>
  </si>
  <si>
    <t>078567000</t>
  </si>
  <si>
    <t>Arizona Center for Youth Resources</t>
  </si>
  <si>
    <t>078723000</t>
  </si>
  <si>
    <t>Kaizen Education Foundation dba Tempe Accelerated High School</t>
  </si>
  <si>
    <t>078954000</t>
  </si>
  <si>
    <t>Southern Arizona Community Academy, Inc.</t>
  </si>
  <si>
    <t>108772000</t>
  </si>
  <si>
    <t>Painted Desert Demonstration Projects, Inc.</t>
  </si>
  <si>
    <t>038753000</t>
  </si>
  <si>
    <t>Kaizen Education Foundation dba Advance U</t>
  </si>
  <si>
    <t>078240000</t>
  </si>
  <si>
    <t>Ha:san Educational Services</t>
  </si>
  <si>
    <t>108726000</t>
  </si>
  <si>
    <t>Montessori Academy, Inc.</t>
  </si>
  <si>
    <t>078977000</t>
  </si>
  <si>
    <t>New School for the Arts Middle School</t>
  </si>
  <si>
    <t>078981000</t>
  </si>
  <si>
    <t>Pinnacle Education-Kino, Inc.</t>
  </si>
  <si>
    <t>128701000</t>
  </si>
  <si>
    <t>Research Based Education Corporation</t>
  </si>
  <si>
    <t>078560000</t>
  </si>
  <si>
    <t>Arizona Language Preparatory</t>
  </si>
  <si>
    <t>078260000</t>
  </si>
  <si>
    <t>Genesis Program, Inc.</t>
  </si>
  <si>
    <t>078708000</t>
  </si>
  <si>
    <t>Shonto Governing Board of Education, Inc.</t>
  </si>
  <si>
    <t>098746000</t>
  </si>
  <si>
    <t>Pinnacle Education-Casa Grande, Inc.</t>
  </si>
  <si>
    <t>118704000</t>
  </si>
  <si>
    <t>Santa Cruz Valley Opportunities in Education, Inc.</t>
  </si>
  <si>
    <t>128726000</t>
  </si>
  <si>
    <t>Intelli-School, Inc.</t>
  </si>
  <si>
    <t>078741000</t>
  </si>
  <si>
    <t>James Sandoval Preparatory High School</t>
  </si>
  <si>
    <t>078928000</t>
  </si>
  <si>
    <t>Liberty High School</t>
  </si>
  <si>
    <t>048750000</t>
  </si>
  <si>
    <t>West Gilbert Charter Middle School, Inc.</t>
  </si>
  <si>
    <t>078974000</t>
  </si>
  <si>
    <t>078263000</t>
  </si>
  <si>
    <t>Haven Montessori Children's House, Inc.</t>
  </si>
  <si>
    <t>038755000</t>
  </si>
  <si>
    <t>Liberty Leadership Academy</t>
  </si>
  <si>
    <t>138787000</t>
  </si>
  <si>
    <t>Paul Revere Academy, Inc.</t>
  </si>
  <si>
    <t>078631000</t>
  </si>
  <si>
    <t>Career Development, Inc.</t>
  </si>
  <si>
    <t>098745000</t>
  </si>
  <si>
    <t>SC Jensen Corporation, Inc. dba Intelli-School</t>
  </si>
  <si>
    <t>078962000</t>
  </si>
  <si>
    <t>Painted Pony Ranch Charter School</t>
  </si>
  <si>
    <t>138756000</t>
  </si>
  <si>
    <t>StrengthBuilding Partners</t>
  </si>
  <si>
    <t>108227000</t>
  </si>
  <si>
    <t>Carden of Tucson, Inc.</t>
  </si>
  <si>
    <t>108777000</t>
  </si>
  <si>
    <t>Edkey, Inc. - Redwood Academy</t>
  </si>
  <si>
    <t>078740000</t>
  </si>
  <si>
    <t>Pinnacle Education-WMCB, Inc.</t>
  </si>
  <si>
    <t>078920000</t>
  </si>
  <si>
    <t>Think Through Academy</t>
  </si>
  <si>
    <t>078411000</t>
  </si>
  <si>
    <t>Explore Academy - Peoria</t>
  </si>
  <si>
    <t>078626000</t>
  </si>
  <si>
    <t>The Farm at Mission Montessori Academy</t>
  </si>
  <si>
    <t>078213000</t>
  </si>
  <si>
    <t>Online School of Arizona</t>
  </si>
  <si>
    <t>108604000</t>
  </si>
  <si>
    <t>Blue Adobe Project</t>
  </si>
  <si>
    <t>108501000</t>
  </si>
  <si>
    <t>Kestrel Schools, Inc.</t>
  </si>
  <si>
    <t>138759000</t>
  </si>
  <si>
    <t>Desert Sky Community School, Inc.</t>
  </si>
  <si>
    <t>108732000</t>
  </si>
  <si>
    <t>Patagonia Montessori Elementary School</t>
  </si>
  <si>
    <t>128725000</t>
  </si>
  <si>
    <t>Highland Free School</t>
  </si>
  <si>
    <t>108775000</t>
  </si>
  <si>
    <t>Deer Valley Charter Schools, Inc.</t>
  </si>
  <si>
    <t>078934000</t>
  </si>
  <si>
    <t>Pima Prevention Partnership dba Pima Partnership Academy</t>
  </si>
  <si>
    <t>108799000</t>
  </si>
  <si>
    <t>CPLC Community Schools</t>
  </si>
  <si>
    <t>078608000</t>
  </si>
  <si>
    <t>Akimel O Otham Pee Posh Charter School, Inc.</t>
  </si>
  <si>
    <t>118705000</t>
  </si>
  <si>
    <t>Pillar Charter School</t>
  </si>
  <si>
    <t>078504000</t>
  </si>
  <si>
    <t>Akimel O'Otham Pee Posh Charter School, Inc.</t>
  </si>
  <si>
    <t>118706000</t>
  </si>
  <si>
    <t>Arizona Goodwill Education Services</t>
  </si>
  <si>
    <t>078111000</t>
  </si>
  <si>
    <t>AIBT Non-Profit Charter High School, Inc.</t>
  </si>
  <si>
    <t>078286000</t>
  </si>
  <si>
    <t>Edkey, Inc. - Sequoia School for the Deaf and Hard of Hearing</t>
  </si>
  <si>
    <t>078744000</t>
  </si>
  <si>
    <t>SLAM Arizona, Inc.</t>
  </si>
  <si>
    <t>078625000</t>
  </si>
  <si>
    <t>Annual Total CAA 1 Time</t>
  </si>
  <si>
    <t>Payment 2 CAA 1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</si>
</sst>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/>
    <xf numFmtId="4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FY26%20One%20Time%20Payments/FY26%20CAA%20One%20Time%20Supplemental/Payment%202/CAA%20One%20Time%20Supplemental_%20Mac%206-11.xlsx" TargetMode="External"/><Relationship Id="rId1" Type="http://schemas.openxmlformats.org/officeDocument/2006/relationships/externalLinkPath" Target="CAA%20One%20Time%20Supplemental_%20Mac%206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heet1"/>
    </sheetNames>
    <sheetDataSet>
      <sheetData sheetId="0"/>
      <sheetData sheetId="1">
        <row r="1">
          <cell r="B1" t="str">
            <v>LocalEducationAgencyID</v>
          </cell>
          <cell r="C1" t="str">
            <v>NameOfInstitution</v>
          </cell>
          <cell r="D1" t="str">
            <v>CTDS</v>
          </cell>
          <cell r="E1" t="str">
            <v>CAA</v>
          </cell>
          <cell r="F1" t="str">
            <v>CAA_Total</v>
          </cell>
          <cell r="G1" t="str">
            <v>Percentage</v>
          </cell>
          <cell r="H1" t="str">
            <v>Allocation</v>
          </cell>
          <cell r="I1" t="str">
            <v>Payment 1</v>
          </cell>
        </row>
        <row r="2">
          <cell r="B2">
            <v>4348</v>
          </cell>
          <cell r="C2" t="str">
            <v>American Leadership Academy, Inc.</v>
          </cell>
          <cell r="D2">
            <v>78725000</v>
          </cell>
          <cell r="E2">
            <v>37867922.359999999</v>
          </cell>
          <cell r="F2">
            <v>492222206.05000001</v>
          </cell>
          <cell r="G2">
            <v>7.6933000000000001E-2</v>
          </cell>
          <cell r="H2">
            <v>450670.96</v>
          </cell>
          <cell r="I2">
            <v>226951.74</v>
          </cell>
        </row>
        <row r="3">
          <cell r="B3">
            <v>79461</v>
          </cell>
          <cell r="C3" t="str">
            <v>Primavera Virtual Academy</v>
          </cell>
          <cell r="D3">
            <v>78926000</v>
          </cell>
          <cell r="E3">
            <v>12896353.779999999</v>
          </cell>
          <cell r="F3">
            <v>492222206.05000001</v>
          </cell>
          <cell r="G3">
            <v>2.6200000000000001E-2</v>
          </cell>
          <cell r="H3">
            <v>153481.17000000001</v>
          </cell>
          <cell r="I3">
            <v>72632.88</v>
          </cell>
        </row>
        <row r="4">
          <cell r="B4">
            <v>90878</v>
          </cell>
          <cell r="C4" t="str">
            <v>Academy of Mathematics and Science South, Inc.</v>
          </cell>
          <cell r="D4">
            <v>78242000</v>
          </cell>
          <cell r="E4">
            <v>12287761.220000001</v>
          </cell>
          <cell r="F4">
            <v>492222206.05000001</v>
          </cell>
          <cell r="G4">
            <v>2.4964E-2</v>
          </cell>
          <cell r="H4">
            <v>146238.23000000001</v>
          </cell>
          <cell r="I4">
            <v>73874.81</v>
          </cell>
        </row>
        <row r="5">
          <cell r="B5">
            <v>87405</v>
          </cell>
          <cell r="C5" t="str">
            <v>Portable Practical Educational Preparation, Inc. (PPEP, Inc.)</v>
          </cell>
          <cell r="D5">
            <v>108796000</v>
          </cell>
          <cell r="E5">
            <v>12029749.810000001</v>
          </cell>
          <cell r="F5">
            <v>492222206.05000001</v>
          </cell>
          <cell r="G5">
            <v>2.444E-2</v>
          </cell>
          <cell r="H5">
            <v>143167.60999999999</v>
          </cell>
          <cell r="I5">
            <v>65044.160000000003</v>
          </cell>
        </row>
        <row r="6">
          <cell r="B6">
            <v>522074</v>
          </cell>
          <cell r="C6" t="str">
            <v>ASU Preparatory Academy Digital</v>
          </cell>
          <cell r="D6">
            <v>78284000</v>
          </cell>
          <cell r="E6">
            <v>10625660.710000001</v>
          </cell>
          <cell r="F6">
            <v>492222206.05000001</v>
          </cell>
          <cell r="G6">
            <v>2.1586999999999999E-2</v>
          </cell>
          <cell r="H6">
            <v>126457.36</v>
          </cell>
          <cell r="I6">
            <v>59431.9</v>
          </cell>
        </row>
        <row r="7">
          <cell r="B7">
            <v>92730</v>
          </cell>
          <cell r="C7" t="str">
            <v>Leman Academy of Excellence, Inc.</v>
          </cell>
          <cell r="D7">
            <v>108738000</v>
          </cell>
          <cell r="E7">
            <v>8650300.8599999994</v>
          </cell>
          <cell r="F7">
            <v>492222206.05000001</v>
          </cell>
          <cell r="G7">
            <v>1.7573999999999999E-2</v>
          </cell>
          <cell r="H7">
            <v>102948.35</v>
          </cell>
          <cell r="I7">
            <v>51901.68</v>
          </cell>
        </row>
        <row r="8">
          <cell r="B8">
            <v>91303</v>
          </cell>
          <cell r="C8" t="str">
            <v>ASU Preparatory Academy</v>
          </cell>
          <cell r="D8">
            <v>78207000</v>
          </cell>
          <cell r="E8">
            <v>7247245.1100000003</v>
          </cell>
          <cell r="F8">
            <v>492222206.05000001</v>
          </cell>
          <cell r="G8">
            <v>1.4723999999999999E-2</v>
          </cell>
          <cell r="H8">
            <v>86250.4</v>
          </cell>
          <cell r="I8">
            <v>43826.32</v>
          </cell>
        </row>
        <row r="9">
          <cell r="B9">
            <v>4355</v>
          </cell>
          <cell r="C9" t="str">
            <v>Benjamin Franklin Charter School - Queen Creek</v>
          </cell>
          <cell r="D9">
            <v>78754000</v>
          </cell>
          <cell r="E9">
            <v>7137582.6699999999</v>
          </cell>
          <cell r="F9">
            <v>492222206.05000001</v>
          </cell>
          <cell r="G9">
            <v>1.4501E-2</v>
          </cell>
          <cell r="H9">
            <v>84945.29</v>
          </cell>
          <cell r="I9">
            <v>42821.23</v>
          </cell>
        </row>
        <row r="10">
          <cell r="B10">
            <v>90287</v>
          </cell>
          <cell r="C10" t="str">
            <v>The Odyssey Preparatory Academy, Inc.</v>
          </cell>
          <cell r="D10">
            <v>78561000</v>
          </cell>
          <cell r="E10">
            <v>6704354.1900000004</v>
          </cell>
          <cell r="F10">
            <v>492222206.05000001</v>
          </cell>
          <cell r="G10">
            <v>1.3620999999999999E-2</v>
          </cell>
          <cell r="H10">
            <v>79789.38</v>
          </cell>
          <cell r="I10">
            <v>40584.230000000003</v>
          </cell>
        </row>
        <row r="11">
          <cell r="B11">
            <v>5180</v>
          </cell>
          <cell r="C11" t="str">
            <v>Paragon Management, Inc.</v>
          </cell>
          <cell r="D11">
            <v>78912000</v>
          </cell>
          <cell r="E11">
            <v>6660497.0599999996</v>
          </cell>
          <cell r="F11">
            <v>492222206.05000001</v>
          </cell>
          <cell r="G11">
            <v>1.3531E-2</v>
          </cell>
          <cell r="H11">
            <v>79267.44</v>
          </cell>
          <cell r="I11">
            <v>40067.64</v>
          </cell>
        </row>
        <row r="12">
          <cell r="B12">
            <v>89412</v>
          </cell>
          <cell r="C12" t="str">
            <v>EDUPRIZE Schools, Inc.</v>
          </cell>
          <cell r="D12">
            <v>78687000</v>
          </cell>
          <cell r="E12">
            <v>6017862.3300000001</v>
          </cell>
          <cell r="F12">
            <v>492222206.05000001</v>
          </cell>
          <cell r="G12">
            <v>1.2226000000000001E-2</v>
          </cell>
          <cell r="H12">
            <v>71619.360000000001</v>
          </cell>
          <cell r="I12">
            <v>35980.83</v>
          </cell>
        </row>
        <row r="13">
          <cell r="B13">
            <v>90758</v>
          </cell>
          <cell r="C13" t="str">
            <v>Arizona Education Solutions</v>
          </cell>
          <cell r="D13">
            <v>78582000</v>
          </cell>
          <cell r="E13">
            <v>5942091.9500000002</v>
          </cell>
          <cell r="F13">
            <v>492222206.05000001</v>
          </cell>
          <cell r="G13">
            <v>1.2071999999999999E-2</v>
          </cell>
          <cell r="H13">
            <v>70717.600000000006</v>
          </cell>
          <cell r="I13">
            <v>33050.89</v>
          </cell>
        </row>
        <row r="14">
          <cell r="B14">
            <v>78997</v>
          </cell>
          <cell r="C14" t="str">
            <v>GAR, LLC dba Student Choice High School</v>
          </cell>
          <cell r="D14">
            <v>78679000</v>
          </cell>
          <cell r="E14">
            <v>5451662.0599999996</v>
          </cell>
          <cell r="F14">
            <v>492222206.05000001</v>
          </cell>
          <cell r="G14">
            <v>1.1076000000000001E-2</v>
          </cell>
          <cell r="H14">
            <v>64880.93</v>
          </cell>
          <cell r="I14">
            <v>33837.81</v>
          </cell>
        </row>
        <row r="15">
          <cell r="B15">
            <v>87407</v>
          </cell>
          <cell r="C15" t="str">
            <v>Arizona Connections Academy Charter School, Inc.</v>
          </cell>
          <cell r="D15">
            <v>78511000</v>
          </cell>
          <cell r="E15">
            <v>4411600.66</v>
          </cell>
          <cell r="F15">
            <v>492222206.05000001</v>
          </cell>
          <cell r="G15">
            <v>8.9630000000000005E-3</v>
          </cell>
          <cell r="H15">
            <v>52503.03</v>
          </cell>
          <cell r="I15">
            <v>26724.93</v>
          </cell>
        </row>
        <row r="16">
          <cell r="B16">
            <v>4323</v>
          </cell>
          <cell r="C16" t="str">
            <v>Ombudsman Educational Services, Ltd.,a subsidiary of Educational Services of Ame</v>
          </cell>
          <cell r="D16">
            <v>78767000</v>
          </cell>
          <cell r="E16">
            <v>3967296.08</v>
          </cell>
          <cell r="F16">
            <v>492222206.05000001</v>
          </cell>
          <cell r="G16">
            <v>8.0599999999999995E-3</v>
          </cell>
          <cell r="H16">
            <v>47215.3</v>
          </cell>
          <cell r="I16">
            <v>23264.68</v>
          </cell>
        </row>
        <row r="17">
          <cell r="B17">
            <v>92879</v>
          </cell>
          <cell r="C17" t="str">
            <v>Legacy Traditional School - Surprise</v>
          </cell>
          <cell r="D17">
            <v>78274000</v>
          </cell>
          <cell r="E17">
            <v>3936169.39</v>
          </cell>
          <cell r="F17">
            <v>492222206.05000001</v>
          </cell>
          <cell r="G17">
            <v>7.9970000000000006E-3</v>
          </cell>
          <cell r="H17">
            <v>46844.86</v>
          </cell>
          <cell r="I17">
            <v>23438.52</v>
          </cell>
        </row>
        <row r="18">
          <cell r="B18">
            <v>79947</v>
          </cell>
          <cell r="C18" t="str">
            <v>Arizona Community Development Corporation</v>
          </cell>
          <cell r="D18">
            <v>108709000</v>
          </cell>
          <cell r="E18">
            <v>3921992.26</v>
          </cell>
          <cell r="F18">
            <v>492222206.05000001</v>
          </cell>
          <cell r="G18">
            <v>7.9679999999999994E-3</v>
          </cell>
          <cell r="H18">
            <v>46676.14</v>
          </cell>
          <cell r="I18">
            <v>23591.85</v>
          </cell>
        </row>
        <row r="19">
          <cell r="B19">
            <v>79059</v>
          </cell>
          <cell r="C19" t="str">
            <v>ThrivePoint High School, Inc.</v>
          </cell>
          <cell r="D19">
            <v>78911000</v>
          </cell>
          <cell r="E19">
            <v>3692507.75</v>
          </cell>
          <cell r="F19">
            <v>492222206.05000001</v>
          </cell>
          <cell r="G19">
            <v>7.502E-3</v>
          </cell>
          <cell r="H19">
            <v>43945.01</v>
          </cell>
          <cell r="I19">
            <v>19862.060000000001</v>
          </cell>
        </row>
        <row r="20">
          <cell r="B20">
            <v>79501</v>
          </cell>
          <cell r="C20" t="str">
            <v>Harvest Power Community Development Group, Inc.</v>
          </cell>
          <cell r="D20">
            <v>148760000</v>
          </cell>
          <cell r="E20">
            <v>3688119.39</v>
          </cell>
          <cell r="F20">
            <v>492222206.05000001</v>
          </cell>
          <cell r="G20">
            <v>7.4929999999999997E-3</v>
          </cell>
          <cell r="H20">
            <v>43892.78</v>
          </cell>
          <cell r="I20">
            <v>22110.86</v>
          </cell>
        </row>
        <row r="21">
          <cell r="B21">
            <v>91948</v>
          </cell>
          <cell r="C21" t="str">
            <v>Vista College Preparatory, Inc.</v>
          </cell>
          <cell r="D21">
            <v>78224000</v>
          </cell>
          <cell r="E21">
            <v>3439524.96</v>
          </cell>
          <cell r="F21">
            <v>492222206.05000001</v>
          </cell>
          <cell r="G21">
            <v>6.9880000000000003E-3</v>
          </cell>
          <cell r="H21">
            <v>40934.230000000003</v>
          </cell>
          <cell r="I21">
            <v>20671.34</v>
          </cell>
        </row>
        <row r="22">
          <cell r="B22">
            <v>92519</v>
          </cell>
          <cell r="C22" t="str">
            <v>Heritage Academy Gateway, Inc.</v>
          </cell>
          <cell r="D22">
            <v>78258000</v>
          </cell>
          <cell r="E22">
            <v>3400450.9</v>
          </cell>
          <cell r="F22">
            <v>492222206.05000001</v>
          </cell>
          <cell r="G22">
            <v>6.9080000000000001E-3</v>
          </cell>
          <cell r="H22">
            <v>40469.21</v>
          </cell>
          <cell r="I22">
            <v>20453.86</v>
          </cell>
        </row>
        <row r="23">
          <cell r="B23">
            <v>79047</v>
          </cell>
          <cell r="C23" t="str">
            <v>Career Success Schools</v>
          </cell>
          <cell r="D23">
            <v>78524000</v>
          </cell>
          <cell r="E23">
            <v>3359208.71</v>
          </cell>
          <cell r="F23">
            <v>492222206.05000001</v>
          </cell>
          <cell r="G23">
            <v>6.8250000000000003E-3</v>
          </cell>
          <cell r="H23">
            <v>39978.379999999997</v>
          </cell>
          <cell r="I23">
            <v>19458.830000000002</v>
          </cell>
        </row>
        <row r="24">
          <cell r="B24">
            <v>4329</v>
          </cell>
          <cell r="C24" t="str">
            <v>Edkey, Inc. - Sequoia Choice Schools</v>
          </cell>
          <cell r="D24">
            <v>78705000</v>
          </cell>
          <cell r="E24">
            <v>3252945.93</v>
          </cell>
          <cell r="F24">
            <v>492222206.05000001</v>
          </cell>
          <cell r="G24">
            <v>6.6090000000000003E-3</v>
          </cell>
          <cell r="H24">
            <v>38713.730000000003</v>
          </cell>
          <cell r="I24">
            <v>18454.52</v>
          </cell>
        </row>
        <row r="25">
          <cell r="B25">
            <v>92199</v>
          </cell>
          <cell r="C25" t="str">
            <v>Legacy Traditional School - Casa Grande</v>
          </cell>
          <cell r="D25">
            <v>118718000</v>
          </cell>
          <cell r="E25">
            <v>2966782.1</v>
          </cell>
          <cell r="F25">
            <v>492222206.05000001</v>
          </cell>
          <cell r="G25">
            <v>6.0270000000000002E-3</v>
          </cell>
          <cell r="H25">
            <v>35308.06</v>
          </cell>
          <cell r="I25">
            <v>17970.060000000001</v>
          </cell>
        </row>
        <row r="26">
          <cell r="B26">
            <v>4383</v>
          </cell>
          <cell r="C26" t="str">
            <v>Kingman Academy Of Learning</v>
          </cell>
          <cell r="D26">
            <v>88620000</v>
          </cell>
          <cell r="E26">
            <v>2905219.68</v>
          </cell>
          <cell r="F26">
            <v>492222206.05000001</v>
          </cell>
          <cell r="G26">
            <v>5.9020000000000001E-3</v>
          </cell>
          <cell r="H26">
            <v>34575.39</v>
          </cell>
          <cell r="I26">
            <v>17556.02</v>
          </cell>
        </row>
        <row r="27">
          <cell r="B27">
            <v>88360</v>
          </cell>
          <cell r="C27" t="str">
            <v>Legacy Traditional School - Maricopa</v>
          </cell>
          <cell r="D27">
            <v>118719000</v>
          </cell>
          <cell r="E27">
            <v>2898698.59</v>
          </cell>
          <cell r="F27">
            <v>492222206.05000001</v>
          </cell>
          <cell r="G27">
            <v>5.8890000000000001E-3</v>
          </cell>
          <cell r="H27">
            <v>34497.79</v>
          </cell>
          <cell r="I27">
            <v>17436.82</v>
          </cell>
        </row>
        <row r="28">
          <cell r="B28">
            <v>91135</v>
          </cell>
          <cell r="C28" t="str">
            <v>Legacy Traditional School - Avondale</v>
          </cell>
          <cell r="D28">
            <v>78416000</v>
          </cell>
          <cell r="E28">
            <v>2714651.45</v>
          </cell>
          <cell r="F28">
            <v>492222206.05000001</v>
          </cell>
          <cell r="G28">
            <v>5.5149999999999999E-3</v>
          </cell>
          <cell r="H28">
            <v>32307.42</v>
          </cell>
          <cell r="I28">
            <v>16352.6</v>
          </cell>
        </row>
        <row r="29">
          <cell r="B29">
            <v>78783</v>
          </cell>
          <cell r="C29" t="str">
            <v>Fit Kids, Inc. dba Champion Schools</v>
          </cell>
          <cell r="D29">
            <v>78785000</v>
          </cell>
          <cell r="E29">
            <v>2692435.35</v>
          </cell>
          <cell r="F29">
            <v>492222206.05000001</v>
          </cell>
          <cell r="G29">
            <v>5.47E-3</v>
          </cell>
          <cell r="H29">
            <v>32043.02</v>
          </cell>
          <cell r="I29">
            <v>16251.66</v>
          </cell>
        </row>
        <row r="30">
          <cell r="B30">
            <v>90842</v>
          </cell>
          <cell r="C30" t="str">
            <v>BASIS Charter Schools, Inc.</v>
          </cell>
          <cell r="D30">
            <v>78589000</v>
          </cell>
          <cell r="E30">
            <v>2690833.92</v>
          </cell>
          <cell r="F30">
            <v>492222206.05000001</v>
          </cell>
          <cell r="G30">
            <v>5.4669999999999996E-3</v>
          </cell>
          <cell r="H30">
            <v>32023.96</v>
          </cell>
          <cell r="I30">
            <v>16149.57</v>
          </cell>
        </row>
        <row r="31">
          <cell r="B31">
            <v>873957</v>
          </cell>
          <cell r="C31" t="str">
            <v>Legacy Traditional School - Phoenix</v>
          </cell>
          <cell r="D31">
            <v>78415000</v>
          </cell>
          <cell r="E31">
            <v>2637023.4300000002</v>
          </cell>
          <cell r="F31">
            <v>492222206.05000001</v>
          </cell>
          <cell r="G31">
            <v>5.3569999999999998E-3</v>
          </cell>
          <cell r="H31">
            <v>31383.56</v>
          </cell>
          <cell r="I31">
            <v>15876.17</v>
          </cell>
        </row>
        <row r="32">
          <cell r="B32">
            <v>90861</v>
          </cell>
          <cell r="C32" t="str">
            <v>Maryvale Preparatory Academy</v>
          </cell>
          <cell r="D32">
            <v>78592000</v>
          </cell>
          <cell r="E32">
            <v>2544228.38</v>
          </cell>
          <cell r="F32">
            <v>492222206.05000001</v>
          </cell>
          <cell r="G32">
            <v>5.169E-3</v>
          </cell>
          <cell r="H32">
            <v>30279.19</v>
          </cell>
          <cell r="I32">
            <v>15278.73</v>
          </cell>
        </row>
        <row r="33">
          <cell r="B33">
            <v>850100</v>
          </cell>
          <cell r="C33" t="str">
            <v>Legacy Traditional School - Glendale</v>
          </cell>
          <cell r="D33">
            <v>78408000</v>
          </cell>
          <cell r="E33">
            <v>2526827.23</v>
          </cell>
          <cell r="F33">
            <v>492222206.05000001</v>
          </cell>
          <cell r="G33">
            <v>5.1339999999999997E-3</v>
          </cell>
          <cell r="H33">
            <v>30072.1</v>
          </cell>
          <cell r="I33">
            <v>15203.96</v>
          </cell>
        </row>
        <row r="34">
          <cell r="B34">
            <v>79578</v>
          </cell>
          <cell r="C34" t="str">
            <v>Pan-American Elementary Charter</v>
          </cell>
          <cell r="D34">
            <v>78940000</v>
          </cell>
          <cell r="E34">
            <v>2510002.66</v>
          </cell>
          <cell r="F34">
            <v>492222206.05000001</v>
          </cell>
          <cell r="G34">
            <v>5.0990000000000002E-3</v>
          </cell>
          <cell r="H34">
            <v>29871.87</v>
          </cell>
          <cell r="I34">
            <v>15053.06</v>
          </cell>
        </row>
        <row r="35">
          <cell r="B35">
            <v>91137</v>
          </cell>
          <cell r="C35" t="str">
            <v>Legacy Traditional School - Northwest Tucson</v>
          </cell>
          <cell r="D35">
            <v>108414000</v>
          </cell>
          <cell r="E35">
            <v>2495009.6800000002</v>
          </cell>
          <cell r="F35">
            <v>492222206.05000001</v>
          </cell>
          <cell r="G35">
            <v>5.0689999999999997E-3</v>
          </cell>
          <cell r="H35">
            <v>29693.43</v>
          </cell>
          <cell r="I35">
            <v>15030.06</v>
          </cell>
        </row>
        <row r="36">
          <cell r="B36">
            <v>1000560</v>
          </cell>
          <cell r="C36" t="str">
            <v>Legacy Traditional School - West Surprise</v>
          </cell>
          <cell r="D36">
            <v>78636000</v>
          </cell>
          <cell r="E36">
            <v>2461376.62</v>
          </cell>
          <cell r="F36">
            <v>492222206.05000001</v>
          </cell>
          <cell r="G36">
            <v>5.0010000000000002E-3</v>
          </cell>
          <cell r="H36">
            <v>29293.16</v>
          </cell>
          <cell r="I36">
            <v>14825.56</v>
          </cell>
        </row>
        <row r="37">
          <cell r="B37">
            <v>91277</v>
          </cell>
          <cell r="C37" t="str">
            <v>Empower College Prep</v>
          </cell>
          <cell r="D37">
            <v>78401000</v>
          </cell>
          <cell r="E37">
            <v>2395535.63</v>
          </cell>
          <cell r="F37">
            <v>492222206.05000001</v>
          </cell>
          <cell r="G37">
            <v>4.8669999999999998E-3</v>
          </cell>
          <cell r="H37">
            <v>28509.58</v>
          </cell>
          <cell r="I37">
            <v>14430.38</v>
          </cell>
        </row>
        <row r="38">
          <cell r="B38">
            <v>90841</v>
          </cell>
          <cell r="C38" t="str">
            <v>BASIS Charter Schools, Inc.</v>
          </cell>
          <cell r="D38">
            <v>78588000</v>
          </cell>
          <cell r="E38">
            <v>2361969.5499999998</v>
          </cell>
          <cell r="F38">
            <v>492222206.05000001</v>
          </cell>
          <cell r="G38">
            <v>4.7990000000000003E-3</v>
          </cell>
          <cell r="H38">
            <v>28110.1</v>
          </cell>
          <cell r="I38">
            <v>14230</v>
          </cell>
        </row>
        <row r="39">
          <cell r="B39">
            <v>4191</v>
          </cell>
          <cell r="C39" t="str">
            <v>Center for Academic Success, Inc.</v>
          </cell>
          <cell r="D39">
            <v>28750000</v>
          </cell>
          <cell r="E39">
            <v>2361460.64</v>
          </cell>
          <cell r="F39">
            <v>492222206.05000001</v>
          </cell>
          <cell r="G39">
            <v>4.7980000000000002E-3</v>
          </cell>
          <cell r="H39">
            <v>28104.05</v>
          </cell>
          <cell r="I39">
            <v>14302.27</v>
          </cell>
        </row>
        <row r="40">
          <cell r="B40">
            <v>91958</v>
          </cell>
          <cell r="C40" t="str">
            <v>Arizona Autism Charter Schools, Inc.</v>
          </cell>
          <cell r="D40">
            <v>78226000</v>
          </cell>
          <cell r="E40">
            <v>2311676.5099999998</v>
          </cell>
          <cell r="F40">
            <v>492222206.05000001</v>
          </cell>
          <cell r="G40">
            <v>4.6959999999999997E-3</v>
          </cell>
          <cell r="H40">
            <v>27511.56</v>
          </cell>
          <cell r="I40">
            <v>13387.86</v>
          </cell>
        </row>
        <row r="41">
          <cell r="B41">
            <v>81078</v>
          </cell>
          <cell r="C41" t="str">
            <v>BASIS Charter Schools, Inc.</v>
          </cell>
          <cell r="D41">
            <v>78736000</v>
          </cell>
          <cell r="E41">
            <v>2308846.0499999998</v>
          </cell>
          <cell r="F41">
            <v>492222206.05000001</v>
          </cell>
          <cell r="G41">
            <v>4.6909999999999999E-3</v>
          </cell>
          <cell r="H41">
            <v>27477.87</v>
          </cell>
          <cell r="I41">
            <v>13891.24</v>
          </cell>
        </row>
        <row r="42">
          <cell r="B42">
            <v>1002080</v>
          </cell>
          <cell r="C42" t="str">
            <v>Heritage Academy Maricopa, Inc.</v>
          </cell>
          <cell r="D42">
            <v>118645000</v>
          </cell>
          <cell r="E42">
            <v>2217275.54</v>
          </cell>
          <cell r="F42">
            <v>492222206.05000001</v>
          </cell>
          <cell r="G42">
            <v>4.5050000000000003E-3</v>
          </cell>
          <cell r="H42">
            <v>26388.080000000002</v>
          </cell>
          <cell r="I42">
            <v>12902.11</v>
          </cell>
        </row>
        <row r="43">
          <cell r="B43">
            <v>90532</v>
          </cell>
          <cell r="C43" t="str">
            <v>Anthem Preparatory Academy</v>
          </cell>
          <cell r="D43">
            <v>78525000</v>
          </cell>
          <cell r="E43">
            <v>2128035.87</v>
          </cell>
          <cell r="F43">
            <v>492222206.05000001</v>
          </cell>
          <cell r="G43">
            <v>4.3229999999999996E-3</v>
          </cell>
          <cell r="H43">
            <v>25326.03</v>
          </cell>
          <cell r="I43">
            <v>12762.77</v>
          </cell>
        </row>
        <row r="44">
          <cell r="B44">
            <v>90857</v>
          </cell>
          <cell r="C44" t="str">
            <v>Archway Classical Academy Scottsdale</v>
          </cell>
          <cell r="D44">
            <v>78590000</v>
          </cell>
          <cell r="E44">
            <v>2119961.36</v>
          </cell>
          <cell r="F44">
            <v>492222206.05000001</v>
          </cell>
          <cell r="G44">
            <v>4.3070000000000001E-3</v>
          </cell>
          <cell r="H44">
            <v>25229.93</v>
          </cell>
          <cell r="I44">
            <v>12685.18</v>
          </cell>
        </row>
        <row r="45">
          <cell r="B45">
            <v>89798</v>
          </cell>
          <cell r="C45" t="str">
            <v>San Tan Montessori School, Inc.</v>
          </cell>
          <cell r="D45">
            <v>78539000</v>
          </cell>
          <cell r="E45">
            <v>2097743</v>
          </cell>
          <cell r="F45">
            <v>492222206.05000001</v>
          </cell>
          <cell r="G45">
            <v>4.2620000000000002E-3</v>
          </cell>
          <cell r="H45">
            <v>24965.51</v>
          </cell>
          <cell r="I45">
            <v>12590.54</v>
          </cell>
        </row>
        <row r="46">
          <cell r="B46">
            <v>92704</v>
          </cell>
          <cell r="C46" t="str">
            <v>Roosevelt Preparatory Academy</v>
          </cell>
          <cell r="D46">
            <v>78266000</v>
          </cell>
          <cell r="E46">
            <v>2091790.3</v>
          </cell>
          <cell r="F46">
            <v>492222206.05000001</v>
          </cell>
          <cell r="G46">
            <v>4.2500000000000003E-3</v>
          </cell>
          <cell r="H46">
            <v>24894.67</v>
          </cell>
          <cell r="I46">
            <v>12569.32</v>
          </cell>
        </row>
        <row r="47">
          <cell r="B47">
            <v>4336</v>
          </cell>
          <cell r="C47" t="str">
            <v>Heritage Academy, Inc.</v>
          </cell>
          <cell r="D47">
            <v>78712000</v>
          </cell>
          <cell r="E47">
            <v>2057176.98</v>
          </cell>
          <cell r="F47">
            <v>492222206.05000001</v>
          </cell>
          <cell r="G47">
            <v>4.1790000000000004E-3</v>
          </cell>
          <cell r="H47">
            <v>24482.73</v>
          </cell>
          <cell r="I47">
            <v>12389.97</v>
          </cell>
        </row>
        <row r="48">
          <cell r="B48">
            <v>92768</v>
          </cell>
          <cell r="C48" t="str">
            <v>Academy of Mathematics and Science, Inc.</v>
          </cell>
          <cell r="D48">
            <v>78270000</v>
          </cell>
          <cell r="E48">
            <v>2053494.26</v>
          </cell>
          <cell r="F48">
            <v>492222206.05000001</v>
          </cell>
          <cell r="G48">
            <v>4.1720000000000004E-3</v>
          </cell>
          <cell r="H48">
            <v>24438.9</v>
          </cell>
          <cell r="I48">
            <v>12360.89</v>
          </cell>
        </row>
        <row r="49">
          <cell r="B49">
            <v>90859</v>
          </cell>
          <cell r="C49" t="str">
            <v>Trivium Preparatory Academy</v>
          </cell>
          <cell r="D49">
            <v>78591000</v>
          </cell>
          <cell r="E49">
            <v>2048105.49</v>
          </cell>
          <cell r="F49">
            <v>492222206.05000001</v>
          </cell>
          <cell r="G49">
            <v>4.1609999999999998E-3</v>
          </cell>
          <cell r="H49">
            <v>24374.77</v>
          </cell>
          <cell r="I49">
            <v>12299.33</v>
          </cell>
        </row>
        <row r="50">
          <cell r="B50">
            <v>91133</v>
          </cell>
          <cell r="C50" t="str">
            <v>Legacy Traditional School - Chandler</v>
          </cell>
          <cell r="D50">
            <v>78417000</v>
          </cell>
          <cell r="E50">
            <v>2023696.27</v>
          </cell>
          <cell r="F50">
            <v>492222206.05000001</v>
          </cell>
          <cell r="G50">
            <v>4.1110000000000001E-3</v>
          </cell>
          <cell r="H50">
            <v>24084.27</v>
          </cell>
          <cell r="I50">
            <v>12145.69</v>
          </cell>
        </row>
        <row r="51">
          <cell r="B51">
            <v>79453</v>
          </cell>
          <cell r="C51" t="str">
            <v>Success School</v>
          </cell>
          <cell r="D51">
            <v>78924000</v>
          </cell>
          <cell r="E51">
            <v>2014956.76</v>
          </cell>
          <cell r="F51">
            <v>492222206.05000001</v>
          </cell>
          <cell r="G51">
            <v>4.0940000000000004E-3</v>
          </cell>
          <cell r="H51">
            <v>23980.26</v>
          </cell>
          <cell r="I51">
            <v>12097.23</v>
          </cell>
        </row>
        <row r="52">
          <cell r="B52">
            <v>89756</v>
          </cell>
          <cell r="C52" t="str">
            <v>Scottsdale Preparatory Academy</v>
          </cell>
          <cell r="D52">
            <v>78533000</v>
          </cell>
          <cell r="E52">
            <v>1994491.35</v>
          </cell>
          <cell r="F52">
            <v>492222206.05000001</v>
          </cell>
          <cell r="G52">
            <v>4.052E-3</v>
          </cell>
          <cell r="H52">
            <v>23736.7</v>
          </cell>
          <cell r="I52">
            <v>11968.51</v>
          </cell>
        </row>
        <row r="53">
          <cell r="B53">
            <v>90548</v>
          </cell>
          <cell r="C53" t="str">
            <v>Kaizen Education Foundation dba Mission Heights Preparatory High School</v>
          </cell>
          <cell r="D53">
            <v>78576000</v>
          </cell>
          <cell r="E53">
            <v>1948824.61</v>
          </cell>
          <cell r="F53">
            <v>492222206.05000001</v>
          </cell>
          <cell r="G53">
            <v>3.9589999999999998E-3</v>
          </cell>
          <cell r="H53">
            <v>23193.21</v>
          </cell>
          <cell r="I53">
            <v>11383.61</v>
          </cell>
        </row>
        <row r="54">
          <cell r="B54">
            <v>834265</v>
          </cell>
          <cell r="C54" t="str">
            <v>Legacy Traditional School - East Mesa</v>
          </cell>
          <cell r="D54">
            <v>78413000</v>
          </cell>
          <cell r="E54">
            <v>1907481.28</v>
          </cell>
          <cell r="F54">
            <v>492222206.05000001</v>
          </cell>
          <cell r="G54">
            <v>3.875E-3</v>
          </cell>
          <cell r="H54">
            <v>22701.18</v>
          </cell>
          <cell r="I54">
            <v>11484.28</v>
          </cell>
        </row>
        <row r="55">
          <cell r="B55">
            <v>91949</v>
          </cell>
          <cell r="C55" t="str">
            <v>BASIS Charter Schools, Inc.</v>
          </cell>
          <cell r="D55">
            <v>78225000</v>
          </cell>
          <cell r="E55">
            <v>1896731.1</v>
          </cell>
          <cell r="F55">
            <v>492222206.05000001</v>
          </cell>
          <cell r="G55">
            <v>3.8530000000000001E-3</v>
          </cell>
          <cell r="H55">
            <v>22573.24</v>
          </cell>
          <cell r="I55">
            <v>11402.62</v>
          </cell>
        </row>
        <row r="56">
          <cell r="B56">
            <v>81099</v>
          </cell>
          <cell r="C56" t="str">
            <v>Desert Heights Charter Schools</v>
          </cell>
          <cell r="D56">
            <v>78621000</v>
          </cell>
          <cell r="E56">
            <v>1875385.99</v>
          </cell>
          <cell r="F56">
            <v>492222206.05000001</v>
          </cell>
          <cell r="G56">
            <v>3.81E-3</v>
          </cell>
          <cell r="H56">
            <v>22319.21</v>
          </cell>
          <cell r="I56">
            <v>11264.72</v>
          </cell>
        </row>
        <row r="57">
          <cell r="B57">
            <v>81076</v>
          </cell>
          <cell r="C57" t="str">
            <v>Heritage Elementary School</v>
          </cell>
          <cell r="D57">
            <v>78985000</v>
          </cell>
          <cell r="E57">
            <v>1872880.55</v>
          </cell>
          <cell r="F57">
            <v>492222206.05000001</v>
          </cell>
          <cell r="G57">
            <v>3.8049999999999998E-3</v>
          </cell>
          <cell r="H57">
            <v>22289.39</v>
          </cell>
          <cell r="I57">
            <v>11248.27</v>
          </cell>
        </row>
        <row r="58">
          <cell r="B58">
            <v>6235</v>
          </cell>
          <cell r="C58" t="str">
            <v>P.L.C. Charter Schools</v>
          </cell>
          <cell r="D58">
            <v>78907000</v>
          </cell>
          <cell r="E58">
            <v>1872523.03</v>
          </cell>
          <cell r="F58">
            <v>492222206.05000001</v>
          </cell>
          <cell r="G58">
            <v>3.8040000000000001E-3</v>
          </cell>
          <cell r="H58">
            <v>22285.14</v>
          </cell>
          <cell r="I58">
            <v>11190.39</v>
          </cell>
        </row>
        <row r="59">
          <cell r="B59">
            <v>850101</v>
          </cell>
          <cell r="C59" t="str">
            <v>Legacy Traditional School - North Chandler</v>
          </cell>
          <cell r="D59">
            <v>78409000</v>
          </cell>
          <cell r="E59">
            <v>1826684.83</v>
          </cell>
          <cell r="F59">
            <v>492222206.05000001</v>
          </cell>
          <cell r="G59">
            <v>3.7109999999999999E-3</v>
          </cell>
          <cell r="H59">
            <v>21739.61</v>
          </cell>
          <cell r="I59">
            <v>10970.29</v>
          </cell>
        </row>
        <row r="60">
          <cell r="B60">
            <v>91763</v>
          </cell>
          <cell r="C60" t="str">
            <v>Legacy Traditional School - Laveen Village</v>
          </cell>
          <cell r="D60">
            <v>78215000</v>
          </cell>
          <cell r="E60">
            <v>1808196.57</v>
          </cell>
          <cell r="F60">
            <v>492222206.05000001</v>
          </cell>
          <cell r="G60">
            <v>3.6740000000000002E-3</v>
          </cell>
          <cell r="H60">
            <v>21519.58</v>
          </cell>
          <cell r="I60">
            <v>10903.35</v>
          </cell>
        </row>
        <row r="61">
          <cell r="B61">
            <v>90915</v>
          </cell>
          <cell r="C61" t="str">
            <v>Archway Classical Academy Trivium</v>
          </cell>
          <cell r="D61">
            <v>78595000</v>
          </cell>
          <cell r="E61">
            <v>1792378.94</v>
          </cell>
          <cell r="F61">
            <v>492222206.05000001</v>
          </cell>
          <cell r="G61">
            <v>3.6410000000000001E-3</v>
          </cell>
          <cell r="H61">
            <v>21331.33</v>
          </cell>
          <cell r="I61">
            <v>10770.75</v>
          </cell>
        </row>
        <row r="62">
          <cell r="B62">
            <v>92047</v>
          </cell>
          <cell r="C62" t="str">
            <v>Legacy Traditional School - Gilbert</v>
          </cell>
          <cell r="D62">
            <v>78229000</v>
          </cell>
          <cell r="E62">
            <v>1780251.84</v>
          </cell>
          <cell r="F62">
            <v>492222206.05000001</v>
          </cell>
          <cell r="G62">
            <v>3.617E-3</v>
          </cell>
          <cell r="H62">
            <v>21187.01</v>
          </cell>
          <cell r="I62">
            <v>10710.56</v>
          </cell>
        </row>
        <row r="63">
          <cell r="B63">
            <v>91280</v>
          </cell>
          <cell r="C63" t="str">
            <v>BASIS Charter Schools, Inc.</v>
          </cell>
          <cell r="D63">
            <v>78403000</v>
          </cell>
          <cell r="E63">
            <v>1764647.14</v>
          </cell>
          <cell r="F63">
            <v>492222206.05000001</v>
          </cell>
          <cell r="G63">
            <v>3.5850000000000001E-3</v>
          </cell>
          <cell r="H63">
            <v>21001.29</v>
          </cell>
          <cell r="I63">
            <v>10592.83</v>
          </cell>
        </row>
        <row r="64">
          <cell r="B64">
            <v>90637</v>
          </cell>
          <cell r="C64" t="str">
            <v>Leading Edge Academy Maricopa</v>
          </cell>
          <cell r="D64">
            <v>118708000</v>
          </cell>
          <cell r="E64">
            <v>1759138.56</v>
          </cell>
          <cell r="F64">
            <v>492222206.05000001</v>
          </cell>
          <cell r="G64">
            <v>3.5739999999999999E-3</v>
          </cell>
          <cell r="H64">
            <v>20935.740000000002</v>
          </cell>
          <cell r="I64">
            <v>10590.47</v>
          </cell>
        </row>
        <row r="65">
          <cell r="B65">
            <v>81045</v>
          </cell>
          <cell r="C65" t="str">
            <v>Edkey, Inc. - Pathfinder Academy</v>
          </cell>
          <cell r="D65">
            <v>78742000</v>
          </cell>
          <cell r="E65">
            <v>1747942.46</v>
          </cell>
          <cell r="F65">
            <v>492222206.05000001</v>
          </cell>
          <cell r="G65">
            <v>3.5509999999999999E-3</v>
          </cell>
          <cell r="H65">
            <v>20802.490000000002</v>
          </cell>
          <cell r="I65">
            <v>10499.89</v>
          </cell>
        </row>
        <row r="66">
          <cell r="B66">
            <v>92610</v>
          </cell>
          <cell r="C66" t="str">
            <v>Legacy Traditional School - Queen Creek</v>
          </cell>
          <cell r="D66">
            <v>118715000</v>
          </cell>
          <cell r="E66">
            <v>1729796.58</v>
          </cell>
          <cell r="F66">
            <v>492222206.05000001</v>
          </cell>
          <cell r="G66">
            <v>3.5140000000000002E-3</v>
          </cell>
          <cell r="H66">
            <v>20586.53</v>
          </cell>
          <cell r="I66">
            <v>10414.11</v>
          </cell>
        </row>
        <row r="67">
          <cell r="B67">
            <v>80992</v>
          </cell>
          <cell r="C67" t="str">
            <v>Veritas Preparatory Academy</v>
          </cell>
          <cell r="D67">
            <v>78984000</v>
          </cell>
          <cell r="E67">
            <v>1725693.82</v>
          </cell>
          <cell r="F67">
            <v>492222206.05000001</v>
          </cell>
          <cell r="G67">
            <v>3.506E-3</v>
          </cell>
          <cell r="H67">
            <v>20537.7</v>
          </cell>
          <cell r="I67">
            <v>10373.959999999999</v>
          </cell>
        </row>
        <row r="68">
          <cell r="B68">
            <v>92978</v>
          </cell>
          <cell r="C68" t="str">
            <v>The Grande Innovation Academy</v>
          </cell>
          <cell r="D68">
            <v>118717000</v>
          </cell>
          <cell r="E68">
            <v>1705743</v>
          </cell>
          <cell r="F68">
            <v>492222206.05000001</v>
          </cell>
          <cell r="G68">
            <v>3.4650000000000002E-3</v>
          </cell>
          <cell r="H68">
            <v>20300.27</v>
          </cell>
          <cell r="I68">
            <v>10272.91</v>
          </cell>
        </row>
        <row r="69">
          <cell r="B69">
            <v>91250</v>
          </cell>
          <cell r="C69" t="str">
            <v>The Paideia Academies, Inc</v>
          </cell>
          <cell r="D69">
            <v>78206000</v>
          </cell>
          <cell r="E69">
            <v>1701651.59</v>
          </cell>
          <cell r="F69">
            <v>492222206.05000001</v>
          </cell>
          <cell r="G69">
            <v>3.457E-3</v>
          </cell>
          <cell r="H69">
            <v>20251.580000000002</v>
          </cell>
          <cell r="I69">
            <v>10175.69</v>
          </cell>
        </row>
        <row r="70">
          <cell r="B70">
            <v>91309</v>
          </cell>
          <cell r="C70" t="str">
            <v>BASIS Charter Schools, Inc.</v>
          </cell>
          <cell r="D70">
            <v>108737000</v>
          </cell>
          <cell r="E70">
            <v>1684605.21</v>
          </cell>
          <cell r="F70">
            <v>492222206.05000001</v>
          </cell>
          <cell r="G70">
            <v>3.4220000000000001E-3</v>
          </cell>
          <cell r="H70">
            <v>20048.7</v>
          </cell>
          <cell r="I70">
            <v>10128.65</v>
          </cell>
        </row>
        <row r="71">
          <cell r="B71">
            <v>4342</v>
          </cell>
          <cell r="C71" t="str">
            <v>Kaizen Education Foundation dba El Dorado High School</v>
          </cell>
          <cell r="D71">
            <v>78718000</v>
          </cell>
          <cell r="E71">
            <v>1673719.73</v>
          </cell>
          <cell r="F71">
            <v>492222206.05000001</v>
          </cell>
          <cell r="G71">
            <v>3.3999999999999998E-3</v>
          </cell>
          <cell r="H71">
            <v>19919.150000000001</v>
          </cell>
          <cell r="I71">
            <v>10157.030000000001</v>
          </cell>
        </row>
        <row r="72">
          <cell r="B72">
            <v>79064</v>
          </cell>
          <cell r="C72" t="str">
            <v>Juniper Tree Academy</v>
          </cell>
          <cell r="D72">
            <v>148759000</v>
          </cell>
          <cell r="E72">
            <v>1665964.94</v>
          </cell>
          <cell r="F72">
            <v>492222206.05000001</v>
          </cell>
          <cell r="G72">
            <v>3.385E-3</v>
          </cell>
          <cell r="H72">
            <v>19826.86</v>
          </cell>
          <cell r="I72">
            <v>9967.02</v>
          </cell>
        </row>
        <row r="73">
          <cell r="B73">
            <v>4301</v>
          </cell>
          <cell r="C73" t="str">
            <v>Ridgeline Academy, Inc.</v>
          </cell>
          <cell r="D73">
            <v>78609000</v>
          </cell>
          <cell r="E73">
            <v>1663999.8</v>
          </cell>
          <cell r="F73">
            <v>492222206.05000001</v>
          </cell>
          <cell r="G73">
            <v>3.3809999999999999E-3</v>
          </cell>
          <cell r="H73">
            <v>19803.48</v>
          </cell>
          <cell r="I73">
            <v>10011.66</v>
          </cell>
        </row>
        <row r="74">
          <cell r="B74">
            <v>92620</v>
          </cell>
          <cell r="C74" t="str">
            <v>Horizon Community Learning Center, Inc.</v>
          </cell>
          <cell r="D74">
            <v>78233000</v>
          </cell>
          <cell r="E74">
            <v>1628619.81</v>
          </cell>
          <cell r="F74">
            <v>492222206.05000001</v>
          </cell>
          <cell r="G74">
            <v>3.3089999999999999E-3</v>
          </cell>
          <cell r="H74">
            <v>19382.41</v>
          </cell>
          <cell r="I74">
            <v>9773.23</v>
          </cell>
        </row>
        <row r="75">
          <cell r="B75">
            <v>79049</v>
          </cell>
          <cell r="C75" t="str">
            <v>Daisy Education Corporation dba Sonoran Science Academy</v>
          </cell>
          <cell r="D75">
            <v>108666000</v>
          </cell>
          <cell r="E75">
            <v>1621804.29</v>
          </cell>
          <cell r="F75">
            <v>492222206.05000001</v>
          </cell>
          <cell r="G75">
            <v>3.2950000000000002E-3</v>
          </cell>
          <cell r="H75">
            <v>19301.3</v>
          </cell>
          <cell r="I75">
            <v>9643.2099999999991</v>
          </cell>
        </row>
        <row r="76">
          <cell r="B76">
            <v>88299</v>
          </cell>
          <cell r="C76" t="str">
            <v>Chandler Preparatory Academy</v>
          </cell>
          <cell r="D76">
            <v>78515000</v>
          </cell>
          <cell r="E76">
            <v>1599618.06</v>
          </cell>
          <cell r="F76">
            <v>492222206.05000001</v>
          </cell>
          <cell r="G76">
            <v>3.2499999999999999E-3</v>
          </cell>
          <cell r="H76">
            <v>19037.259999999998</v>
          </cell>
          <cell r="I76">
            <v>9587.93</v>
          </cell>
        </row>
        <row r="77">
          <cell r="B77">
            <v>79264</v>
          </cell>
          <cell r="C77" t="str">
            <v>Horizon Community Learning Center, Inc.</v>
          </cell>
          <cell r="D77">
            <v>78752000</v>
          </cell>
          <cell r="E77">
            <v>1575907.56</v>
          </cell>
          <cell r="F77">
            <v>492222206.05000001</v>
          </cell>
          <cell r="G77">
            <v>3.202E-3</v>
          </cell>
          <cell r="H77">
            <v>18755.080000000002</v>
          </cell>
          <cell r="I77">
            <v>9465.01</v>
          </cell>
        </row>
        <row r="78">
          <cell r="B78">
            <v>89852</v>
          </cell>
          <cell r="C78" t="str">
            <v>Math and Science Success Academy, Inc.</v>
          </cell>
          <cell r="D78">
            <v>108798000</v>
          </cell>
          <cell r="E78">
            <v>1566061.97</v>
          </cell>
          <cell r="F78">
            <v>492222206.05000001</v>
          </cell>
          <cell r="G78">
            <v>3.1819999999999999E-3</v>
          </cell>
          <cell r="H78">
            <v>18637.91</v>
          </cell>
          <cell r="I78">
            <v>9364.9</v>
          </cell>
        </row>
        <row r="79">
          <cell r="B79">
            <v>1001927</v>
          </cell>
          <cell r="C79" t="str">
            <v>Legacy Traditional School-San Tan</v>
          </cell>
          <cell r="D79">
            <v>78420000</v>
          </cell>
          <cell r="E79">
            <v>1562063.81</v>
          </cell>
          <cell r="F79">
            <v>492222206.05000001</v>
          </cell>
          <cell r="G79">
            <v>3.173E-3</v>
          </cell>
          <cell r="H79">
            <v>18590.32</v>
          </cell>
          <cell r="I79">
            <v>9400.9500000000007</v>
          </cell>
        </row>
        <row r="80">
          <cell r="B80">
            <v>934316</v>
          </cell>
          <cell r="C80" t="str">
            <v>BASIS Charter Schools, Inc.</v>
          </cell>
          <cell r="D80">
            <v>78418000</v>
          </cell>
          <cell r="E80">
            <v>1553413.2</v>
          </cell>
          <cell r="F80">
            <v>492222206.05000001</v>
          </cell>
          <cell r="G80">
            <v>3.156E-3</v>
          </cell>
          <cell r="H80">
            <v>18487.37</v>
          </cell>
          <cell r="I80">
            <v>9322.65</v>
          </cell>
        </row>
        <row r="81">
          <cell r="B81">
            <v>4204</v>
          </cell>
          <cell r="C81" t="str">
            <v>Northland Preparatory Academy</v>
          </cell>
          <cell r="D81">
            <v>38701000</v>
          </cell>
          <cell r="E81">
            <v>1553109.15</v>
          </cell>
          <cell r="F81">
            <v>492222206.05000001</v>
          </cell>
          <cell r="G81">
            <v>3.1549999999999998E-3</v>
          </cell>
          <cell r="H81">
            <v>18483.75</v>
          </cell>
          <cell r="I81">
            <v>9347.07</v>
          </cell>
        </row>
        <row r="82">
          <cell r="B82">
            <v>4431</v>
          </cell>
          <cell r="C82" t="str">
            <v>Portable Practical Educational Preparation, Inc. (PPEP, Inc.)</v>
          </cell>
          <cell r="D82">
            <v>108744000</v>
          </cell>
          <cell r="E82">
            <v>1548284.38</v>
          </cell>
          <cell r="F82">
            <v>492222206.05000001</v>
          </cell>
          <cell r="G82">
            <v>3.1449999999999998E-3</v>
          </cell>
          <cell r="H82">
            <v>18426.330000000002</v>
          </cell>
          <cell r="I82">
            <v>9288.91</v>
          </cell>
        </row>
        <row r="83">
          <cell r="B83">
            <v>91339</v>
          </cell>
          <cell r="C83" t="str">
            <v>BASIS Charter Schools, Inc.</v>
          </cell>
          <cell r="D83">
            <v>78212000</v>
          </cell>
          <cell r="E83">
            <v>1541565.09</v>
          </cell>
          <cell r="F83">
            <v>492222206.05000001</v>
          </cell>
          <cell r="G83">
            <v>3.1319999999999998E-3</v>
          </cell>
          <cell r="H83">
            <v>18346.37</v>
          </cell>
          <cell r="I83">
            <v>9265.52</v>
          </cell>
        </row>
        <row r="84">
          <cell r="B84">
            <v>79967</v>
          </cell>
          <cell r="C84" t="str">
            <v>LEAD Charter Schools</v>
          </cell>
          <cell r="D84">
            <v>78968000</v>
          </cell>
          <cell r="E84">
            <v>1523613.51</v>
          </cell>
          <cell r="F84">
            <v>492222206.05000001</v>
          </cell>
          <cell r="G84">
            <v>3.0950000000000001E-3</v>
          </cell>
          <cell r="H84">
            <v>18132.72</v>
          </cell>
          <cell r="I84">
            <v>9204.17</v>
          </cell>
        </row>
        <row r="85">
          <cell r="B85">
            <v>92520</v>
          </cell>
          <cell r="C85" t="str">
            <v>Heritage Academy Laveen, Inc.</v>
          </cell>
          <cell r="D85">
            <v>78259000</v>
          </cell>
          <cell r="E85">
            <v>1520802.88</v>
          </cell>
          <cell r="F85">
            <v>492222206.05000001</v>
          </cell>
          <cell r="G85">
            <v>3.0899999999999999E-3</v>
          </cell>
          <cell r="H85">
            <v>18099.27</v>
          </cell>
          <cell r="I85">
            <v>9146.73</v>
          </cell>
        </row>
        <row r="86">
          <cell r="B86">
            <v>78833</v>
          </cell>
          <cell r="C86" t="str">
            <v>Eastpointe High School, Inc.</v>
          </cell>
          <cell r="D86">
            <v>108781000</v>
          </cell>
          <cell r="E86">
            <v>1490814</v>
          </cell>
          <cell r="F86">
            <v>492222206.05000001</v>
          </cell>
          <cell r="G86">
            <v>3.029E-3</v>
          </cell>
          <cell r="H86">
            <v>17742.37</v>
          </cell>
          <cell r="I86">
            <v>8747.2900000000009</v>
          </cell>
        </row>
        <row r="87">
          <cell r="B87">
            <v>6361</v>
          </cell>
          <cell r="C87" t="str">
            <v>BASIS Charter Schools, Inc.</v>
          </cell>
          <cell r="D87">
            <v>108725000</v>
          </cell>
          <cell r="E87">
            <v>1480920.71</v>
          </cell>
          <cell r="F87">
            <v>492222206.05000001</v>
          </cell>
          <cell r="G87">
            <v>3.009E-3</v>
          </cell>
          <cell r="H87">
            <v>17624.63</v>
          </cell>
          <cell r="I87">
            <v>8886.7099999999991</v>
          </cell>
        </row>
        <row r="88">
          <cell r="B88">
            <v>92302</v>
          </cell>
          <cell r="C88" t="str">
            <v>Desert Star Academy</v>
          </cell>
          <cell r="D88">
            <v>88705000</v>
          </cell>
          <cell r="E88">
            <v>1476130.07</v>
          </cell>
          <cell r="F88">
            <v>492222206.05000001</v>
          </cell>
          <cell r="G88">
            <v>2.9989999999999999E-3</v>
          </cell>
          <cell r="H88">
            <v>17567.61</v>
          </cell>
          <cell r="I88">
            <v>9022.48</v>
          </cell>
        </row>
        <row r="89">
          <cell r="B89">
            <v>89829</v>
          </cell>
          <cell r="C89" t="str">
            <v>Glendale Preparatory Academy</v>
          </cell>
          <cell r="D89">
            <v>78540000</v>
          </cell>
          <cell r="E89">
            <v>1459739.43</v>
          </cell>
          <cell r="F89">
            <v>492222206.05000001</v>
          </cell>
          <cell r="G89">
            <v>2.9659999999999999E-3</v>
          </cell>
          <cell r="H89">
            <v>17372.55</v>
          </cell>
          <cell r="I89">
            <v>8769.0300000000007</v>
          </cell>
        </row>
        <row r="90">
          <cell r="B90">
            <v>80989</v>
          </cell>
          <cell r="C90" t="str">
            <v>American Charter Schools Foundation d.b.a. South Pointe High School</v>
          </cell>
          <cell r="D90">
            <v>78983000</v>
          </cell>
          <cell r="E90">
            <v>1457370.32</v>
          </cell>
          <cell r="F90">
            <v>492222206.05000001</v>
          </cell>
          <cell r="G90">
            <v>2.9610000000000001E-3</v>
          </cell>
          <cell r="H90">
            <v>17344.349999999999</v>
          </cell>
          <cell r="I90">
            <v>9031.24</v>
          </cell>
        </row>
        <row r="91">
          <cell r="B91">
            <v>4306</v>
          </cell>
          <cell r="C91" t="str">
            <v>Reid Traditional Schools' Valley Academy, Inc.</v>
          </cell>
          <cell r="D91">
            <v>78749000</v>
          </cell>
          <cell r="E91">
            <v>1442005.86</v>
          </cell>
          <cell r="F91">
            <v>492222206.05000001</v>
          </cell>
          <cell r="G91">
            <v>2.9299999999999999E-3</v>
          </cell>
          <cell r="H91">
            <v>17161.5</v>
          </cell>
          <cell r="I91">
            <v>8637.59</v>
          </cell>
        </row>
        <row r="92">
          <cell r="B92">
            <v>81041</v>
          </cell>
          <cell r="C92" t="str">
            <v>Blueprint Education</v>
          </cell>
          <cell r="D92">
            <v>78745000</v>
          </cell>
          <cell r="E92">
            <v>1430168.18</v>
          </cell>
          <cell r="F92">
            <v>492222206.05000001</v>
          </cell>
          <cell r="G92">
            <v>2.9060000000000002E-3</v>
          </cell>
          <cell r="H92">
            <v>17020.62</v>
          </cell>
          <cell r="I92">
            <v>8077.93</v>
          </cell>
        </row>
        <row r="93">
          <cell r="B93">
            <v>91758</v>
          </cell>
          <cell r="C93" t="str">
            <v>Archway Classical Academy North Phoenix</v>
          </cell>
          <cell r="D93">
            <v>78214000</v>
          </cell>
          <cell r="E93">
            <v>1425233.14</v>
          </cell>
          <cell r="F93">
            <v>492222206.05000001</v>
          </cell>
          <cell r="G93">
            <v>2.8960000000000001E-3</v>
          </cell>
          <cell r="H93">
            <v>16961.88</v>
          </cell>
          <cell r="I93">
            <v>8559.08</v>
          </cell>
        </row>
        <row r="94">
          <cell r="B94">
            <v>90879</v>
          </cell>
          <cell r="C94" t="str">
            <v>North Phoenix Preparatory Academy</v>
          </cell>
          <cell r="D94">
            <v>78584000</v>
          </cell>
          <cell r="E94">
            <v>1424417.72</v>
          </cell>
          <cell r="F94">
            <v>492222206.05000001</v>
          </cell>
          <cell r="G94">
            <v>2.8939999999999999E-3</v>
          </cell>
          <cell r="H94">
            <v>16952.18</v>
          </cell>
          <cell r="I94">
            <v>8560.5</v>
          </cell>
        </row>
        <row r="95">
          <cell r="B95">
            <v>92657</v>
          </cell>
          <cell r="C95" t="str">
            <v>Lincoln Preparatory Academy</v>
          </cell>
          <cell r="D95">
            <v>78235000</v>
          </cell>
          <cell r="E95">
            <v>1418558.09</v>
          </cell>
          <cell r="F95">
            <v>492222206.05000001</v>
          </cell>
          <cell r="G95">
            <v>2.882E-3</v>
          </cell>
          <cell r="H95">
            <v>16882.439999999999</v>
          </cell>
          <cell r="I95">
            <v>8516.0300000000007</v>
          </cell>
        </row>
        <row r="96">
          <cell r="B96">
            <v>90916</v>
          </cell>
          <cell r="C96" t="str">
            <v>Archway Classical Academy Veritas</v>
          </cell>
          <cell r="D96">
            <v>78596000</v>
          </cell>
          <cell r="E96">
            <v>1413765.01</v>
          </cell>
          <cell r="F96">
            <v>492222206.05000001</v>
          </cell>
          <cell r="G96">
            <v>2.872E-3</v>
          </cell>
          <cell r="H96">
            <v>16825.400000000001</v>
          </cell>
          <cell r="I96">
            <v>8471.83</v>
          </cell>
        </row>
        <row r="97">
          <cell r="B97">
            <v>4345</v>
          </cell>
          <cell r="C97" t="str">
            <v>Arizona School For The Arts</v>
          </cell>
          <cell r="D97">
            <v>78722000</v>
          </cell>
          <cell r="E97">
            <v>1412465.3</v>
          </cell>
          <cell r="F97">
            <v>492222206.05000001</v>
          </cell>
          <cell r="G97">
            <v>2.8700000000000002E-3</v>
          </cell>
          <cell r="H97">
            <v>16809.93</v>
          </cell>
          <cell r="I97">
            <v>8567.1200000000008</v>
          </cell>
        </row>
        <row r="98">
          <cell r="B98">
            <v>92656</v>
          </cell>
          <cell r="C98" t="str">
            <v>Archway Classical Academy Lincoln</v>
          </cell>
          <cell r="D98">
            <v>78234000</v>
          </cell>
          <cell r="E98">
            <v>1402771.65</v>
          </cell>
          <cell r="F98">
            <v>492222206.05000001</v>
          </cell>
          <cell r="G98">
            <v>2.8500000000000001E-3</v>
          </cell>
          <cell r="H98">
            <v>16694.57</v>
          </cell>
          <cell r="I98">
            <v>8417.81</v>
          </cell>
        </row>
        <row r="99">
          <cell r="B99">
            <v>90862</v>
          </cell>
          <cell r="C99" t="str">
            <v>BASIS Charter Schools, Inc.</v>
          </cell>
          <cell r="D99">
            <v>38707000</v>
          </cell>
          <cell r="E99">
            <v>1402391.08</v>
          </cell>
          <cell r="F99">
            <v>492222206.05000001</v>
          </cell>
          <cell r="G99">
            <v>2.849E-3</v>
          </cell>
          <cell r="H99">
            <v>16690.04</v>
          </cell>
          <cell r="I99">
            <v>8427.6</v>
          </cell>
        </row>
        <row r="100">
          <cell r="B100">
            <v>90201</v>
          </cell>
          <cell r="C100" t="str">
            <v>Educational Options Foundation</v>
          </cell>
          <cell r="D100">
            <v>78558000</v>
          </cell>
          <cell r="E100">
            <v>1393322.26</v>
          </cell>
          <cell r="F100">
            <v>492222206.05000001</v>
          </cell>
          <cell r="G100">
            <v>2.8310000000000002E-3</v>
          </cell>
          <cell r="H100">
            <v>16582.11</v>
          </cell>
          <cell r="I100">
            <v>6528.07</v>
          </cell>
        </row>
        <row r="101">
          <cell r="B101">
            <v>1000979</v>
          </cell>
          <cell r="C101" t="str">
            <v>Freedom Preparatory Academy</v>
          </cell>
          <cell r="D101">
            <v>78638000</v>
          </cell>
          <cell r="E101">
            <v>1392978.25</v>
          </cell>
          <cell r="F101">
            <v>492222206.05000001</v>
          </cell>
          <cell r="G101">
            <v>2.8300000000000001E-3</v>
          </cell>
          <cell r="H101">
            <v>16578.009999999998</v>
          </cell>
          <cell r="I101">
            <v>7673.27</v>
          </cell>
        </row>
        <row r="102">
          <cell r="B102">
            <v>90199</v>
          </cell>
          <cell r="C102" t="str">
            <v>Academy Del Sol, Inc.</v>
          </cell>
          <cell r="D102">
            <v>108734000</v>
          </cell>
          <cell r="E102">
            <v>1385450.6</v>
          </cell>
          <cell r="F102">
            <v>492222206.05000001</v>
          </cell>
          <cell r="G102">
            <v>2.8149999999999998E-3</v>
          </cell>
          <cell r="H102">
            <v>16488.43</v>
          </cell>
          <cell r="I102">
            <v>8336.41</v>
          </cell>
        </row>
        <row r="103">
          <cell r="B103">
            <v>88367</v>
          </cell>
          <cell r="C103" t="str">
            <v>Imagine Charter Elementary at Desert West, Inc.</v>
          </cell>
          <cell r="D103">
            <v>78520000</v>
          </cell>
          <cell r="E103">
            <v>1348742.27</v>
          </cell>
          <cell r="F103">
            <v>492222206.05000001</v>
          </cell>
          <cell r="G103">
            <v>2.7399999999999998E-3</v>
          </cell>
          <cell r="H103">
            <v>16051.56</v>
          </cell>
          <cell r="I103">
            <v>8100.88</v>
          </cell>
        </row>
        <row r="104">
          <cell r="B104">
            <v>273398</v>
          </cell>
          <cell r="C104" t="str">
            <v>BASIS Charter Schools, Inc.</v>
          </cell>
          <cell r="D104">
            <v>78283000</v>
          </cell>
          <cell r="E104">
            <v>1346625.29</v>
          </cell>
          <cell r="F104">
            <v>492222206.05000001</v>
          </cell>
          <cell r="G104">
            <v>2.7360000000000002E-3</v>
          </cell>
          <cell r="H104">
            <v>16026.36</v>
          </cell>
          <cell r="I104">
            <v>8076.97</v>
          </cell>
        </row>
        <row r="105">
          <cell r="B105">
            <v>6446</v>
          </cell>
          <cell r="C105" t="str">
            <v>Edkey, Inc. dba Sequoia Charter School</v>
          </cell>
          <cell r="D105">
            <v>78915000</v>
          </cell>
          <cell r="E105">
            <v>1344741.48</v>
          </cell>
          <cell r="F105">
            <v>492222206.05000001</v>
          </cell>
          <cell r="G105">
            <v>2.7320000000000001E-3</v>
          </cell>
          <cell r="H105">
            <v>16003.94</v>
          </cell>
          <cell r="I105">
            <v>8131.86</v>
          </cell>
        </row>
        <row r="106">
          <cell r="B106">
            <v>4294</v>
          </cell>
          <cell r="C106" t="str">
            <v>Ball Charter Schools (Hearn)</v>
          </cell>
          <cell r="D106">
            <v>78987000</v>
          </cell>
          <cell r="E106">
            <v>1333631.58</v>
          </cell>
          <cell r="F106">
            <v>492222206.05000001</v>
          </cell>
          <cell r="G106">
            <v>2.709E-3</v>
          </cell>
          <cell r="H106">
            <v>15871.72</v>
          </cell>
          <cell r="I106">
            <v>8017.59</v>
          </cell>
        </row>
        <row r="107">
          <cell r="B107">
            <v>89786</v>
          </cell>
          <cell r="C107" t="str">
            <v>Imagine Coolidge Elementary, Inc.</v>
          </cell>
          <cell r="D107">
            <v>78536000</v>
          </cell>
          <cell r="E107">
            <v>1314305.48</v>
          </cell>
          <cell r="F107">
            <v>492222206.05000001</v>
          </cell>
          <cell r="G107">
            <v>2.6700000000000001E-3</v>
          </cell>
          <cell r="H107">
            <v>15641.72</v>
          </cell>
          <cell r="I107">
            <v>7880.58</v>
          </cell>
        </row>
        <row r="108">
          <cell r="B108">
            <v>1001521</v>
          </cell>
          <cell r="C108" t="str">
            <v>Madison Highland Prep Phoenix</v>
          </cell>
          <cell r="D108">
            <v>78419000</v>
          </cell>
          <cell r="E108">
            <v>1295079.32</v>
          </cell>
          <cell r="F108">
            <v>492222206.05000001</v>
          </cell>
          <cell r="G108">
            <v>2.6310000000000001E-3</v>
          </cell>
          <cell r="H108">
            <v>15412.91</v>
          </cell>
          <cell r="I108">
            <v>7794.67</v>
          </cell>
        </row>
        <row r="109">
          <cell r="B109">
            <v>92320</v>
          </cell>
          <cell r="C109" t="str">
            <v>BASIS Charter Schools, Inc.</v>
          </cell>
          <cell r="D109">
            <v>138786000</v>
          </cell>
          <cell r="E109">
            <v>1287721.71</v>
          </cell>
          <cell r="F109">
            <v>492222206.05000001</v>
          </cell>
          <cell r="G109">
            <v>2.6159999999999998E-3</v>
          </cell>
          <cell r="H109">
            <v>15325.34</v>
          </cell>
          <cell r="I109">
            <v>7742.26</v>
          </cell>
        </row>
        <row r="110">
          <cell r="B110">
            <v>1000568</v>
          </cell>
          <cell r="C110" t="str">
            <v>Legacy Traditional School - North Phoenix</v>
          </cell>
          <cell r="D110">
            <v>78637000</v>
          </cell>
          <cell r="E110">
            <v>1275121.79</v>
          </cell>
          <cell r="F110">
            <v>492222206.05000001</v>
          </cell>
          <cell r="G110">
            <v>2.591E-3</v>
          </cell>
          <cell r="H110">
            <v>15175.39</v>
          </cell>
          <cell r="I110">
            <v>7713.8</v>
          </cell>
        </row>
        <row r="111">
          <cell r="B111">
            <v>91935</v>
          </cell>
          <cell r="C111" t="str">
            <v>Madison Highland Prep</v>
          </cell>
          <cell r="D111">
            <v>78219000</v>
          </cell>
          <cell r="E111">
            <v>1269739.95</v>
          </cell>
          <cell r="F111">
            <v>492222206.05000001</v>
          </cell>
          <cell r="G111">
            <v>2.5799999999999998E-3</v>
          </cell>
          <cell r="H111">
            <v>15111.34</v>
          </cell>
          <cell r="I111">
            <v>7643.68</v>
          </cell>
        </row>
        <row r="112">
          <cell r="B112">
            <v>549803</v>
          </cell>
          <cell r="C112" t="str">
            <v>BASIS Charter Schools, Inc.</v>
          </cell>
          <cell r="D112">
            <v>78282000</v>
          </cell>
          <cell r="E112">
            <v>1264466.54</v>
          </cell>
          <cell r="F112">
            <v>492222206.05000001</v>
          </cell>
          <cell r="G112">
            <v>2.5690000000000001E-3</v>
          </cell>
          <cell r="H112">
            <v>15048.58</v>
          </cell>
          <cell r="I112">
            <v>7606.86</v>
          </cell>
        </row>
        <row r="113">
          <cell r="B113">
            <v>92982</v>
          </cell>
          <cell r="C113" t="str">
            <v>Highland Prep</v>
          </cell>
          <cell r="D113">
            <v>78244000</v>
          </cell>
          <cell r="E113">
            <v>1246583.8799999999</v>
          </cell>
          <cell r="F113">
            <v>492222206.05000001</v>
          </cell>
          <cell r="G113">
            <v>2.5330000000000001E-3</v>
          </cell>
          <cell r="H113">
            <v>14835.76</v>
          </cell>
          <cell r="I113">
            <v>7540.53</v>
          </cell>
        </row>
        <row r="114">
          <cell r="B114">
            <v>90508</v>
          </cell>
          <cell r="C114" t="str">
            <v>BASIS Charter Schools, Inc.</v>
          </cell>
          <cell r="D114">
            <v>78575000</v>
          </cell>
          <cell r="E114">
            <v>1240959.3</v>
          </cell>
          <cell r="F114">
            <v>492222206.05000001</v>
          </cell>
          <cell r="G114">
            <v>2.5209999999999998E-3</v>
          </cell>
          <cell r="H114">
            <v>14768.82</v>
          </cell>
          <cell r="I114">
            <v>7458.32</v>
          </cell>
        </row>
        <row r="115">
          <cell r="B115">
            <v>79961</v>
          </cell>
          <cell r="C115" t="str">
            <v>Academy of Mathematics and Science, Inc.</v>
          </cell>
          <cell r="D115">
            <v>108713000</v>
          </cell>
          <cell r="E115">
            <v>1226776.27</v>
          </cell>
          <cell r="F115">
            <v>492222206.05000001</v>
          </cell>
          <cell r="G115">
            <v>2.4919999999999999E-3</v>
          </cell>
          <cell r="H115">
            <v>14600.02</v>
          </cell>
          <cell r="I115">
            <v>7366.24</v>
          </cell>
        </row>
        <row r="116">
          <cell r="B116">
            <v>92997</v>
          </cell>
          <cell r="C116" t="str">
            <v>BASIS Charter Schools, Inc.</v>
          </cell>
          <cell r="D116">
            <v>78236000</v>
          </cell>
          <cell r="E116">
            <v>1223760.27</v>
          </cell>
          <cell r="F116">
            <v>492222206.05000001</v>
          </cell>
          <cell r="G116">
            <v>2.4859999999999999E-3</v>
          </cell>
          <cell r="H116">
            <v>14564.13</v>
          </cell>
          <cell r="I116">
            <v>7354.56</v>
          </cell>
        </row>
        <row r="117">
          <cell r="B117">
            <v>89917</v>
          </cell>
          <cell r="C117" t="str">
            <v>Daisy Education Corporation dba Paragon Science Academy</v>
          </cell>
          <cell r="D117">
            <v>78544000</v>
          </cell>
          <cell r="E117">
            <v>1219072.8799999999</v>
          </cell>
          <cell r="F117">
            <v>492222206.05000001</v>
          </cell>
          <cell r="G117">
            <v>2.477E-3</v>
          </cell>
          <cell r="H117">
            <v>14508.34</v>
          </cell>
          <cell r="I117">
            <v>7335.78</v>
          </cell>
        </row>
        <row r="118">
          <cell r="B118">
            <v>87401</v>
          </cell>
          <cell r="C118" t="str">
            <v>East Mesa Charter Elementary School, Inc.</v>
          </cell>
          <cell r="D118">
            <v>78509000</v>
          </cell>
          <cell r="E118">
            <v>1212500.6399999999</v>
          </cell>
          <cell r="F118">
            <v>492222206.05000001</v>
          </cell>
          <cell r="G118">
            <v>2.4629999999999999E-3</v>
          </cell>
          <cell r="H118">
            <v>14430.13</v>
          </cell>
          <cell r="I118">
            <v>7278.73</v>
          </cell>
        </row>
        <row r="119">
          <cell r="B119">
            <v>90192</v>
          </cell>
          <cell r="C119" t="str">
            <v>Sun Valley Academy - South Mountain, Inc.</v>
          </cell>
          <cell r="D119">
            <v>78556000</v>
          </cell>
          <cell r="E119">
            <v>1203947.25</v>
          </cell>
          <cell r="F119">
            <v>492222206.05000001</v>
          </cell>
          <cell r="G119">
            <v>2.4459999999999998E-3</v>
          </cell>
          <cell r="H119">
            <v>14328.33</v>
          </cell>
          <cell r="I119">
            <v>7279.08</v>
          </cell>
        </row>
        <row r="120">
          <cell r="B120">
            <v>79498</v>
          </cell>
          <cell r="C120" t="str">
            <v>Mohave Accelerated Learning Center</v>
          </cell>
          <cell r="D120">
            <v>88758000</v>
          </cell>
          <cell r="E120">
            <v>1199061.22</v>
          </cell>
          <cell r="F120">
            <v>492222206.05000001</v>
          </cell>
          <cell r="G120">
            <v>2.4359999999999998E-3</v>
          </cell>
          <cell r="H120">
            <v>14270.18</v>
          </cell>
          <cell r="I120">
            <v>7197.24</v>
          </cell>
        </row>
        <row r="121">
          <cell r="B121">
            <v>80995</v>
          </cell>
          <cell r="C121" t="str">
            <v>American Charter Schools Foundation d.b.a. Alta Vista High School</v>
          </cell>
          <cell r="D121">
            <v>108794000</v>
          </cell>
          <cell r="E121">
            <v>1181696.45</v>
          </cell>
          <cell r="F121">
            <v>492222206.05000001</v>
          </cell>
          <cell r="G121">
            <v>2.4009999999999999E-3</v>
          </cell>
          <cell r="H121">
            <v>14063.52</v>
          </cell>
          <cell r="I121">
            <v>7157.22</v>
          </cell>
        </row>
        <row r="122">
          <cell r="B122">
            <v>89486</v>
          </cell>
          <cell r="C122" t="str">
            <v>Arete Preparatory Academy</v>
          </cell>
          <cell r="D122">
            <v>78527000</v>
          </cell>
          <cell r="E122">
            <v>1173851.56</v>
          </cell>
          <cell r="F122">
            <v>492222206.05000001</v>
          </cell>
          <cell r="G122">
            <v>2.385E-3</v>
          </cell>
          <cell r="H122">
            <v>13970.16</v>
          </cell>
          <cell r="I122">
            <v>7093.78</v>
          </cell>
        </row>
        <row r="123">
          <cell r="B123">
            <v>92736</v>
          </cell>
          <cell r="C123" t="str">
            <v>BASIS Charter Schools, Inc.</v>
          </cell>
          <cell r="D123">
            <v>78268000</v>
          </cell>
          <cell r="E123">
            <v>1171868.33</v>
          </cell>
          <cell r="F123">
            <v>492222206.05000001</v>
          </cell>
          <cell r="G123">
            <v>2.3809999999999999E-3</v>
          </cell>
          <cell r="H123">
            <v>13946.56</v>
          </cell>
          <cell r="I123">
            <v>7073.04</v>
          </cell>
        </row>
        <row r="124">
          <cell r="B124">
            <v>79215</v>
          </cell>
          <cell r="C124" t="str">
            <v>American Basic Schools LLC</v>
          </cell>
          <cell r="D124">
            <v>78989000</v>
          </cell>
          <cell r="E124">
            <v>1163711.8999999999</v>
          </cell>
          <cell r="F124">
            <v>492222206.05000001</v>
          </cell>
          <cell r="G124">
            <v>2.3640000000000002E-3</v>
          </cell>
          <cell r="H124">
            <v>13849.49</v>
          </cell>
          <cell r="I124">
            <v>6994.85</v>
          </cell>
        </row>
        <row r="125">
          <cell r="B125">
            <v>10968</v>
          </cell>
          <cell r="C125" t="str">
            <v>Liberty Traditional Charter School</v>
          </cell>
          <cell r="D125">
            <v>78784000</v>
          </cell>
          <cell r="E125">
            <v>1147536.53</v>
          </cell>
          <cell r="F125">
            <v>492222206.05000001</v>
          </cell>
          <cell r="G125">
            <v>2.3310000000000002E-3</v>
          </cell>
          <cell r="H125">
            <v>13656.98</v>
          </cell>
          <cell r="I125">
            <v>7087.4</v>
          </cell>
        </row>
        <row r="126">
          <cell r="B126">
            <v>89758</v>
          </cell>
          <cell r="C126" t="str">
            <v>Candeo Schools, Inc.</v>
          </cell>
          <cell r="D126">
            <v>78534000</v>
          </cell>
          <cell r="E126">
            <v>1146965.3999999999</v>
          </cell>
          <cell r="F126">
            <v>492222206.05000001</v>
          </cell>
          <cell r="G126">
            <v>2.33E-3</v>
          </cell>
          <cell r="H126">
            <v>13650.18</v>
          </cell>
          <cell r="I126">
            <v>6897.04</v>
          </cell>
        </row>
        <row r="127">
          <cell r="B127">
            <v>6355</v>
          </cell>
          <cell r="C127" t="str">
            <v>The Charter Foundation, Inc.</v>
          </cell>
          <cell r="D127">
            <v>108722000</v>
          </cell>
          <cell r="E127">
            <v>1144978.8899999999</v>
          </cell>
          <cell r="F127">
            <v>492222206.05000001</v>
          </cell>
          <cell r="G127">
            <v>2.3259999999999999E-3</v>
          </cell>
          <cell r="H127">
            <v>13626.54</v>
          </cell>
          <cell r="I127">
            <v>6925.16</v>
          </cell>
        </row>
        <row r="128">
          <cell r="B128">
            <v>79905</v>
          </cell>
          <cell r="C128" t="str">
            <v>Camelback Education, Inc</v>
          </cell>
          <cell r="D128">
            <v>78959000</v>
          </cell>
          <cell r="E128">
            <v>1140993.0900000001</v>
          </cell>
          <cell r="F128">
            <v>492222206.05000001</v>
          </cell>
          <cell r="G128">
            <v>2.3180000000000002E-3</v>
          </cell>
          <cell r="H128">
            <v>13579.11</v>
          </cell>
          <cell r="I128">
            <v>6844.39</v>
          </cell>
        </row>
        <row r="129">
          <cell r="B129">
            <v>1001398</v>
          </cell>
          <cell r="C129" t="str">
            <v>Legacy Traditional School - Deer Valley</v>
          </cell>
          <cell r="D129">
            <v>78642000</v>
          </cell>
          <cell r="E129">
            <v>1138044.68</v>
          </cell>
          <cell r="F129">
            <v>492222206.05000001</v>
          </cell>
          <cell r="G129">
            <v>2.3119999999999998E-3</v>
          </cell>
          <cell r="H129">
            <v>13544.02</v>
          </cell>
          <cell r="I129">
            <v>6876.39</v>
          </cell>
        </row>
        <row r="130">
          <cell r="B130">
            <v>1000283</v>
          </cell>
          <cell r="C130" t="str">
            <v>Legacy Traditional School - Goodyear</v>
          </cell>
          <cell r="D130">
            <v>78635000</v>
          </cell>
          <cell r="E130">
            <v>1131610.3899999999</v>
          </cell>
          <cell r="F130">
            <v>492222206.05000001</v>
          </cell>
          <cell r="G130">
            <v>2.2989999999999998E-3</v>
          </cell>
          <cell r="H130">
            <v>13467.44</v>
          </cell>
          <cell r="I130">
            <v>6804.78</v>
          </cell>
        </row>
        <row r="131">
          <cell r="B131">
            <v>91937</v>
          </cell>
          <cell r="C131" t="str">
            <v>Western School of Science and Technology, Inc.</v>
          </cell>
          <cell r="D131">
            <v>78221000</v>
          </cell>
          <cell r="E131">
            <v>1131383.46</v>
          </cell>
          <cell r="F131">
            <v>492222206.05000001</v>
          </cell>
          <cell r="G131">
            <v>2.2989999999999998E-3</v>
          </cell>
          <cell r="H131">
            <v>13464.74</v>
          </cell>
          <cell r="I131">
            <v>6961.41</v>
          </cell>
        </row>
        <row r="132">
          <cell r="B132">
            <v>79499</v>
          </cell>
          <cell r="C132" t="str">
            <v>Masada Charter School, Inc.</v>
          </cell>
          <cell r="D132">
            <v>88759000</v>
          </cell>
          <cell r="E132">
            <v>1131049.5900000001</v>
          </cell>
          <cell r="F132">
            <v>492222206.05000001</v>
          </cell>
          <cell r="G132">
            <v>2.2980000000000001E-3</v>
          </cell>
          <cell r="H132">
            <v>13460.77</v>
          </cell>
          <cell r="I132">
            <v>6777.94</v>
          </cell>
        </row>
        <row r="133">
          <cell r="B133">
            <v>92981</v>
          </cell>
          <cell r="C133" t="str">
            <v>Synergy Public School, Inc.</v>
          </cell>
          <cell r="D133">
            <v>78237000</v>
          </cell>
          <cell r="E133">
            <v>1121865.05</v>
          </cell>
          <cell r="F133">
            <v>492222206.05000001</v>
          </cell>
          <cell r="G133">
            <v>2.2790000000000002E-3</v>
          </cell>
          <cell r="H133">
            <v>13351.46</v>
          </cell>
          <cell r="I133">
            <v>6729.66</v>
          </cell>
        </row>
        <row r="134">
          <cell r="B134">
            <v>92318</v>
          </cell>
          <cell r="C134" t="str">
            <v>BASIS Charter Schools, Inc.</v>
          </cell>
          <cell r="D134">
            <v>108404000</v>
          </cell>
          <cell r="E134">
            <v>1116541.05</v>
          </cell>
          <cell r="F134">
            <v>492222206.05000001</v>
          </cell>
          <cell r="G134">
            <v>2.2680000000000001E-3</v>
          </cell>
          <cell r="H134">
            <v>13288.1</v>
          </cell>
          <cell r="I134">
            <v>6722.17</v>
          </cell>
        </row>
        <row r="135">
          <cell r="B135">
            <v>90034</v>
          </cell>
          <cell r="C135" t="str">
            <v>Imagine Prep Coolidge, Inc.</v>
          </cell>
          <cell r="D135">
            <v>78547000</v>
          </cell>
          <cell r="E135">
            <v>1114720.4099999999</v>
          </cell>
          <cell r="F135">
            <v>492222206.05000001</v>
          </cell>
          <cell r="G135">
            <v>2.2650000000000001E-3</v>
          </cell>
          <cell r="H135">
            <v>13266.43</v>
          </cell>
          <cell r="I135">
            <v>6758.87</v>
          </cell>
        </row>
        <row r="136">
          <cell r="B136">
            <v>1002079</v>
          </cell>
          <cell r="C136" t="str">
            <v>Arizona Collaborative Learning Partners, Inc.</v>
          </cell>
          <cell r="D136">
            <v>78644000</v>
          </cell>
          <cell r="E136">
            <v>1110613.51</v>
          </cell>
          <cell r="F136">
            <v>492222206.05000001</v>
          </cell>
          <cell r="G136">
            <v>2.2560000000000002E-3</v>
          </cell>
          <cell r="H136">
            <v>13217.55</v>
          </cell>
          <cell r="I136">
            <v>5708.06</v>
          </cell>
        </row>
        <row r="137">
          <cell r="B137">
            <v>91878</v>
          </cell>
          <cell r="C137" t="str">
            <v>Archway Classical Academy Glendale</v>
          </cell>
          <cell r="D137">
            <v>78406000</v>
          </cell>
          <cell r="E137">
            <v>1107787.47</v>
          </cell>
          <cell r="F137">
            <v>492222206.05000001</v>
          </cell>
          <cell r="G137">
            <v>2.251E-3</v>
          </cell>
          <cell r="H137">
            <v>13183.92</v>
          </cell>
          <cell r="I137">
            <v>6643.5</v>
          </cell>
        </row>
        <row r="138">
          <cell r="B138">
            <v>92316</v>
          </cell>
          <cell r="C138" t="str">
            <v>Cicero Preparatory Academy</v>
          </cell>
          <cell r="D138">
            <v>78249000</v>
          </cell>
          <cell r="E138">
            <v>1102714.68</v>
          </cell>
          <cell r="F138">
            <v>492222206.05000001</v>
          </cell>
          <cell r="G138">
            <v>2.2399999999999998E-3</v>
          </cell>
          <cell r="H138">
            <v>13123.55</v>
          </cell>
          <cell r="I138">
            <v>6577.13</v>
          </cell>
        </row>
        <row r="139">
          <cell r="B139">
            <v>79437</v>
          </cell>
          <cell r="C139" t="str">
            <v>Acorn Montessori Charter School</v>
          </cell>
          <cell r="D139">
            <v>138760000</v>
          </cell>
          <cell r="E139">
            <v>1087704.97</v>
          </cell>
          <cell r="F139">
            <v>492222206.05000001</v>
          </cell>
          <cell r="G139">
            <v>2.2100000000000002E-3</v>
          </cell>
          <cell r="H139">
            <v>12944.92</v>
          </cell>
          <cell r="I139">
            <v>6512.63</v>
          </cell>
        </row>
        <row r="140">
          <cell r="B140">
            <v>79055</v>
          </cell>
          <cell r="C140" t="str">
            <v>Calibre Academy</v>
          </cell>
          <cell r="D140">
            <v>78909000</v>
          </cell>
          <cell r="E140">
            <v>1085275.67</v>
          </cell>
          <cell r="F140">
            <v>492222206.05000001</v>
          </cell>
          <cell r="G140">
            <v>2.2049999999999999E-3</v>
          </cell>
          <cell r="H140">
            <v>12916.01</v>
          </cell>
          <cell r="I140">
            <v>6508.45</v>
          </cell>
        </row>
        <row r="141">
          <cell r="B141">
            <v>79467</v>
          </cell>
          <cell r="C141" t="str">
            <v>Compass High School, Inc.</v>
          </cell>
          <cell r="D141">
            <v>108788000</v>
          </cell>
          <cell r="E141">
            <v>1073150.28</v>
          </cell>
          <cell r="F141">
            <v>492222206.05000001</v>
          </cell>
          <cell r="G141">
            <v>2.1800000000000001E-3</v>
          </cell>
          <cell r="H141">
            <v>12771.7</v>
          </cell>
          <cell r="I141">
            <v>6461.07</v>
          </cell>
        </row>
        <row r="142">
          <cell r="B142">
            <v>90327</v>
          </cell>
          <cell r="C142" t="str">
            <v>CAFA, Inc. dba Learning Foundation and Performing Arts Gilbert</v>
          </cell>
          <cell r="D142">
            <v>78564000</v>
          </cell>
          <cell r="E142">
            <v>1062363.98</v>
          </cell>
          <cell r="F142">
            <v>492222206.05000001</v>
          </cell>
          <cell r="G142">
            <v>2.1580000000000002E-3</v>
          </cell>
          <cell r="H142">
            <v>12643.33</v>
          </cell>
          <cell r="I142">
            <v>6363.6</v>
          </cell>
        </row>
        <row r="143">
          <cell r="B143">
            <v>1001157</v>
          </cell>
          <cell r="C143" t="str">
            <v>Sun Valley Academy - Avondale, Inc.</v>
          </cell>
          <cell r="D143">
            <v>78640000</v>
          </cell>
          <cell r="E143">
            <v>1053738.69</v>
          </cell>
          <cell r="F143">
            <v>492222206.05000001</v>
          </cell>
          <cell r="G143">
            <v>2.1410000000000001E-3</v>
          </cell>
          <cell r="H143">
            <v>12540.68</v>
          </cell>
          <cell r="I143">
            <v>6370.63</v>
          </cell>
        </row>
        <row r="144">
          <cell r="B144">
            <v>90917</v>
          </cell>
          <cell r="C144" t="str">
            <v>Archway Classical Academy Chandler</v>
          </cell>
          <cell r="D144">
            <v>78597000</v>
          </cell>
          <cell r="E144">
            <v>1048659.44</v>
          </cell>
          <cell r="F144">
            <v>492222206.05000001</v>
          </cell>
          <cell r="G144">
            <v>2.1299999999999999E-3</v>
          </cell>
          <cell r="H144">
            <v>12480.23</v>
          </cell>
          <cell r="I144">
            <v>6301.11</v>
          </cell>
        </row>
        <row r="145">
          <cell r="B145">
            <v>90138</v>
          </cell>
          <cell r="C145" t="str">
            <v>Choice Academies, Inc.</v>
          </cell>
          <cell r="D145">
            <v>78549000</v>
          </cell>
          <cell r="E145">
            <v>1037588.3</v>
          </cell>
          <cell r="F145">
            <v>492222206.05000001</v>
          </cell>
          <cell r="G145">
            <v>2.1080000000000001E-3</v>
          </cell>
          <cell r="H145">
            <v>12348.47</v>
          </cell>
          <cell r="I145">
            <v>6271.01</v>
          </cell>
        </row>
        <row r="146">
          <cell r="B146">
            <v>87399</v>
          </cell>
          <cell r="C146" t="str">
            <v>Rosefield Charter Elementary School, Inc.</v>
          </cell>
          <cell r="D146">
            <v>78508000</v>
          </cell>
          <cell r="E146">
            <v>1037503.63</v>
          </cell>
          <cell r="F146">
            <v>492222206.05000001</v>
          </cell>
          <cell r="G146">
            <v>2.1080000000000001E-3</v>
          </cell>
          <cell r="H146">
            <v>12347.46</v>
          </cell>
          <cell r="I146">
            <v>6208.45</v>
          </cell>
        </row>
        <row r="147">
          <cell r="B147">
            <v>90997</v>
          </cell>
          <cell r="C147" t="str">
            <v>Pima Rose Academy, Inc.</v>
          </cell>
          <cell r="D147">
            <v>108602000</v>
          </cell>
          <cell r="E147">
            <v>1031125.98</v>
          </cell>
          <cell r="F147">
            <v>492222206.05000001</v>
          </cell>
          <cell r="G147">
            <v>2.0950000000000001E-3</v>
          </cell>
          <cell r="H147">
            <v>12271.56</v>
          </cell>
          <cell r="I147">
            <v>6272.88</v>
          </cell>
        </row>
        <row r="148">
          <cell r="B148">
            <v>92226</v>
          </cell>
          <cell r="C148" t="str">
            <v>Edkey, Inc. - Sequoia Pathway Academy</v>
          </cell>
          <cell r="D148">
            <v>78246000</v>
          </cell>
          <cell r="E148">
            <v>1029336.27</v>
          </cell>
          <cell r="F148">
            <v>492222206.05000001</v>
          </cell>
          <cell r="G148">
            <v>2.091E-3</v>
          </cell>
          <cell r="H148">
            <v>12250.26</v>
          </cell>
          <cell r="I148">
            <v>6247.46</v>
          </cell>
        </row>
        <row r="149">
          <cell r="B149">
            <v>5186</v>
          </cell>
          <cell r="C149" t="str">
            <v>Cholla Academy</v>
          </cell>
          <cell r="D149">
            <v>78995000</v>
          </cell>
          <cell r="E149">
            <v>1020581.45</v>
          </cell>
          <cell r="F149">
            <v>492222206.05000001</v>
          </cell>
          <cell r="G149">
            <v>2.0730000000000002E-3</v>
          </cell>
          <cell r="H149">
            <v>12146.07</v>
          </cell>
          <cell r="I149">
            <v>6161.79</v>
          </cell>
        </row>
        <row r="150">
          <cell r="B150">
            <v>92312</v>
          </cell>
          <cell r="C150" t="str">
            <v>Archway Classical Academy Arete</v>
          </cell>
          <cell r="D150">
            <v>78247000</v>
          </cell>
          <cell r="E150">
            <v>1019032.21</v>
          </cell>
          <cell r="F150">
            <v>492222206.05000001</v>
          </cell>
          <cell r="G150">
            <v>2.0699999999999998E-3</v>
          </cell>
          <cell r="H150">
            <v>12127.63</v>
          </cell>
          <cell r="I150">
            <v>6114.72</v>
          </cell>
        </row>
        <row r="151">
          <cell r="B151">
            <v>79073</v>
          </cell>
          <cell r="C151" t="str">
            <v>Tucson Country Day School, Inc.</v>
          </cell>
          <cell r="D151">
            <v>108773000</v>
          </cell>
          <cell r="E151">
            <v>1013848.71</v>
          </cell>
          <cell r="F151">
            <v>492222206.05000001</v>
          </cell>
          <cell r="G151">
            <v>2.0600000000000002E-3</v>
          </cell>
          <cell r="H151">
            <v>12065.94</v>
          </cell>
          <cell r="I151">
            <v>6066.4</v>
          </cell>
        </row>
        <row r="152">
          <cell r="B152">
            <v>10760</v>
          </cell>
          <cell r="C152" t="str">
            <v>Noah Webster Schools - Mesa</v>
          </cell>
          <cell r="D152">
            <v>78930000</v>
          </cell>
          <cell r="E152">
            <v>1011965.18</v>
          </cell>
          <cell r="F152">
            <v>492222206.05000001</v>
          </cell>
          <cell r="G152">
            <v>2.0560000000000001E-3</v>
          </cell>
          <cell r="H152">
            <v>12043.53</v>
          </cell>
          <cell r="I152">
            <v>6185.07</v>
          </cell>
        </row>
        <row r="153">
          <cell r="B153">
            <v>79081</v>
          </cell>
          <cell r="C153" t="str">
            <v>Happy Valley School, Inc.</v>
          </cell>
          <cell r="D153">
            <v>78998000</v>
          </cell>
          <cell r="E153">
            <v>1008667.77</v>
          </cell>
          <cell r="F153">
            <v>492222206.05000001</v>
          </cell>
          <cell r="G153">
            <v>2.049E-3</v>
          </cell>
          <cell r="H153">
            <v>12004.29</v>
          </cell>
          <cell r="I153">
            <v>6057.37</v>
          </cell>
        </row>
        <row r="154">
          <cell r="B154">
            <v>4361</v>
          </cell>
          <cell r="C154" t="str">
            <v>Tempe Preparatory Academy</v>
          </cell>
          <cell r="D154">
            <v>78761000</v>
          </cell>
          <cell r="E154">
            <v>1003854.89</v>
          </cell>
          <cell r="F154">
            <v>492222206.05000001</v>
          </cell>
          <cell r="G154">
            <v>2.039E-3</v>
          </cell>
          <cell r="H154">
            <v>11947.01</v>
          </cell>
          <cell r="I154">
            <v>6044.05</v>
          </cell>
        </row>
        <row r="155">
          <cell r="B155">
            <v>85816</v>
          </cell>
          <cell r="C155" t="str">
            <v>Arizona Agribusiness &amp; Equine Center, Inc.</v>
          </cell>
          <cell r="D155">
            <v>78993000</v>
          </cell>
          <cell r="E155">
            <v>1000118.54</v>
          </cell>
          <cell r="F155">
            <v>492222206.05000001</v>
          </cell>
          <cell r="G155">
            <v>2.032E-3</v>
          </cell>
          <cell r="H155">
            <v>11902.54</v>
          </cell>
          <cell r="I155">
            <v>6062.93</v>
          </cell>
        </row>
        <row r="156">
          <cell r="B156">
            <v>92988</v>
          </cell>
          <cell r="C156" t="str">
            <v>Estrella Educational Foundation</v>
          </cell>
          <cell r="D156">
            <v>78239000</v>
          </cell>
          <cell r="E156">
            <v>997397.8</v>
          </cell>
          <cell r="F156">
            <v>492222206.05000001</v>
          </cell>
          <cell r="G156">
            <v>2.026E-3</v>
          </cell>
          <cell r="H156">
            <v>11870.16</v>
          </cell>
          <cell r="I156">
            <v>5982.88</v>
          </cell>
        </row>
        <row r="157">
          <cell r="B157">
            <v>4339</v>
          </cell>
          <cell r="C157" t="str">
            <v>Villa Montessori Charter School</v>
          </cell>
          <cell r="D157">
            <v>78715000</v>
          </cell>
          <cell r="E157">
            <v>997326.27</v>
          </cell>
          <cell r="F157">
            <v>492222206.05000001</v>
          </cell>
          <cell r="G157">
            <v>2.026E-3</v>
          </cell>
          <cell r="H157">
            <v>11869.31</v>
          </cell>
          <cell r="I157">
            <v>5984.1</v>
          </cell>
        </row>
        <row r="158">
          <cell r="B158">
            <v>85516</v>
          </cell>
          <cell r="C158" t="str">
            <v>Mohave Accelerated Elementary School, Inc.</v>
          </cell>
          <cell r="D158">
            <v>88703000</v>
          </cell>
          <cell r="E158">
            <v>989978.68</v>
          </cell>
          <cell r="F158">
            <v>492222206.05000001</v>
          </cell>
          <cell r="G158">
            <v>2.0110000000000002E-3</v>
          </cell>
          <cell r="H158">
            <v>11781.86</v>
          </cell>
          <cell r="I158">
            <v>5964.08</v>
          </cell>
        </row>
        <row r="159">
          <cell r="B159">
            <v>79875</v>
          </cell>
          <cell r="C159" t="str">
            <v>American Charter Schools Foundation d.b.a. Peoria Accelerated High School</v>
          </cell>
          <cell r="D159">
            <v>78951000</v>
          </cell>
          <cell r="E159">
            <v>988510.81</v>
          </cell>
          <cell r="F159">
            <v>492222206.05000001</v>
          </cell>
          <cell r="G159">
            <v>2.0079999999999998E-3</v>
          </cell>
          <cell r="H159">
            <v>11764.39</v>
          </cell>
          <cell r="I159">
            <v>6183.49</v>
          </cell>
        </row>
        <row r="160">
          <cell r="B160">
            <v>1000166</v>
          </cell>
          <cell r="C160" t="str">
            <v>A+ Charter Schools</v>
          </cell>
          <cell r="D160">
            <v>118720000</v>
          </cell>
          <cell r="E160">
            <v>985685.56</v>
          </cell>
          <cell r="F160">
            <v>492222206.05000001</v>
          </cell>
          <cell r="G160">
            <v>2.003E-3</v>
          </cell>
          <cell r="H160">
            <v>11730.77</v>
          </cell>
          <cell r="I160">
            <v>5995.86</v>
          </cell>
        </row>
        <row r="161">
          <cell r="B161">
            <v>850099</v>
          </cell>
          <cell r="C161" t="str">
            <v>Legacy Traditional School - Peoria</v>
          </cell>
          <cell r="D161">
            <v>78407000</v>
          </cell>
          <cell r="E161">
            <v>973036.04</v>
          </cell>
          <cell r="F161">
            <v>492222206.05000001</v>
          </cell>
          <cell r="G161">
            <v>1.977E-3</v>
          </cell>
          <cell r="H161">
            <v>11580.23</v>
          </cell>
          <cell r="I161">
            <v>5847.84</v>
          </cell>
        </row>
        <row r="162">
          <cell r="B162">
            <v>1001397</v>
          </cell>
          <cell r="C162" t="str">
            <v>Legacy Traditional School - Mesa</v>
          </cell>
          <cell r="D162">
            <v>78641000</v>
          </cell>
          <cell r="E162">
            <v>961174.15</v>
          </cell>
          <cell r="F162">
            <v>492222206.05000001</v>
          </cell>
          <cell r="G162">
            <v>1.9530000000000001E-3</v>
          </cell>
          <cell r="H162">
            <v>11439.06</v>
          </cell>
          <cell r="I162">
            <v>5781.93</v>
          </cell>
        </row>
        <row r="163">
          <cell r="B163">
            <v>89914</v>
          </cell>
          <cell r="C163" t="str">
            <v>Daisy Education Corporation dba Sonoran Science Academy - Phoenix</v>
          </cell>
          <cell r="D163">
            <v>108502000</v>
          </cell>
          <cell r="E163">
            <v>954670.36</v>
          </cell>
          <cell r="F163">
            <v>492222206.05000001</v>
          </cell>
          <cell r="G163">
            <v>1.9400000000000001E-3</v>
          </cell>
          <cell r="H163">
            <v>11361.66</v>
          </cell>
          <cell r="I163">
            <v>5759.23</v>
          </cell>
        </row>
        <row r="164">
          <cell r="B164">
            <v>89563</v>
          </cell>
          <cell r="C164" t="str">
            <v>Imagine Desert West Middle, Inc.</v>
          </cell>
          <cell r="D164">
            <v>78532000</v>
          </cell>
          <cell r="E164">
            <v>948850.28</v>
          </cell>
          <cell r="F164">
            <v>492222206.05000001</v>
          </cell>
          <cell r="G164">
            <v>1.928E-3</v>
          </cell>
          <cell r="H164">
            <v>11292.39</v>
          </cell>
          <cell r="I164">
            <v>5706.9</v>
          </cell>
        </row>
        <row r="165">
          <cell r="B165">
            <v>89915</v>
          </cell>
          <cell r="C165" t="str">
            <v>Daisy Education Corporation dba Sonoran Science Academy East</v>
          </cell>
          <cell r="D165">
            <v>108503000</v>
          </cell>
          <cell r="E165">
            <v>941082.91</v>
          </cell>
          <cell r="F165">
            <v>492222206.05000001</v>
          </cell>
          <cell r="G165">
            <v>1.9120000000000001E-3</v>
          </cell>
          <cell r="H165">
            <v>11199.95</v>
          </cell>
          <cell r="I165">
            <v>5704.72</v>
          </cell>
        </row>
        <row r="166">
          <cell r="B166">
            <v>4422</v>
          </cell>
          <cell r="C166" t="str">
            <v>Tucson Youth Development/ACE Charter High School</v>
          </cell>
          <cell r="D166">
            <v>108660000</v>
          </cell>
          <cell r="E166">
            <v>930604.11</v>
          </cell>
          <cell r="F166">
            <v>492222206.05000001</v>
          </cell>
          <cell r="G166">
            <v>1.8910000000000001E-3</v>
          </cell>
          <cell r="H166">
            <v>11075.24</v>
          </cell>
          <cell r="I166">
            <v>5560.66</v>
          </cell>
        </row>
        <row r="167">
          <cell r="B167">
            <v>92865</v>
          </cell>
          <cell r="C167" t="str">
            <v>BASIS Charter Schools, Inc.</v>
          </cell>
          <cell r="D167">
            <v>78273000</v>
          </cell>
          <cell r="E167">
            <v>929496.25</v>
          </cell>
          <cell r="F167">
            <v>492222206.05000001</v>
          </cell>
          <cell r="G167">
            <v>1.8879999999999999E-3</v>
          </cell>
          <cell r="H167">
            <v>11062.05</v>
          </cell>
          <cell r="I167">
            <v>5573.94</v>
          </cell>
        </row>
        <row r="168">
          <cell r="B168">
            <v>79879</v>
          </cell>
          <cell r="C168" t="str">
            <v>American Charter Schools Foundation d.b.a. West Phoenix High School</v>
          </cell>
          <cell r="D168">
            <v>78956000</v>
          </cell>
          <cell r="E168">
            <v>924857.28</v>
          </cell>
          <cell r="F168">
            <v>492222206.05000001</v>
          </cell>
          <cell r="G168">
            <v>1.879E-3</v>
          </cell>
          <cell r="H168">
            <v>11006.85</v>
          </cell>
          <cell r="I168">
            <v>5723.84</v>
          </cell>
        </row>
        <row r="169">
          <cell r="B169">
            <v>78897</v>
          </cell>
          <cell r="C169" t="str">
            <v>Academy of Tucson, Inc.</v>
          </cell>
          <cell r="D169">
            <v>108665000</v>
          </cell>
          <cell r="E169">
            <v>913443.18</v>
          </cell>
          <cell r="F169">
            <v>492222206.05000001</v>
          </cell>
          <cell r="G169">
            <v>1.856E-3</v>
          </cell>
          <cell r="H169">
            <v>10871.01</v>
          </cell>
          <cell r="I169">
            <v>5517.41</v>
          </cell>
        </row>
        <row r="170">
          <cell r="B170">
            <v>79979</v>
          </cell>
          <cell r="C170" t="str">
            <v>Tucson International Academy, Inc.</v>
          </cell>
          <cell r="D170">
            <v>108714000</v>
          </cell>
          <cell r="E170">
            <v>890973.07</v>
          </cell>
          <cell r="F170">
            <v>492222206.05000001</v>
          </cell>
          <cell r="G170">
            <v>1.81E-3</v>
          </cell>
          <cell r="H170">
            <v>10603.59</v>
          </cell>
          <cell r="I170">
            <v>5349.75</v>
          </cell>
        </row>
        <row r="171">
          <cell r="B171">
            <v>79497</v>
          </cell>
          <cell r="C171" t="str">
            <v>West Gilbert Charter Elementary School, Inc.</v>
          </cell>
          <cell r="D171">
            <v>78935000</v>
          </cell>
          <cell r="E171">
            <v>882699.98</v>
          </cell>
          <cell r="F171">
            <v>492222206.05000001</v>
          </cell>
          <cell r="G171">
            <v>1.7930000000000001E-3</v>
          </cell>
          <cell r="H171">
            <v>10505.13</v>
          </cell>
          <cell r="I171">
            <v>5303.23</v>
          </cell>
        </row>
        <row r="172">
          <cell r="B172">
            <v>92314</v>
          </cell>
          <cell r="C172" t="str">
            <v>Archway Classical Academy Cicero</v>
          </cell>
          <cell r="D172">
            <v>78248000</v>
          </cell>
          <cell r="E172">
            <v>882518.13</v>
          </cell>
          <cell r="F172">
            <v>492222206.05000001</v>
          </cell>
          <cell r="G172">
            <v>1.7930000000000001E-3</v>
          </cell>
          <cell r="H172">
            <v>10502.96</v>
          </cell>
          <cell r="I172">
            <v>5259.75</v>
          </cell>
        </row>
        <row r="173">
          <cell r="B173">
            <v>92863</v>
          </cell>
          <cell r="C173" t="str">
            <v>BASIS Charter Schools, Inc.</v>
          </cell>
          <cell r="D173">
            <v>78272000</v>
          </cell>
          <cell r="E173">
            <v>879415.57</v>
          </cell>
          <cell r="F173">
            <v>492222206.05000001</v>
          </cell>
          <cell r="G173">
            <v>1.787E-3</v>
          </cell>
          <cell r="H173">
            <v>10466.040000000001</v>
          </cell>
          <cell r="I173">
            <v>5283.45</v>
          </cell>
        </row>
        <row r="174">
          <cell r="B174">
            <v>783027</v>
          </cell>
          <cell r="C174" t="str">
            <v>BASIS Charter Schools, Inc.</v>
          </cell>
          <cell r="D174">
            <v>78288000</v>
          </cell>
          <cell r="E174">
            <v>879401.08</v>
          </cell>
          <cell r="F174">
            <v>492222206.05000001</v>
          </cell>
          <cell r="G174">
            <v>1.787E-3</v>
          </cell>
          <cell r="H174">
            <v>10465.870000000001</v>
          </cell>
          <cell r="I174">
            <v>5275.21</v>
          </cell>
        </row>
        <row r="175">
          <cell r="B175">
            <v>4363</v>
          </cell>
          <cell r="C175" t="str">
            <v>Montessori Education Centre Charter School</v>
          </cell>
          <cell r="D175">
            <v>78763000</v>
          </cell>
          <cell r="E175">
            <v>871850.95</v>
          </cell>
          <cell r="F175">
            <v>492222206.05000001</v>
          </cell>
          <cell r="G175">
            <v>1.771E-3</v>
          </cell>
          <cell r="H175">
            <v>10376.01</v>
          </cell>
          <cell r="I175">
            <v>5235.1400000000003</v>
          </cell>
        </row>
        <row r="176">
          <cell r="B176">
            <v>4335</v>
          </cell>
          <cell r="C176" t="str">
            <v>Espiritu Community Development Corp.</v>
          </cell>
          <cell r="D176">
            <v>78711000</v>
          </cell>
          <cell r="E176">
            <v>869953.53</v>
          </cell>
          <cell r="F176">
            <v>492222206.05000001</v>
          </cell>
          <cell r="G176">
            <v>1.7669999999999999E-3</v>
          </cell>
          <cell r="H176">
            <v>10353.43</v>
          </cell>
          <cell r="I176">
            <v>5233.1899999999996</v>
          </cell>
        </row>
        <row r="177">
          <cell r="B177">
            <v>4314</v>
          </cell>
          <cell r="C177" t="str">
            <v>Maricopa County Community College District dba Gateway Early College High School</v>
          </cell>
          <cell r="D177">
            <v>78647000</v>
          </cell>
          <cell r="E177">
            <v>854612.36</v>
          </cell>
          <cell r="F177">
            <v>492222206.05000001</v>
          </cell>
          <cell r="G177">
            <v>1.7359999999999999E-3</v>
          </cell>
          <cell r="H177">
            <v>10170.85</v>
          </cell>
          <cell r="I177">
            <v>5146.2</v>
          </cell>
        </row>
        <row r="178">
          <cell r="B178">
            <v>81001</v>
          </cell>
          <cell r="C178" t="str">
            <v>Pinnacle Education-Tempe, Inc.</v>
          </cell>
          <cell r="D178">
            <v>78726000</v>
          </cell>
          <cell r="E178">
            <v>853567.09</v>
          </cell>
          <cell r="F178">
            <v>492222206.05000001</v>
          </cell>
          <cell r="G178">
            <v>1.7340000000000001E-3</v>
          </cell>
          <cell r="H178">
            <v>10158.41</v>
          </cell>
          <cell r="I178">
            <v>3151.12</v>
          </cell>
        </row>
        <row r="179">
          <cell r="B179">
            <v>79882</v>
          </cell>
          <cell r="C179" t="str">
            <v>Kaizen Education Foundation dba Maya High School</v>
          </cell>
          <cell r="D179">
            <v>78949000</v>
          </cell>
          <cell r="E179">
            <v>851499.78</v>
          </cell>
          <cell r="F179">
            <v>492222206.05000001</v>
          </cell>
          <cell r="G179">
            <v>1.73E-3</v>
          </cell>
          <cell r="H179">
            <v>10133.81</v>
          </cell>
          <cell r="I179">
            <v>5299.48</v>
          </cell>
        </row>
        <row r="180">
          <cell r="B180">
            <v>91934</v>
          </cell>
          <cell r="C180" t="str">
            <v>CASA Academy</v>
          </cell>
          <cell r="D180">
            <v>78218000</v>
          </cell>
          <cell r="E180">
            <v>843980.41</v>
          </cell>
          <cell r="F180">
            <v>492222206.05000001</v>
          </cell>
          <cell r="G180">
            <v>1.7149999999999999E-3</v>
          </cell>
          <cell r="H180">
            <v>10044.32</v>
          </cell>
          <cell r="I180">
            <v>5090.76</v>
          </cell>
        </row>
        <row r="181">
          <cell r="B181">
            <v>4385</v>
          </cell>
          <cell r="C181" t="str">
            <v>Young Scholars Academy Charter School Corp.</v>
          </cell>
          <cell r="D181">
            <v>88755000</v>
          </cell>
          <cell r="E181">
            <v>841646.41</v>
          </cell>
          <cell r="F181">
            <v>492222206.05000001</v>
          </cell>
          <cell r="G181">
            <v>1.7099999999999999E-3</v>
          </cell>
          <cell r="H181">
            <v>10016.540000000001</v>
          </cell>
          <cell r="I181">
            <v>5067.96</v>
          </cell>
        </row>
        <row r="182">
          <cell r="B182">
            <v>79024</v>
          </cell>
          <cell r="C182" t="str">
            <v>Pathfinder Charter School Foundation</v>
          </cell>
          <cell r="D182">
            <v>78792000</v>
          </cell>
          <cell r="E182">
            <v>841190.82</v>
          </cell>
          <cell r="F182">
            <v>492222206.05000001</v>
          </cell>
          <cell r="G182">
            <v>1.709E-3</v>
          </cell>
          <cell r="H182">
            <v>10011.120000000001</v>
          </cell>
          <cell r="I182">
            <v>5047.62</v>
          </cell>
        </row>
        <row r="183">
          <cell r="B183">
            <v>91317</v>
          </cell>
          <cell r="C183" t="str">
            <v>Reid Traditional Schools' Painted Rock Academy Inc.</v>
          </cell>
          <cell r="D183">
            <v>78209000</v>
          </cell>
          <cell r="E183">
            <v>832887.92</v>
          </cell>
          <cell r="F183">
            <v>492222206.05000001</v>
          </cell>
          <cell r="G183">
            <v>1.6919999999999999E-3</v>
          </cell>
          <cell r="H183">
            <v>9912.31</v>
          </cell>
          <cell r="I183">
            <v>4996.4399999999996</v>
          </cell>
        </row>
        <row r="184">
          <cell r="B184">
            <v>88317</v>
          </cell>
          <cell r="C184" t="str">
            <v>Prescott Valley Charter School</v>
          </cell>
          <cell r="D184">
            <v>78516000</v>
          </cell>
          <cell r="E184">
            <v>821434.35</v>
          </cell>
          <cell r="F184">
            <v>492222206.05000001</v>
          </cell>
          <cell r="G184">
            <v>1.6689999999999999E-3</v>
          </cell>
          <cell r="H184">
            <v>9776</v>
          </cell>
          <cell r="I184">
            <v>4946.5600000000004</v>
          </cell>
        </row>
        <row r="185">
          <cell r="B185">
            <v>89850</v>
          </cell>
          <cell r="C185" t="str">
            <v>EAGLE South Mountain Charter, Inc.</v>
          </cell>
          <cell r="D185">
            <v>78541000</v>
          </cell>
          <cell r="E185">
            <v>815354.75</v>
          </cell>
          <cell r="F185">
            <v>492222206.05000001</v>
          </cell>
          <cell r="G185">
            <v>1.6559999999999999E-3</v>
          </cell>
          <cell r="H185">
            <v>9703.64</v>
          </cell>
          <cell r="I185">
            <v>4875.95</v>
          </cell>
        </row>
        <row r="186">
          <cell r="B186">
            <v>91131</v>
          </cell>
          <cell r="C186" t="str">
            <v>Arizona Agribusiness &amp; Equine Center, Inc.</v>
          </cell>
          <cell r="D186">
            <v>138785000</v>
          </cell>
          <cell r="E186">
            <v>803910.27</v>
          </cell>
          <cell r="F186">
            <v>492222206.05000001</v>
          </cell>
          <cell r="G186">
            <v>1.6329999999999999E-3</v>
          </cell>
          <cell r="H186">
            <v>9567.44</v>
          </cell>
          <cell r="I186">
            <v>4840.12</v>
          </cell>
        </row>
        <row r="187">
          <cell r="B187">
            <v>6258</v>
          </cell>
          <cell r="C187" t="str">
            <v>Destiny School, Inc.</v>
          </cell>
          <cell r="D187">
            <v>48701000</v>
          </cell>
          <cell r="E187">
            <v>798667.3</v>
          </cell>
          <cell r="F187">
            <v>492222206.05000001</v>
          </cell>
          <cell r="G187">
            <v>1.6230000000000001E-3</v>
          </cell>
          <cell r="H187">
            <v>9505.0400000000009</v>
          </cell>
          <cell r="I187">
            <v>4763.26</v>
          </cell>
        </row>
        <row r="188">
          <cell r="B188">
            <v>88334</v>
          </cell>
          <cell r="C188" t="str">
            <v>American Charter Schools Foundation d.b.a. South Ridge High School</v>
          </cell>
          <cell r="D188">
            <v>78517000</v>
          </cell>
          <cell r="E188">
            <v>795440.21</v>
          </cell>
          <cell r="F188">
            <v>492222206.05000001</v>
          </cell>
          <cell r="G188">
            <v>1.616E-3</v>
          </cell>
          <cell r="H188">
            <v>9466.64</v>
          </cell>
          <cell r="I188">
            <v>4818.51</v>
          </cell>
        </row>
        <row r="189">
          <cell r="B189">
            <v>90906</v>
          </cell>
          <cell r="C189" t="str">
            <v>Happy Valley East</v>
          </cell>
          <cell r="D189">
            <v>78594000</v>
          </cell>
          <cell r="E189">
            <v>777856.97</v>
          </cell>
          <cell r="F189">
            <v>492222206.05000001</v>
          </cell>
          <cell r="G189">
            <v>1.58E-3</v>
          </cell>
          <cell r="H189">
            <v>9257.3799999999992</v>
          </cell>
          <cell r="I189">
            <v>4671.95</v>
          </cell>
        </row>
        <row r="190">
          <cell r="B190">
            <v>4340</v>
          </cell>
          <cell r="C190" t="str">
            <v>Pioneer Technology &amp; Arts Academy of Arizona</v>
          </cell>
          <cell r="D190">
            <v>78716000</v>
          </cell>
          <cell r="E190">
            <v>777831.82</v>
          </cell>
          <cell r="F190">
            <v>492222206.05000001</v>
          </cell>
          <cell r="G190">
            <v>1.58E-3</v>
          </cell>
          <cell r="H190">
            <v>9257.08</v>
          </cell>
          <cell r="I190">
            <v>4484.99</v>
          </cell>
        </row>
        <row r="191">
          <cell r="B191">
            <v>4337</v>
          </cell>
          <cell r="C191" t="str">
            <v>Humanities and Sciences Academy of the United States, Inc.</v>
          </cell>
          <cell r="D191">
            <v>78713000</v>
          </cell>
          <cell r="E191">
            <v>776642.78</v>
          </cell>
          <cell r="F191">
            <v>492222206.05000001</v>
          </cell>
          <cell r="G191">
            <v>1.578E-3</v>
          </cell>
          <cell r="H191">
            <v>9242.93</v>
          </cell>
          <cell r="I191">
            <v>4478.53</v>
          </cell>
        </row>
        <row r="192">
          <cell r="B192">
            <v>4495</v>
          </cell>
          <cell r="C192" t="str">
            <v>Franklin Phonetic Primary School, Inc.</v>
          </cell>
          <cell r="D192">
            <v>138751000</v>
          </cell>
          <cell r="E192">
            <v>766302.29</v>
          </cell>
          <cell r="F192">
            <v>492222206.05000001</v>
          </cell>
          <cell r="G192">
            <v>1.557E-3</v>
          </cell>
          <cell r="H192">
            <v>9119.86</v>
          </cell>
          <cell r="I192">
            <v>4618.03</v>
          </cell>
        </row>
        <row r="193">
          <cell r="B193">
            <v>81029</v>
          </cell>
          <cell r="C193" t="str">
            <v>Canyon Rose Academy, Inc.</v>
          </cell>
          <cell r="D193">
            <v>108715000</v>
          </cell>
          <cell r="E193">
            <v>763528.84</v>
          </cell>
          <cell r="F193">
            <v>492222206.05000001</v>
          </cell>
          <cell r="G193">
            <v>1.5510000000000001E-3</v>
          </cell>
          <cell r="H193">
            <v>9086.86</v>
          </cell>
          <cell r="I193">
            <v>4595.8999999999996</v>
          </cell>
        </row>
        <row r="194">
          <cell r="B194">
            <v>79204</v>
          </cell>
          <cell r="C194" t="str">
            <v>Ball Charter Schools (Dobson)</v>
          </cell>
          <cell r="D194">
            <v>78988000</v>
          </cell>
          <cell r="E194">
            <v>755739.15</v>
          </cell>
          <cell r="F194">
            <v>492222206.05000001</v>
          </cell>
          <cell r="G194">
            <v>1.5349999999999999E-3</v>
          </cell>
          <cell r="H194">
            <v>8994.15</v>
          </cell>
          <cell r="I194">
            <v>4536.08</v>
          </cell>
        </row>
        <row r="195">
          <cell r="B195">
            <v>79881</v>
          </cell>
          <cell r="C195" t="str">
            <v>Nosotros, Inc</v>
          </cell>
          <cell r="D195">
            <v>108707000</v>
          </cell>
          <cell r="E195">
            <v>752166.18</v>
          </cell>
          <cell r="F195">
            <v>492222206.05000001</v>
          </cell>
          <cell r="G195">
            <v>1.5280000000000001E-3</v>
          </cell>
          <cell r="H195">
            <v>8951.6299999999992</v>
          </cell>
          <cell r="I195">
            <v>4544.6000000000004</v>
          </cell>
        </row>
        <row r="196">
          <cell r="B196">
            <v>92250</v>
          </cell>
          <cell r="C196" t="str">
            <v>Espiritu Community Development Corp.</v>
          </cell>
          <cell r="D196">
            <v>78103000</v>
          </cell>
          <cell r="E196">
            <v>747566.51</v>
          </cell>
          <cell r="F196">
            <v>492222206.05000001</v>
          </cell>
          <cell r="G196">
            <v>1.519E-3</v>
          </cell>
          <cell r="H196">
            <v>8896.89</v>
          </cell>
          <cell r="I196">
            <v>4482.1899999999996</v>
          </cell>
        </row>
        <row r="197">
          <cell r="B197">
            <v>90885</v>
          </cell>
          <cell r="C197" t="str">
            <v>Ball Charter Schools (Val Vista)</v>
          </cell>
          <cell r="D197">
            <v>78586000</v>
          </cell>
          <cell r="E197">
            <v>743697.54</v>
          </cell>
          <cell r="F197">
            <v>492222206.05000001</v>
          </cell>
          <cell r="G197">
            <v>1.511E-3</v>
          </cell>
          <cell r="H197">
            <v>8850.84</v>
          </cell>
          <cell r="I197">
            <v>4462.9399999999996</v>
          </cell>
        </row>
        <row r="198">
          <cell r="B198">
            <v>79877</v>
          </cell>
          <cell r="C198" t="str">
            <v>American Charter Schools Foundation d.b.a. Sun Valley High School</v>
          </cell>
          <cell r="D198">
            <v>78953000</v>
          </cell>
          <cell r="E198">
            <v>731815.5</v>
          </cell>
          <cell r="F198">
            <v>492222206.05000001</v>
          </cell>
          <cell r="G198">
            <v>1.487E-3</v>
          </cell>
          <cell r="H198">
            <v>8709.43</v>
          </cell>
          <cell r="I198">
            <v>4609.88</v>
          </cell>
        </row>
        <row r="199">
          <cell r="B199">
            <v>4207</v>
          </cell>
          <cell r="C199" t="str">
            <v>Flagstaff Junior Academy</v>
          </cell>
          <cell r="D199">
            <v>38752000</v>
          </cell>
          <cell r="E199">
            <v>731382.83</v>
          </cell>
          <cell r="F199">
            <v>492222206.05000001</v>
          </cell>
          <cell r="G199">
            <v>1.4859999999999999E-3</v>
          </cell>
          <cell r="H199">
            <v>8704.2800000000007</v>
          </cell>
          <cell r="I199">
            <v>4387.41</v>
          </cell>
        </row>
        <row r="200">
          <cell r="B200">
            <v>90140</v>
          </cell>
          <cell r="C200" t="str">
            <v>Pioneer Preparatory School</v>
          </cell>
          <cell r="D200">
            <v>78550000</v>
          </cell>
          <cell r="E200">
            <v>715831.9</v>
          </cell>
          <cell r="F200">
            <v>492222206.05000001</v>
          </cell>
          <cell r="G200">
            <v>1.454E-3</v>
          </cell>
          <cell r="H200">
            <v>8519.2099999999991</v>
          </cell>
          <cell r="I200">
            <v>4293.21</v>
          </cell>
        </row>
        <row r="201">
          <cell r="B201">
            <v>90779</v>
          </cell>
          <cell r="C201" t="str">
            <v>Arizona Agribusiness &amp; Equine Center, Inc.</v>
          </cell>
          <cell r="D201">
            <v>78587000</v>
          </cell>
          <cell r="E201">
            <v>715385.24</v>
          </cell>
          <cell r="F201">
            <v>492222206.05000001</v>
          </cell>
          <cell r="G201">
            <v>1.4530000000000001E-3</v>
          </cell>
          <cell r="H201">
            <v>8513.89</v>
          </cell>
          <cell r="I201">
            <v>4294.0600000000004</v>
          </cell>
        </row>
        <row r="202">
          <cell r="B202">
            <v>89869</v>
          </cell>
          <cell r="C202" t="str">
            <v>AZ Compass Schools, Inc.</v>
          </cell>
          <cell r="D202">
            <v>78542000</v>
          </cell>
          <cell r="E202">
            <v>713033.43</v>
          </cell>
          <cell r="F202">
            <v>492222206.05000001</v>
          </cell>
          <cell r="G202">
            <v>1.449E-3</v>
          </cell>
          <cell r="H202">
            <v>8485.9</v>
          </cell>
          <cell r="I202">
            <v>4355.7299999999996</v>
          </cell>
        </row>
        <row r="203">
          <cell r="B203">
            <v>81027</v>
          </cell>
          <cell r="C203" t="str">
            <v>Cochise Community Development Corporation</v>
          </cell>
          <cell r="D203">
            <v>28701000</v>
          </cell>
          <cell r="E203">
            <v>702991.8</v>
          </cell>
          <cell r="F203">
            <v>492222206.05000001</v>
          </cell>
          <cell r="G203">
            <v>1.428E-3</v>
          </cell>
          <cell r="H203">
            <v>8366.4</v>
          </cell>
          <cell r="I203">
            <v>4254.4399999999996</v>
          </cell>
        </row>
        <row r="204">
          <cell r="B204">
            <v>1001399</v>
          </cell>
          <cell r="C204" t="str">
            <v>Legacy Traditional School - East Tucson</v>
          </cell>
          <cell r="D204">
            <v>108603000</v>
          </cell>
          <cell r="E204">
            <v>698061.23</v>
          </cell>
          <cell r="F204">
            <v>492222206.05000001</v>
          </cell>
          <cell r="G204">
            <v>1.418E-3</v>
          </cell>
          <cell r="H204">
            <v>8307.7199999999993</v>
          </cell>
          <cell r="I204">
            <v>4213.1499999999996</v>
          </cell>
        </row>
        <row r="205">
          <cell r="B205">
            <v>4425</v>
          </cell>
          <cell r="C205" t="str">
            <v>Presidio School</v>
          </cell>
          <cell r="D205">
            <v>108778000</v>
          </cell>
          <cell r="E205">
            <v>681357.5</v>
          </cell>
          <cell r="F205">
            <v>492222206.05000001</v>
          </cell>
          <cell r="G205">
            <v>1.384E-3</v>
          </cell>
          <cell r="H205">
            <v>8108.92</v>
          </cell>
          <cell r="I205">
            <v>4106.55</v>
          </cell>
        </row>
        <row r="206">
          <cell r="B206">
            <v>1000377</v>
          </cell>
          <cell r="C206" t="str">
            <v>Scholars Academy Sunnyslope</v>
          </cell>
          <cell r="D206">
            <v>78624000</v>
          </cell>
          <cell r="E206">
            <v>677543.62</v>
          </cell>
          <cell r="F206">
            <v>492222206.05000001</v>
          </cell>
          <cell r="G206">
            <v>1.3760000000000001E-3</v>
          </cell>
          <cell r="H206">
            <v>8063.53</v>
          </cell>
          <cell r="I206">
            <v>4103.82</v>
          </cell>
        </row>
        <row r="207">
          <cell r="B207">
            <v>89788</v>
          </cell>
          <cell r="C207" t="str">
            <v>Imagine Prep Superstition, Inc.</v>
          </cell>
          <cell r="D207">
            <v>78537000</v>
          </cell>
          <cell r="E207">
            <v>677214.93</v>
          </cell>
          <cell r="F207">
            <v>492222206.05000001</v>
          </cell>
          <cell r="G207">
            <v>1.3760000000000001E-3</v>
          </cell>
          <cell r="H207">
            <v>8059.62</v>
          </cell>
          <cell r="I207">
            <v>4078.98</v>
          </cell>
        </row>
        <row r="208">
          <cell r="B208">
            <v>92379</v>
          </cell>
          <cell r="C208" t="str">
            <v>Ethos Academy - A Challenge Foundation Academy</v>
          </cell>
          <cell r="D208">
            <v>78254000</v>
          </cell>
          <cell r="E208">
            <v>673619</v>
          </cell>
          <cell r="F208">
            <v>492222206.05000001</v>
          </cell>
          <cell r="G208">
            <v>1.369E-3</v>
          </cell>
          <cell r="H208">
            <v>8016.83</v>
          </cell>
          <cell r="I208">
            <v>4052.84</v>
          </cell>
        </row>
        <row r="209">
          <cell r="B209">
            <v>85448</v>
          </cell>
          <cell r="C209" t="str">
            <v>CITY Center for Collaborative Learning</v>
          </cell>
          <cell r="D209">
            <v>108720000</v>
          </cell>
          <cell r="E209">
            <v>670842.68000000005</v>
          </cell>
          <cell r="F209">
            <v>492222206.05000001</v>
          </cell>
          <cell r="G209">
            <v>1.3630000000000001E-3</v>
          </cell>
          <cell r="H209">
            <v>7983.79</v>
          </cell>
          <cell r="I209">
            <v>4039.71</v>
          </cell>
        </row>
        <row r="210">
          <cell r="B210">
            <v>10972</v>
          </cell>
          <cell r="C210" t="str">
            <v>Benchmark School, Inc.</v>
          </cell>
          <cell r="D210">
            <v>78766000</v>
          </cell>
          <cell r="E210">
            <v>667484.89</v>
          </cell>
          <cell r="F210">
            <v>492222206.05000001</v>
          </cell>
          <cell r="G210">
            <v>1.356E-3</v>
          </cell>
          <cell r="H210">
            <v>7943.82</v>
          </cell>
          <cell r="I210">
            <v>4001.79</v>
          </cell>
        </row>
        <row r="211">
          <cell r="B211">
            <v>10965</v>
          </cell>
          <cell r="C211" t="str">
            <v>Mary Ellen Halvorson Educational Foundation. dba: Tri-City Prep High School</v>
          </cell>
          <cell r="D211">
            <v>138757000</v>
          </cell>
          <cell r="E211">
            <v>659004.14</v>
          </cell>
          <cell r="F211">
            <v>492222206.05000001</v>
          </cell>
          <cell r="G211">
            <v>1.3389999999999999E-3</v>
          </cell>
          <cell r="H211">
            <v>7842.89</v>
          </cell>
          <cell r="I211">
            <v>3992.13</v>
          </cell>
        </row>
        <row r="212">
          <cell r="B212">
            <v>90329</v>
          </cell>
          <cell r="C212" t="str">
            <v>Skyline Gila River Schools, LLC</v>
          </cell>
          <cell r="D212">
            <v>78566000</v>
          </cell>
          <cell r="E212">
            <v>656439.01</v>
          </cell>
          <cell r="F212">
            <v>492222206.05000001</v>
          </cell>
          <cell r="G212">
            <v>1.3339999999999999E-3</v>
          </cell>
          <cell r="H212">
            <v>7812.37</v>
          </cell>
          <cell r="I212">
            <v>4002.78</v>
          </cell>
        </row>
        <row r="213">
          <cell r="B213">
            <v>92734</v>
          </cell>
          <cell r="C213" t="str">
            <v>BASIS Charter Schools, Inc.</v>
          </cell>
          <cell r="D213">
            <v>78269000</v>
          </cell>
          <cell r="E213">
            <v>648437.85</v>
          </cell>
          <cell r="F213">
            <v>492222206.05000001</v>
          </cell>
          <cell r="G213">
            <v>1.317E-3</v>
          </cell>
          <cell r="H213">
            <v>7717.14</v>
          </cell>
          <cell r="I213">
            <v>3924.37</v>
          </cell>
        </row>
        <row r="214">
          <cell r="B214">
            <v>4347</v>
          </cell>
          <cell r="C214" t="str">
            <v>Allen-Cochran Enterprises, Inc.</v>
          </cell>
          <cell r="D214">
            <v>78724000</v>
          </cell>
          <cell r="E214">
            <v>645235.74</v>
          </cell>
          <cell r="F214">
            <v>492222206.05000001</v>
          </cell>
          <cell r="G214">
            <v>1.3110000000000001E-3</v>
          </cell>
          <cell r="H214">
            <v>7679.03</v>
          </cell>
          <cell r="I214">
            <v>3893.4</v>
          </cell>
        </row>
        <row r="215">
          <cell r="B215">
            <v>92985</v>
          </cell>
          <cell r="C215" t="str">
            <v>Victory Collegiate Academy Corporation</v>
          </cell>
          <cell r="D215">
            <v>78410000</v>
          </cell>
          <cell r="E215">
            <v>632786.93000000005</v>
          </cell>
          <cell r="F215">
            <v>492222206.05000001</v>
          </cell>
          <cell r="G215">
            <v>1.286E-3</v>
          </cell>
          <cell r="H215">
            <v>7530.88</v>
          </cell>
          <cell r="I215">
            <v>3857.16</v>
          </cell>
        </row>
        <row r="216">
          <cell r="B216">
            <v>92983</v>
          </cell>
          <cell r="C216" t="str">
            <v>Pathways In Education-Arizona, Inc.</v>
          </cell>
          <cell r="D216">
            <v>78216000</v>
          </cell>
          <cell r="E216">
            <v>627059.48</v>
          </cell>
          <cell r="F216">
            <v>492222206.05000001</v>
          </cell>
          <cell r="G216">
            <v>1.274E-3</v>
          </cell>
          <cell r="H216">
            <v>7462.72</v>
          </cell>
          <cell r="I216">
            <v>3067.77</v>
          </cell>
        </row>
        <row r="217">
          <cell r="B217">
            <v>1002008</v>
          </cell>
          <cell r="C217" t="str">
            <v>Sun Valley Academy - Glendale, Inc.</v>
          </cell>
          <cell r="D217">
            <v>78629000</v>
          </cell>
          <cell r="E217">
            <v>626867.71</v>
          </cell>
          <cell r="F217">
            <v>492222206.05000001</v>
          </cell>
          <cell r="G217">
            <v>1.274E-3</v>
          </cell>
          <cell r="H217">
            <v>7460.43</v>
          </cell>
          <cell r="I217">
            <v>3743.96</v>
          </cell>
        </row>
        <row r="218">
          <cell r="B218">
            <v>6362</v>
          </cell>
          <cell r="C218" t="str">
            <v>Challenge School, Inc.</v>
          </cell>
          <cell r="D218">
            <v>78772000</v>
          </cell>
          <cell r="E218">
            <v>615857.73</v>
          </cell>
          <cell r="F218">
            <v>492222206.05000001</v>
          </cell>
          <cell r="G218">
            <v>1.2509999999999999E-3</v>
          </cell>
          <cell r="H218">
            <v>7329.4</v>
          </cell>
          <cell r="I218">
            <v>3674.01</v>
          </cell>
        </row>
        <row r="219">
          <cell r="B219">
            <v>79214</v>
          </cell>
          <cell r="C219" t="str">
            <v>Excalibur Charter Schools, Inc.</v>
          </cell>
          <cell r="D219">
            <v>78901000</v>
          </cell>
          <cell r="E219">
            <v>606809.94999999995</v>
          </cell>
          <cell r="F219">
            <v>492222206.05000001</v>
          </cell>
          <cell r="G219">
            <v>1.2329999999999999E-3</v>
          </cell>
          <cell r="H219">
            <v>7221.72</v>
          </cell>
          <cell r="I219">
            <v>3633.39</v>
          </cell>
        </row>
        <row r="220">
          <cell r="B220">
            <v>81174</v>
          </cell>
          <cell r="C220" t="str">
            <v>MCCCD on behalf of Phoenix College Preparatory Academy</v>
          </cell>
          <cell r="D220">
            <v>78743000</v>
          </cell>
          <cell r="E220">
            <v>602429.74</v>
          </cell>
          <cell r="F220">
            <v>492222206.05000001</v>
          </cell>
          <cell r="G220">
            <v>1.224E-3</v>
          </cell>
          <cell r="H220">
            <v>7169.59</v>
          </cell>
          <cell r="I220">
            <v>3677.22</v>
          </cell>
        </row>
        <row r="221">
          <cell r="B221">
            <v>1000164</v>
          </cell>
          <cell r="C221" t="str">
            <v>Kaleidoscope School</v>
          </cell>
          <cell r="D221">
            <v>78616000</v>
          </cell>
          <cell r="E221">
            <v>599807.51</v>
          </cell>
          <cell r="F221">
            <v>492222206.05000001</v>
          </cell>
          <cell r="G221">
            <v>1.219E-3</v>
          </cell>
          <cell r="H221">
            <v>7138.39</v>
          </cell>
          <cell r="I221">
            <v>3600.08</v>
          </cell>
        </row>
        <row r="222">
          <cell r="B222">
            <v>5181</v>
          </cell>
          <cell r="C222" t="str">
            <v>Metropolitan Arts Institute, Inc.</v>
          </cell>
          <cell r="D222">
            <v>78906000</v>
          </cell>
          <cell r="E222">
            <v>590887.75</v>
          </cell>
          <cell r="F222">
            <v>492222206.05000001</v>
          </cell>
          <cell r="G222">
            <v>1.1999999999999999E-3</v>
          </cell>
          <cell r="H222">
            <v>7032.23</v>
          </cell>
          <cell r="I222">
            <v>3552.08</v>
          </cell>
        </row>
        <row r="223">
          <cell r="B223">
            <v>88365</v>
          </cell>
          <cell r="C223" t="str">
            <v>Imagine Charter Elementary at Camelback, Inc.</v>
          </cell>
          <cell r="D223">
            <v>78519000</v>
          </cell>
          <cell r="E223">
            <v>590586.82999999996</v>
          </cell>
          <cell r="F223">
            <v>492222206.05000001</v>
          </cell>
          <cell r="G223">
            <v>1.1999999999999999E-3</v>
          </cell>
          <cell r="H223">
            <v>7028.65</v>
          </cell>
          <cell r="I223">
            <v>3545.12</v>
          </cell>
        </row>
        <row r="224">
          <cell r="B224">
            <v>743644</v>
          </cell>
          <cell r="C224" t="str">
            <v>Edison Project</v>
          </cell>
          <cell r="D224">
            <v>78573000</v>
          </cell>
          <cell r="E224">
            <v>588167.97</v>
          </cell>
          <cell r="F224">
            <v>492222206.05000001</v>
          </cell>
          <cell r="G224">
            <v>1.1950000000000001E-3</v>
          </cell>
          <cell r="H224">
            <v>6999.86</v>
          </cell>
          <cell r="I224">
            <v>3521.73</v>
          </cell>
        </row>
        <row r="225">
          <cell r="B225">
            <v>79218</v>
          </cell>
          <cell r="C225" t="str">
            <v>Telesis Center for Learning, Inc.</v>
          </cell>
          <cell r="D225">
            <v>88702000</v>
          </cell>
          <cell r="E225">
            <v>587340.76</v>
          </cell>
          <cell r="F225">
            <v>492222206.05000001</v>
          </cell>
          <cell r="G225">
            <v>1.193E-3</v>
          </cell>
          <cell r="H225">
            <v>6990.02</v>
          </cell>
          <cell r="I225">
            <v>3534.67</v>
          </cell>
        </row>
        <row r="226">
          <cell r="B226">
            <v>89784</v>
          </cell>
          <cell r="C226" t="str">
            <v>Imagine Avondale Elementary, Inc.</v>
          </cell>
          <cell r="D226">
            <v>78535000</v>
          </cell>
          <cell r="E226">
            <v>585473.04</v>
          </cell>
          <cell r="F226">
            <v>492222206.05000001</v>
          </cell>
          <cell r="G226">
            <v>1.189E-3</v>
          </cell>
          <cell r="H226">
            <v>6967.79</v>
          </cell>
          <cell r="I226">
            <v>3513.33</v>
          </cell>
        </row>
        <row r="227">
          <cell r="B227">
            <v>89790</v>
          </cell>
          <cell r="C227" t="str">
            <v>Imagine Prep Surprise, Inc.</v>
          </cell>
          <cell r="D227">
            <v>78538000</v>
          </cell>
          <cell r="E227">
            <v>583942.9</v>
          </cell>
          <cell r="F227">
            <v>492222206.05000001</v>
          </cell>
          <cell r="G227">
            <v>1.186E-3</v>
          </cell>
          <cell r="H227">
            <v>6949.58</v>
          </cell>
          <cell r="I227">
            <v>3529.66</v>
          </cell>
        </row>
        <row r="228">
          <cell r="B228">
            <v>1002029</v>
          </cell>
          <cell r="C228" t="str">
            <v>Premier Prep Online Academy</v>
          </cell>
          <cell r="D228">
            <v>78100000</v>
          </cell>
          <cell r="E228">
            <v>576492.16</v>
          </cell>
          <cell r="F228">
            <v>492222206.05000001</v>
          </cell>
          <cell r="G228">
            <v>1.1709999999999999E-3</v>
          </cell>
          <cell r="H228">
            <v>6860.91</v>
          </cell>
          <cell r="I228">
            <v>3362.01</v>
          </cell>
        </row>
        <row r="229">
          <cell r="B229">
            <v>903484</v>
          </cell>
          <cell r="C229" t="str">
            <v>Phoenix International Academy</v>
          </cell>
          <cell r="D229">
            <v>78693000</v>
          </cell>
          <cell r="E229">
            <v>573015.06999999995</v>
          </cell>
          <cell r="F229">
            <v>492222206.05000001</v>
          </cell>
          <cell r="G229">
            <v>1.1640000000000001E-3</v>
          </cell>
          <cell r="H229">
            <v>6819.53</v>
          </cell>
          <cell r="I229">
            <v>3389.45</v>
          </cell>
        </row>
        <row r="230">
          <cell r="B230">
            <v>79701</v>
          </cell>
          <cell r="C230" t="str">
            <v>North Star Charter School, Inc.</v>
          </cell>
          <cell r="D230">
            <v>78945000</v>
          </cell>
          <cell r="E230">
            <v>572035.77</v>
          </cell>
          <cell r="F230">
            <v>492222206.05000001</v>
          </cell>
          <cell r="G230">
            <v>1.1620000000000001E-3</v>
          </cell>
          <cell r="H230">
            <v>6807.87</v>
          </cell>
          <cell r="I230">
            <v>3409.86</v>
          </cell>
        </row>
        <row r="231">
          <cell r="B231">
            <v>79085</v>
          </cell>
          <cell r="C231" t="str">
            <v>Southgate Academy, Inc.</v>
          </cell>
          <cell r="D231">
            <v>108779000</v>
          </cell>
          <cell r="E231">
            <v>567656.24</v>
          </cell>
          <cell r="F231">
            <v>492222206.05000001</v>
          </cell>
          <cell r="G231">
            <v>1.1529999999999999E-3</v>
          </cell>
          <cell r="H231">
            <v>6755.75</v>
          </cell>
          <cell r="I231">
            <v>3472.29</v>
          </cell>
        </row>
        <row r="232">
          <cell r="B232">
            <v>80001</v>
          </cell>
          <cell r="C232" t="str">
            <v>Carpe Diem Collegiate High School</v>
          </cell>
          <cell r="D232">
            <v>148761000</v>
          </cell>
          <cell r="E232">
            <v>565988.67000000004</v>
          </cell>
          <cell r="F232">
            <v>492222206.05000001</v>
          </cell>
          <cell r="G232">
            <v>1.15E-3</v>
          </cell>
          <cell r="H232">
            <v>6735.9</v>
          </cell>
          <cell r="I232">
            <v>3405.76</v>
          </cell>
        </row>
        <row r="233">
          <cell r="B233">
            <v>4331</v>
          </cell>
          <cell r="C233" t="str">
            <v>Arizona Agribusiness &amp; Equine Center, Inc.</v>
          </cell>
          <cell r="D233">
            <v>78707000</v>
          </cell>
          <cell r="E233">
            <v>565874.48</v>
          </cell>
          <cell r="F233">
            <v>492222206.05000001</v>
          </cell>
          <cell r="G233">
            <v>1.15E-3</v>
          </cell>
          <cell r="H233">
            <v>6734.55</v>
          </cell>
          <cell r="I233">
            <v>3410.59</v>
          </cell>
        </row>
        <row r="234">
          <cell r="B234">
            <v>1000291</v>
          </cell>
          <cell r="C234" t="str">
            <v>Valor Preparatory Academy, LLC</v>
          </cell>
          <cell r="D234">
            <v>78104000</v>
          </cell>
          <cell r="E234">
            <v>562091.62</v>
          </cell>
          <cell r="F234">
            <v>492222206.05000001</v>
          </cell>
          <cell r="G234">
            <v>1.142E-3</v>
          </cell>
          <cell r="H234">
            <v>6689.52</v>
          </cell>
          <cell r="I234">
            <v>3272.83</v>
          </cell>
        </row>
        <row r="235">
          <cell r="B235">
            <v>79872</v>
          </cell>
          <cell r="C235" t="str">
            <v>American Charter Schools Foundation d.b.a. Desert Hills High School</v>
          </cell>
          <cell r="D235">
            <v>78947000</v>
          </cell>
          <cell r="E235">
            <v>561692</v>
          </cell>
          <cell r="F235">
            <v>492222206.05000001</v>
          </cell>
          <cell r="G235">
            <v>1.1410000000000001E-3</v>
          </cell>
          <cell r="H235">
            <v>6684.77</v>
          </cell>
          <cell r="I235">
            <v>3486.45</v>
          </cell>
        </row>
        <row r="236">
          <cell r="B236">
            <v>79233</v>
          </cell>
          <cell r="C236" t="str">
            <v>Kaizen Education Foundation dba South Pointe Elementary School</v>
          </cell>
          <cell r="D236">
            <v>78999000</v>
          </cell>
          <cell r="E236">
            <v>561293.24</v>
          </cell>
          <cell r="F236">
            <v>492222206.05000001</v>
          </cell>
          <cell r="G236">
            <v>1.14E-3</v>
          </cell>
          <cell r="H236">
            <v>6680.02</v>
          </cell>
          <cell r="I236">
            <v>3353.14</v>
          </cell>
        </row>
        <row r="237">
          <cell r="B237">
            <v>4334</v>
          </cell>
          <cell r="C237" t="str">
            <v>International Commerce Secondary Schools, Inc.</v>
          </cell>
          <cell r="D237">
            <v>78710000</v>
          </cell>
          <cell r="E237">
            <v>553546.93999999994</v>
          </cell>
          <cell r="F237">
            <v>492222206.05000001</v>
          </cell>
          <cell r="G237">
            <v>1.1249999999999999E-3</v>
          </cell>
          <cell r="H237">
            <v>6587.83</v>
          </cell>
          <cell r="I237">
            <v>3213.79</v>
          </cell>
        </row>
        <row r="238">
          <cell r="B238">
            <v>91174</v>
          </cell>
          <cell r="C238" t="str">
            <v xml:space="preserve">Leading Edge Academy Queen Creek </v>
          </cell>
          <cell r="D238">
            <v>78101000</v>
          </cell>
          <cell r="E238">
            <v>551283.54</v>
          </cell>
          <cell r="F238">
            <v>492222206.05000001</v>
          </cell>
          <cell r="G238">
            <v>1.1199999999999999E-3</v>
          </cell>
          <cell r="H238">
            <v>6560.9</v>
          </cell>
          <cell r="I238">
            <v>3318.38</v>
          </cell>
        </row>
        <row r="239">
          <cell r="B239">
            <v>4325</v>
          </cell>
          <cell r="C239" t="str">
            <v>Acclaim Charter School</v>
          </cell>
          <cell r="D239">
            <v>78701000</v>
          </cell>
          <cell r="E239">
            <v>550857.38</v>
          </cell>
          <cell r="F239">
            <v>492222206.05000001</v>
          </cell>
          <cell r="G239">
            <v>1.119E-3</v>
          </cell>
          <cell r="H239">
            <v>6555.82</v>
          </cell>
          <cell r="I239">
            <v>3293.24</v>
          </cell>
        </row>
        <row r="240">
          <cell r="B240">
            <v>1001346</v>
          </cell>
          <cell r="C240" t="str">
            <v>American Charter Schools Foundation dba Ridgeview College Preparatory High School</v>
          </cell>
          <cell r="D240">
            <v>118722000</v>
          </cell>
          <cell r="E240">
            <v>548698.31999999995</v>
          </cell>
          <cell r="F240">
            <v>492222206.05000001</v>
          </cell>
          <cell r="G240">
            <v>1.1150000000000001E-3</v>
          </cell>
          <cell r="H240">
            <v>6530.13</v>
          </cell>
          <cell r="I240">
            <v>3316.35</v>
          </cell>
        </row>
        <row r="241">
          <cell r="B241">
            <v>79072</v>
          </cell>
          <cell r="C241" t="str">
            <v>Self Development Charter School</v>
          </cell>
          <cell r="D241">
            <v>78796000</v>
          </cell>
          <cell r="E241">
            <v>536746.32999999996</v>
          </cell>
          <cell r="F241">
            <v>492222206.05000001</v>
          </cell>
          <cell r="G241">
            <v>1.09E-3</v>
          </cell>
          <cell r="H241">
            <v>6387.89</v>
          </cell>
          <cell r="I241">
            <v>3215.47</v>
          </cell>
        </row>
        <row r="242">
          <cell r="B242">
            <v>1000050</v>
          </cell>
          <cell r="C242" t="str">
            <v>Science Technology Engineering and Math Arizona</v>
          </cell>
          <cell r="D242">
            <v>108514000</v>
          </cell>
          <cell r="E242">
            <v>531596.93999999994</v>
          </cell>
          <cell r="F242">
            <v>492222206.05000001</v>
          </cell>
          <cell r="G242">
            <v>1.08E-3</v>
          </cell>
          <cell r="H242">
            <v>6326.6</v>
          </cell>
          <cell r="I242">
            <v>3144.65</v>
          </cell>
        </row>
        <row r="243">
          <cell r="B243">
            <v>79874</v>
          </cell>
          <cell r="C243" t="str">
            <v>American Charter Schools Foundation d.b.a. Crestview Preparatory High School</v>
          </cell>
          <cell r="D243">
            <v>78950000</v>
          </cell>
          <cell r="E243">
            <v>528623.02</v>
          </cell>
          <cell r="F243">
            <v>492222206.05000001</v>
          </cell>
          <cell r="G243">
            <v>1.0740000000000001E-3</v>
          </cell>
          <cell r="H243">
            <v>6291.21</v>
          </cell>
          <cell r="I243">
            <v>3282.61</v>
          </cell>
        </row>
        <row r="244">
          <cell r="B244">
            <v>79886</v>
          </cell>
          <cell r="C244" t="str">
            <v>Challenger Basic School, Inc.</v>
          </cell>
          <cell r="D244">
            <v>78957000</v>
          </cell>
          <cell r="E244">
            <v>525622.29</v>
          </cell>
          <cell r="F244">
            <v>492222206.05000001</v>
          </cell>
          <cell r="G244">
            <v>1.0679999999999999E-3</v>
          </cell>
          <cell r="H244">
            <v>6255.5</v>
          </cell>
          <cell r="I244">
            <v>3149.23</v>
          </cell>
        </row>
        <row r="245">
          <cell r="B245">
            <v>78888</v>
          </cell>
          <cell r="C245" t="str">
            <v>Cambridge Academy  East,  Inc</v>
          </cell>
          <cell r="D245">
            <v>78768000</v>
          </cell>
          <cell r="E245">
            <v>525107.43999999994</v>
          </cell>
          <cell r="F245">
            <v>492222206.05000001</v>
          </cell>
          <cell r="G245">
            <v>1.067E-3</v>
          </cell>
          <cell r="H245">
            <v>6249.37</v>
          </cell>
          <cell r="I245">
            <v>3172.16</v>
          </cell>
        </row>
        <row r="246">
          <cell r="B246">
            <v>92043</v>
          </cell>
          <cell r="C246" t="str">
            <v>Southwest Leadership Academy</v>
          </cell>
          <cell r="D246">
            <v>78228000</v>
          </cell>
          <cell r="E246">
            <v>503183.52</v>
          </cell>
          <cell r="F246">
            <v>492222206.05000001</v>
          </cell>
          <cell r="G246">
            <v>1.0219999999999999E-3</v>
          </cell>
          <cell r="H246">
            <v>5988.45</v>
          </cell>
          <cell r="I246">
            <v>2981.49</v>
          </cell>
        </row>
        <row r="247">
          <cell r="B247">
            <v>91108</v>
          </cell>
          <cell r="C247" t="str">
            <v>South Phoenix Academy Inc.</v>
          </cell>
          <cell r="D247">
            <v>78599000</v>
          </cell>
          <cell r="E247">
            <v>502596.7</v>
          </cell>
          <cell r="F247">
            <v>492222206.05000001</v>
          </cell>
          <cell r="G247">
            <v>1.021E-3</v>
          </cell>
          <cell r="H247">
            <v>5981.47</v>
          </cell>
          <cell r="I247">
            <v>3041.49</v>
          </cell>
        </row>
        <row r="248">
          <cell r="B248">
            <v>79988</v>
          </cell>
          <cell r="C248" t="str">
            <v>Cortez Park Charter Middle School, Inc.</v>
          </cell>
          <cell r="D248">
            <v>78975000</v>
          </cell>
          <cell r="E248">
            <v>496442.34</v>
          </cell>
          <cell r="F248">
            <v>492222206.05000001</v>
          </cell>
          <cell r="G248">
            <v>1.0089999999999999E-3</v>
          </cell>
          <cell r="H248">
            <v>5908.22</v>
          </cell>
          <cell r="I248">
            <v>2979.62</v>
          </cell>
        </row>
        <row r="249">
          <cell r="B249">
            <v>6365</v>
          </cell>
          <cell r="C249" t="str">
            <v xml:space="preserve">Edkey Inc. dba American Heritage Academy </v>
          </cell>
          <cell r="D249">
            <v>138754000</v>
          </cell>
          <cell r="E249">
            <v>489962.77</v>
          </cell>
          <cell r="F249">
            <v>492222206.05000001</v>
          </cell>
          <cell r="G249">
            <v>9.9500000000000001E-4</v>
          </cell>
          <cell r="H249">
            <v>5831.11</v>
          </cell>
          <cell r="I249">
            <v>3013.34</v>
          </cell>
        </row>
        <row r="250">
          <cell r="B250">
            <v>90334</v>
          </cell>
          <cell r="C250" t="str">
            <v>Kaizen Education Foundation dba Liberty Arts Academy</v>
          </cell>
          <cell r="D250">
            <v>78571000</v>
          </cell>
          <cell r="E250">
            <v>489614.29</v>
          </cell>
          <cell r="F250">
            <v>492222206.05000001</v>
          </cell>
          <cell r="G250">
            <v>9.9500000000000001E-4</v>
          </cell>
          <cell r="H250">
            <v>5826.96</v>
          </cell>
          <cell r="I250">
            <v>2919.17</v>
          </cell>
        </row>
        <row r="251">
          <cell r="B251">
            <v>88372</v>
          </cell>
          <cell r="C251" t="str">
            <v>Imagine Middle at Surprise, Inc.</v>
          </cell>
          <cell r="D251">
            <v>78522000</v>
          </cell>
          <cell r="E251">
            <v>489396.19</v>
          </cell>
          <cell r="F251">
            <v>492222206.05000001</v>
          </cell>
          <cell r="G251">
            <v>9.9400000000000009E-4</v>
          </cell>
          <cell r="H251">
            <v>5824.37</v>
          </cell>
          <cell r="I251">
            <v>2963.9</v>
          </cell>
        </row>
        <row r="252">
          <cell r="B252">
            <v>4426</v>
          </cell>
          <cell r="C252" t="str">
            <v>Hermosa Montessori Charter School</v>
          </cell>
          <cell r="D252">
            <v>108701000</v>
          </cell>
          <cell r="E252">
            <v>487420.13</v>
          </cell>
          <cell r="F252">
            <v>492222206.05000001</v>
          </cell>
          <cell r="G252">
            <v>9.8999999999999999E-4</v>
          </cell>
          <cell r="H252">
            <v>5800.85</v>
          </cell>
          <cell r="I252">
            <v>2925.59</v>
          </cell>
        </row>
        <row r="253">
          <cell r="B253">
            <v>79074</v>
          </cell>
          <cell r="C253" t="str">
            <v>Country Gardens Charter Schools</v>
          </cell>
          <cell r="D253">
            <v>78513000</v>
          </cell>
          <cell r="E253">
            <v>486424.99</v>
          </cell>
          <cell r="F253">
            <v>492222206.05000001</v>
          </cell>
          <cell r="G253">
            <v>9.8799999999999995E-4</v>
          </cell>
          <cell r="H253">
            <v>5789.01</v>
          </cell>
          <cell r="I253">
            <v>2949.28</v>
          </cell>
        </row>
        <row r="254">
          <cell r="B254">
            <v>79443</v>
          </cell>
          <cell r="C254" t="str">
            <v>Crown Charter School, Inc</v>
          </cell>
          <cell r="D254">
            <v>78921000</v>
          </cell>
          <cell r="E254">
            <v>479471.13</v>
          </cell>
          <cell r="F254">
            <v>492222206.05000001</v>
          </cell>
          <cell r="G254">
            <v>9.7400000000000004E-4</v>
          </cell>
          <cell r="H254">
            <v>5706.25</v>
          </cell>
          <cell r="I254">
            <v>3018.73</v>
          </cell>
        </row>
        <row r="255">
          <cell r="B255">
            <v>92989</v>
          </cell>
          <cell r="C255" t="str">
            <v>Kaizen Education Foundation dba Colegio Petite Phoenix</v>
          </cell>
          <cell r="D255">
            <v>128704000</v>
          </cell>
          <cell r="E255">
            <v>475183.88</v>
          </cell>
          <cell r="F255">
            <v>492222206.05000001</v>
          </cell>
          <cell r="G255">
            <v>9.6500000000000004E-4</v>
          </cell>
          <cell r="H255">
            <v>5655.22</v>
          </cell>
          <cell r="I255">
            <v>2848.96</v>
          </cell>
        </row>
        <row r="256">
          <cell r="B256">
            <v>90540</v>
          </cell>
          <cell r="C256" t="str">
            <v>South Valley Academy, Inc.</v>
          </cell>
          <cell r="D256">
            <v>78578000</v>
          </cell>
          <cell r="E256">
            <v>473306.32</v>
          </cell>
          <cell r="F256">
            <v>492222206.05000001</v>
          </cell>
          <cell r="G256">
            <v>9.6199999999999996E-4</v>
          </cell>
          <cell r="H256">
            <v>5632.88</v>
          </cell>
          <cell r="I256">
            <v>2864.31</v>
          </cell>
        </row>
        <row r="257">
          <cell r="B257">
            <v>79957</v>
          </cell>
          <cell r="C257" t="str">
            <v>Valley of the Sun Waldorf Education Association, dba Desert Marigold School</v>
          </cell>
          <cell r="D257">
            <v>78964000</v>
          </cell>
          <cell r="E257">
            <v>467577.3</v>
          </cell>
          <cell r="F257">
            <v>492222206.05000001</v>
          </cell>
          <cell r="G257">
            <v>9.5E-4</v>
          </cell>
          <cell r="H257">
            <v>5564.7</v>
          </cell>
          <cell r="I257">
            <v>2784.54</v>
          </cell>
        </row>
        <row r="258">
          <cell r="B258">
            <v>92381</v>
          </cell>
          <cell r="C258" t="str">
            <v>Self Development Academy-Phoenix</v>
          </cell>
          <cell r="D258">
            <v>78256000</v>
          </cell>
          <cell r="E258">
            <v>463263.79</v>
          </cell>
          <cell r="F258">
            <v>492222206.05000001</v>
          </cell>
          <cell r="G258">
            <v>9.41E-4</v>
          </cell>
          <cell r="H258">
            <v>5513.36</v>
          </cell>
          <cell r="I258">
            <v>2771.68</v>
          </cell>
        </row>
        <row r="259">
          <cell r="B259">
            <v>79983</v>
          </cell>
          <cell r="C259" t="str">
            <v>Bell Canyon Charter School, Inc</v>
          </cell>
          <cell r="D259">
            <v>78972000</v>
          </cell>
          <cell r="E259">
            <v>462587.55</v>
          </cell>
          <cell r="F259">
            <v>492222206.05000001</v>
          </cell>
          <cell r="G259">
            <v>9.3999999999999997E-4</v>
          </cell>
          <cell r="H259">
            <v>5505.31</v>
          </cell>
          <cell r="I259">
            <v>2811.19</v>
          </cell>
        </row>
        <row r="260">
          <cell r="B260">
            <v>79084</v>
          </cell>
          <cell r="C260" t="str">
            <v>Skyline Schools, Inc.</v>
          </cell>
          <cell r="D260">
            <v>78914000</v>
          </cell>
          <cell r="E260">
            <v>456812</v>
          </cell>
          <cell r="F260">
            <v>492222206.05000001</v>
          </cell>
          <cell r="G260">
            <v>9.2800000000000001E-4</v>
          </cell>
          <cell r="H260">
            <v>5436.58</v>
          </cell>
          <cell r="I260">
            <v>2786.42</v>
          </cell>
        </row>
        <row r="261">
          <cell r="B261">
            <v>91938</v>
          </cell>
          <cell r="C261" t="str">
            <v>EAGLE College Prep Maryvale, LLC</v>
          </cell>
          <cell r="D261">
            <v>78222000</v>
          </cell>
          <cell r="E261">
            <v>455023.78</v>
          </cell>
          <cell r="F261">
            <v>492222206.05000001</v>
          </cell>
          <cell r="G261">
            <v>9.2400000000000002E-4</v>
          </cell>
          <cell r="H261">
            <v>5415.3</v>
          </cell>
          <cell r="I261">
            <v>2768.41</v>
          </cell>
        </row>
        <row r="262">
          <cell r="B262">
            <v>1002012</v>
          </cell>
          <cell r="C262" t="str">
            <v>BASIS Charter Schools, Inc.</v>
          </cell>
          <cell r="D262">
            <v>78633000</v>
          </cell>
          <cell r="E262">
            <v>454495.5</v>
          </cell>
          <cell r="F262">
            <v>492222206.05000001</v>
          </cell>
          <cell r="G262">
            <v>9.2299999999999999E-4</v>
          </cell>
          <cell r="H262">
            <v>5409.01</v>
          </cell>
          <cell r="I262">
            <v>2746.39</v>
          </cell>
        </row>
        <row r="263">
          <cell r="B263">
            <v>90317</v>
          </cell>
          <cell r="C263" t="str">
            <v>Vector School District, Inc.</v>
          </cell>
          <cell r="D263">
            <v>78562000</v>
          </cell>
          <cell r="E263">
            <v>450222.32</v>
          </cell>
          <cell r="F263">
            <v>492222206.05000001</v>
          </cell>
          <cell r="G263">
            <v>9.1500000000000001E-4</v>
          </cell>
          <cell r="H263">
            <v>5358.15</v>
          </cell>
          <cell r="I263">
            <v>2699.98</v>
          </cell>
        </row>
        <row r="264">
          <cell r="B264">
            <v>1002010</v>
          </cell>
          <cell r="C264" t="str">
            <v>Heartwood AZ</v>
          </cell>
          <cell r="D264">
            <v>78627000</v>
          </cell>
          <cell r="E264">
            <v>447724.39</v>
          </cell>
          <cell r="F264">
            <v>492222206.05000001</v>
          </cell>
          <cell r="G264">
            <v>9.1E-4</v>
          </cell>
          <cell r="H264">
            <v>5328.43</v>
          </cell>
          <cell r="I264">
            <v>2703.19</v>
          </cell>
        </row>
        <row r="265">
          <cell r="B265">
            <v>4303</v>
          </cell>
          <cell r="C265" t="str">
            <v>Friendly House, Inc.</v>
          </cell>
          <cell r="D265">
            <v>78611000</v>
          </cell>
          <cell r="E265">
            <v>441645.26</v>
          </cell>
          <cell r="F265">
            <v>492222206.05000001</v>
          </cell>
          <cell r="G265">
            <v>8.9700000000000001E-4</v>
          </cell>
          <cell r="H265">
            <v>5256.08</v>
          </cell>
          <cell r="I265">
            <v>2685.68</v>
          </cell>
        </row>
        <row r="266">
          <cell r="B266">
            <v>4496</v>
          </cell>
          <cell r="C266" t="str">
            <v>Skyview School, Inc.</v>
          </cell>
          <cell r="D266">
            <v>138752000</v>
          </cell>
          <cell r="E266">
            <v>441250.43</v>
          </cell>
          <cell r="F266">
            <v>492222206.05000001</v>
          </cell>
          <cell r="G266">
            <v>8.9599999999999999E-4</v>
          </cell>
          <cell r="H266">
            <v>5251.38</v>
          </cell>
          <cell r="I266">
            <v>2649.81</v>
          </cell>
        </row>
        <row r="267">
          <cell r="B267">
            <v>92972</v>
          </cell>
          <cell r="C267" t="str">
            <v>Pensar Academy</v>
          </cell>
          <cell r="D267">
            <v>78238000</v>
          </cell>
          <cell r="E267">
            <v>438789.58</v>
          </cell>
          <cell r="F267">
            <v>492222206.05000001</v>
          </cell>
          <cell r="G267">
            <v>8.9099999999999997E-4</v>
          </cell>
          <cell r="H267">
            <v>5222.09</v>
          </cell>
          <cell r="I267">
            <v>2676.25</v>
          </cell>
        </row>
        <row r="268">
          <cell r="B268">
            <v>10878</v>
          </cell>
          <cell r="C268" t="str">
            <v>Keystone Montessori Charter School, Inc.</v>
          </cell>
          <cell r="D268">
            <v>78779000</v>
          </cell>
          <cell r="E268">
            <v>436182.05</v>
          </cell>
          <cell r="F268">
            <v>492222206.05000001</v>
          </cell>
          <cell r="G268">
            <v>8.8599999999999996E-4</v>
          </cell>
          <cell r="H268">
            <v>5191.0600000000004</v>
          </cell>
          <cell r="I268">
            <v>2614.92</v>
          </cell>
        </row>
        <row r="269">
          <cell r="B269">
            <v>4316</v>
          </cell>
          <cell r="C269" t="str">
            <v>New School For The Arts</v>
          </cell>
          <cell r="D269">
            <v>78903000</v>
          </cell>
          <cell r="E269">
            <v>431492.51</v>
          </cell>
          <cell r="F269">
            <v>492222206.05000001</v>
          </cell>
          <cell r="G269">
            <v>8.7699999999999996E-4</v>
          </cell>
          <cell r="H269">
            <v>5135.25</v>
          </cell>
          <cell r="I269">
            <v>2567.04</v>
          </cell>
        </row>
        <row r="270">
          <cell r="B270">
            <v>10966</v>
          </cell>
          <cell r="C270" t="str">
            <v>Stepping Stones Academy</v>
          </cell>
          <cell r="D270">
            <v>78781000</v>
          </cell>
          <cell r="E270">
            <v>428466.06</v>
          </cell>
          <cell r="F270">
            <v>492222206.05000001</v>
          </cell>
          <cell r="G270">
            <v>8.7000000000000001E-4</v>
          </cell>
          <cell r="H270">
            <v>5099.2299999999996</v>
          </cell>
          <cell r="I270">
            <v>2594.34</v>
          </cell>
        </row>
        <row r="271">
          <cell r="B271">
            <v>79883</v>
          </cell>
          <cell r="C271" t="str">
            <v>American Charter Schools Foundation d.b.a. Apache Trail High School</v>
          </cell>
          <cell r="D271">
            <v>118703000</v>
          </cell>
          <cell r="E271">
            <v>424710.05</v>
          </cell>
          <cell r="F271">
            <v>492222206.05000001</v>
          </cell>
          <cell r="G271">
            <v>8.6300000000000005E-4</v>
          </cell>
          <cell r="H271">
            <v>5054.53</v>
          </cell>
          <cell r="I271">
            <v>2600.7600000000002</v>
          </cell>
        </row>
        <row r="272">
          <cell r="B272">
            <v>4305</v>
          </cell>
          <cell r="C272" t="str">
            <v>Boys &amp; Girls Clubs of the Valley</v>
          </cell>
          <cell r="D272">
            <v>78613000</v>
          </cell>
          <cell r="E272">
            <v>423833.87</v>
          </cell>
          <cell r="F272">
            <v>492222206.05000001</v>
          </cell>
          <cell r="G272">
            <v>8.61E-4</v>
          </cell>
          <cell r="H272">
            <v>5044.1000000000004</v>
          </cell>
          <cell r="I272">
            <v>2538.67</v>
          </cell>
        </row>
        <row r="273">
          <cell r="B273">
            <v>79213</v>
          </cell>
          <cell r="C273" t="str">
            <v>Academy with Community Partners-Arizona, Inc</v>
          </cell>
          <cell r="D273">
            <v>78794000</v>
          </cell>
          <cell r="E273">
            <v>417854.79</v>
          </cell>
          <cell r="F273">
            <v>492222206.05000001</v>
          </cell>
          <cell r="G273">
            <v>8.4900000000000004E-4</v>
          </cell>
          <cell r="H273">
            <v>4972.9399999999996</v>
          </cell>
          <cell r="I273">
            <v>2712.42</v>
          </cell>
        </row>
        <row r="274">
          <cell r="B274">
            <v>92349</v>
          </cell>
          <cell r="C274" t="str">
            <v>BASIS Charter Schools, Inc.</v>
          </cell>
          <cell r="D274">
            <v>78231000</v>
          </cell>
          <cell r="E274">
            <v>417290.64</v>
          </cell>
          <cell r="F274">
            <v>492222206.05000001</v>
          </cell>
          <cell r="G274">
            <v>8.4800000000000001E-4</v>
          </cell>
          <cell r="H274">
            <v>4966.2299999999996</v>
          </cell>
          <cell r="I274">
            <v>2534.83</v>
          </cell>
        </row>
        <row r="275">
          <cell r="B275">
            <v>79426</v>
          </cell>
          <cell r="C275" t="str">
            <v>Aprender Tucson</v>
          </cell>
          <cell r="D275">
            <v>108785000</v>
          </cell>
          <cell r="E275">
            <v>412765.26</v>
          </cell>
          <cell r="F275">
            <v>492222206.05000001</v>
          </cell>
          <cell r="G275">
            <v>8.3900000000000001E-4</v>
          </cell>
          <cell r="H275">
            <v>4912.37</v>
          </cell>
          <cell r="I275">
            <v>2462.35</v>
          </cell>
        </row>
        <row r="276">
          <cell r="B276">
            <v>1001669</v>
          </cell>
          <cell r="C276" t="str">
            <v>Colearn Academy Arizona</v>
          </cell>
          <cell r="D276">
            <v>108740000</v>
          </cell>
          <cell r="E276">
            <v>412494.9</v>
          </cell>
          <cell r="F276">
            <v>492222206.05000001</v>
          </cell>
          <cell r="G276">
            <v>8.3799999999999999E-4</v>
          </cell>
          <cell r="H276">
            <v>4909.16</v>
          </cell>
          <cell r="I276">
            <v>2323.9299999999998</v>
          </cell>
        </row>
        <row r="277">
          <cell r="B277">
            <v>79420</v>
          </cell>
          <cell r="C277" t="str">
            <v>Khalsa Family Services</v>
          </cell>
          <cell r="D277">
            <v>108784000</v>
          </cell>
          <cell r="E277">
            <v>407446.6</v>
          </cell>
          <cell r="F277">
            <v>492222206.05000001</v>
          </cell>
          <cell r="G277">
            <v>8.2799999999999996E-4</v>
          </cell>
          <cell r="H277">
            <v>4849.07</v>
          </cell>
          <cell r="I277">
            <v>2440.62</v>
          </cell>
        </row>
        <row r="278">
          <cell r="B278">
            <v>79873</v>
          </cell>
          <cell r="C278" t="str">
            <v>American Charter Schools Foundation d.b.a. Estrella High School</v>
          </cell>
          <cell r="D278">
            <v>78948000</v>
          </cell>
          <cell r="E278">
            <v>405850.51</v>
          </cell>
          <cell r="F278">
            <v>492222206.05000001</v>
          </cell>
          <cell r="G278">
            <v>8.25E-4</v>
          </cell>
          <cell r="H278">
            <v>4830.08</v>
          </cell>
          <cell r="I278">
            <v>2505.54</v>
          </cell>
        </row>
        <row r="279">
          <cell r="B279">
            <v>1001519</v>
          </cell>
          <cell r="C279" t="str">
            <v>Glen Canyon Outdoor Academy</v>
          </cell>
          <cell r="D279">
            <v>38715000</v>
          </cell>
          <cell r="E279">
            <v>398537.6</v>
          </cell>
          <cell r="F279">
            <v>492222206.05000001</v>
          </cell>
          <cell r="G279">
            <v>8.0999999999999996E-4</v>
          </cell>
          <cell r="H279">
            <v>4743.05</v>
          </cell>
          <cell r="I279">
            <v>2394.81</v>
          </cell>
        </row>
        <row r="280">
          <cell r="B280">
            <v>90036</v>
          </cell>
          <cell r="C280" t="str">
            <v>West Valley Arts and Technology Academy, Inc.</v>
          </cell>
          <cell r="D280">
            <v>78548000</v>
          </cell>
          <cell r="E280">
            <v>397770.33</v>
          </cell>
          <cell r="F280">
            <v>492222206.05000001</v>
          </cell>
          <cell r="G280">
            <v>8.0800000000000002E-4</v>
          </cell>
          <cell r="H280">
            <v>4733.92</v>
          </cell>
          <cell r="I280">
            <v>2377.8000000000002</v>
          </cell>
        </row>
        <row r="281">
          <cell r="B281">
            <v>79876</v>
          </cell>
          <cell r="C281" t="str">
            <v>Kaizen Education Foundation dba Summit High School</v>
          </cell>
          <cell r="D281">
            <v>78952000</v>
          </cell>
          <cell r="E281">
            <v>396961.28000000003</v>
          </cell>
          <cell r="F281">
            <v>492222206.05000001</v>
          </cell>
          <cell r="G281">
            <v>8.0599999999999997E-4</v>
          </cell>
          <cell r="H281">
            <v>4724.29</v>
          </cell>
          <cell r="I281">
            <v>2536.6</v>
          </cell>
        </row>
        <row r="282">
          <cell r="B282">
            <v>87349</v>
          </cell>
          <cell r="C282" t="str">
            <v>Legacy Education Group</v>
          </cell>
          <cell r="D282">
            <v>78507000</v>
          </cell>
          <cell r="E282">
            <v>394203.52</v>
          </cell>
          <cell r="F282">
            <v>492222206.05000001</v>
          </cell>
          <cell r="G282">
            <v>8.0099999999999995E-4</v>
          </cell>
          <cell r="H282">
            <v>4691.47</v>
          </cell>
          <cell r="I282">
            <v>2456.88</v>
          </cell>
        </row>
        <row r="283">
          <cell r="B283">
            <v>134379</v>
          </cell>
          <cell r="C283" t="str">
            <v>Arizona Agribusiness &amp; Equine Center INC.</v>
          </cell>
          <cell r="D283">
            <v>78412000</v>
          </cell>
          <cell r="E283">
            <v>388931.26</v>
          </cell>
          <cell r="F283">
            <v>492222206.05000001</v>
          </cell>
          <cell r="G283">
            <v>7.9000000000000001E-4</v>
          </cell>
          <cell r="H283">
            <v>4628.72</v>
          </cell>
          <cell r="I283">
            <v>2290.23</v>
          </cell>
        </row>
        <row r="284">
          <cell r="B284">
            <v>1000160</v>
          </cell>
          <cell r="C284" t="str">
            <v>Somerset Academy Arizona, Inc.</v>
          </cell>
          <cell r="D284">
            <v>78622000</v>
          </cell>
          <cell r="E284">
            <v>383108.83</v>
          </cell>
          <cell r="F284">
            <v>492222206.05000001</v>
          </cell>
          <cell r="G284">
            <v>7.7800000000000005E-4</v>
          </cell>
          <cell r="H284">
            <v>4559.43</v>
          </cell>
          <cell r="I284">
            <v>2263.75</v>
          </cell>
        </row>
        <row r="285">
          <cell r="B285">
            <v>89506</v>
          </cell>
          <cell r="C285" t="str">
            <v>Freedom Academy, Inc.</v>
          </cell>
          <cell r="D285">
            <v>78528000</v>
          </cell>
          <cell r="E285">
            <v>378415.02</v>
          </cell>
          <cell r="F285">
            <v>492222206.05000001</v>
          </cell>
          <cell r="G285">
            <v>7.6900000000000004E-4</v>
          </cell>
          <cell r="H285">
            <v>4503.57</v>
          </cell>
          <cell r="I285">
            <v>2267.0100000000002</v>
          </cell>
        </row>
        <row r="286">
          <cell r="B286">
            <v>92374</v>
          </cell>
          <cell r="C286" t="str">
            <v>Noah Webster Schools-Pima</v>
          </cell>
          <cell r="D286">
            <v>78261000</v>
          </cell>
          <cell r="E286">
            <v>377297.91</v>
          </cell>
          <cell r="F286">
            <v>492222206.05000001</v>
          </cell>
          <cell r="G286">
            <v>7.67E-4</v>
          </cell>
          <cell r="H286">
            <v>4490.2700000000004</v>
          </cell>
          <cell r="I286">
            <v>2449.42</v>
          </cell>
        </row>
        <row r="287">
          <cell r="B287">
            <v>4203</v>
          </cell>
          <cell r="C287" t="str">
            <v>Mountain School, Inc.</v>
          </cell>
          <cell r="D287">
            <v>38751000</v>
          </cell>
          <cell r="E287">
            <v>371027.77</v>
          </cell>
          <cell r="F287">
            <v>492222206.05000001</v>
          </cell>
          <cell r="G287">
            <v>7.54E-4</v>
          </cell>
          <cell r="H287">
            <v>4415.6499999999996</v>
          </cell>
          <cell r="I287">
            <v>2227.1</v>
          </cell>
        </row>
        <row r="288">
          <cell r="B288">
            <v>4201</v>
          </cell>
          <cell r="C288" t="str">
            <v>Pine Forest Education Association, Inc.</v>
          </cell>
          <cell r="D288">
            <v>38706000</v>
          </cell>
          <cell r="E288">
            <v>366776.55</v>
          </cell>
          <cell r="F288">
            <v>492222206.05000001</v>
          </cell>
          <cell r="G288">
            <v>7.45E-4</v>
          </cell>
          <cell r="H288">
            <v>4365.0600000000004</v>
          </cell>
          <cell r="I288">
            <v>2221.25</v>
          </cell>
        </row>
        <row r="289">
          <cell r="B289">
            <v>79971</v>
          </cell>
          <cell r="C289" t="str">
            <v>CAFA, Inc. dba Learning Foundation Performing Arts School</v>
          </cell>
          <cell r="D289">
            <v>98749000</v>
          </cell>
          <cell r="E289">
            <v>359793.94</v>
          </cell>
          <cell r="F289">
            <v>492222206.05000001</v>
          </cell>
          <cell r="G289">
            <v>7.3099999999999999E-4</v>
          </cell>
          <cell r="H289">
            <v>4281.95</v>
          </cell>
          <cell r="I289">
            <v>2158</v>
          </cell>
        </row>
        <row r="290">
          <cell r="B290">
            <v>79569</v>
          </cell>
          <cell r="C290" t="str">
            <v>Premier Charter High School</v>
          </cell>
          <cell r="D290">
            <v>78939000</v>
          </cell>
          <cell r="E290">
            <v>357788.15</v>
          </cell>
          <cell r="F290">
            <v>492222206.05000001</v>
          </cell>
          <cell r="G290">
            <v>7.27E-4</v>
          </cell>
          <cell r="H290">
            <v>4258.08</v>
          </cell>
          <cell r="I290">
            <v>2268.9899999999998</v>
          </cell>
        </row>
        <row r="291">
          <cell r="B291">
            <v>79959</v>
          </cell>
          <cell r="C291" t="str">
            <v>Pima Prevention Partnership dba Pima Partnership School, The</v>
          </cell>
          <cell r="D291">
            <v>108711000</v>
          </cell>
          <cell r="E291">
            <v>357058.15</v>
          </cell>
          <cell r="F291">
            <v>492222206.05000001</v>
          </cell>
          <cell r="G291">
            <v>7.2499999999999995E-4</v>
          </cell>
          <cell r="H291">
            <v>4249.3999999999996</v>
          </cell>
          <cell r="I291">
            <v>2168.9299999999998</v>
          </cell>
        </row>
        <row r="292">
          <cell r="B292">
            <v>78882</v>
          </cell>
          <cell r="C292" t="str">
            <v>New World Educational Center</v>
          </cell>
          <cell r="D292">
            <v>78760000</v>
          </cell>
          <cell r="E292">
            <v>353664.73</v>
          </cell>
          <cell r="F292">
            <v>492222206.05000001</v>
          </cell>
          <cell r="G292">
            <v>7.1900000000000002E-4</v>
          </cell>
          <cell r="H292">
            <v>4209.01</v>
          </cell>
          <cell r="I292">
            <v>2188.75</v>
          </cell>
        </row>
        <row r="293">
          <cell r="B293">
            <v>79503</v>
          </cell>
          <cell r="C293" t="str">
            <v>Omega Alpha Academy</v>
          </cell>
          <cell r="D293">
            <v>28751000</v>
          </cell>
          <cell r="E293">
            <v>351561.39</v>
          </cell>
          <cell r="F293">
            <v>492222206.05000001</v>
          </cell>
          <cell r="G293">
            <v>7.1400000000000001E-4</v>
          </cell>
          <cell r="H293">
            <v>4183.9799999999996</v>
          </cell>
          <cell r="I293">
            <v>2133.73</v>
          </cell>
        </row>
        <row r="294">
          <cell r="B294">
            <v>10879</v>
          </cell>
          <cell r="C294" t="str">
            <v>Mountain Rose Academy, Inc.</v>
          </cell>
          <cell r="D294">
            <v>108769000</v>
          </cell>
          <cell r="E294">
            <v>350532.36</v>
          </cell>
          <cell r="F294">
            <v>492222206.05000001</v>
          </cell>
          <cell r="G294">
            <v>7.1199999999999996E-4</v>
          </cell>
          <cell r="H294">
            <v>4171.7299999999996</v>
          </cell>
          <cell r="I294">
            <v>2070.9899999999998</v>
          </cell>
        </row>
        <row r="295">
          <cell r="B295">
            <v>79211</v>
          </cell>
          <cell r="C295" t="str">
            <v>Edkey, Inc. - Sequoia Village School</v>
          </cell>
          <cell r="D295">
            <v>78917000</v>
          </cell>
          <cell r="E295">
            <v>346731.96</v>
          </cell>
          <cell r="F295">
            <v>492222206.05000001</v>
          </cell>
          <cell r="G295">
            <v>7.0399999999999998E-4</v>
          </cell>
          <cell r="H295">
            <v>4126.5</v>
          </cell>
          <cell r="I295">
            <v>2125.83</v>
          </cell>
        </row>
        <row r="296">
          <cell r="B296">
            <v>79981</v>
          </cell>
          <cell r="C296" t="str">
            <v>Edkey, Inc. dba Arizona Conservatory for Arts and Academics</v>
          </cell>
          <cell r="D296">
            <v>78971000</v>
          </cell>
          <cell r="E296">
            <v>345380.27</v>
          </cell>
          <cell r="F296">
            <v>492222206.05000001</v>
          </cell>
          <cell r="G296">
            <v>7.0200000000000004E-4</v>
          </cell>
          <cell r="H296">
            <v>4110.42</v>
          </cell>
          <cell r="I296">
            <v>2103.98</v>
          </cell>
        </row>
        <row r="297">
          <cell r="B297">
            <v>4359</v>
          </cell>
          <cell r="C297" t="str">
            <v>Montessori Day Public Schools Chartered, Inc.</v>
          </cell>
          <cell r="D297">
            <v>78758000</v>
          </cell>
          <cell r="E297">
            <v>344218.07</v>
          </cell>
          <cell r="F297">
            <v>492222206.05000001</v>
          </cell>
          <cell r="G297">
            <v>6.9899999999999997E-4</v>
          </cell>
          <cell r="H297">
            <v>4096.58</v>
          </cell>
          <cell r="I297">
            <v>2053.75</v>
          </cell>
        </row>
        <row r="298">
          <cell r="B298">
            <v>78965</v>
          </cell>
          <cell r="C298" t="str">
            <v>Kaizen Education Foundation dba South Pointe Junior High School</v>
          </cell>
          <cell r="D298">
            <v>78765000</v>
          </cell>
          <cell r="E298">
            <v>344075.66</v>
          </cell>
          <cell r="F298">
            <v>492222206.05000001</v>
          </cell>
          <cell r="G298">
            <v>6.9899999999999997E-4</v>
          </cell>
          <cell r="H298">
            <v>4094.89</v>
          </cell>
          <cell r="I298">
            <v>2075.2399999999998</v>
          </cell>
        </row>
        <row r="299">
          <cell r="B299">
            <v>79207</v>
          </cell>
          <cell r="C299" t="str">
            <v>Milestones Charter School</v>
          </cell>
          <cell r="D299">
            <v>78791000</v>
          </cell>
          <cell r="E299">
            <v>343347.4</v>
          </cell>
          <cell r="F299">
            <v>492222206.05000001</v>
          </cell>
          <cell r="G299">
            <v>6.9800000000000005E-4</v>
          </cell>
          <cell r="H299">
            <v>4086.22</v>
          </cell>
          <cell r="I299">
            <v>2052.1999999999998</v>
          </cell>
        </row>
        <row r="300">
          <cell r="B300">
            <v>90162</v>
          </cell>
          <cell r="C300" t="str">
            <v>Imagine Avondale Middle, Inc.</v>
          </cell>
          <cell r="D300">
            <v>78553000</v>
          </cell>
          <cell r="E300">
            <v>341401.61</v>
          </cell>
          <cell r="F300">
            <v>492222206.05000001</v>
          </cell>
          <cell r="G300">
            <v>6.9399999999999996E-4</v>
          </cell>
          <cell r="H300">
            <v>4063.06</v>
          </cell>
          <cell r="I300">
            <v>2067.0100000000002</v>
          </cell>
        </row>
        <row r="301">
          <cell r="B301">
            <v>4205</v>
          </cell>
          <cell r="C301" t="str">
            <v>Flagstaff Montessori</v>
          </cell>
          <cell r="D301">
            <v>38705000</v>
          </cell>
          <cell r="E301">
            <v>336543.23</v>
          </cell>
          <cell r="F301">
            <v>492222206.05000001</v>
          </cell>
          <cell r="G301">
            <v>6.8400000000000004E-4</v>
          </cell>
          <cell r="H301">
            <v>4005.24</v>
          </cell>
          <cell r="I301">
            <v>2021.9</v>
          </cell>
        </row>
        <row r="302">
          <cell r="B302">
            <v>80032</v>
          </cell>
          <cell r="C302" t="str">
            <v>CPLC Community Schools dba Toltecalli High School</v>
          </cell>
          <cell r="D302">
            <v>108793000</v>
          </cell>
          <cell r="E302">
            <v>335978.04</v>
          </cell>
          <cell r="F302">
            <v>492222206.05000001</v>
          </cell>
          <cell r="G302">
            <v>6.8300000000000001E-4</v>
          </cell>
          <cell r="H302">
            <v>3998.52</v>
          </cell>
          <cell r="I302">
            <v>1997.24</v>
          </cell>
        </row>
        <row r="303">
          <cell r="B303">
            <v>79880</v>
          </cell>
          <cell r="C303" t="str">
            <v>Kaizen Education Foundation dba Skyview High School</v>
          </cell>
          <cell r="D303">
            <v>108706000</v>
          </cell>
          <cell r="E303">
            <v>332400.83</v>
          </cell>
          <cell r="F303">
            <v>492222206.05000001</v>
          </cell>
          <cell r="G303">
            <v>6.7500000000000004E-4</v>
          </cell>
          <cell r="H303">
            <v>3955.95</v>
          </cell>
          <cell r="I303">
            <v>1974.45</v>
          </cell>
        </row>
        <row r="304">
          <cell r="B304">
            <v>4202</v>
          </cell>
          <cell r="C304" t="str">
            <v>Flagstaff Arts And Leadership Academy</v>
          </cell>
          <cell r="D304">
            <v>38750000</v>
          </cell>
          <cell r="E304">
            <v>331907.40999999997</v>
          </cell>
          <cell r="F304">
            <v>492222206.05000001</v>
          </cell>
          <cell r="G304">
            <v>6.7400000000000001E-4</v>
          </cell>
          <cell r="H304">
            <v>3950.07</v>
          </cell>
          <cell r="I304">
            <v>2011.74</v>
          </cell>
        </row>
        <row r="305">
          <cell r="B305">
            <v>91326</v>
          </cell>
          <cell r="C305" t="str">
            <v>Incito Schools</v>
          </cell>
          <cell r="D305">
            <v>78210000</v>
          </cell>
          <cell r="E305">
            <v>331774.59000000003</v>
          </cell>
          <cell r="F305">
            <v>492222206.05000001</v>
          </cell>
          <cell r="G305">
            <v>6.7400000000000001E-4</v>
          </cell>
          <cell r="H305">
            <v>3948.49</v>
          </cell>
          <cell r="I305">
            <v>1981.69</v>
          </cell>
        </row>
        <row r="306">
          <cell r="B306">
            <v>89561</v>
          </cell>
          <cell r="C306" t="str">
            <v>Imagine Camelback Middle, Inc.</v>
          </cell>
          <cell r="D306">
            <v>78531000</v>
          </cell>
          <cell r="E306">
            <v>326454.01</v>
          </cell>
          <cell r="F306">
            <v>492222206.05000001</v>
          </cell>
          <cell r="G306">
            <v>6.6299999999999996E-4</v>
          </cell>
          <cell r="H306">
            <v>3885.17</v>
          </cell>
          <cell r="I306">
            <v>1970.23</v>
          </cell>
        </row>
        <row r="307">
          <cell r="B307">
            <v>4493</v>
          </cell>
          <cell r="C307" t="str">
            <v>Mingus Springs Charter School</v>
          </cell>
          <cell r="D307">
            <v>138712000</v>
          </cell>
          <cell r="E307">
            <v>319847.25</v>
          </cell>
          <cell r="F307">
            <v>492222206.05000001</v>
          </cell>
          <cell r="G307">
            <v>6.4999999999999997E-4</v>
          </cell>
          <cell r="H307">
            <v>3806.54</v>
          </cell>
          <cell r="I307">
            <v>1927.22</v>
          </cell>
        </row>
        <row r="308">
          <cell r="B308">
            <v>79077</v>
          </cell>
          <cell r="C308" t="str">
            <v>Cornerstone Charter School,Inc</v>
          </cell>
          <cell r="D308">
            <v>78994000</v>
          </cell>
          <cell r="E308">
            <v>316268.98</v>
          </cell>
          <cell r="F308">
            <v>492222206.05000001</v>
          </cell>
          <cell r="G308">
            <v>6.4300000000000002E-4</v>
          </cell>
          <cell r="H308">
            <v>3763.96</v>
          </cell>
          <cell r="I308">
            <v>1927.55</v>
          </cell>
        </row>
        <row r="309">
          <cell r="B309">
            <v>90884</v>
          </cell>
          <cell r="C309" t="str">
            <v>George Gervin Youth Center, Inc.</v>
          </cell>
          <cell r="D309">
            <v>78585000</v>
          </cell>
          <cell r="E309">
            <v>315193.53000000003</v>
          </cell>
          <cell r="F309">
            <v>492222206.05000001</v>
          </cell>
          <cell r="G309">
            <v>6.4000000000000005E-4</v>
          </cell>
          <cell r="H309">
            <v>3751.16</v>
          </cell>
          <cell r="I309">
            <v>1857.33</v>
          </cell>
        </row>
        <row r="310">
          <cell r="B310">
            <v>4463</v>
          </cell>
          <cell r="C310" t="str">
            <v>Mexicayotl Academy, Inc.</v>
          </cell>
          <cell r="D310">
            <v>128703000</v>
          </cell>
          <cell r="E310">
            <v>314576.77</v>
          </cell>
          <cell r="F310">
            <v>492222206.05000001</v>
          </cell>
          <cell r="G310">
            <v>6.3900000000000003E-4</v>
          </cell>
          <cell r="H310">
            <v>3743.82</v>
          </cell>
          <cell r="I310">
            <v>1886.71</v>
          </cell>
        </row>
        <row r="311">
          <cell r="B311">
            <v>4421</v>
          </cell>
          <cell r="C311" t="str">
            <v>Edge School, Inc., The</v>
          </cell>
          <cell r="D311">
            <v>108653000</v>
          </cell>
          <cell r="E311">
            <v>312903.71999999997</v>
          </cell>
          <cell r="F311">
            <v>492222206.05000001</v>
          </cell>
          <cell r="G311">
            <v>6.3599999999999996E-4</v>
          </cell>
          <cell r="H311">
            <v>3723.91</v>
          </cell>
          <cell r="I311">
            <v>1906.39</v>
          </cell>
        </row>
        <row r="312">
          <cell r="B312">
            <v>1002639</v>
          </cell>
          <cell r="C312" t="str">
            <v>NULL</v>
          </cell>
          <cell r="D312" t="str">
            <v>NULL</v>
          </cell>
          <cell r="E312">
            <v>311750.93</v>
          </cell>
          <cell r="F312">
            <v>492222206.05000001</v>
          </cell>
          <cell r="G312">
            <v>6.3299999999999999E-4</v>
          </cell>
          <cell r="H312">
            <v>3710.19</v>
          </cell>
          <cell r="I312">
            <v>1568.47</v>
          </cell>
        </row>
        <row r="313">
          <cell r="B313">
            <v>79441</v>
          </cell>
          <cell r="C313" t="str">
            <v>Desert Rose Academy,Inc.</v>
          </cell>
          <cell r="D313">
            <v>108787000</v>
          </cell>
          <cell r="E313">
            <v>309395.34000000003</v>
          </cell>
          <cell r="F313">
            <v>492222206.05000001</v>
          </cell>
          <cell r="G313">
            <v>6.29E-4</v>
          </cell>
          <cell r="H313">
            <v>3682.15</v>
          </cell>
          <cell r="I313">
            <v>1894.55</v>
          </cell>
        </row>
        <row r="314">
          <cell r="B314">
            <v>91328</v>
          </cell>
          <cell r="C314" t="str">
            <v>Kaizen Education Foundation dba Discover U Elementary School</v>
          </cell>
          <cell r="D314">
            <v>78230000</v>
          </cell>
          <cell r="E314">
            <v>302328.58</v>
          </cell>
          <cell r="F314">
            <v>492222206.05000001</v>
          </cell>
          <cell r="G314">
            <v>6.1399999999999996E-4</v>
          </cell>
          <cell r="H314">
            <v>3598.05</v>
          </cell>
          <cell r="I314">
            <v>1818.86</v>
          </cell>
        </row>
        <row r="315">
          <cell r="B315">
            <v>90160</v>
          </cell>
          <cell r="C315" t="str">
            <v>Imagine Superstition Middle, Inc.</v>
          </cell>
          <cell r="D315">
            <v>78552000</v>
          </cell>
          <cell r="E315">
            <v>297910.21000000002</v>
          </cell>
          <cell r="F315">
            <v>492222206.05000001</v>
          </cell>
          <cell r="G315">
            <v>6.0499999999999996E-4</v>
          </cell>
          <cell r="H315">
            <v>3545.47</v>
          </cell>
          <cell r="I315">
            <v>1795.97</v>
          </cell>
        </row>
        <row r="316">
          <cell r="B316">
            <v>88321</v>
          </cell>
          <cell r="C316" t="str">
            <v>Desert Star Community School, Inc.</v>
          </cell>
          <cell r="D316">
            <v>138714000</v>
          </cell>
          <cell r="E316">
            <v>295664.46999999997</v>
          </cell>
          <cell r="F316">
            <v>492222206.05000001</v>
          </cell>
          <cell r="G316">
            <v>6.0099999999999997E-4</v>
          </cell>
          <cell r="H316">
            <v>3518.74</v>
          </cell>
          <cell r="I316">
            <v>1784.59</v>
          </cell>
        </row>
        <row r="317">
          <cell r="B317">
            <v>4297</v>
          </cell>
          <cell r="C317" t="str">
            <v>Accelerated Learning Center, Inc.</v>
          </cell>
          <cell r="D317">
            <v>78979000</v>
          </cell>
          <cell r="E317">
            <v>293804.90000000002</v>
          </cell>
          <cell r="F317">
            <v>492222206.05000001</v>
          </cell>
          <cell r="G317">
            <v>5.9699999999999998E-4</v>
          </cell>
          <cell r="H317">
            <v>3496.61</v>
          </cell>
          <cell r="I317">
            <v>1773.55</v>
          </cell>
        </row>
        <row r="318">
          <cell r="B318">
            <v>10974</v>
          </cell>
          <cell r="C318" t="str">
            <v>Great Expectations Academy</v>
          </cell>
          <cell r="D318">
            <v>108770000</v>
          </cell>
          <cell r="E318">
            <v>290258.19</v>
          </cell>
          <cell r="F318">
            <v>492222206.05000001</v>
          </cell>
          <cell r="G318">
            <v>5.9000000000000003E-4</v>
          </cell>
          <cell r="H318">
            <v>3454.4</v>
          </cell>
          <cell r="I318">
            <v>1741.19</v>
          </cell>
        </row>
        <row r="319">
          <cell r="B319">
            <v>91275</v>
          </cell>
          <cell r="C319" t="str">
            <v>Hirsch Academy A Challenge Foundation</v>
          </cell>
          <cell r="D319">
            <v>78204000</v>
          </cell>
          <cell r="E319">
            <v>286471.93</v>
          </cell>
          <cell r="F319">
            <v>492222206.05000001</v>
          </cell>
          <cell r="G319">
            <v>5.8200000000000005E-4</v>
          </cell>
          <cell r="H319">
            <v>3409.34</v>
          </cell>
          <cell r="I319">
            <v>1716.71</v>
          </cell>
        </row>
        <row r="320">
          <cell r="B320">
            <v>88369</v>
          </cell>
          <cell r="C320" t="str">
            <v>Imagine Middle at East Mesa, Inc.</v>
          </cell>
          <cell r="D320">
            <v>78521000</v>
          </cell>
          <cell r="E320">
            <v>286352.12</v>
          </cell>
          <cell r="F320">
            <v>492222206.05000001</v>
          </cell>
          <cell r="G320">
            <v>5.8200000000000005E-4</v>
          </cell>
          <cell r="H320">
            <v>3407.91</v>
          </cell>
          <cell r="I320">
            <v>1718.28</v>
          </cell>
        </row>
        <row r="321">
          <cell r="B321">
            <v>81123</v>
          </cell>
          <cell r="C321" t="str">
            <v>Educational Impact, Inc.</v>
          </cell>
          <cell r="D321">
            <v>108717000</v>
          </cell>
          <cell r="E321">
            <v>282903.77</v>
          </cell>
          <cell r="F321">
            <v>492222206.05000001</v>
          </cell>
          <cell r="G321">
            <v>5.7499999999999999E-4</v>
          </cell>
          <cell r="H321">
            <v>3366.87</v>
          </cell>
          <cell r="I321">
            <v>1695.73</v>
          </cell>
        </row>
        <row r="322">
          <cell r="B322">
            <v>90900</v>
          </cell>
          <cell r="C322" t="str">
            <v>La Tierra Community School, Inc</v>
          </cell>
          <cell r="D322">
            <v>138503000</v>
          </cell>
          <cell r="E322">
            <v>267983.67</v>
          </cell>
          <cell r="F322">
            <v>492222206.05000001</v>
          </cell>
          <cell r="G322">
            <v>5.44E-4</v>
          </cell>
          <cell r="H322">
            <v>3189.31</v>
          </cell>
          <cell r="I322">
            <v>1596.11</v>
          </cell>
        </row>
        <row r="323">
          <cell r="B323">
            <v>320470</v>
          </cell>
          <cell r="C323" t="str">
            <v>New Learning Ventures, Inc.</v>
          </cell>
          <cell r="D323">
            <v>78692000</v>
          </cell>
          <cell r="E323">
            <v>259347.77</v>
          </cell>
          <cell r="F323">
            <v>492222206.05000001</v>
          </cell>
          <cell r="G323">
            <v>5.2700000000000002E-4</v>
          </cell>
          <cell r="H323">
            <v>3086.53</v>
          </cell>
          <cell r="I323">
            <v>1594.41</v>
          </cell>
        </row>
        <row r="324">
          <cell r="B324">
            <v>4428</v>
          </cell>
          <cell r="C324" t="str">
            <v>Montessori Schoolhouse of Tucson, Inc.</v>
          </cell>
          <cell r="D324">
            <v>108703000</v>
          </cell>
          <cell r="E324">
            <v>256117.3</v>
          </cell>
          <cell r="F324">
            <v>492222206.05000001</v>
          </cell>
          <cell r="G324">
            <v>5.1999999999999995E-4</v>
          </cell>
          <cell r="H324">
            <v>3048.09</v>
          </cell>
          <cell r="I324">
            <v>1541.05</v>
          </cell>
        </row>
        <row r="325">
          <cell r="B325">
            <v>79050</v>
          </cell>
          <cell r="C325" t="str">
            <v>Little Lamb Community School</v>
          </cell>
          <cell r="D325">
            <v>78997000</v>
          </cell>
          <cell r="E325">
            <v>250787.76</v>
          </cell>
          <cell r="F325">
            <v>492222206.05000001</v>
          </cell>
          <cell r="G325">
            <v>5.1000000000000004E-4</v>
          </cell>
          <cell r="H325">
            <v>2984.66</v>
          </cell>
          <cell r="I325">
            <v>1519.86</v>
          </cell>
        </row>
        <row r="326">
          <cell r="B326">
            <v>91110</v>
          </cell>
          <cell r="C326" t="str">
            <v>Scottsdale Country Day School</v>
          </cell>
          <cell r="D326">
            <v>78243000</v>
          </cell>
          <cell r="E326">
            <v>248410.48</v>
          </cell>
          <cell r="F326">
            <v>492222206.05000001</v>
          </cell>
          <cell r="G326">
            <v>5.0500000000000002E-4</v>
          </cell>
          <cell r="H326">
            <v>2956.37</v>
          </cell>
          <cell r="I326">
            <v>1497.35</v>
          </cell>
        </row>
        <row r="327">
          <cell r="B327">
            <v>90331</v>
          </cell>
          <cell r="C327" t="str">
            <v>CPLC Community Schools dba Hiaki High School</v>
          </cell>
          <cell r="D327">
            <v>108505000</v>
          </cell>
          <cell r="E327">
            <v>244296.71</v>
          </cell>
          <cell r="F327">
            <v>492222206.05000001</v>
          </cell>
          <cell r="G327">
            <v>4.9600000000000002E-4</v>
          </cell>
          <cell r="H327">
            <v>2907.41</v>
          </cell>
          <cell r="I327">
            <v>1469.41</v>
          </cell>
        </row>
        <row r="328">
          <cell r="B328">
            <v>1001917</v>
          </cell>
          <cell r="C328" t="str">
            <v>Desert Sage School</v>
          </cell>
          <cell r="D328">
            <v>108668000</v>
          </cell>
          <cell r="E328">
            <v>243324.7</v>
          </cell>
          <cell r="F328">
            <v>492222206.05000001</v>
          </cell>
          <cell r="G328">
            <v>4.9399999999999997E-4</v>
          </cell>
          <cell r="H328">
            <v>2895.84</v>
          </cell>
          <cell r="I328">
            <v>1474.08</v>
          </cell>
        </row>
        <row r="329">
          <cell r="B329">
            <v>85540</v>
          </cell>
          <cell r="C329" t="str">
            <v>Academy of Building Industries, Inc.</v>
          </cell>
          <cell r="D329">
            <v>88704000</v>
          </cell>
          <cell r="E329">
            <v>241618.46</v>
          </cell>
          <cell r="F329">
            <v>492222206.05000001</v>
          </cell>
          <cell r="G329">
            <v>4.9100000000000001E-4</v>
          </cell>
          <cell r="H329">
            <v>2875.53</v>
          </cell>
          <cell r="I329">
            <v>1485.57</v>
          </cell>
        </row>
        <row r="330">
          <cell r="B330">
            <v>79068</v>
          </cell>
          <cell r="C330" t="str">
            <v>PACE Preparatory Academy, Inc.</v>
          </cell>
          <cell r="D330">
            <v>138758000</v>
          </cell>
          <cell r="E330">
            <v>240878.02</v>
          </cell>
          <cell r="F330">
            <v>492222206.05000001</v>
          </cell>
          <cell r="G330">
            <v>4.8899999999999996E-4</v>
          </cell>
          <cell r="H330">
            <v>2866.72</v>
          </cell>
          <cell r="I330">
            <v>1510.21</v>
          </cell>
        </row>
        <row r="331">
          <cell r="B331">
            <v>90533</v>
          </cell>
          <cell r="C331" t="str">
            <v>Compass Points International, Inc</v>
          </cell>
          <cell r="D331">
            <v>138501000</v>
          </cell>
          <cell r="E331">
            <v>239619.14</v>
          </cell>
          <cell r="F331">
            <v>492222206.05000001</v>
          </cell>
          <cell r="G331">
            <v>4.8700000000000002E-4</v>
          </cell>
          <cell r="H331">
            <v>2851.74</v>
          </cell>
          <cell r="I331">
            <v>1470.56</v>
          </cell>
        </row>
        <row r="332">
          <cell r="B332">
            <v>90333</v>
          </cell>
          <cell r="C332" t="str">
            <v>Kaizen Education Foundation dba Gilbert Arts Academy</v>
          </cell>
          <cell r="D332">
            <v>78570000</v>
          </cell>
          <cell r="E332">
            <v>235865.74</v>
          </cell>
          <cell r="F332">
            <v>492222206.05000001</v>
          </cell>
          <cell r="G332">
            <v>4.7899999999999999E-4</v>
          </cell>
          <cell r="H332">
            <v>2807.07</v>
          </cell>
          <cell r="I332">
            <v>1420.82</v>
          </cell>
        </row>
        <row r="333">
          <cell r="B333">
            <v>90535</v>
          </cell>
          <cell r="C333" t="str">
            <v>Kaizen Education Foundation dba Havasu Preparatory Academy</v>
          </cell>
          <cell r="D333">
            <v>78580000</v>
          </cell>
          <cell r="E333">
            <v>234339.09</v>
          </cell>
          <cell r="F333">
            <v>492222206.05000001</v>
          </cell>
          <cell r="G333">
            <v>4.7600000000000002E-4</v>
          </cell>
          <cell r="H333">
            <v>2788.9</v>
          </cell>
          <cell r="I333">
            <v>1402.66</v>
          </cell>
        </row>
        <row r="334">
          <cell r="B334">
            <v>6374</v>
          </cell>
          <cell r="C334" t="str">
            <v>Tucson Preparatory School</v>
          </cell>
          <cell r="D334">
            <v>108768000</v>
          </cell>
          <cell r="E334">
            <v>233303.94</v>
          </cell>
          <cell r="F334">
            <v>492222206.05000001</v>
          </cell>
          <cell r="G334">
            <v>4.7399999999999997E-4</v>
          </cell>
          <cell r="H334">
            <v>2776.58</v>
          </cell>
          <cell r="I334">
            <v>1405.96</v>
          </cell>
        </row>
        <row r="335">
          <cell r="B335">
            <v>79439</v>
          </cell>
          <cell r="C335" t="str">
            <v>Pinnacle Education-WMCB, Inc.</v>
          </cell>
          <cell r="D335">
            <v>78920000</v>
          </cell>
          <cell r="E335">
            <v>229477.77</v>
          </cell>
          <cell r="F335">
            <v>492222206.05000001</v>
          </cell>
          <cell r="G335">
            <v>4.66E-4</v>
          </cell>
          <cell r="H335">
            <v>2731.04</v>
          </cell>
          <cell r="I335">
            <v>607.54</v>
          </cell>
        </row>
        <row r="336">
          <cell r="B336">
            <v>81052</v>
          </cell>
          <cell r="C336" t="str">
            <v>Edkey, Inc. - Sequoia Ranch School</v>
          </cell>
          <cell r="D336">
            <v>138705000</v>
          </cell>
          <cell r="E336">
            <v>227501.66</v>
          </cell>
          <cell r="F336">
            <v>492222206.05000001</v>
          </cell>
          <cell r="G336">
            <v>4.6200000000000001E-4</v>
          </cell>
          <cell r="H336">
            <v>2707.53</v>
          </cell>
          <cell r="I336">
            <v>1384.22</v>
          </cell>
        </row>
        <row r="337">
          <cell r="B337">
            <v>4360</v>
          </cell>
          <cell r="C337" t="str">
            <v>Khalsa Montessori Elementary Schools</v>
          </cell>
          <cell r="D337">
            <v>78759000</v>
          </cell>
          <cell r="E337">
            <v>225077.26</v>
          </cell>
          <cell r="F337">
            <v>492222206.05000001</v>
          </cell>
          <cell r="G337">
            <v>4.57E-4</v>
          </cell>
          <cell r="H337">
            <v>2678.67</v>
          </cell>
          <cell r="I337">
            <v>1357.5</v>
          </cell>
        </row>
        <row r="338">
          <cell r="B338">
            <v>79953</v>
          </cell>
          <cell r="C338" t="str">
            <v>PAS Charter, Inc., dba Intelli-School</v>
          </cell>
          <cell r="D338">
            <v>78963000</v>
          </cell>
          <cell r="E338">
            <v>224125.25</v>
          </cell>
          <cell r="F338">
            <v>492222206.05000001</v>
          </cell>
          <cell r="G338">
            <v>4.55E-4</v>
          </cell>
          <cell r="H338">
            <v>2667.34</v>
          </cell>
          <cell r="I338">
            <v>1345.46</v>
          </cell>
        </row>
        <row r="339">
          <cell r="B339">
            <v>79994</v>
          </cell>
          <cell r="C339" t="str">
            <v>Midtown Primary School</v>
          </cell>
          <cell r="D339">
            <v>78976000</v>
          </cell>
          <cell r="E339">
            <v>220262.15</v>
          </cell>
          <cell r="F339">
            <v>492222206.05000001</v>
          </cell>
          <cell r="G339">
            <v>4.4700000000000002E-4</v>
          </cell>
          <cell r="H339">
            <v>2621.37</v>
          </cell>
          <cell r="I339">
            <v>1312.5</v>
          </cell>
        </row>
        <row r="340">
          <cell r="B340">
            <v>89556</v>
          </cell>
          <cell r="C340" t="str">
            <v>Concordia Charter School, Inc.</v>
          </cell>
          <cell r="D340">
            <v>78530000</v>
          </cell>
          <cell r="E340">
            <v>219962.62</v>
          </cell>
          <cell r="F340">
            <v>492222206.05000001</v>
          </cell>
          <cell r="G340">
            <v>4.4700000000000002E-4</v>
          </cell>
          <cell r="H340">
            <v>2617.8000000000002</v>
          </cell>
          <cell r="I340">
            <v>1333.31</v>
          </cell>
        </row>
        <row r="341">
          <cell r="B341">
            <v>6357</v>
          </cell>
          <cell r="C341" t="str">
            <v>Discovery Plus Academy</v>
          </cell>
          <cell r="D341">
            <v>58703000</v>
          </cell>
          <cell r="E341">
            <v>218506.75</v>
          </cell>
          <cell r="F341">
            <v>492222206.05000001</v>
          </cell>
          <cell r="G341">
            <v>4.44E-4</v>
          </cell>
          <cell r="H341">
            <v>2600.48</v>
          </cell>
          <cell r="I341">
            <v>1298.3</v>
          </cell>
        </row>
        <row r="342">
          <cell r="B342">
            <v>4320</v>
          </cell>
          <cell r="C342" t="str">
            <v>Salt River Pima-Maricopa  Community Schools</v>
          </cell>
          <cell r="D342">
            <v>78656000</v>
          </cell>
          <cell r="E342">
            <v>213863.48</v>
          </cell>
          <cell r="F342">
            <v>492222206.05000001</v>
          </cell>
          <cell r="G342">
            <v>4.3399999999999998E-4</v>
          </cell>
          <cell r="H342">
            <v>2545.2199999999998</v>
          </cell>
          <cell r="I342">
            <v>1212.96</v>
          </cell>
        </row>
        <row r="343">
          <cell r="B343">
            <v>6379</v>
          </cell>
          <cell r="C343" t="str">
            <v>Phoenix School of Academic Excellence The</v>
          </cell>
          <cell r="D343">
            <v>78776000</v>
          </cell>
          <cell r="E343">
            <v>209910.16</v>
          </cell>
          <cell r="F343">
            <v>492222206.05000001</v>
          </cell>
          <cell r="G343">
            <v>4.26E-4</v>
          </cell>
          <cell r="H343">
            <v>2498.17</v>
          </cell>
          <cell r="I343">
            <v>1264.0999999999999</v>
          </cell>
        </row>
        <row r="344">
          <cell r="B344">
            <v>79063</v>
          </cell>
          <cell r="C344" t="str">
            <v>James Madison Preparatory School</v>
          </cell>
          <cell r="D344">
            <v>78795000</v>
          </cell>
          <cell r="E344">
            <v>203699.96</v>
          </cell>
          <cell r="F344">
            <v>492222206.05000001</v>
          </cell>
          <cell r="G344">
            <v>4.1399999999999998E-4</v>
          </cell>
          <cell r="H344">
            <v>2424.2600000000002</v>
          </cell>
          <cell r="I344">
            <v>1228.27</v>
          </cell>
        </row>
        <row r="345">
          <cell r="B345">
            <v>4366</v>
          </cell>
          <cell r="C345" t="str">
            <v>New Horizon School for the Performing Arts</v>
          </cell>
          <cell r="D345">
            <v>78771000</v>
          </cell>
          <cell r="E345">
            <v>202325.84</v>
          </cell>
          <cell r="F345">
            <v>492222206.05000001</v>
          </cell>
          <cell r="G345">
            <v>4.1100000000000002E-4</v>
          </cell>
          <cell r="H345">
            <v>2407.91</v>
          </cell>
          <cell r="I345">
            <v>1205.8</v>
          </cell>
        </row>
        <row r="346">
          <cell r="B346">
            <v>4225</v>
          </cell>
          <cell r="C346" t="str">
            <v>Triumphant Learning Center</v>
          </cell>
          <cell r="D346">
            <v>58702000</v>
          </cell>
          <cell r="E346">
            <v>191903.62</v>
          </cell>
          <cell r="F346">
            <v>492222206.05000001</v>
          </cell>
          <cell r="G346">
            <v>3.8999999999999999E-4</v>
          </cell>
          <cell r="H346">
            <v>2283.87</v>
          </cell>
          <cell r="I346">
            <v>1131.28</v>
          </cell>
        </row>
        <row r="347">
          <cell r="B347">
            <v>4509</v>
          </cell>
          <cell r="C347" t="str">
            <v>Yuma Private Industry Council, Inc.</v>
          </cell>
          <cell r="D347">
            <v>148758000</v>
          </cell>
          <cell r="E347">
            <v>191096.76</v>
          </cell>
          <cell r="F347">
            <v>492222206.05000001</v>
          </cell>
          <cell r="G347">
            <v>3.88E-4</v>
          </cell>
          <cell r="H347">
            <v>2274.27</v>
          </cell>
          <cell r="I347">
            <v>1162.83</v>
          </cell>
        </row>
        <row r="348">
          <cell r="B348">
            <v>4346</v>
          </cell>
          <cell r="C348" t="str">
            <v>Arizona Center for Youth Resources</v>
          </cell>
          <cell r="D348">
            <v>78723000</v>
          </cell>
          <cell r="E348">
            <v>190053.94</v>
          </cell>
          <cell r="F348">
            <v>492222206.05000001</v>
          </cell>
          <cell r="G348">
            <v>3.86E-4</v>
          </cell>
          <cell r="H348">
            <v>2261.86</v>
          </cell>
          <cell r="I348">
            <v>1116.45</v>
          </cell>
        </row>
        <row r="349">
          <cell r="B349">
            <v>4492</v>
          </cell>
          <cell r="C349" t="str">
            <v>Sedona Charter School, Inc.</v>
          </cell>
          <cell r="D349">
            <v>138708000</v>
          </cell>
          <cell r="E349">
            <v>189432.53</v>
          </cell>
          <cell r="F349">
            <v>492222206.05000001</v>
          </cell>
          <cell r="G349">
            <v>3.8499999999999998E-4</v>
          </cell>
          <cell r="H349">
            <v>2254.46</v>
          </cell>
          <cell r="I349">
            <v>1131.58</v>
          </cell>
        </row>
        <row r="350">
          <cell r="B350">
            <v>85454</v>
          </cell>
          <cell r="C350" t="str">
            <v>Satori, Inc.</v>
          </cell>
          <cell r="D350">
            <v>108719000</v>
          </cell>
          <cell r="E350">
            <v>188216.28</v>
          </cell>
          <cell r="F350">
            <v>492222206.05000001</v>
          </cell>
          <cell r="G350">
            <v>3.8200000000000002E-4</v>
          </cell>
          <cell r="H350">
            <v>2239.9899999999998</v>
          </cell>
          <cell r="I350">
            <v>1130.0899999999999</v>
          </cell>
        </row>
        <row r="351">
          <cell r="B351">
            <v>90330</v>
          </cell>
          <cell r="C351" t="str">
            <v>Kaizen Education Foundation dba Vista Grove Preparatory Academy</v>
          </cell>
          <cell r="D351">
            <v>78567000</v>
          </cell>
          <cell r="E351">
            <v>188146.57</v>
          </cell>
          <cell r="F351">
            <v>492222206.05000001</v>
          </cell>
          <cell r="G351">
            <v>3.8200000000000002E-4</v>
          </cell>
          <cell r="H351">
            <v>2239.16</v>
          </cell>
          <cell r="I351">
            <v>1123.68</v>
          </cell>
        </row>
        <row r="352">
          <cell r="B352">
            <v>79053</v>
          </cell>
          <cell r="C352" t="str">
            <v>AIBT Non-Profit Charter High School - Phoenix</v>
          </cell>
          <cell r="D352">
            <v>78793000</v>
          </cell>
          <cell r="E352">
            <v>185730.33</v>
          </cell>
          <cell r="F352">
            <v>492222206.05000001</v>
          </cell>
          <cell r="G352">
            <v>3.77E-4</v>
          </cell>
          <cell r="H352">
            <v>2210.4</v>
          </cell>
          <cell r="I352">
            <v>1170.8599999999999</v>
          </cell>
        </row>
        <row r="353">
          <cell r="B353">
            <v>79000</v>
          </cell>
          <cell r="C353" t="str">
            <v>Southern Arizona Community Academy, Inc.</v>
          </cell>
          <cell r="D353">
            <v>108772000</v>
          </cell>
          <cell r="E353">
            <v>184851</v>
          </cell>
          <cell r="F353">
            <v>492222206.05000001</v>
          </cell>
          <cell r="G353">
            <v>3.7599999999999998E-4</v>
          </cell>
          <cell r="H353">
            <v>2199.94</v>
          </cell>
          <cell r="I353">
            <v>1096.51</v>
          </cell>
        </row>
        <row r="354">
          <cell r="B354">
            <v>91329</v>
          </cell>
          <cell r="C354" t="str">
            <v>Kaizen Education Foundation dba Advance U</v>
          </cell>
          <cell r="D354">
            <v>78240000</v>
          </cell>
          <cell r="E354">
            <v>182533.28</v>
          </cell>
          <cell r="F354">
            <v>492222206.05000001</v>
          </cell>
          <cell r="G354">
            <v>3.7100000000000002E-4</v>
          </cell>
          <cell r="H354">
            <v>2172.35</v>
          </cell>
          <cell r="I354">
            <v>1093.49</v>
          </cell>
        </row>
        <row r="355">
          <cell r="B355">
            <v>79086</v>
          </cell>
          <cell r="C355" t="str">
            <v>Painted Desert Demonstration Projects, Inc.</v>
          </cell>
          <cell r="D355">
            <v>38753000</v>
          </cell>
          <cell r="E355">
            <v>180632.9</v>
          </cell>
          <cell r="F355">
            <v>492222206.05000001</v>
          </cell>
          <cell r="G355">
            <v>3.6699999999999998E-4</v>
          </cell>
          <cell r="H355">
            <v>2149.7399999999998</v>
          </cell>
          <cell r="I355">
            <v>1095.1600000000001</v>
          </cell>
        </row>
        <row r="356">
          <cell r="B356">
            <v>79878</v>
          </cell>
          <cell r="C356" t="str">
            <v>Kaizen Education Foundation dba Tempe Accelerated High School</v>
          </cell>
          <cell r="D356">
            <v>78954000</v>
          </cell>
          <cell r="E356">
            <v>175026.28</v>
          </cell>
          <cell r="F356">
            <v>492222206.05000001</v>
          </cell>
          <cell r="G356">
            <v>3.5599999999999998E-4</v>
          </cell>
          <cell r="H356">
            <v>2083.0100000000002</v>
          </cell>
          <cell r="I356">
            <v>1104.43</v>
          </cell>
        </row>
        <row r="357">
          <cell r="B357">
            <v>6369</v>
          </cell>
          <cell r="C357" t="str">
            <v>Ha:san Educational Services</v>
          </cell>
          <cell r="D357">
            <v>108726000</v>
          </cell>
          <cell r="E357">
            <v>169047.87</v>
          </cell>
          <cell r="F357">
            <v>492222206.05000001</v>
          </cell>
          <cell r="G357">
            <v>3.4299999999999999E-4</v>
          </cell>
          <cell r="H357">
            <v>2011.86</v>
          </cell>
          <cell r="I357">
            <v>1048.1099999999999</v>
          </cell>
        </row>
        <row r="358">
          <cell r="B358">
            <v>80011</v>
          </cell>
          <cell r="C358" t="str">
            <v>Montessori Academy, Inc.</v>
          </cell>
          <cell r="D358">
            <v>78977000</v>
          </cell>
          <cell r="E358">
            <v>165240.79999999999</v>
          </cell>
          <cell r="F358">
            <v>492222206.05000001</v>
          </cell>
          <cell r="G358">
            <v>3.3599999999999998E-4</v>
          </cell>
          <cell r="H358">
            <v>1966.55</v>
          </cell>
          <cell r="I358">
            <v>978.02</v>
          </cell>
        </row>
        <row r="359">
          <cell r="B359">
            <v>80985</v>
          </cell>
          <cell r="C359" t="str">
            <v>New School for the Arts Middle School</v>
          </cell>
          <cell r="D359">
            <v>78981000</v>
          </cell>
          <cell r="E359">
            <v>162882.28</v>
          </cell>
          <cell r="F359">
            <v>492222206.05000001</v>
          </cell>
          <cell r="G359">
            <v>3.3100000000000002E-4</v>
          </cell>
          <cell r="H359">
            <v>1938.48</v>
          </cell>
          <cell r="I359">
            <v>976.9</v>
          </cell>
        </row>
        <row r="360">
          <cell r="B360">
            <v>6353</v>
          </cell>
          <cell r="C360" t="str">
            <v>Shonto Governing Board of Education, Inc.</v>
          </cell>
          <cell r="D360">
            <v>98746000</v>
          </cell>
          <cell r="E360">
            <v>159693.26</v>
          </cell>
          <cell r="F360">
            <v>492222206.05000001</v>
          </cell>
          <cell r="G360">
            <v>3.2400000000000001E-4</v>
          </cell>
          <cell r="H360">
            <v>1900.53</v>
          </cell>
          <cell r="I360">
            <v>903.88</v>
          </cell>
        </row>
        <row r="361">
          <cell r="B361">
            <v>90275</v>
          </cell>
          <cell r="C361" t="str">
            <v>Research Based Education Corporation</v>
          </cell>
          <cell r="D361">
            <v>78560000</v>
          </cell>
          <cell r="E361">
            <v>153962.62</v>
          </cell>
          <cell r="F361">
            <v>492222206.05000001</v>
          </cell>
          <cell r="G361">
            <v>3.1300000000000002E-4</v>
          </cell>
          <cell r="H361">
            <v>1832.33</v>
          </cell>
          <cell r="I361">
            <v>936.47</v>
          </cell>
        </row>
        <row r="362">
          <cell r="B362">
            <v>79990</v>
          </cell>
          <cell r="C362" t="str">
            <v>West Gilbert Charter Middle School, Inc.</v>
          </cell>
          <cell r="D362">
            <v>78974000</v>
          </cell>
          <cell r="E362">
            <v>153112.21</v>
          </cell>
          <cell r="F362">
            <v>492222206.05000001</v>
          </cell>
          <cell r="G362">
            <v>3.1100000000000002E-4</v>
          </cell>
          <cell r="H362">
            <v>1822.21</v>
          </cell>
          <cell r="I362">
            <v>850.65</v>
          </cell>
        </row>
        <row r="363">
          <cell r="B363">
            <v>92566</v>
          </cell>
          <cell r="C363" t="str">
            <v>Arizona Language Preparatory</v>
          </cell>
          <cell r="D363">
            <v>78260000</v>
          </cell>
          <cell r="E363">
            <v>150345</v>
          </cell>
          <cell r="F363">
            <v>492222206.05000001</v>
          </cell>
          <cell r="G363">
            <v>3.0499999999999999E-4</v>
          </cell>
          <cell r="H363">
            <v>1789.28</v>
          </cell>
          <cell r="I363">
            <v>906.13</v>
          </cell>
        </row>
        <row r="364">
          <cell r="B364">
            <v>81009</v>
          </cell>
          <cell r="C364" t="str">
            <v>Pinnacle Education-Kino, Inc.</v>
          </cell>
          <cell r="D364">
            <v>128701000</v>
          </cell>
          <cell r="E364">
            <v>149892.15</v>
          </cell>
          <cell r="F364">
            <v>492222206.05000001</v>
          </cell>
          <cell r="G364">
            <v>3.0499999999999999E-4</v>
          </cell>
          <cell r="H364">
            <v>1783.89</v>
          </cell>
          <cell r="I364">
            <v>976.23</v>
          </cell>
        </row>
        <row r="365">
          <cell r="B365">
            <v>79475</v>
          </cell>
          <cell r="C365" t="str">
            <v>James Sandoval Preparatory High School</v>
          </cell>
          <cell r="D365">
            <v>78928000</v>
          </cell>
          <cell r="E365">
            <v>147228.82</v>
          </cell>
          <cell r="F365">
            <v>492222206.05000001</v>
          </cell>
          <cell r="G365">
            <v>2.99E-4</v>
          </cell>
          <cell r="H365">
            <v>1752.19</v>
          </cell>
          <cell r="I365">
            <v>863.48</v>
          </cell>
        </row>
        <row r="366">
          <cell r="B366">
            <v>79066</v>
          </cell>
          <cell r="C366" t="str">
            <v>Santa Cruz Valley Opportunities in Education, Inc.</v>
          </cell>
          <cell r="D366">
            <v>128726000</v>
          </cell>
          <cell r="E366">
            <v>145491.51999999999</v>
          </cell>
          <cell r="F366">
            <v>492222206.05000001</v>
          </cell>
          <cell r="G366">
            <v>2.9599999999999998E-4</v>
          </cell>
          <cell r="H366">
            <v>1731.51</v>
          </cell>
          <cell r="I366">
            <v>869.19</v>
          </cell>
        </row>
        <row r="367">
          <cell r="B367">
            <v>4352</v>
          </cell>
          <cell r="C367" t="str">
            <v>Intelli-School, Inc.</v>
          </cell>
          <cell r="D367">
            <v>78741000</v>
          </cell>
          <cell r="E367">
            <v>143683.16</v>
          </cell>
          <cell r="F367">
            <v>492222206.05000001</v>
          </cell>
          <cell r="G367">
            <v>2.92E-4</v>
          </cell>
          <cell r="H367">
            <v>1709.99</v>
          </cell>
          <cell r="I367">
            <v>865.17</v>
          </cell>
        </row>
        <row r="368">
          <cell r="B368">
            <v>92596</v>
          </cell>
          <cell r="C368" t="str">
            <v>Franklin Phonetic Primary School, Inc.</v>
          </cell>
          <cell r="D368">
            <v>78263000</v>
          </cell>
          <cell r="E368">
            <v>143118.28</v>
          </cell>
          <cell r="F368">
            <v>492222206.05000001</v>
          </cell>
          <cell r="G368">
            <v>2.9100000000000003E-4</v>
          </cell>
          <cell r="H368">
            <v>1703.27</v>
          </cell>
          <cell r="I368">
            <v>845.63</v>
          </cell>
        </row>
        <row r="369">
          <cell r="B369">
            <v>89951</v>
          </cell>
          <cell r="C369" t="str">
            <v>Haven Montessori Children's House, Inc.</v>
          </cell>
          <cell r="D369">
            <v>38755000</v>
          </cell>
          <cell r="E369">
            <v>138784.13</v>
          </cell>
          <cell r="F369">
            <v>492222206.05000001</v>
          </cell>
          <cell r="G369">
            <v>2.8200000000000002E-4</v>
          </cell>
          <cell r="H369">
            <v>1651.69</v>
          </cell>
          <cell r="I369">
            <v>833.31</v>
          </cell>
        </row>
        <row r="370">
          <cell r="B370">
            <v>4216</v>
          </cell>
          <cell r="C370" t="str">
            <v>Liberty High School</v>
          </cell>
          <cell r="D370">
            <v>48750000</v>
          </cell>
          <cell r="E370">
            <v>136855.89000000001</v>
          </cell>
          <cell r="F370">
            <v>492222206.05000001</v>
          </cell>
          <cell r="G370">
            <v>2.7799999999999998E-4</v>
          </cell>
          <cell r="H370">
            <v>1628.74</v>
          </cell>
          <cell r="I370">
            <v>853.23</v>
          </cell>
        </row>
        <row r="371">
          <cell r="B371">
            <v>1001520</v>
          </cell>
          <cell r="C371" t="str">
            <v>Liberty Leadership Academy</v>
          </cell>
          <cell r="D371">
            <v>138787000</v>
          </cell>
          <cell r="E371">
            <v>136471.66</v>
          </cell>
          <cell r="F371">
            <v>492222206.05000001</v>
          </cell>
          <cell r="G371">
            <v>2.7700000000000001E-4</v>
          </cell>
          <cell r="H371">
            <v>1624.17</v>
          </cell>
          <cell r="I371">
            <v>827.95</v>
          </cell>
        </row>
        <row r="372">
          <cell r="B372">
            <v>4400</v>
          </cell>
          <cell r="C372" t="str">
            <v>Career Development, Inc.</v>
          </cell>
          <cell r="D372">
            <v>98745000</v>
          </cell>
          <cell r="E372">
            <v>132999.39000000001</v>
          </cell>
          <cell r="F372">
            <v>492222206.05000001</v>
          </cell>
          <cell r="G372">
            <v>2.7E-4</v>
          </cell>
          <cell r="H372">
            <v>1582.84</v>
          </cell>
          <cell r="I372">
            <v>807.74</v>
          </cell>
        </row>
        <row r="373">
          <cell r="B373">
            <v>1002013</v>
          </cell>
          <cell r="C373" t="str">
            <v>Paul Revere Academy, Inc.</v>
          </cell>
          <cell r="D373">
            <v>78631000</v>
          </cell>
          <cell r="E373">
            <v>131538.74</v>
          </cell>
          <cell r="F373">
            <v>492222206.05000001</v>
          </cell>
          <cell r="G373">
            <v>2.6699999999999998E-4</v>
          </cell>
          <cell r="H373">
            <v>1565.46</v>
          </cell>
          <cell r="I373">
            <v>816.6</v>
          </cell>
        </row>
        <row r="374">
          <cell r="B374">
            <v>81011</v>
          </cell>
          <cell r="C374" t="str">
            <v>Pinnacle Education-Casa Grande, Inc.</v>
          </cell>
          <cell r="D374">
            <v>118704000</v>
          </cell>
          <cell r="E374">
            <v>130556.79</v>
          </cell>
          <cell r="F374">
            <v>492222206.05000001</v>
          </cell>
          <cell r="G374">
            <v>2.6499999999999999E-4</v>
          </cell>
          <cell r="H374">
            <v>1553.77</v>
          </cell>
          <cell r="I374">
            <v>877.66</v>
          </cell>
        </row>
        <row r="375">
          <cell r="B375">
            <v>79951</v>
          </cell>
          <cell r="C375" t="str">
            <v>SC Jensen Corporation, Inc. dba Intelli-School</v>
          </cell>
          <cell r="D375">
            <v>78962000</v>
          </cell>
          <cell r="E375">
            <v>128589.17</v>
          </cell>
          <cell r="F375">
            <v>492222206.05000001</v>
          </cell>
          <cell r="G375">
            <v>2.61E-4</v>
          </cell>
          <cell r="H375">
            <v>1530.36</v>
          </cell>
          <cell r="I375">
            <v>718.23</v>
          </cell>
        </row>
        <row r="376">
          <cell r="B376">
            <v>4332</v>
          </cell>
          <cell r="C376" t="str">
            <v>Genesis Program, Inc.</v>
          </cell>
          <cell r="D376">
            <v>78708000</v>
          </cell>
          <cell r="E376">
            <v>123038.37</v>
          </cell>
          <cell r="F376">
            <v>492222206.05000001</v>
          </cell>
          <cell r="G376">
            <v>2.5000000000000001E-4</v>
          </cell>
          <cell r="H376">
            <v>1464.3</v>
          </cell>
          <cell r="I376">
            <v>905.38</v>
          </cell>
        </row>
        <row r="377">
          <cell r="B377">
            <v>10967</v>
          </cell>
          <cell r="C377" t="str">
            <v>Painted Pony Ranch Charter School</v>
          </cell>
          <cell r="D377">
            <v>138756000</v>
          </cell>
          <cell r="E377">
            <v>118680.31</v>
          </cell>
          <cell r="F377">
            <v>492222206.05000001</v>
          </cell>
          <cell r="G377">
            <v>2.41E-4</v>
          </cell>
          <cell r="H377">
            <v>1412.43</v>
          </cell>
          <cell r="I377">
            <v>690.19</v>
          </cell>
        </row>
        <row r="378">
          <cell r="B378">
            <v>91992</v>
          </cell>
          <cell r="C378" t="str">
            <v>StrengthBuilding Partners</v>
          </cell>
          <cell r="D378">
            <v>108227000</v>
          </cell>
          <cell r="E378">
            <v>114679.1</v>
          </cell>
          <cell r="F378">
            <v>492222206.05000001</v>
          </cell>
          <cell r="G378">
            <v>2.33E-4</v>
          </cell>
          <cell r="H378">
            <v>1364.81</v>
          </cell>
          <cell r="I378">
            <v>673.32</v>
          </cell>
        </row>
        <row r="379">
          <cell r="B379">
            <v>78858</v>
          </cell>
          <cell r="C379" t="str">
            <v>Carden of Tucson, Inc.</v>
          </cell>
          <cell r="D379">
            <v>108777000</v>
          </cell>
          <cell r="E379">
            <v>112129.63</v>
          </cell>
          <cell r="F379">
            <v>492222206.05000001</v>
          </cell>
          <cell r="G379">
            <v>2.2800000000000001E-4</v>
          </cell>
          <cell r="H379">
            <v>1334.47</v>
          </cell>
          <cell r="I379">
            <v>661.46</v>
          </cell>
        </row>
        <row r="380">
          <cell r="B380">
            <v>1001719</v>
          </cell>
          <cell r="C380" t="str">
            <v>Online School of Arizona</v>
          </cell>
          <cell r="D380">
            <v>108604000</v>
          </cell>
          <cell r="E380">
            <v>110367.2</v>
          </cell>
          <cell r="F380">
            <v>492222206.05000001</v>
          </cell>
          <cell r="G380">
            <v>2.24E-4</v>
          </cell>
          <cell r="H380">
            <v>1313.49</v>
          </cell>
          <cell r="I380">
            <v>517.53</v>
          </cell>
        </row>
        <row r="381">
          <cell r="B381">
            <v>81043</v>
          </cell>
          <cell r="C381" t="str">
            <v>Edkey, Inc. - Redwood Academy</v>
          </cell>
          <cell r="D381">
            <v>78740000</v>
          </cell>
          <cell r="E381">
            <v>106258.59</v>
          </cell>
          <cell r="F381">
            <v>492222206.05000001</v>
          </cell>
          <cell r="G381">
            <v>2.1599999999999999E-4</v>
          </cell>
          <cell r="H381">
            <v>1264.5999999999999</v>
          </cell>
          <cell r="I381">
            <v>648.28</v>
          </cell>
        </row>
        <row r="382">
          <cell r="B382">
            <v>92976</v>
          </cell>
          <cell r="C382" t="str">
            <v>Think Through Academy</v>
          </cell>
          <cell r="D382">
            <v>78411000</v>
          </cell>
          <cell r="E382">
            <v>92035.15</v>
          </cell>
          <cell r="F382">
            <v>492222206.05000001</v>
          </cell>
          <cell r="G382">
            <v>1.8699999999999999E-4</v>
          </cell>
          <cell r="H382">
            <v>1095.32</v>
          </cell>
          <cell r="I382">
            <v>559.01</v>
          </cell>
        </row>
        <row r="383">
          <cell r="B383">
            <v>1002006</v>
          </cell>
          <cell r="C383" t="str">
            <v>Explore Academy - Peoria</v>
          </cell>
          <cell r="D383">
            <v>78626000</v>
          </cell>
          <cell r="E383">
            <v>91051.1</v>
          </cell>
          <cell r="F383">
            <v>492222206.05000001</v>
          </cell>
          <cell r="G383">
            <v>1.85E-4</v>
          </cell>
          <cell r="H383">
            <v>1083.6099999999999</v>
          </cell>
          <cell r="I383">
            <v>546.72</v>
          </cell>
        </row>
        <row r="384">
          <cell r="B384">
            <v>91340</v>
          </cell>
          <cell r="C384" t="str">
            <v>The Farm at Mission Montessori Academy</v>
          </cell>
          <cell r="D384">
            <v>78213000</v>
          </cell>
          <cell r="E384">
            <v>90672.05</v>
          </cell>
          <cell r="F384">
            <v>492222206.05000001</v>
          </cell>
          <cell r="G384">
            <v>1.84E-4</v>
          </cell>
          <cell r="H384">
            <v>1079.0999999999999</v>
          </cell>
          <cell r="I384">
            <v>526.41</v>
          </cell>
        </row>
        <row r="385">
          <cell r="B385">
            <v>5978</v>
          </cell>
          <cell r="C385" t="str">
            <v>Akimel O Otham Pee Posh Charter School, Inc.</v>
          </cell>
          <cell r="D385">
            <v>118705000</v>
          </cell>
          <cell r="E385">
            <v>83609.490000000005</v>
          </cell>
          <cell r="F385">
            <v>492222206.05000001</v>
          </cell>
          <cell r="G385">
            <v>1.7000000000000001E-4</v>
          </cell>
          <cell r="H385">
            <v>995.05</v>
          </cell>
          <cell r="I385">
            <v>306.48</v>
          </cell>
        </row>
        <row r="386">
          <cell r="B386">
            <v>89871</v>
          </cell>
          <cell r="C386" t="str">
            <v>Blue Adobe Project</v>
          </cell>
          <cell r="D386">
            <v>108501000</v>
          </cell>
          <cell r="E386">
            <v>82152.55</v>
          </cell>
          <cell r="F386">
            <v>492222206.05000001</v>
          </cell>
          <cell r="G386">
            <v>1.6699999999999999E-4</v>
          </cell>
          <cell r="H386">
            <v>977.71</v>
          </cell>
          <cell r="I386">
            <v>504.52</v>
          </cell>
        </row>
        <row r="387">
          <cell r="B387">
            <v>79065</v>
          </cell>
          <cell r="C387" t="str">
            <v>Kestrel Schools, Inc.</v>
          </cell>
          <cell r="D387">
            <v>138759000</v>
          </cell>
          <cell r="E387">
            <v>71821.95</v>
          </cell>
          <cell r="F387">
            <v>492222206.05000001</v>
          </cell>
          <cell r="G387">
            <v>1.46E-4</v>
          </cell>
          <cell r="H387">
            <v>854.76</v>
          </cell>
          <cell r="I387">
            <v>428.77</v>
          </cell>
        </row>
        <row r="388">
          <cell r="B388">
            <v>88308</v>
          </cell>
          <cell r="C388" t="str">
            <v>Desert Sky Community School, Inc.</v>
          </cell>
          <cell r="D388">
            <v>108732000</v>
          </cell>
          <cell r="E388">
            <v>62731.16</v>
          </cell>
          <cell r="F388">
            <v>492222206.05000001</v>
          </cell>
          <cell r="G388">
            <v>1.27E-4</v>
          </cell>
          <cell r="H388">
            <v>746.57</v>
          </cell>
          <cell r="I388">
            <v>378.44</v>
          </cell>
        </row>
        <row r="389">
          <cell r="B389">
            <v>79069</v>
          </cell>
          <cell r="C389" t="str">
            <v>Patagonia Montessori Elementary School</v>
          </cell>
          <cell r="D389">
            <v>128725000</v>
          </cell>
          <cell r="E389">
            <v>58168.89</v>
          </cell>
          <cell r="F389">
            <v>492222206.05000001</v>
          </cell>
          <cell r="G389">
            <v>1.18E-4</v>
          </cell>
          <cell r="H389">
            <v>692.28</v>
          </cell>
          <cell r="I389">
            <v>351.54</v>
          </cell>
        </row>
        <row r="390">
          <cell r="B390">
            <v>79061</v>
          </cell>
          <cell r="C390" t="str">
            <v>Highland Free School</v>
          </cell>
          <cell r="D390">
            <v>108775000</v>
          </cell>
          <cell r="E390">
            <v>58126.25</v>
          </cell>
          <cell r="F390">
            <v>492222206.05000001</v>
          </cell>
          <cell r="G390">
            <v>1.18E-4</v>
          </cell>
          <cell r="H390">
            <v>691.77</v>
          </cell>
          <cell r="I390">
            <v>351.35</v>
          </cell>
        </row>
        <row r="391">
          <cell r="B391">
            <v>1001949</v>
          </cell>
          <cell r="C391" t="str">
            <v>Arizona Goodwill Education Services</v>
          </cell>
          <cell r="D391">
            <v>78111000</v>
          </cell>
          <cell r="E391">
            <v>57750.41</v>
          </cell>
          <cell r="F391">
            <v>492222206.05000001</v>
          </cell>
          <cell r="G391">
            <v>1.17E-4</v>
          </cell>
          <cell r="H391">
            <v>687.3</v>
          </cell>
          <cell r="I391">
            <v>141.58000000000001</v>
          </cell>
        </row>
        <row r="392">
          <cell r="B392">
            <v>89864</v>
          </cell>
          <cell r="C392" t="str">
            <v>Pima Prevention Partnership dba Pima Partnership Academy</v>
          </cell>
          <cell r="D392">
            <v>108799000</v>
          </cell>
          <cell r="E392">
            <v>55942.12</v>
          </cell>
          <cell r="F392">
            <v>492222206.05000001</v>
          </cell>
          <cell r="G392">
            <v>1.1400000000000001E-4</v>
          </cell>
          <cell r="H392">
            <v>665.77</v>
          </cell>
          <cell r="I392">
            <v>332.58</v>
          </cell>
        </row>
        <row r="393">
          <cell r="B393">
            <v>79496</v>
          </cell>
          <cell r="C393" t="str">
            <v>Deer Valley Charter Schools, Inc.</v>
          </cell>
          <cell r="D393">
            <v>78934000</v>
          </cell>
          <cell r="E393">
            <v>55437.41</v>
          </cell>
          <cell r="F393">
            <v>492222206.05000001</v>
          </cell>
          <cell r="G393">
            <v>1.13E-4</v>
          </cell>
          <cell r="H393">
            <v>659.77</v>
          </cell>
          <cell r="I393">
            <v>348.77</v>
          </cell>
        </row>
        <row r="394">
          <cell r="B394">
            <v>4300</v>
          </cell>
          <cell r="C394" t="str">
            <v>CPLC Community Schools</v>
          </cell>
          <cell r="D394">
            <v>78608000</v>
          </cell>
          <cell r="E394">
            <v>51896.480000000003</v>
          </cell>
          <cell r="F394">
            <v>492222206.05000001</v>
          </cell>
          <cell r="G394">
            <v>1.05E-4</v>
          </cell>
          <cell r="H394">
            <v>617.63</v>
          </cell>
          <cell r="I394">
            <v>309</v>
          </cell>
        </row>
        <row r="395">
          <cell r="B395">
            <v>78966</v>
          </cell>
          <cell r="C395" t="str">
            <v>Akimel O'Otham Pee Posh Charter School, Inc.</v>
          </cell>
          <cell r="D395">
            <v>118706000</v>
          </cell>
          <cell r="E395">
            <v>43560.69</v>
          </cell>
          <cell r="F395">
            <v>492222206.05000001</v>
          </cell>
          <cell r="G395">
            <v>8.7999999999999998E-5</v>
          </cell>
          <cell r="H395">
            <v>518.41999999999996</v>
          </cell>
          <cell r="I395">
            <v>163.37</v>
          </cell>
        </row>
        <row r="396">
          <cell r="B396">
            <v>87334</v>
          </cell>
          <cell r="C396" t="str">
            <v>Pillar Charter School</v>
          </cell>
          <cell r="D396">
            <v>78504000</v>
          </cell>
          <cell r="E396">
            <v>26660.720000000001</v>
          </cell>
          <cell r="F396">
            <v>492222206.05000001</v>
          </cell>
          <cell r="G396">
            <v>5.3999999999999998E-5</v>
          </cell>
          <cell r="H396">
            <v>317.29000000000002</v>
          </cell>
          <cell r="I396">
            <v>176.1</v>
          </cell>
        </row>
        <row r="397">
          <cell r="B397">
            <v>449790</v>
          </cell>
          <cell r="C397" t="str">
            <v>AIBT Non-Profit Charter High School, Inc.</v>
          </cell>
          <cell r="D397">
            <v>78286000</v>
          </cell>
          <cell r="E397">
            <v>17269.34</v>
          </cell>
          <cell r="F397">
            <v>492222206.05000001</v>
          </cell>
          <cell r="G397">
            <v>3.4999999999999997E-5</v>
          </cell>
          <cell r="H397">
            <v>205.52</v>
          </cell>
          <cell r="I397">
            <v>97.15</v>
          </cell>
        </row>
        <row r="398">
          <cell r="B398">
            <v>81050</v>
          </cell>
          <cell r="C398" t="str">
            <v>Edkey, Inc. - Sequoia School for the Deaf and Hard of Hearing</v>
          </cell>
          <cell r="D398">
            <v>78744000</v>
          </cell>
          <cell r="E398">
            <v>10050.84</v>
          </cell>
          <cell r="F398">
            <v>492222206.05000001</v>
          </cell>
          <cell r="G398">
            <v>2.0000000000000002E-5</v>
          </cell>
          <cell r="H398">
            <v>119.62</v>
          </cell>
          <cell r="I398">
            <v>60.27</v>
          </cell>
        </row>
        <row r="399">
          <cell r="B399">
            <v>1001859</v>
          </cell>
          <cell r="C399" t="str">
            <v>SLAM Arizona, Inc.</v>
          </cell>
          <cell r="D399">
            <v>78625000</v>
          </cell>
          <cell r="E399">
            <v>8911.34</v>
          </cell>
          <cell r="F399">
            <v>492222206.05000001</v>
          </cell>
          <cell r="G399">
            <v>1.8E-5</v>
          </cell>
          <cell r="H399">
            <v>106.06</v>
          </cell>
          <cell r="I399">
            <v>46.41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D372-0285-418A-8A79-FA21CEB7766C}">
  <dimension ref="A1:I400"/>
  <sheetViews>
    <sheetView tabSelected="1" workbookViewId="0">
      <pane ySplit="1" topLeftCell="A2" activePane="bottomLeft" state="frozen"/>
      <selection pane="bottomLeft" activeCell="H6" sqref="H6"/>
    </sheetView>
  </sheetViews>
  <sheetFormatPr defaultRowHeight="15" x14ac:dyDescent="0.25"/>
  <cols>
    <col min="1" max="1" width="13.140625" bestFit="1" customWidth="1"/>
    <col min="2" max="2" width="78" bestFit="1" customWidth="1"/>
    <col min="3" max="3" width="10" bestFit="1" customWidth="1"/>
    <col min="4" max="5" width="26.85546875" bestFit="1" customWidth="1"/>
    <col min="6" max="6" width="29" bestFit="1" customWidth="1"/>
    <col min="7" max="7" width="12.5703125" bestFit="1" customWidth="1"/>
    <col min="8" max="8" width="10.5703125" bestFit="1" customWidth="1"/>
    <col min="9" max="9" width="11.5703125" bestFit="1" customWidth="1"/>
  </cols>
  <sheetData>
    <row r="1" spans="1:9" s="3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770</v>
      </c>
      <c r="F1" s="2" t="s">
        <v>769</v>
      </c>
    </row>
    <row r="2" spans="1:9" x14ac:dyDescent="0.25">
      <c r="A2">
        <v>1000166</v>
      </c>
      <c r="B2" t="s">
        <v>293</v>
      </c>
      <c r="C2" t="s">
        <v>294</v>
      </c>
      <c r="D2" s="4">
        <f>VLOOKUP(A2,[1]Sheet1!$B:$I,8,0)</f>
        <v>5995.86</v>
      </c>
      <c r="E2" s="4">
        <v>5734.9100000000008</v>
      </c>
      <c r="F2" s="4">
        <v>11730.77</v>
      </c>
      <c r="G2" s="6"/>
      <c r="H2" s="6"/>
      <c r="I2" s="5"/>
    </row>
    <row r="3" spans="1:9" x14ac:dyDescent="0.25">
      <c r="A3">
        <v>90199</v>
      </c>
      <c r="B3" t="s">
        <v>187</v>
      </c>
      <c r="C3" t="s">
        <v>188</v>
      </c>
      <c r="D3" s="4">
        <f>VLOOKUP(A3,[1]Sheet1!$B:$I,8,0)</f>
        <v>8336.41</v>
      </c>
      <c r="E3" s="4">
        <v>8152.02</v>
      </c>
      <c r="F3" s="4">
        <v>16488.43</v>
      </c>
      <c r="G3" s="6"/>
      <c r="H3" s="6"/>
      <c r="I3" s="5"/>
    </row>
    <row r="4" spans="1:9" x14ac:dyDescent="0.25">
      <c r="A4">
        <v>85540</v>
      </c>
      <c r="B4" t="s">
        <v>626</v>
      </c>
      <c r="C4" t="s">
        <v>627</v>
      </c>
      <c r="D4" s="4">
        <f>VLOOKUP(A4,[1]Sheet1!$B:$I,8,0)</f>
        <v>1485.57</v>
      </c>
      <c r="E4" s="4">
        <v>1389.9600000000003</v>
      </c>
      <c r="F4" s="4">
        <v>2875.53</v>
      </c>
      <c r="G4" s="6"/>
      <c r="H4" s="6"/>
      <c r="I4" s="5"/>
    </row>
    <row r="5" spans="1:9" x14ac:dyDescent="0.25">
      <c r="A5">
        <v>90878</v>
      </c>
      <c r="B5" t="s">
        <v>6</v>
      </c>
      <c r="C5" t="s">
        <v>7</v>
      </c>
      <c r="D5" s="4">
        <f>VLOOKUP(A5,[1]Sheet1!$B:$I,8,0)</f>
        <v>73874.81</v>
      </c>
      <c r="E5" s="4">
        <v>72363.420000000013</v>
      </c>
      <c r="F5" s="4">
        <v>146238.23000000001</v>
      </c>
      <c r="G5" s="6"/>
      <c r="H5" s="6"/>
      <c r="I5" s="5"/>
    </row>
    <row r="6" spans="1:9" x14ac:dyDescent="0.25">
      <c r="A6">
        <v>92768</v>
      </c>
      <c r="B6" t="s">
        <v>94</v>
      </c>
      <c r="C6" t="s">
        <v>95</v>
      </c>
      <c r="D6" s="4">
        <f>VLOOKUP(A6,[1]Sheet1!$B:$I,8,0)</f>
        <v>12360.89</v>
      </c>
      <c r="E6" s="4">
        <v>12078.010000000002</v>
      </c>
      <c r="F6" s="4">
        <v>24438.9</v>
      </c>
      <c r="G6" s="6"/>
      <c r="H6" s="6"/>
      <c r="I6" s="5"/>
    </row>
    <row r="7" spans="1:9" x14ac:dyDescent="0.25">
      <c r="A7">
        <v>79961</v>
      </c>
      <c r="B7" t="s">
        <v>94</v>
      </c>
      <c r="C7" t="s">
        <v>213</v>
      </c>
      <c r="D7" s="4">
        <f>VLOOKUP(A7,[1]Sheet1!$B:$I,8,0)</f>
        <v>7366.24</v>
      </c>
      <c r="E7" s="4">
        <v>7233.7800000000007</v>
      </c>
      <c r="F7" s="4">
        <v>14600.02</v>
      </c>
      <c r="G7" s="6"/>
      <c r="H7" s="6"/>
      <c r="I7" s="5"/>
    </row>
    <row r="8" spans="1:9" x14ac:dyDescent="0.25">
      <c r="A8">
        <v>78897</v>
      </c>
      <c r="B8" t="s">
        <v>318</v>
      </c>
      <c r="C8" t="s">
        <v>319</v>
      </c>
      <c r="D8" s="4">
        <f>VLOOKUP(A8,[1]Sheet1!$B:$I,8,0)</f>
        <v>5517.41</v>
      </c>
      <c r="E8" s="4">
        <v>5353.6</v>
      </c>
      <c r="F8" s="4">
        <v>10871.01</v>
      </c>
      <c r="G8" s="6"/>
      <c r="H8" s="6"/>
      <c r="I8" s="5"/>
    </row>
    <row r="9" spans="1:9" x14ac:dyDescent="0.25">
      <c r="A9">
        <v>79213</v>
      </c>
      <c r="B9" t="s">
        <v>498</v>
      </c>
      <c r="C9" t="s">
        <v>499</v>
      </c>
      <c r="D9" s="4">
        <f>VLOOKUP(A9,[1]Sheet1!$B:$I,8,0)</f>
        <v>2712.42</v>
      </c>
      <c r="E9" s="4">
        <v>2260.5199999999995</v>
      </c>
      <c r="F9" s="4">
        <v>4972.9399999999996</v>
      </c>
      <c r="G9" s="6"/>
      <c r="H9" s="6"/>
      <c r="I9" s="5"/>
    </row>
    <row r="10" spans="1:9" x14ac:dyDescent="0.25">
      <c r="A10">
        <v>4297</v>
      </c>
      <c r="B10" t="s">
        <v>603</v>
      </c>
      <c r="C10" t="s">
        <v>604</v>
      </c>
      <c r="D10" s="4">
        <f>VLOOKUP(A10,[1]Sheet1!$B:$I,8,0)</f>
        <v>1773.55</v>
      </c>
      <c r="E10" s="4">
        <v>1723.0600000000002</v>
      </c>
      <c r="F10" s="4">
        <v>3496.61</v>
      </c>
      <c r="G10" s="6"/>
      <c r="H10" s="6"/>
      <c r="I10" s="5"/>
    </row>
    <row r="11" spans="1:9" x14ac:dyDescent="0.25">
      <c r="A11">
        <v>4325</v>
      </c>
      <c r="B11" t="s">
        <v>445</v>
      </c>
      <c r="C11" t="s">
        <v>446</v>
      </c>
      <c r="D11" s="4">
        <f>VLOOKUP(A11,[1]Sheet1!$B:$I,8,0)</f>
        <v>3293.24</v>
      </c>
      <c r="E11" s="4">
        <v>3262.58</v>
      </c>
      <c r="F11" s="4">
        <v>6555.82</v>
      </c>
      <c r="G11" s="6"/>
      <c r="H11" s="6"/>
      <c r="I11" s="5"/>
    </row>
    <row r="12" spans="1:9" x14ac:dyDescent="0.25">
      <c r="A12">
        <v>79437</v>
      </c>
      <c r="B12" t="s">
        <v>257</v>
      </c>
      <c r="C12" t="s">
        <v>258</v>
      </c>
      <c r="D12" s="4">
        <f>VLOOKUP(A12,[1]Sheet1!$B:$I,8,0)</f>
        <v>6512.63</v>
      </c>
      <c r="E12" s="4">
        <v>6432.29</v>
      </c>
      <c r="F12" s="4">
        <v>12944.92</v>
      </c>
      <c r="G12" s="6"/>
      <c r="H12" s="6"/>
      <c r="I12" s="5"/>
    </row>
    <row r="13" spans="1:9" x14ac:dyDescent="0.25">
      <c r="A13">
        <v>79053</v>
      </c>
      <c r="B13" t="s">
        <v>660</v>
      </c>
      <c r="C13" t="s">
        <v>661</v>
      </c>
      <c r="D13" s="4">
        <f>VLOOKUP(A13,[1]Sheet1!$B:$I,8,0)</f>
        <v>1170.8599999999999</v>
      </c>
      <c r="E13" s="4">
        <v>1039.5400000000002</v>
      </c>
      <c r="F13" s="4">
        <v>2210.4</v>
      </c>
      <c r="G13" s="6"/>
      <c r="H13" s="6"/>
      <c r="I13" s="5"/>
    </row>
    <row r="14" spans="1:9" x14ac:dyDescent="0.25">
      <c r="A14">
        <v>449790</v>
      </c>
      <c r="B14" t="s">
        <v>763</v>
      </c>
      <c r="C14" t="s">
        <v>764</v>
      </c>
      <c r="D14" s="4">
        <f>VLOOKUP(A14,[1]Sheet1!$B:$I,8,0)</f>
        <v>97.15</v>
      </c>
      <c r="E14" s="4">
        <v>108.37</v>
      </c>
      <c r="F14" s="4">
        <v>205.52</v>
      </c>
      <c r="G14" s="6"/>
      <c r="H14" s="6"/>
      <c r="I14" s="5"/>
    </row>
    <row r="15" spans="1:9" x14ac:dyDescent="0.25">
      <c r="A15">
        <v>5978</v>
      </c>
      <c r="B15" t="s">
        <v>755</v>
      </c>
      <c r="C15" t="s">
        <v>756</v>
      </c>
      <c r="D15" s="4">
        <f>VLOOKUP(A15,[1]Sheet1!$B:$I,8,0)</f>
        <v>306.48</v>
      </c>
      <c r="E15" s="4">
        <v>688.56999999999994</v>
      </c>
      <c r="F15" s="4">
        <v>995.05</v>
      </c>
      <c r="G15" s="6"/>
      <c r="H15" s="6"/>
      <c r="I15" s="5"/>
    </row>
    <row r="16" spans="1:9" x14ac:dyDescent="0.25">
      <c r="A16">
        <v>78966</v>
      </c>
      <c r="B16" t="s">
        <v>759</v>
      </c>
      <c r="C16" t="s">
        <v>760</v>
      </c>
      <c r="D16" s="4">
        <f>VLOOKUP(A16,[1]Sheet1!$B:$I,8,0)</f>
        <v>163.37</v>
      </c>
      <c r="E16" s="4">
        <v>355.04999999999995</v>
      </c>
      <c r="F16" s="4">
        <v>518.41999999999996</v>
      </c>
      <c r="G16" s="6"/>
      <c r="H16" s="6"/>
      <c r="I16" s="5"/>
    </row>
    <row r="17" spans="1:9" x14ac:dyDescent="0.25">
      <c r="A17">
        <v>4347</v>
      </c>
      <c r="B17" t="s">
        <v>400</v>
      </c>
      <c r="C17" t="s">
        <v>401</v>
      </c>
      <c r="D17" s="4">
        <f>VLOOKUP(A17,[1]Sheet1!$B:$I,8,0)</f>
        <v>3893.4</v>
      </c>
      <c r="E17" s="4">
        <v>3785.6299999999997</v>
      </c>
      <c r="F17" s="4">
        <v>7679.03</v>
      </c>
      <c r="G17" s="6"/>
      <c r="H17" s="6"/>
      <c r="I17" s="5"/>
    </row>
    <row r="18" spans="1:9" x14ac:dyDescent="0.25">
      <c r="A18">
        <v>79215</v>
      </c>
      <c r="B18" t="s">
        <v>230</v>
      </c>
      <c r="C18" t="s">
        <v>231</v>
      </c>
      <c r="D18" s="4">
        <f>VLOOKUP(A18,[1]Sheet1!$B:$I,8,0)</f>
        <v>6994.85</v>
      </c>
      <c r="E18" s="4">
        <v>6854.6399999999994</v>
      </c>
      <c r="F18" s="4">
        <v>13849.49</v>
      </c>
      <c r="G18" s="6"/>
      <c r="H18" s="6"/>
      <c r="I18" s="5"/>
    </row>
    <row r="19" spans="1:9" x14ac:dyDescent="0.25">
      <c r="A19">
        <v>80995</v>
      </c>
      <c r="B19" t="s">
        <v>223</v>
      </c>
      <c r="C19" t="s">
        <v>224</v>
      </c>
      <c r="D19" s="4">
        <f>VLOOKUP(A19,[1]Sheet1!$B:$I,8,0)</f>
        <v>7157.22</v>
      </c>
      <c r="E19" s="4">
        <v>6906.3</v>
      </c>
      <c r="F19" s="4">
        <v>14063.52</v>
      </c>
      <c r="G19" s="6"/>
      <c r="H19" s="6"/>
      <c r="I19" s="5"/>
    </row>
    <row r="20" spans="1:9" x14ac:dyDescent="0.25">
      <c r="A20">
        <v>79883</v>
      </c>
      <c r="B20" t="s">
        <v>512</v>
      </c>
      <c r="C20" t="s">
        <v>513</v>
      </c>
      <c r="D20" s="4">
        <f>VLOOKUP(A20,[1]Sheet1!$B:$I,8,0)</f>
        <v>2600.7600000000002</v>
      </c>
      <c r="E20" s="4">
        <v>2453.7699999999995</v>
      </c>
      <c r="F20" s="4">
        <v>5054.53</v>
      </c>
      <c r="G20" s="6"/>
      <c r="H20" s="6"/>
      <c r="I20" s="5"/>
    </row>
    <row r="21" spans="1:9" x14ac:dyDescent="0.25">
      <c r="A21">
        <v>79874</v>
      </c>
      <c r="B21" t="s">
        <v>447</v>
      </c>
      <c r="C21" t="s">
        <v>448</v>
      </c>
      <c r="D21" s="4">
        <f>VLOOKUP(A21,[1]Sheet1!$B:$I,8,0)</f>
        <v>3282.61</v>
      </c>
      <c r="E21" s="4">
        <v>3008.6</v>
      </c>
      <c r="F21" s="4">
        <v>6291.21</v>
      </c>
      <c r="G21" s="6"/>
      <c r="H21" s="6"/>
      <c r="I21" s="5"/>
    </row>
    <row r="22" spans="1:9" x14ac:dyDescent="0.25">
      <c r="A22">
        <v>79872</v>
      </c>
      <c r="B22" t="s">
        <v>426</v>
      </c>
      <c r="C22" t="s">
        <v>427</v>
      </c>
      <c r="D22" s="4">
        <f>VLOOKUP(A22,[1]Sheet1!$B:$I,8,0)</f>
        <v>3486.45</v>
      </c>
      <c r="E22" s="4">
        <v>3198.3200000000006</v>
      </c>
      <c r="F22" s="4">
        <v>6684.77</v>
      </c>
      <c r="G22" s="6"/>
      <c r="H22" s="6"/>
      <c r="I22" s="5"/>
    </row>
    <row r="23" spans="1:9" x14ac:dyDescent="0.25">
      <c r="A23">
        <v>79873</v>
      </c>
      <c r="B23" t="s">
        <v>523</v>
      </c>
      <c r="C23" t="s">
        <v>524</v>
      </c>
      <c r="D23" s="4">
        <f>VLOOKUP(A23,[1]Sheet1!$B:$I,8,0)</f>
        <v>2505.54</v>
      </c>
      <c r="E23" s="4">
        <v>2324.54</v>
      </c>
      <c r="F23" s="4">
        <v>4830.08</v>
      </c>
      <c r="G23" s="6"/>
      <c r="H23" s="6"/>
      <c r="I23" s="5"/>
    </row>
    <row r="24" spans="1:9" x14ac:dyDescent="0.25">
      <c r="A24">
        <v>79875</v>
      </c>
      <c r="B24" t="s">
        <v>279</v>
      </c>
      <c r="C24" t="s">
        <v>280</v>
      </c>
      <c r="D24" s="4">
        <f>VLOOKUP(A24,[1]Sheet1!$B:$I,8,0)</f>
        <v>6183.49</v>
      </c>
      <c r="E24" s="4">
        <v>5580.9</v>
      </c>
      <c r="F24" s="4">
        <v>11764.39</v>
      </c>
      <c r="G24" s="6"/>
      <c r="H24" s="6"/>
      <c r="I24" s="5"/>
    </row>
    <row r="25" spans="1:9" x14ac:dyDescent="0.25">
      <c r="A25">
        <v>80989</v>
      </c>
      <c r="B25" t="s">
        <v>163</v>
      </c>
      <c r="C25" t="s">
        <v>164</v>
      </c>
      <c r="D25" s="4">
        <f>VLOOKUP(A25,[1]Sheet1!$B:$I,8,0)</f>
        <v>9031.24</v>
      </c>
      <c r="E25" s="4">
        <v>8313.1099999999988</v>
      </c>
      <c r="F25" s="4">
        <v>17344.349999999999</v>
      </c>
      <c r="G25" s="6"/>
      <c r="H25" s="6"/>
      <c r="I25" s="5"/>
    </row>
    <row r="26" spans="1:9" x14ac:dyDescent="0.25">
      <c r="A26">
        <v>88334</v>
      </c>
      <c r="B26" t="s">
        <v>349</v>
      </c>
      <c r="C26" t="s">
        <v>350</v>
      </c>
      <c r="D26" s="4">
        <f>VLOOKUP(A26,[1]Sheet1!$B:$I,8,0)</f>
        <v>4818.51</v>
      </c>
      <c r="E26" s="4">
        <v>4648.1299999999992</v>
      </c>
      <c r="F26" s="4">
        <v>9466.64</v>
      </c>
      <c r="G26" s="6"/>
      <c r="H26" s="6"/>
      <c r="I26" s="5"/>
    </row>
    <row r="27" spans="1:9" x14ac:dyDescent="0.25">
      <c r="A27">
        <v>79877</v>
      </c>
      <c r="B27" t="s">
        <v>357</v>
      </c>
      <c r="C27" t="s">
        <v>358</v>
      </c>
      <c r="D27" s="4">
        <f>VLOOKUP(A27,[1]Sheet1!$B:$I,8,0)</f>
        <v>4609.88</v>
      </c>
      <c r="E27" s="4">
        <v>4099.55</v>
      </c>
      <c r="F27" s="4">
        <v>8709.43</v>
      </c>
      <c r="G27" s="6"/>
      <c r="H27" s="6"/>
      <c r="I27" s="5"/>
    </row>
    <row r="28" spans="1:9" x14ac:dyDescent="0.25">
      <c r="A28">
        <v>79879</v>
      </c>
      <c r="B28" t="s">
        <v>307</v>
      </c>
      <c r="C28" t="s">
        <v>308</v>
      </c>
      <c r="D28" s="4">
        <f>VLOOKUP(A28,[1]Sheet1!$B:$I,8,0)</f>
        <v>5723.84</v>
      </c>
      <c r="E28" s="4">
        <v>5283.01</v>
      </c>
      <c r="F28" s="4">
        <v>11006.85</v>
      </c>
      <c r="G28" s="6"/>
      <c r="H28" s="6"/>
      <c r="I28" s="5"/>
    </row>
    <row r="29" spans="1:9" x14ac:dyDescent="0.25">
      <c r="A29">
        <v>1001346</v>
      </c>
      <c r="B29" t="s">
        <v>443</v>
      </c>
      <c r="C29" t="s">
        <v>444</v>
      </c>
      <c r="D29" s="4">
        <f>VLOOKUP(A29,[1]Sheet1!$B:$I,8,0)</f>
        <v>3316.35</v>
      </c>
      <c r="E29" s="4">
        <v>3213.78</v>
      </c>
      <c r="F29" s="4">
        <v>6530.13</v>
      </c>
      <c r="G29" s="6"/>
      <c r="H29" s="6"/>
      <c r="I29" s="5"/>
    </row>
    <row r="30" spans="1:9" x14ac:dyDescent="0.25">
      <c r="A30">
        <v>4348</v>
      </c>
      <c r="B30" t="s">
        <v>4</v>
      </c>
      <c r="C30" t="s">
        <v>5</v>
      </c>
      <c r="D30" s="4">
        <f>VLOOKUP(A30,[1]Sheet1!$B:$I,8,0)</f>
        <v>226951.74</v>
      </c>
      <c r="E30" s="4">
        <v>223719.22000000003</v>
      </c>
      <c r="F30" s="4">
        <v>450670.96</v>
      </c>
      <c r="G30" s="6"/>
      <c r="H30" s="6"/>
      <c r="I30" s="5"/>
    </row>
    <row r="31" spans="1:9" x14ac:dyDescent="0.25">
      <c r="A31">
        <v>90532</v>
      </c>
      <c r="B31" t="s">
        <v>84</v>
      </c>
      <c r="C31" t="s">
        <v>85</v>
      </c>
      <c r="D31" s="4">
        <f>VLOOKUP(A31,[1]Sheet1!$B:$I,8,0)</f>
        <v>12762.77</v>
      </c>
      <c r="E31" s="4">
        <v>12563.259999999998</v>
      </c>
      <c r="F31" s="4">
        <v>25326.03</v>
      </c>
      <c r="G31" s="6"/>
      <c r="H31" s="6"/>
      <c r="I31" s="5"/>
    </row>
    <row r="32" spans="1:9" x14ac:dyDescent="0.25">
      <c r="A32">
        <v>79426</v>
      </c>
      <c r="B32" t="s">
        <v>525</v>
      </c>
      <c r="C32" t="s">
        <v>526</v>
      </c>
      <c r="D32" s="4">
        <f>VLOOKUP(A32,[1]Sheet1!$B:$I,8,0)</f>
        <v>2462.35</v>
      </c>
      <c r="E32" s="4">
        <v>2450.02</v>
      </c>
      <c r="F32" s="4">
        <v>4912.37</v>
      </c>
      <c r="G32" s="6"/>
      <c r="H32" s="6"/>
      <c r="I32" s="5"/>
    </row>
    <row r="33" spans="1:9" x14ac:dyDescent="0.25">
      <c r="A33">
        <v>92312</v>
      </c>
      <c r="B33" t="s">
        <v>283</v>
      </c>
      <c r="C33" t="s">
        <v>284</v>
      </c>
      <c r="D33" s="4">
        <f>VLOOKUP(A33,[1]Sheet1!$B:$I,8,0)</f>
        <v>6114.72</v>
      </c>
      <c r="E33" s="4">
        <v>6012.9099999999989</v>
      </c>
      <c r="F33" s="4">
        <v>12127.63</v>
      </c>
      <c r="G33" s="6"/>
      <c r="H33" s="6"/>
      <c r="I33" s="5"/>
    </row>
    <row r="34" spans="1:9" x14ac:dyDescent="0.25">
      <c r="A34">
        <v>90917</v>
      </c>
      <c r="B34" t="s">
        <v>267</v>
      </c>
      <c r="C34" t="s">
        <v>268</v>
      </c>
      <c r="D34" s="4">
        <f>VLOOKUP(A34,[1]Sheet1!$B:$I,8,0)</f>
        <v>6301.11</v>
      </c>
      <c r="E34" s="4">
        <v>6179.12</v>
      </c>
      <c r="F34" s="4">
        <v>12480.23</v>
      </c>
      <c r="G34" s="6"/>
      <c r="H34" s="6"/>
      <c r="I34" s="5"/>
    </row>
    <row r="35" spans="1:9" x14ac:dyDescent="0.25">
      <c r="A35">
        <v>92314</v>
      </c>
      <c r="B35" t="s">
        <v>328</v>
      </c>
      <c r="C35" t="s">
        <v>329</v>
      </c>
      <c r="D35" s="4">
        <f>VLOOKUP(A35,[1]Sheet1!$B:$I,8,0)</f>
        <v>5259.75</v>
      </c>
      <c r="E35" s="4">
        <v>5243.2099999999991</v>
      </c>
      <c r="F35" s="4">
        <v>10502.96</v>
      </c>
      <c r="G35" s="6"/>
      <c r="H35" s="6"/>
      <c r="I35" s="5"/>
    </row>
    <row r="36" spans="1:9" x14ac:dyDescent="0.25">
      <c r="A36">
        <v>91878</v>
      </c>
      <c r="B36" t="s">
        <v>251</v>
      </c>
      <c r="C36" t="s">
        <v>252</v>
      </c>
      <c r="D36" s="4">
        <f>VLOOKUP(A36,[1]Sheet1!$B:$I,8,0)</f>
        <v>6643.5</v>
      </c>
      <c r="E36" s="4">
        <v>6540.42</v>
      </c>
      <c r="F36" s="4">
        <v>13183.92</v>
      </c>
      <c r="G36" s="6"/>
      <c r="H36" s="6"/>
      <c r="I36" s="5"/>
    </row>
    <row r="37" spans="1:9" x14ac:dyDescent="0.25">
      <c r="A37">
        <v>92656</v>
      </c>
      <c r="B37" t="s">
        <v>185</v>
      </c>
      <c r="C37" t="s">
        <v>186</v>
      </c>
      <c r="D37" s="4">
        <f>VLOOKUP(A37,[1]Sheet1!$B:$I,8,0)</f>
        <v>8417.81</v>
      </c>
      <c r="E37" s="4">
        <v>8276.76</v>
      </c>
      <c r="F37" s="4">
        <v>16694.57</v>
      </c>
      <c r="G37" s="6"/>
      <c r="H37" s="6"/>
      <c r="I37" s="5"/>
    </row>
    <row r="38" spans="1:9" x14ac:dyDescent="0.25">
      <c r="A38">
        <v>91758</v>
      </c>
      <c r="B38" t="s">
        <v>178</v>
      </c>
      <c r="C38" t="s">
        <v>179</v>
      </c>
      <c r="D38" s="4">
        <f>VLOOKUP(A38,[1]Sheet1!$B:$I,8,0)</f>
        <v>8559.08</v>
      </c>
      <c r="E38" s="4">
        <v>8402.8000000000011</v>
      </c>
      <c r="F38" s="4">
        <v>16961.88</v>
      </c>
      <c r="G38" s="6"/>
      <c r="H38" s="6"/>
      <c r="I38" s="5"/>
    </row>
    <row r="39" spans="1:9" x14ac:dyDescent="0.25">
      <c r="A39">
        <v>90857</v>
      </c>
      <c r="B39" t="s">
        <v>86</v>
      </c>
      <c r="C39" t="s">
        <v>87</v>
      </c>
      <c r="D39" s="4">
        <f>VLOOKUP(A39,[1]Sheet1!$B:$I,8,0)</f>
        <v>12685.18</v>
      </c>
      <c r="E39" s="4">
        <v>12544.75</v>
      </c>
      <c r="F39" s="4">
        <v>25229.93</v>
      </c>
      <c r="G39" s="6"/>
      <c r="H39" s="6"/>
      <c r="I39" s="5"/>
    </row>
    <row r="40" spans="1:9" x14ac:dyDescent="0.25">
      <c r="A40">
        <v>90915</v>
      </c>
      <c r="B40" t="s">
        <v>119</v>
      </c>
      <c r="C40" t="s">
        <v>120</v>
      </c>
      <c r="D40" s="4">
        <f>VLOOKUP(A40,[1]Sheet1!$B:$I,8,0)</f>
        <v>10770.75</v>
      </c>
      <c r="E40" s="4">
        <v>10560.580000000002</v>
      </c>
      <c r="F40" s="4">
        <v>21331.33</v>
      </c>
      <c r="G40" s="6"/>
      <c r="H40" s="6"/>
      <c r="I40" s="5"/>
    </row>
    <row r="41" spans="1:9" x14ac:dyDescent="0.25">
      <c r="A41">
        <v>90916</v>
      </c>
      <c r="B41" t="s">
        <v>182</v>
      </c>
      <c r="C41" t="s">
        <v>183</v>
      </c>
      <c r="D41" s="4">
        <f>VLOOKUP(A41,[1]Sheet1!$B:$I,8,0)</f>
        <v>8471.83</v>
      </c>
      <c r="E41" s="4">
        <v>8353.5700000000015</v>
      </c>
      <c r="F41" s="4">
        <v>16825.400000000001</v>
      </c>
      <c r="G41" s="6"/>
      <c r="H41" s="6"/>
      <c r="I41" s="5"/>
    </row>
    <row r="42" spans="1:9" x14ac:dyDescent="0.25">
      <c r="A42">
        <v>89486</v>
      </c>
      <c r="B42" t="s">
        <v>225</v>
      </c>
      <c r="C42" t="s">
        <v>226</v>
      </c>
      <c r="D42" s="4">
        <f>VLOOKUP(A42,[1]Sheet1!$B:$I,8,0)</f>
        <v>7093.78</v>
      </c>
      <c r="E42" s="4">
        <v>6876.38</v>
      </c>
      <c r="F42" s="4">
        <v>13970.16</v>
      </c>
      <c r="G42" s="6"/>
      <c r="H42" s="6"/>
      <c r="I42" s="5"/>
    </row>
    <row r="43" spans="1:9" x14ac:dyDescent="0.25">
      <c r="A43">
        <v>134379</v>
      </c>
      <c r="B43" t="s">
        <v>539</v>
      </c>
      <c r="C43" t="s">
        <v>540</v>
      </c>
      <c r="D43" s="4">
        <f>VLOOKUP(A43,[1]Sheet1!$B:$I,8,0)</f>
        <v>2290.23</v>
      </c>
      <c r="E43" s="4">
        <v>2338.4900000000002</v>
      </c>
      <c r="F43" s="4">
        <v>4628.72</v>
      </c>
      <c r="G43" s="6"/>
      <c r="H43" s="6"/>
      <c r="I43" s="5"/>
    </row>
    <row r="44" spans="1:9" x14ac:dyDescent="0.25">
      <c r="A44">
        <v>85816</v>
      </c>
      <c r="B44" t="s">
        <v>287</v>
      </c>
      <c r="C44" t="s">
        <v>288</v>
      </c>
      <c r="D44" s="4">
        <f>VLOOKUP(A44,[1]Sheet1!$B:$I,8,0)</f>
        <v>6062.93</v>
      </c>
      <c r="E44" s="4">
        <v>5839.6100000000006</v>
      </c>
      <c r="F44" s="4">
        <v>11902.54</v>
      </c>
      <c r="G44" s="6"/>
      <c r="H44" s="6"/>
      <c r="I44" s="5"/>
    </row>
    <row r="45" spans="1:9" x14ac:dyDescent="0.25">
      <c r="A45">
        <v>91131</v>
      </c>
      <c r="B45" t="s">
        <v>287</v>
      </c>
      <c r="C45" t="s">
        <v>348</v>
      </c>
      <c r="D45" s="4">
        <f>VLOOKUP(A45,[1]Sheet1!$B:$I,8,0)</f>
        <v>4840.12</v>
      </c>
      <c r="E45" s="4">
        <v>4727.3200000000006</v>
      </c>
      <c r="F45" s="4">
        <v>9567.44</v>
      </c>
      <c r="G45" s="6"/>
      <c r="H45" s="6"/>
      <c r="I45" s="5"/>
    </row>
    <row r="46" spans="1:9" x14ac:dyDescent="0.25">
      <c r="A46">
        <v>90779</v>
      </c>
      <c r="B46" t="s">
        <v>287</v>
      </c>
      <c r="C46" t="s">
        <v>376</v>
      </c>
      <c r="D46" s="4">
        <f>VLOOKUP(A46,[1]Sheet1!$B:$I,8,0)</f>
        <v>4294.0600000000004</v>
      </c>
      <c r="E46" s="4">
        <v>4219.829999999999</v>
      </c>
      <c r="F46" s="4">
        <v>8513.89</v>
      </c>
      <c r="G46" s="6"/>
      <c r="H46" s="6"/>
      <c r="I46" s="5"/>
    </row>
    <row r="47" spans="1:9" x14ac:dyDescent="0.25">
      <c r="A47">
        <v>4331</v>
      </c>
      <c r="B47" t="s">
        <v>287</v>
      </c>
      <c r="C47" t="s">
        <v>430</v>
      </c>
      <c r="D47" s="4">
        <f>VLOOKUP(A47,[1]Sheet1!$B:$I,8,0)</f>
        <v>3410.59</v>
      </c>
      <c r="E47" s="4">
        <v>3323.96</v>
      </c>
      <c r="F47" s="4">
        <v>6734.55</v>
      </c>
      <c r="G47" s="6"/>
      <c r="H47" s="6"/>
      <c r="I47" s="5"/>
    </row>
    <row r="48" spans="1:9" x14ac:dyDescent="0.25">
      <c r="A48">
        <v>91958</v>
      </c>
      <c r="B48" t="s">
        <v>80</v>
      </c>
      <c r="C48" t="s">
        <v>81</v>
      </c>
      <c r="D48" s="4">
        <f>VLOOKUP(A48,[1]Sheet1!$B:$I,8,0)</f>
        <v>13387.86</v>
      </c>
      <c r="E48" s="4">
        <v>14123.7</v>
      </c>
      <c r="F48" s="4">
        <v>27511.56</v>
      </c>
      <c r="G48" s="6"/>
      <c r="H48" s="6"/>
      <c r="I48" s="5"/>
    </row>
    <row r="49" spans="1:9" x14ac:dyDescent="0.25">
      <c r="A49">
        <v>4346</v>
      </c>
      <c r="B49" t="s">
        <v>672</v>
      </c>
      <c r="C49" t="s">
        <v>673</v>
      </c>
      <c r="D49" s="4">
        <f>VLOOKUP(A49,[1]Sheet1!$B:$I,8,0)</f>
        <v>1116.45</v>
      </c>
      <c r="E49" s="4">
        <v>1145.4100000000001</v>
      </c>
      <c r="F49" s="4">
        <v>2261.86</v>
      </c>
      <c r="G49" s="6"/>
      <c r="H49" s="6"/>
      <c r="I49" s="5"/>
    </row>
    <row r="50" spans="1:9" x14ac:dyDescent="0.25">
      <c r="A50">
        <v>1002079</v>
      </c>
      <c r="B50" t="s">
        <v>309</v>
      </c>
      <c r="C50" t="s">
        <v>310</v>
      </c>
      <c r="D50" s="4">
        <f>VLOOKUP(A50,[1]Sheet1!$B:$I,8,0)</f>
        <v>5708.06</v>
      </c>
      <c r="E50" s="4">
        <v>7509.4899999999989</v>
      </c>
      <c r="F50" s="4">
        <v>13217.55</v>
      </c>
      <c r="G50" s="6"/>
      <c r="H50" s="6"/>
      <c r="I50" s="5"/>
    </row>
    <row r="51" spans="1:9" x14ac:dyDescent="0.25">
      <c r="A51">
        <v>79947</v>
      </c>
      <c r="B51" t="s">
        <v>32</v>
      </c>
      <c r="C51" t="s">
        <v>33</v>
      </c>
      <c r="D51" s="4">
        <f>VLOOKUP(A51,[1]Sheet1!$B:$I,8,0)</f>
        <v>23591.85</v>
      </c>
      <c r="E51" s="4">
        <v>23084.29</v>
      </c>
      <c r="F51" s="4">
        <v>46676.14</v>
      </c>
      <c r="G51" s="6"/>
      <c r="H51" s="6"/>
      <c r="I51" s="5"/>
    </row>
    <row r="52" spans="1:9" x14ac:dyDescent="0.25">
      <c r="A52">
        <v>87407</v>
      </c>
      <c r="B52" t="s">
        <v>30</v>
      </c>
      <c r="C52" t="s">
        <v>31</v>
      </c>
      <c r="D52" s="4">
        <f>VLOOKUP(A52,[1]Sheet1!$B:$I,8,0)</f>
        <v>26724.93</v>
      </c>
      <c r="E52" s="4">
        <v>25778.1</v>
      </c>
      <c r="F52" s="4">
        <v>52503.03</v>
      </c>
      <c r="G52" s="6"/>
      <c r="H52" s="6"/>
      <c r="I52" s="5"/>
    </row>
    <row r="53" spans="1:9" x14ac:dyDescent="0.25">
      <c r="A53">
        <v>90758</v>
      </c>
      <c r="B53" t="s">
        <v>28</v>
      </c>
      <c r="C53" t="s">
        <v>29</v>
      </c>
      <c r="D53" s="4">
        <f>VLOOKUP(A53,[1]Sheet1!$B:$I,8,0)</f>
        <v>33050.89</v>
      </c>
      <c r="E53" s="4">
        <v>37666.710000000006</v>
      </c>
      <c r="F53" s="4">
        <v>70717.600000000006</v>
      </c>
      <c r="G53" s="6"/>
      <c r="H53" s="6"/>
      <c r="I53" s="5"/>
    </row>
    <row r="54" spans="1:9" x14ac:dyDescent="0.25">
      <c r="A54">
        <v>1001949</v>
      </c>
      <c r="B54" t="s">
        <v>761</v>
      </c>
      <c r="C54" t="s">
        <v>762</v>
      </c>
      <c r="D54" s="4">
        <f>VLOOKUP(A54,[1]Sheet1!$B:$I,8,0)</f>
        <v>141.58000000000001</v>
      </c>
      <c r="E54" s="4">
        <v>545.71999999999991</v>
      </c>
      <c r="F54" s="4">
        <v>687.3</v>
      </c>
      <c r="G54" s="6"/>
      <c r="H54" s="6"/>
      <c r="I54" s="5"/>
    </row>
    <row r="55" spans="1:9" x14ac:dyDescent="0.25">
      <c r="A55">
        <v>92566</v>
      </c>
      <c r="B55" t="s">
        <v>692</v>
      </c>
      <c r="C55" t="s">
        <v>693</v>
      </c>
      <c r="D55" s="4">
        <f>VLOOKUP(A55,[1]Sheet1!$B:$I,8,0)</f>
        <v>906.13</v>
      </c>
      <c r="E55" s="4">
        <v>883.15</v>
      </c>
      <c r="F55" s="4">
        <v>1789.28</v>
      </c>
      <c r="G55" s="6"/>
      <c r="H55" s="6"/>
      <c r="I55" s="5"/>
    </row>
    <row r="56" spans="1:9" x14ac:dyDescent="0.25">
      <c r="A56">
        <v>4345</v>
      </c>
      <c r="B56" t="s">
        <v>174</v>
      </c>
      <c r="C56" t="s">
        <v>175</v>
      </c>
      <c r="D56" s="4">
        <f>VLOOKUP(A56,[1]Sheet1!$B:$I,8,0)</f>
        <v>8567.1200000000008</v>
      </c>
      <c r="E56" s="4">
        <v>8242.81</v>
      </c>
      <c r="F56" s="4">
        <v>16809.93</v>
      </c>
      <c r="G56" s="6"/>
      <c r="H56" s="6"/>
      <c r="I56" s="5"/>
    </row>
    <row r="57" spans="1:9" x14ac:dyDescent="0.25">
      <c r="A57">
        <v>91303</v>
      </c>
      <c r="B57" t="s">
        <v>16</v>
      </c>
      <c r="C57" t="s">
        <v>17</v>
      </c>
      <c r="D57" s="4">
        <f>VLOOKUP(A57,[1]Sheet1!$B:$I,8,0)</f>
        <v>43826.32</v>
      </c>
      <c r="E57" s="4">
        <v>42424.079999999994</v>
      </c>
      <c r="F57" s="4">
        <v>86250.4</v>
      </c>
      <c r="G57" s="6"/>
      <c r="H57" s="6"/>
      <c r="I57" s="5"/>
    </row>
    <row r="58" spans="1:9" x14ac:dyDescent="0.25">
      <c r="A58">
        <v>522074</v>
      </c>
      <c r="B58" t="s">
        <v>12</v>
      </c>
      <c r="C58" t="s">
        <v>13</v>
      </c>
      <c r="D58" s="4">
        <f>VLOOKUP(A58,[1]Sheet1!$B:$I,8,0)</f>
        <v>59431.9</v>
      </c>
      <c r="E58" s="4">
        <v>67025.459999999992</v>
      </c>
      <c r="F58" s="4">
        <v>126457.35999999999</v>
      </c>
      <c r="G58" s="6"/>
      <c r="H58" s="6"/>
      <c r="I58" s="5"/>
    </row>
    <row r="59" spans="1:9" x14ac:dyDescent="0.25">
      <c r="A59">
        <v>89869</v>
      </c>
      <c r="B59" t="s">
        <v>374</v>
      </c>
      <c r="C59" t="s">
        <v>375</v>
      </c>
      <c r="D59" s="4">
        <f>VLOOKUP(A59,[1]Sheet1!$B:$I,8,0)</f>
        <v>4355.7299999999996</v>
      </c>
      <c r="E59" s="4">
        <v>4130.17</v>
      </c>
      <c r="F59" s="4">
        <v>8485.9</v>
      </c>
      <c r="G59" s="6"/>
      <c r="H59" s="6"/>
      <c r="I59" s="5"/>
    </row>
    <row r="60" spans="1:9" x14ac:dyDescent="0.25">
      <c r="A60">
        <v>79204</v>
      </c>
      <c r="B60" t="s">
        <v>363</v>
      </c>
      <c r="C60" t="s">
        <v>364</v>
      </c>
      <c r="D60" s="4">
        <f>VLOOKUP(A60,[1]Sheet1!$B:$I,8,0)</f>
        <v>4536.08</v>
      </c>
      <c r="E60" s="4">
        <v>4458.07</v>
      </c>
      <c r="F60" s="4">
        <v>8994.15</v>
      </c>
      <c r="G60" s="6"/>
      <c r="H60" s="6"/>
      <c r="I60" s="5"/>
    </row>
    <row r="61" spans="1:9" x14ac:dyDescent="0.25">
      <c r="A61">
        <v>4294</v>
      </c>
      <c r="B61" t="s">
        <v>196</v>
      </c>
      <c r="C61" t="s">
        <v>197</v>
      </c>
      <c r="D61" s="4">
        <f>VLOOKUP(A61,[1]Sheet1!$B:$I,8,0)</f>
        <v>8017.59</v>
      </c>
      <c r="E61" s="4">
        <v>7854.1299999999992</v>
      </c>
      <c r="F61" s="4">
        <v>15871.72</v>
      </c>
      <c r="G61" s="6"/>
      <c r="H61" s="6"/>
      <c r="I61" s="5"/>
    </row>
    <row r="62" spans="1:9" x14ac:dyDescent="0.25">
      <c r="A62">
        <v>90885</v>
      </c>
      <c r="B62" t="s">
        <v>370</v>
      </c>
      <c r="C62" t="s">
        <v>371</v>
      </c>
      <c r="D62" s="4">
        <f>VLOOKUP(A62,[1]Sheet1!$B:$I,8,0)</f>
        <v>4462.9399999999996</v>
      </c>
      <c r="E62" s="4">
        <v>4387.9000000000005</v>
      </c>
      <c r="F62" s="4">
        <v>8850.84</v>
      </c>
      <c r="G62" s="6"/>
      <c r="H62" s="6"/>
      <c r="I62" s="5"/>
    </row>
    <row r="63" spans="1:9" x14ac:dyDescent="0.25">
      <c r="A63">
        <v>90842</v>
      </c>
      <c r="B63" t="s">
        <v>60</v>
      </c>
      <c r="C63" t="s">
        <v>61</v>
      </c>
      <c r="D63" s="4">
        <f>VLOOKUP(A63,[1]Sheet1!$B:$I,8,0)</f>
        <v>16149.57</v>
      </c>
      <c r="E63" s="4">
        <v>15874.39</v>
      </c>
      <c r="F63" s="4">
        <v>32023.96</v>
      </c>
      <c r="G63" s="6"/>
      <c r="H63" s="6"/>
      <c r="I63" s="5"/>
    </row>
    <row r="64" spans="1:9" x14ac:dyDescent="0.25">
      <c r="A64">
        <v>90841</v>
      </c>
      <c r="B64" t="s">
        <v>60</v>
      </c>
      <c r="C64" t="s">
        <v>78</v>
      </c>
      <c r="D64" s="4">
        <f>VLOOKUP(A64,[1]Sheet1!$B:$I,8,0)</f>
        <v>14230</v>
      </c>
      <c r="E64" s="4">
        <v>13880.099999999999</v>
      </c>
      <c r="F64" s="4">
        <v>28110.1</v>
      </c>
      <c r="G64" s="6"/>
      <c r="H64" s="6"/>
      <c r="I64" s="5"/>
    </row>
    <row r="65" spans="1:9" x14ac:dyDescent="0.25">
      <c r="A65">
        <v>81078</v>
      </c>
      <c r="B65" t="s">
        <v>60</v>
      </c>
      <c r="C65" t="s">
        <v>79</v>
      </c>
      <c r="D65" s="4">
        <f>VLOOKUP(A65,[1]Sheet1!$B:$I,8,0)</f>
        <v>13891.24</v>
      </c>
      <c r="E65" s="4">
        <v>13586.63</v>
      </c>
      <c r="F65" s="4">
        <v>27477.87</v>
      </c>
      <c r="G65" s="6"/>
      <c r="H65" s="6"/>
      <c r="I65" s="5"/>
    </row>
    <row r="66" spans="1:9" x14ac:dyDescent="0.25">
      <c r="A66">
        <v>91949</v>
      </c>
      <c r="B66" t="s">
        <v>60</v>
      </c>
      <c r="C66" t="s">
        <v>106</v>
      </c>
      <c r="D66" s="4">
        <f>VLOOKUP(A66,[1]Sheet1!$B:$I,8,0)</f>
        <v>11402.62</v>
      </c>
      <c r="E66" s="4">
        <v>11170.62</v>
      </c>
      <c r="F66" s="4">
        <v>22573.24</v>
      </c>
      <c r="G66" s="6"/>
      <c r="H66" s="6"/>
      <c r="I66" s="5"/>
    </row>
    <row r="67" spans="1:9" x14ac:dyDescent="0.25">
      <c r="A67">
        <v>91280</v>
      </c>
      <c r="B67" t="s">
        <v>60</v>
      </c>
      <c r="C67" t="s">
        <v>123</v>
      </c>
      <c r="D67" s="4">
        <f>VLOOKUP(A67,[1]Sheet1!$B:$I,8,0)</f>
        <v>10592.83</v>
      </c>
      <c r="E67" s="4">
        <v>10408.460000000001</v>
      </c>
      <c r="F67" s="4">
        <v>21001.29</v>
      </c>
      <c r="G67" s="6"/>
      <c r="H67" s="6"/>
      <c r="I67" s="5"/>
    </row>
    <row r="68" spans="1:9" x14ac:dyDescent="0.25">
      <c r="A68">
        <v>91309</v>
      </c>
      <c r="B68" t="s">
        <v>60</v>
      </c>
      <c r="C68" t="s">
        <v>138</v>
      </c>
      <c r="D68" s="4">
        <f>VLOOKUP(A68,[1]Sheet1!$B:$I,8,0)</f>
        <v>10128.65</v>
      </c>
      <c r="E68" s="4">
        <v>9920.0500000000011</v>
      </c>
      <c r="F68" s="4">
        <v>20048.7</v>
      </c>
      <c r="G68" s="6"/>
      <c r="H68" s="6"/>
      <c r="I68" s="5"/>
    </row>
    <row r="69" spans="1:9" x14ac:dyDescent="0.25">
      <c r="A69">
        <v>934316</v>
      </c>
      <c r="B69" t="s">
        <v>60</v>
      </c>
      <c r="C69" t="s">
        <v>156</v>
      </c>
      <c r="D69" s="4">
        <f>VLOOKUP(A69,[1]Sheet1!$B:$I,8,0)</f>
        <v>9322.65</v>
      </c>
      <c r="E69" s="4">
        <v>9164.7199999999993</v>
      </c>
      <c r="F69" s="4">
        <v>18487.37</v>
      </c>
      <c r="G69" s="6"/>
      <c r="H69" s="6"/>
      <c r="I69" s="5"/>
    </row>
    <row r="70" spans="1:9" x14ac:dyDescent="0.25">
      <c r="A70">
        <v>91339</v>
      </c>
      <c r="B70" t="s">
        <v>60</v>
      </c>
      <c r="C70" t="s">
        <v>158</v>
      </c>
      <c r="D70" s="4">
        <f>VLOOKUP(A70,[1]Sheet1!$B:$I,8,0)</f>
        <v>9265.52</v>
      </c>
      <c r="E70" s="4">
        <v>9080.8499999999985</v>
      </c>
      <c r="F70" s="4">
        <v>18346.37</v>
      </c>
      <c r="G70" s="6"/>
      <c r="H70" s="6"/>
      <c r="I70" s="5"/>
    </row>
    <row r="71" spans="1:9" x14ac:dyDescent="0.25">
      <c r="A71">
        <v>6361</v>
      </c>
      <c r="B71" t="s">
        <v>60</v>
      </c>
      <c r="C71" t="s">
        <v>167</v>
      </c>
      <c r="D71" s="4">
        <f>VLOOKUP(A71,[1]Sheet1!$B:$I,8,0)</f>
        <v>8886.7099999999991</v>
      </c>
      <c r="E71" s="4">
        <v>8737.9200000000019</v>
      </c>
      <c r="F71" s="4">
        <v>17624.63</v>
      </c>
      <c r="G71" s="6"/>
      <c r="H71" s="6"/>
      <c r="I71" s="5"/>
    </row>
    <row r="72" spans="1:9" x14ac:dyDescent="0.25">
      <c r="A72">
        <v>90862</v>
      </c>
      <c r="B72" t="s">
        <v>60</v>
      </c>
      <c r="C72" t="s">
        <v>184</v>
      </c>
      <c r="D72" s="4">
        <f>VLOOKUP(A72,[1]Sheet1!$B:$I,8,0)</f>
        <v>8427.6</v>
      </c>
      <c r="E72" s="4">
        <v>8262.44</v>
      </c>
      <c r="F72" s="4">
        <v>16690.04</v>
      </c>
      <c r="G72" s="6"/>
      <c r="H72" s="6"/>
      <c r="I72" s="5"/>
    </row>
    <row r="73" spans="1:9" x14ac:dyDescent="0.25">
      <c r="A73">
        <v>273398</v>
      </c>
      <c r="B73" t="s">
        <v>60</v>
      </c>
      <c r="C73" t="s">
        <v>195</v>
      </c>
      <c r="D73" s="4">
        <f>VLOOKUP(A73,[1]Sheet1!$B:$I,8,0)</f>
        <v>8076.97</v>
      </c>
      <c r="E73" s="4">
        <v>7949.39</v>
      </c>
      <c r="F73" s="4">
        <v>16026.36</v>
      </c>
      <c r="G73" s="6"/>
      <c r="H73" s="6"/>
      <c r="I73" s="5"/>
    </row>
    <row r="74" spans="1:9" x14ac:dyDescent="0.25">
      <c r="A74">
        <v>92320</v>
      </c>
      <c r="B74" t="s">
        <v>60</v>
      </c>
      <c r="C74" t="s">
        <v>202</v>
      </c>
      <c r="D74" s="4">
        <f>VLOOKUP(A74,[1]Sheet1!$B:$I,8,0)</f>
        <v>7742.26</v>
      </c>
      <c r="E74" s="4">
        <v>7583.08</v>
      </c>
      <c r="F74" s="4">
        <v>15325.34</v>
      </c>
      <c r="G74" s="6"/>
      <c r="H74" s="6"/>
      <c r="I74" s="5"/>
    </row>
    <row r="75" spans="1:9" x14ac:dyDescent="0.25">
      <c r="A75">
        <v>549803</v>
      </c>
      <c r="B75" t="s">
        <v>60</v>
      </c>
      <c r="C75" t="s">
        <v>209</v>
      </c>
      <c r="D75" s="4">
        <f>VLOOKUP(A75,[1]Sheet1!$B:$I,8,0)</f>
        <v>7606.86</v>
      </c>
      <c r="E75" s="4">
        <v>7441.72</v>
      </c>
      <c r="F75" s="4">
        <v>15048.58</v>
      </c>
      <c r="G75" s="6"/>
      <c r="H75" s="6"/>
      <c r="I75" s="5"/>
    </row>
    <row r="76" spans="1:9" x14ac:dyDescent="0.25">
      <c r="A76">
        <v>90508</v>
      </c>
      <c r="B76" t="s">
        <v>60</v>
      </c>
      <c r="C76" t="s">
        <v>212</v>
      </c>
      <c r="D76" s="4">
        <f>VLOOKUP(A76,[1]Sheet1!$B:$I,8,0)</f>
        <v>7458.32</v>
      </c>
      <c r="E76" s="4">
        <v>7310.5</v>
      </c>
      <c r="F76" s="4">
        <v>14768.82</v>
      </c>
      <c r="G76" s="6"/>
      <c r="H76" s="6"/>
      <c r="I76" s="5"/>
    </row>
    <row r="77" spans="1:9" x14ac:dyDescent="0.25">
      <c r="A77">
        <v>92997</v>
      </c>
      <c r="B77" t="s">
        <v>60</v>
      </c>
      <c r="C77" t="s">
        <v>214</v>
      </c>
      <c r="D77" s="4">
        <f>VLOOKUP(A77,[1]Sheet1!$B:$I,8,0)</f>
        <v>7354.56</v>
      </c>
      <c r="E77" s="4">
        <v>7209.5699999999988</v>
      </c>
      <c r="F77" s="4">
        <v>14564.13</v>
      </c>
      <c r="G77" s="6"/>
      <c r="H77" s="6"/>
      <c r="I77" s="5"/>
    </row>
    <row r="78" spans="1:9" x14ac:dyDescent="0.25">
      <c r="A78">
        <v>92736</v>
      </c>
      <c r="B78" t="s">
        <v>60</v>
      </c>
      <c r="C78" t="s">
        <v>229</v>
      </c>
      <c r="D78" s="4">
        <f>VLOOKUP(A78,[1]Sheet1!$B:$I,8,0)</f>
        <v>7073.04</v>
      </c>
      <c r="E78" s="4">
        <v>6873.5199999999995</v>
      </c>
      <c r="F78" s="4">
        <v>13946.56</v>
      </c>
      <c r="G78" s="6"/>
      <c r="H78" s="6"/>
      <c r="I78" s="5"/>
    </row>
    <row r="79" spans="1:9" x14ac:dyDescent="0.25">
      <c r="A79">
        <v>92318</v>
      </c>
      <c r="B79" t="s">
        <v>60</v>
      </c>
      <c r="C79" t="s">
        <v>250</v>
      </c>
      <c r="D79" s="4">
        <f>VLOOKUP(A79,[1]Sheet1!$B:$I,8,0)</f>
        <v>6722.17</v>
      </c>
      <c r="E79" s="4">
        <v>6565.93</v>
      </c>
      <c r="F79" s="4">
        <v>13288.1</v>
      </c>
      <c r="G79" s="6"/>
      <c r="H79" s="6"/>
      <c r="I79" s="5"/>
    </row>
    <row r="80" spans="1:9" x14ac:dyDescent="0.25">
      <c r="A80">
        <v>92865</v>
      </c>
      <c r="B80" t="s">
        <v>60</v>
      </c>
      <c r="C80" t="s">
        <v>315</v>
      </c>
      <c r="D80" s="4">
        <f>VLOOKUP(A80,[1]Sheet1!$B:$I,8,0)</f>
        <v>5573.94</v>
      </c>
      <c r="E80" s="4">
        <v>5488.11</v>
      </c>
      <c r="F80" s="4">
        <v>11062.05</v>
      </c>
      <c r="G80" s="6"/>
      <c r="H80" s="6"/>
      <c r="I80" s="5"/>
    </row>
    <row r="81" spans="1:9" x14ac:dyDescent="0.25">
      <c r="A81">
        <v>92863</v>
      </c>
      <c r="B81" t="s">
        <v>60</v>
      </c>
      <c r="C81" t="s">
        <v>326</v>
      </c>
      <c r="D81" s="4">
        <f>VLOOKUP(A81,[1]Sheet1!$B:$I,8,0)</f>
        <v>5283.45</v>
      </c>
      <c r="E81" s="4">
        <v>5182.5900000000011</v>
      </c>
      <c r="F81" s="4">
        <v>10466.040000000001</v>
      </c>
      <c r="G81" s="6"/>
      <c r="H81" s="6"/>
      <c r="I81" s="5"/>
    </row>
    <row r="82" spans="1:9" x14ac:dyDescent="0.25">
      <c r="A82">
        <v>783027</v>
      </c>
      <c r="B82" t="s">
        <v>60</v>
      </c>
      <c r="C82" t="s">
        <v>327</v>
      </c>
      <c r="D82" s="4">
        <f>VLOOKUP(A82,[1]Sheet1!$B:$I,8,0)</f>
        <v>5275.21</v>
      </c>
      <c r="E82" s="4">
        <v>5190.6600000000008</v>
      </c>
      <c r="F82" s="4">
        <v>10465.870000000001</v>
      </c>
      <c r="G82" s="6"/>
      <c r="H82" s="6"/>
      <c r="I82" s="5"/>
    </row>
    <row r="83" spans="1:9" x14ac:dyDescent="0.25">
      <c r="A83">
        <v>92734</v>
      </c>
      <c r="B83" t="s">
        <v>60</v>
      </c>
      <c r="C83" t="s">
        <v>399</v>
      </c>
      <c r="D83" s="4">
        <f>VLOOKUP(A83,[1]Sheet1!$B:$I,8,0)</f>
        <v>3924.37</v>
      </c>
      <c r="E83" s="4">
        <v>3792.7700000000004</v>
      </c>
      <c r="F83" s="4">
        <v>7717.14</v>
      </c>
      <c r="G83" s="6"/>
      <c r="H83" s="6"/>
      <c r="I83" s="5"/>
    </row>
    <row r="84" spans="1:9" x14ac:dyDescent="0.25">
      <c r="A84">
        <v>1002012</v>
      </c>
      <c r="B84" t="s">
        <v>60</v>
      </c>
      <c r="C84" t="s">
        <v>497</v>
      </c>
      <c r="D84" s="4">
        <f>VLOOKUP(A84,[1]Sheet1!$B:$I,8,0)</f>
        <v>2746.39</v>
      </c>
      <c r="E84" s="4">
        <v>2662.6200000000003</v>
      </c>
      <c r="F84" s="4">
        <v>5409.01</v>
      </c>
      <c r="G84" s="6"/>
      <c r="H84" s="6"/>
      <c r="I84" s="5"/>
    </row>
    <row r="85" spans="1:9" x14ac:dyDescent="0.25">
      <c r="A85">
        <v>92349</v>
      </c>
      <c r="B85" t="s">
        <v>60</v>
      </c>
      <c r="C85" t="s">
        <v>522</v>
      </c>
      <c r="D85" s="4">
        <f>VLOOKUP(A85,[1]Sheet1!$B:$I,8,0)</f>
        <v>2534.83</v>
      </c>
      <c r="E85" s="4">
        <v>2431.3999999999996</v>
      </c>
      <c r="F85" s="4">
        <v>4966.2299999999996</v>
      </c>
      <c r="G85" s="6"/>
      <c r="H85" s="6"/>
      <c r="I85" s="5"/>
    </row>
    <row r="86" spans="1:9" x14ac:dyDescent="0.25">
      <c r="A86">
        <v>79983</v>
      </c>
      <c r="B86" t="s">
        <v>487</v>
      </c>
      <c r="C86" t="s">
        <v>488</v>
      </c>
      <c r="D86" s="4">
        <f>VLOOKUP(A86,[1]Sheet1!$B:$I,8,0)</f>
        <v>2811.19</v>
      </c>
      <c r="E86" s="4">
        <v>2694.1200000000003</v>
      </c>
      <c r="F86" s="4">
        <v>5505.31</v>
      </c>
      <c r="G86" s="6"/>
      <c r="H86" s="6"/>
      <c r="I86" s="5"/>
    </row>
    <row r="87" spans="1:9" x14ac:dyDescent="0.25">
      <c r="A87">
        <v>10972</v>
      </c>
      <c r="B87" t="s">
        <v>395</v>
      </c>
      <c r="C87" t="s">
        <v>396</v>
      </c>
      <c r="D87" s="4">
        <f>VLOOKUP(A87,[1]Sheet1!$B:$I,8,0)</f>
        <v>4001.79</v>
      </c>
      <c r="E87" s="4">
        <v>3942.0299999999997</v>
      </c>
      <c r="F87" s="4">
        <v>7943.82</v>
      </c>
      <c r="G87" s="6"/>
      <c r="H87" s="6"/>
      <c r="I87" s="5"/>
    </row>
    <row r="88" spans="1:9" x14ac:dyDescent="0.25">
      <c r="A88">
        <v>4355</v>
      </c>
      <c r="B88" t="s">
        <v>18</v>
      </c>
      <c r="C88" t="s">
        <v>19</v>
      </c>
      <c r="D88" s="4">
        <f>VLOOKUP(A88,[1]Sheet1!$B:$I,8,0)</f>
        <v>42821.23</v>
      </c>
      <c r="E88" s="4">
        <v>42124.05999999999</v>
      </c>
      <c r="F88" s="4">
        <v>84945.29</v>
      </c>
      <c r="G88" s="6"/>
      <c r="H88" s="6"/>
      <c r="I88" s="5"/>
    </row>
    <row r="89" spans="1:9" x14ac:dyDescent="0.25">
      <c r="A89">
        <v>89871</v>
      </c>
      <c r="B89" t="s">
        <v>739</v>
      </c>
      <c r="C89" t="s">
        <v>740</v>
      </c>
      <c r="D89" s="4">
        <f>VLOOKUP(A89,[1]Sheet1!$B:$I,8,0)</f>
        <v>504.52</v>
      </c>
      <c r="E89" s="4">
        <v>473.19000000000005</v>
      </c>
      <c r="F89" s="4">
        <v>977.71</v>
      </c>
      <c r="G89" s="6"/>
      <c r="H89" s="6"/>
      <c r="I89" s="5"/>
    </row>
    <row r="90" spans="1:9" x14ac:dyDescent="0.25">
      <c r="A90">
        <v>81041</v>
      </c>
      <c r="B90" t="s">
        <v>193</v>
      </c>
      <c r="C90" t="s">
        <v>194</v>
      </c>
      <c r="D90" s="4">
        <f>VLOOKUP(A90,[1]Sheet1!$B:$I,8,0)</f>
        <v>8077.93</v>
      </c>
      <c r="E90" s="4">
        <v>8942.6899999999987</v>
      </c>
      <c r="F90" s="4">
        <v>17020.62</v>
      </c>
      <c r="G90" s="6"/>
      <c r="H90" s="6"/>
      <c r="I90" s="5"/>
    </row>
    <row r="91" spans="1:9" x14ac:dyDescent="0.25">
      <c r="A91">
        <v>4305</v>
      </c>
      <c r="B91" t="s">
        <v>518</v>
      </c>
      <c r="C91" t="s">
        <v>519</v>
      </c>
      <c r="D91" s="4">
        <f>VLOOKUP(A91,[1]Sheet1!$B:$I,8,0)</f>
        <v>2538.67</v>
      </c>
      <c r="E91" s="4">
        <v>2505.4300000000003</v>
      </c>
      <c r="F91" s="4">
        <v>5044.1000000000004</v>
      </c>
      <c r="G91" s="6"/>
      <c r="H91" s="6"/>
      <c r="I91" s="5"/>
    </row>
    <row r="92" spans="1:9" x14ac:dyDescent="0.25">
      <c r="A92">
        <v>90327</v>
      </c>
      <c r="B92" t="s">
        <v>265</v>
      </c>
      <c r="C92" t="s">
        <v>266</v>
      </c>
      <c r="D92" s="4">
        <f>VLOOKUP(A92,[1]Sheet1!$B:$I,8,0)</f>
        <v>6363.6</v>
      </c>
      <c r="E92" s="4">
        <v>6279.73</v>
      </c>
      <c r="F92" s="4">
        <v>12643.33</v>
      </c>
      <c r="G92" s="6"/>
      <c r="H92" s="6"/>
      <c r="I92" s="5"/>
    </row>
    <row r="93" spans="1:9" x14ac:dyDescent="0.25">
      <c r="A93">
        <v>79971</v>
      </c>
      <c r="B93" t="s">
        <v>555</v>
      </c>
      <c r="C93" t="s">
        <v>556</v>
      </c>
      <c r="D93" s="4">
        <f>VLOOKUP(A93,[1]Sheet1!$B:$I,8,0)</f>
        <v>2158</v>
      </c>
      <c r="E93" s="4">
        <v>2123.9499999999998</v>
      </c>
      <c r="F93" s="4">
        <v>4281.95</v>
      </c>
      <c r="G93" s="6"/>
      <c r="H93" s="6"/>
      <c r="I93" s="5"/>
    </row>
    <row r="94" spans="1:9" x14ac:dyDescent="0.25">
      <c r="A94">
        <v>79055</v>
      </c>
      <c r="B94" t="s">
        <v>259</v>
      </c>
      <c r="C94" t="s">
        <v>260</v>
      </c>
      <c r="D94" s="4">
        <f>VLOOKUP(A94,[1]Sheet1!$B:$I,8,0)</f>
        <v>6508.45</v>
      </c>
      <c r="E94" s="4">
        <v>6407.56</v>
      </c>
      <c r="F94" s="4">
        <v>12916.01</v>
      </c>
      <c r="G94" s="6"/>
      <c r="H94" s="6"/>
      <c r="I94" s="5"/>
    </row>
    <row r="95" spans="1:9" x14ac:dyDescent="0.25">
      <c r="A95">
        <v>78888</v>
      </c>
      <c r="B95" t="s">
        <v>455</v>
      </c>
      <c r="C95" t="s">
        <v>456</v>
      </c>
      <c r="D95" s="4">
        <f>VLOOKUP(A95,[1]Sheet1!$B:$I,8,0)</f>
        <v>3172.16</v>
      </c>
      <c r="E95" s="4">
        <v>3077.21</v>
      </c>
      <c r="F95" s="4">
        <v>6249.37</v>
      </c>
      <c r="G95" s="6"/>
      <c r="H95" s="6"/>
      <c r="I95" s="5"/>
    </row>
    <row r="96" spans="1:9" x14ac:dyDescent="0.25">
      <c r="A96">
        <v>79905</v>
      </c>
      <c r="B96" t="s">
        <v>240</v>
      </c>
      <c r="C96" t="s">
        <v>241</v>
      </c>
      <c r="D96" s="4">
        <f>VLOOKUP(A96,[1]Sheet1!$B:$I,8,0)</f>
        <v>6844.39</v>
      </c>
      <c r="E96" s="4">
        <v>6734.72</v>
      </c>
      <c r="F96" s="4">
        <v>13579.11</v>
      </c>
      <c r="G96" s="6"/>
      <c r="H96" s="6"/>
      <c r="I96" s="5"/>
    </row>
    <row r="97" spans="1:9" x14ac:dyDescent="0.25">
      <c r="A97">
        <v>89758</v>
      </c>
      <c r="B97" t="s">
        <v>236</v>
      </c>
      <c r="C97" t="s">
        <v>237</v>
      </c>
      <c r="D97" s="4">
        <f>VLOOKUP(A97,[1]Sheet1!$B:$I,8,0)</f>
        <v>6897.04</v>
      </c>
      <c r="E97" s="4">
        <v>6753.14</v>
      </c>
      <c r="F97" s="4">
        <v>13650.18</v>
      </c>
      <c r="G97" s="6"/>
      <c r="H97" s="6"/>
      <c r="I97" s="5"/>
    </row>
    <row r="98" spans="1:9" x14ac:dyDescent="0.25">
      <c r="A98">
        <v>81029</v>
      </c>
      <c r="B98" t="s">
        <v>359</v>
      </c>
      <c r="C98" t="s">
        <v>360</v>
      </c>
      <c r="D98" s="4">
        <f>VLOOKUP(A98,[1]Sheet1!$B:$I,8,0)</f>
        <v>4595.8999999999996</v>
      </c>
      <c r="E98" s="4">
        <v>4490.9600000000009</v>
      </c>
      <c r="F98" s="4">
        <v>9086.86</v>
      </c>
      <c r="G98" s="6"/>
      <c r="H98" s="6"/>
      <c r="I98" s="5"/>
    </row>
    <row r="99" spans="1:9" x14ac:dyDescent="0.25">
      <c r="A99">
        <v>78858</v>
      </c>
      <c r="B99" t="s">
        <v>725</v>
      </c>
      <c r="C99" t="s">
        <v>726</v>
      </c>
      <c r="D99" s="4">
        <f>VLOOKUP(A99,[1]Sheet1!$B:$I,8,0)</f>
        <v>661.46</v>
      </c>
      <c r="E99" s="4">
        <v>673.01</v>
      </c>
      <c r="F99" s="4">
        <v>1334.47</v>
      </c>
      <c r="G99" s="6"/>
      <c r="H99" s="6"/>
      <c r="I99" s="5"/>
    </row>
    <row r="100" spans="1:9" x14ac:dyDescent="0.25">
      <c r="A100">
        <v>4400</v>
      </c>
      <c r="B100" t="s">
        <v>717</v>
      </c>
      <c r="C100" t="s">
        <v>718</v>
      </c>
      <c r="D100" s="4">
        <f>VLOOKUP(A100,[1]Sheet1!$B:$I,8,0)</f>
        <v>807.74</v>
      </c>
      <c r="E100" s="4">
        <v>775.09999999999991</v>
      </c>
      <c r="F100" s="4">
        <v>1582.84</v>
      </c>
      <c r="G100" s="6"/>
      <c r="H100" s="6"/>
      <c r="I100" s="5"/>
    </row>
    <row r="101" spans="1:9" x14ac:dyDescent="0.25">
      <c r="A101">
        <v>79047</v>
      </c>
      <c r="B101" t="s">
        <v>46</v>
      </c>
      <c r="C101" t="s">
        <v>47</v>
      </c>
      <c r="D101" s="4">
        <f>VLOOKUP(A101,[1]Sheet1!$B:$I,8,0)</f>
        <v>19458.830000000002</v>
      </c>
      <c r="E101" s="4">
        <v>20519.549999999996</v>
      </c>
      <c r="F101" s="4">
        <v>39978.379999999997</v>
      </c>
      <c r="G101" s="6"/>
      <c r="H101" s="6"/>
      <c r="I101" s="5"/>
    </row>
    <row r="102" spans="1:9" x14ac:dyDescent="0.25">
      <c r="A102">
        <v>80001</v>
      </c>
      <c r="B102" t="s">
        <v>433</v>
      </c>
      <c r="C102" t="s">
        <v>434</v>
      </c>
      <c r="D102" s="4">
        <f>VLOOKUP(A102,[1]Sheet1!$B:$I,8,0)</f>
        <v>3405.76</v>
      </c>
      <c r="E102" s="4">
        <v>3330.1399999999994</v>
      </c>
      <c r="F102" s="4">
        <v>6735.9</v>
      </c>
      <c r="G102" s="6"/>
      <c r="H102" s="6"/>
      <c r="I102" s="5"/>
    </row>
    <row r="103" spans="1:9" x14ac:dyDescent="0.25">
      <c r="A103">
        <v>91934</v>
      </c>
      <c r="B103" t="s">
        <v>336</v>
      </c>
      <c r="C103" t="s">
        <v>337</v>
      </c>
      <c r="D103" s="4">
        <f>VLOOKUP(A103,[1]Sheet1!$B:$I,8,0)</f>
        <v>5090.76</v>
      </c>
      <c r="E103" s="4">
        <v>4953.5599999999995</v>
      </c>
      <c r="F103" s="4">
        <v>10044.32</v>
      </c>
      <c r="G103" s="6"/>
      <c r="H103" s="6"/>
      <c r="I103" s="5"/>
    </row>
    <row r="104" spans="1:9" x14ac:dyDescent="0.25">
      <c r="A104">
        <v>4191</v>
      </c>
      <c r="B104" t="s">
        <v>76</v>
      </c>
      <c r="C104" t="s">
        <v>77</v>
      </c>
      <c r="D104" s="4">
        <f>VLOOKUP(A104,[1]Sheet1!$B:$I,8,0)</f>
        <v>14302.27</v>
      </c>
      <c r="E104" s="4">
        <v>13801.779999999999</v>
      </c>
      <c r="F104" s="4">
        <v>28104.05</v>
      </c>
      <c r="G104" s="6"/>
      <c r="H104" s="6"/>
      <c r="I104" s="5"/>
    </row>
    <row r="105" spans="1:9" x14ac:dyDescent="0.25">
      <c r="A105">
        <v>6362</v>
      </c>
      <c r="B105" t="s">
        <v>408</v>
      </c>
      <c r="C105" t="s">
        <v>409</v>
      </c>
      <c r="D105" s="4">
        <f>VLOOKUP(A105,[1]Sheet1!$B:$I,8,0)</f>
        <v>3674.01</v>
      </c>
      <c r="E105" s="4">
        <v>3655.3899999999994</v>
      </c>
      <c r="F105" s="4">
        <v>7329.4</v>
      </c>
      <c r="G105" s="6"/>
      <c r="H105" s="6"/>
      <c r="I105" s="5"/>
    </row>
    <row r="106" spans="1:9" x14ac:dyDescent="0.25">
      <c r="A106">
        <v>79886</v>
      </c>
      <c r="B106" t="s">
        <v>459</v>
      </c>
      <c r="C106" t="s">
        <v>460</v>
      </c>
      <c r="D106" s="4">
        <f>VLOOKUP(A106,[1]Sheet1!$B:$I,8,0)</f>
        <v>3149.23</v>
      </c>
      <c r="E106" s="4">
        <v>3106.27</v>
      </c>
      <c r="F106" s="4">
        <v>6255.5</v>
      </c>
      <c r="G106" s="6"/>
      <c r="H106" s="6"/>
      <c r="I106" s="5"/>
    </row>
    <row r="107" spans="1:9" x14ac:dyDescent="0.25">
      <c r="A107">
        <v>88299</v>
      </c>
      <c r="B107" t="s">
        <v>147</v>
      </c>
      <c r="C107" t="s">
        <v>148</v>
      </c>
      <c r="D107" s="4">
        <f>VLOOKUP(A107,[1]Sheet1!$B:$I,8,0)</f>
        <v>9587.93</v>
      </c>
      <c r="E107" s="4">
        <v>9449.3299999999981</v>
      </c>
      <c r="F107" s="4">
        <v>19037.259999999998</v>
      </c>
      <c r="G107" s="6"/>
      <c r="H107" s="6"/>
      <c r="I107" s="5"/>
    </row>
    <row r="108" spans="1:9" x14ac:dyDescent="0.25">
      <c r="A108">
        <v>90138</v>
      </c>
      <c r="B108" t="s">
        <v>271</v>
      </c>
      <c r="C108" t="s">
        <v>272</v>
      </c>
      <c r="D108" s="4">
        <f>VLOOKUP(A108,[1]Sheet1!$B:$I,8,0)</f>
        <v>6271.01</v>
      </c>
      <c r="E108" s="4">
        <v>6077.4599999999991</v>
      </c>
      <c r="F108" s="4">
        <v>12348.47</v>
      </c>
      <c r="G108" s="6"/>
      <c r="H108" s="6"/>
      <c r="I108" s="5"/>
    </row>
    <row r="109" spans="1:9" x14ac:dyDescent="0.25">
      <c r="A109">
        <v>5186</v>
      </c>
      <c r="B109" t="s">
        <v>281</v>
      </c>
      <c r="C109" t="s">
        <v>282</v>
      </c>
      <c r="D109" s="4">
        <f>VLOOKUP(A109,[1]Sheet1!$B:$I,8,0)</f>
        <v>6161.79</v>
      </c>
      <c r="E109" s="4">
        <v>5984.28</v>
      </c>
      <c r="F109" s="4">
        <v>12146.07</v>
      </c>
      <c r="G109" s="6"/>
      <c r="H109" s="6"/>
      <c r="I109" s="5"/>
    </row>
    <row r="110" spans="1:9" x14ac:dyDescent="0.25">
      <c r="A110">
        <v>92316</v>
      </c>
      <c r="B110" t="s">
        <v>253</v>
      </c>
      <c r="C110" t="s">
        <v>254</v>
      </c>
      <c r="D110" s="4">
        <f>VLOOKUP(A110,[1]Sheet1!$B:$I,8,0)</f>
        <v>6577.13</v>
      </c>
      <c r="E110" s="4">
        <v>6546.4199999999992</v>
      </c>
      <c r="F110" s="4">
        <v>13123.55</v>
      </c>
      <c r="G110" s="6"/>
      <c r="H110" s="6"/>
      <c r="I110" s="5"/>
    </row>
    <row r="111" spans="1:9" x14ac:dyDescent="0.25">
      <c r="A111">
        <v>85448</v>
      </c>
      <c r="B111" t="s">
        <v>391</v>
      </c>
      <c r="C111" t="s">
        <v>392</v>
      </c>
      <c r="D111" s="4">
        <f>VLOOKUP(A111,[1]Sheet1!$B:$I,8,0)</f>
        <v>4039.71</v>
      </c>
      <c r="E111" s="4">
        <v>3944.08</v>
      </c>
      <c r="F111" s="4">
        <v>7983.79</v>
      </c>
      <c r="G111" s="6"/>
      <c r="H111" s="6"/>
      <c r="I111" s="5"/>
    </row>
    <row r="112" spans="1:9" x14ac:dyDescent="0.25">
      <c r="A112">
        <v>81027</v>
      </c>
      <c r="B112" t="s">
        <v>379</v>
      </c>
      <c r="C112" t="s">
        <v>380</v>
      </c>
      <c r="D112" s="4">
        <f>VLOOKUP(A112,[1]Sheet1!$B:$I,8,0)</f>
        <v>4254.4399999999996</v>
      </c>
      <c r="E112" s="4">
        <v>4111.96</v>
      </c>
      <c r="F112" s="4">
        <v>8366.4</v>
      </c>
      <c r="G112" s="6"/>
      <c r="H112" s="6"/>
      <c r="I112" s="5"/>
    </row>
    <row r="113" spans="1:9" x14ac:dyDescent="0.25">
      <c r="A113">
        <v>1001669</v>
      </c>
      <c r="B113" t="s">
        <v>537</v>
      </c>
      <c r="C113" t="s">
        <v>538</v>
      </c>
      <c r="D113" s="4">
        <f>VLOOKUP(A113,[1]Sheet1!$B:$I,8,0)</f>
        <v>2323.9299999999998</v>
      </c>
      <c r="E113" s="4">
        <v>2585.23</v>
      </c>
      <c r="F113" s="4">
        <v>4909.16</v>
      </c>
      <c r="G113" s="6"/>
      <c r="H113" s="6"/>
      <c r="I113" s="5"/>
    </row>
    <row r="114" spans="1:9" x14ac:dyDescent="0.25">
      <c r="A114">
        <v>79467</v>
      </c>
      <c r="B114" t="s">
        <v>261</v>
      </c>
      <c r="C114" t="s">
        <v>262</v>
      </c>
      <c r="D114" s="4">
        <f>VLOOKUP(A114,[1]Sheet1!$B:$I,8,0)</f>
        <v>6461.07</v>
      </c>
      <c r="E114" s="4">
        <v>6310.630000000001</v>
      </c>
      <c r="F114" s="4">
        <v>12771.7</v>
      </c>
      <c r="G114" s="6"/>
      <c r="H114" s="6"/>
      <c r="I114" s="5"/>
    </row>
    <row r="115" spans="1:9" x14ac:dyDescent="0.25">
      <c r="A115">
        <v>90533</v>
      </c>
      <c r="B115" t="s">
        <v>630</v>
      </c>
      <c r="C115" t="s">
        <v>631</v>
      </c>
      <c r="D115" s="4">
        <f>VLOOKUP(A115,[1]Sheet1!$B:$I,8,0)</f>
        <v>1470.56</v>
      </c>
      <c r="E115" s="4">
        <v>1381.1799999999998</v>
      </c>
      <c r="F115" s="4">
        <v>2851.74</v>
      </c>
      <c r="G115" s="6"/>
      <c r="H115" s="6"/>
      <c r="I115" s="5"/>
    </row>
    <row r="116" spans="1:9" x14ac:dyDescent="0.25">
      <c r="A116">
        <v>89556</v>
      </c>
      <c r="B116" t="s">
        <v>646</v>
      </c>
      <c r="C116" t="s">
        <v>647</v>
      </c>
      <c r="D116" s="4">
        <f>VLOOKUP(A116,[1]Sheet1!$B:$I,8,0)</f>
        <v>1333.31</v>
      </c>
      <c r="E116" s="4">
        <v>1284.4900000000002</v>
      </c>
      <c r="F116" s="4">
        <v>2617.8000000000002</v>
      </c>
      <c r="G116" s="6"/>
      <c r="H116" s="6"/>
      <c r="I116" s="5"/>
    </row>
    <row r="117" spans="1:9" x14ac:dyDescent="0.25">
      <c r="A117">
        <v>79077</v>
      </c>
      <c r="B117" t="s">
        <v>585</v>
      </c>
      <c r="C117" t="s">
        <v>586</v>
      </c>
      <c r="D117" s="4">
        <f>VLOOKUP(A117,[1]Sheet1!$B:$I,8,0)</f>
        <v>1927.55</v>
      </c>
      <c r="E117" s="4">
        <v>1836.41</v>
      </c>
      <c r="F117" s="4">
        <v>3763.96</v>
      </c>
      <c r="G117" s="6"/>
      <c r="H117" s="6"/>
      <c r="I117" s="5"/>
    </row>
    <row r="118" spans="1:9" x14ac:dyDescent="0.25">
      <c r="A118">
        <v>79988</v>
      </c>
      <c r="B118" t="s">
        <v>473</v>
      </c>
      <c r="C118" t="s">
        <v>474</v>
      </c>
      <c r="D118" s="4">
        <f>VLOOKUP(A118,[1]Sheet1!$B:$I,8,0)</f>
        <v>2979.62</v>
      </c>
      <c r="E118" s="4">
        <v>2928.6000000000004</v>
      </c>
      <c r="F118" s="4">
        <v>5908.22</v>
      </c>
      <c r="G118" s="6"/>
      <c r="H118" s="6"/>
      <c r="I118" s="5"/>
    </row>
    <row r="119" spans="1:9" x14ac:dyDescent="0.25">
      <c r="A119">
        <v>79074</v>
      </c>
      <c r="B119" t="s">
        <v>477</v>
      </c>
      <c r="C119" t="s">
        <v>478</v>
      </c>
      <c r="D119" s="4">
        <f>VLOOKUP(A119,[1]Sheet1!$B:$I,8,0)</f>
        <v>2949.28</v>
      </c>
      <c r="E119" s="4">
        <v>2839.73</v>
      </c>
      <c r="F119" s="4">
        <v>5789.01</v>
      </c>
      <c r="G119" s="6"/>
      <c r="H119" s="6"/>
      <c r="I119" s="5"/>
    </row>
    <row r="120" spans="1:9" x14ac:dyDescent="0.25">
      <c r="A120">
        <v>4300</v>
      </c>
      <c r="B120" t="s">
        <v>753</v>
      </c>
      <c r="C120" t="s">
        <v>754</v>
      </c>
      <c r="D120" s="4">
        <f>VLOOKUP(A120,[1]Sheet1!$B:$I,8,0)</f>
        <v>309</v>
      </c>
      <c r="E120" s="4">
        <v>308.63</v>
      </c>
      <c r="F120" s="4">
        <v>617.63</v>
      </c>
      <c r="G120" s="6"/>
      <c r="H120" s="6"/>
      <c r="I120" s="5"/>
    </row>
    <row r="121" spans="1:9" x14ac:dyDescent="0.25">
      <c r="A121">
        <v>90331</v>
      </c>
      <c r="B121" t="s">
        <v>632</v>
      </c>
      <c r="C121" t="s">
        <v>633</v>
      </c>
      <c r="D121" s="4">
        <f>VLOOKUP(A121,[1]Sheet1!$B:$I,8,0)</f>
        <v>1469.41</v>
      </c>
      <c r="E121" s="4">
        <v>1437.9999999999998</v>
      </c>
      <c r="F121" s="4">
        <v>2907.41</v>
      </c>
      <c r="G121" s="6"/>
      <c r="H121" s="6"/>
      <c r="I121" s="5"/>
    </row>
    <row r="122" spans="1:9" x14ac:dyDescent="0.25">
      <c r="A122">
        <v>80032</v>
      </c>
      <c r="B122" t="s">
        <v>577</v>
      </c>
      <c r="C122" t="s">
        <v>578</v>
      </c>
      <c r="D122" s="4">
        <f>VLOOKUP(A122,[1]Sheet1!$B:$I,8,0)</f>
        <v>1997.24</v>
      </c>
      <c r="E122" s="4">
        <v>2001.28</v>
      </c>
      <c r="F122" s="4">
        <v>3998.52</v>
      </c>
      <c r="G122" s="6"/>
      <c r="H122" s="6"/>
      <c r="I122" s="5"/>
    </row>
    <row r="123" spans="1:9" x14ac:dyDescent="0.25">
      <c r="A123">
        <v>79443</v>
      </c>
      <c r="B123" t="s">
        <v>467</v>
      </c>
      <c r="C123" t="s">
        <v>468</v>
      </c>
      <c r="D123" s="4">
        <f>VLOOKUP(A123,[1]Sheet1!$B:$I,8,0)</f>
        <v>3018.73</v>
      </c>
      <c r="E123" s="4">
        <v>2687.52</v>
      </c>
      <c r="F123" s="4">
        <v>5706.25</v>
      </c>
      <c r="G123" s="6"/>
      <c r="H123" s="6"/>
      <c r="I123" s="5"/>
    </row>
    <row r="124" spans="1:9" x14ac:dyDescent="0.25">
      <c r="A124">
        <v>89917</v>
      </c>
      <c r="B124" t="s">
        <v>215</v>
      </c>
      <c r="C124" t="s">
        <v>216</v>
      </c>
      <c r="D124" s="4">
        <f>VLOOKUP(A124,[1]Sheet1!$B:$I,8,0)</f>
        <v>7335.78</v>
      </c>
      <c r="E124" s="4">
        <v>7172.56</v>
      </c>
      <c r="F124" s="4">
        <v>14508.34</v>
      </c>
      <c r="G124" s="6"/>
      <c r="H124" s="6"/>
      <c r="I124" s="5"/>
    </row>
    <row r="125" spans="1:9" x14ac:dyDescent="0.25">
      <c r="A125">
        <v>79049</v>
      </c>
      <c r="B125" t="s">
        <v>145</v>
      </c>
      <c r="C125" t="s">
        <v>146</v>
      </c>
      <c r="D125" s="4">
        <f>VLOOKUP(A125,[1]Sheet1!$B:$I,8,0)</f>
        <v>9643.2099999999991</v>
      </c>
      <c r="E125" s="4">
        <v>9658.09</v>
      </c>
      <c r="F125" s="4">
        <v>19301.3</v>
      </c>
      <c r="G125" s="6"/>
      <c r="H125" s="6"/>
      <c r="I125" s="5"/>
    </row>
    <row r="126" spans="1:9" x14ac:dyDescent="0.25">
      <c r="A126">
        <v>89914</v>
      </c>
      <c r="B126" t="s">
        <v>305</v>
      </c>
      <c r="C126" t="s">
        <v>306</v>
      </c>
      <c r="D126" s="4">
        <f>VLOOKUP(A126,[1]Sheet1!$B:$I,8,0)</f>
        <v>5759.23</v>
      </c>
      <c r="E126" s="4">
        <v>5602.43</v>
      </c>
      <c r="F126" s="4">
        <v>11361.66</v>
      </c>
      <c r="G126" s="6"/>
      <c r="H126" s="6"/>
      <c r="I126" s="5"/>
    </row>
    <row r="127" spans="1:9" x14ac:dyDescent="0.25">
      <c r="A127">
        <v>89915</v>
      </c>
      <c r="B127" t="s">
        <v>313</v>
      </c>
      <c r="C127" t="s">
        <v>314</v>
      </c>
      <c r="D127" s="4">
        <f>VLOOKUP(A127,[1]Sheet1!$B:$I,8,0)</f>
        <v>5704.72</v>
      </c>
      <c r="E127" s="4">
        <v>5495.2300000000005</v>
      </c>
      <c r="F127" s="4">
        <v>11199.95</v>
      </c>
      <c r="G127" s="6"/>
      <c r="H127" s="6"/>
      <c r="I127" s="5"/>
    </row>
    <row r="128" spans="1:9" x14ac:dyDescent="0.25">
      <c r="A128">
        <v>79496</v>
      </c>
      <c r="B128" t="s">
        <v>749</v>
      </c>
      <c r="C128" t="s">
        <v>750</v>
      </c>
      <c r="D128" s="4">
        <f>VLOOKUP(A128,[1]Sheet1!$B:$I,8,0)</f>
        <v>348.77</v>
      </c>
      <c r="E128" s="4">
        <v>311</v>
      </c>
      <c r="F128" s="4">
        <v>659.77</v>
      </c>
      <c r="G128" s="6"/>
      <c r="H128" s="6"/>
      <c r="I128" s="5"/>
    </row>
    <row r="129" spans="1:9" x14ac:dyDescent="0.25">
      <c r="A129">
        <v>81099</v>
      </c>
      <c r="B129" t="s">
        <v>109</v>
      </c>
      <c r="C129" t="s">
        <v>110</v>
      </c>
      <c r="D129" s="4">
        <f>VLOOKUP(A129,[1]Sheet1!$B:$I,8,0)</f>
        <v>11264.72</v>
      </c>
      <c r="E129" s="4">
        <v>11054.49</v>
      </c>
      <c r="F129" s="4">
        <v>22319.21</v>
      </c>
      <c r="G129" s="6"/>
      <c r="H129" s="6"/>
      <c r="I129" s="5"/>
    </row>
    <row r="130" spans="1:9" x14ac:dyDescent="0.25">
      <c r="A130">
        <v>79441</v>
      </c>
      <c r="B130" t="s">
        <v>591</v>
      </c>
      <c r="C130" t="s">
        <v>592</v>
      </c>
      <c r="D130" s="4">
        <f>VLOOKUP(A130,[1]Sheet1!$B:$I,8,0)</f>
        <v>1894.55</v>
      </c>
      <c r="E130" s="4">
        <v>1787.6000000000001</v>
      </c>
      <c r="F130" s="4">
        <v>3682.15</v>
      </c>
      <c r="G130" s="6"/>
      <c r="H130" s="6"/>
      <c r="I130" s="5"/>
    </row>
    <row r="131" spans="1:9" x14ac:dyDescent="0.25">
      <c r="A131">
        <v>1001917</v>
      </c>
      <c r="B131" t="s">
        <v>628</v>
      </c>
      <c r="C131" t="s">
        <v>629</v>
      </c>
      <c r="D131" s="4">
        <f>VLOOKUP(A131,[1]Sheet1!$B:$I,8,0)</f>
        <v>1474.08</v>
      </c>
      <c r="E131" s="4">
        <v>1421.7600000000002</v>
      </c>
      <c r="F131" s="4">
        <v>2895.84</v>
      </c>
      <c r="G131" s="6"/>
      <c r="H131" s="6"/>
      <c r="I131" s="5"/>
    </row>
    <row r="132" spans="1:9" x14ac:dyDescent="0.25">
      <c r="A132">
        <v>88308</v>
      </c>
      <c r="B132" t="s">
        <v>743</v>
      </c>
      <c r="C132" t="s">
        <v>744</v>
      </c>
      <c r="D132" s="4">
        <f>VLOOKUP(A132,[1]Sheet1!$B:$I,8,0)</f>
        <v>378.44</v>
      </c>
      <c r="E132" s="4">
        <v>368.13000000000005</v>
      </c>
      <c r="F132" s="4">
        <v>746.57</v>
      </c>
      <c r="G132" s="6"/>
      <c r="H132" s="6"/>
      <c r="I132" s="5"/>
    </row>
    <row r="133" spans="1:9" x14ac:dyDescent="0.25">
      <c r="A133">
        <v>92302</v>
      </c>
      <c r="B133" t="s">
        <v>165</v>
      </c>
      <c r="C133" t="s">
        <v>166</v>
      </c>
      <c r="D133" s="4">
        <f>VLOOKUP(A133,[1]Sheet1!$B:$I,8,0)</f>
        <v>9022.48</v>
      </c>
      <c r="E133" s="4">
        <v>8545.130000000001</v>
      </c>
      <c r="F133" s="4">
        <v>17567.61</v>
      </c>
      <c r="G133" s="6"/>
      <c r="H133" s="6"/>
      <c r="I133" s="5"/>
    </row>
    <row r="134" spans="1:9" x14ac:dyDescent="0.25">
      <c r="A134">
        <v>88321</v>
      </c>
      <c r="B134" t="s">
        <v>601</v>
      </c>
      <c r="C134" t="s">
        <v>602</v>
      </c>
      <c r="D134" s="4">
        <f>VLOOKUP(A134,[1]Sheet1!$B:$I,8,0)</f>
        <v>1784.59</v>
      </c>
      <c r="E134" s="4">
        <v>1734.1499999999999</v>
      </c>
      <c r="F134" s="4">
        <v>3518.74</v>
      </c>
      <c r="G134" s="6"/>
      <c r="H134" s="6"/>
      <c r="I134" s="5"/>
    </row>
    <row r="135" spans="1:9" x14ac:dyDescent="0.25">
      <c r="A135">
        <v>6258</v>
      </c>
      <c r="B135" t="s">
        <v>351</v>
      </c>
      <c r="C135" t="s">
        <v>352</v>
      </c>
      <c r="D135" s="4">
        <f>VLOOKUP(A135,[1]Sheet1!$B:$I,8,0)</f>
        <v>4763.26</v>
      </c>
      <c r="E135" s="4">
        <v>4741.7800000000007</v>
      </c>
      <c r="F135" s="4">
        <v>9505.0400000000009</v>
      </c>
      <c r="G135" s="6"/>
      <c r="H135" s="6"/>
      <c r="I135" s="5"/>
    </row>
    <row r="136" spans="1:9" x14ac:dyDescent="0.25">
      <c r="A136">
        <v>6357</v>
      </c>
      <c r="B136" t="s">
        <v>650</v>
      </c>
      <c r="C136" t="s">
        <v>651</v>
      </c>
      <c r="D136" s="4">
        <f>VLOOKUP(A136,[1]Sheet1!$B:$I,8,0)</f>
        <v>1298.3</v>
      </c>
      <c r="E136" s="4">
        <v>1302.18</v>
      </c>
      <c r="F136" s="4">
        <v>2600.48</v>
      </c>
      <c r="G136" s="6"/>
      <c r="H136" s="6"/>
      <c r="I136" s="5"/>
    </row>
    <row r="137" spans="1:9" x14ac:dyDescent="0.25">
      <c r="A137">
        <v>91938</v>
      </c>
      <c r="B137" t="s">
        <v>495</v>
      </c>
      <c r="C137" t="s">
        <v>496</v>
      </c>
      <c r="D137" s="4">
        <f>VLOOKUP(A137,[1]Sheet1!$B:$I,8,0)</f>
        <v>2768.41</v>
      </c>
      <c r="E137" s="4">
        <v>2646.8900000000003</v>
      </c>
      <c r="F137" s="4">
        <v>5415.3</v>
      </c>
      <c r="G137" s="6"/>
      <c r="H137" s="6"/>
      <c r="I137" s="5"/>
    </row>
    <row r="138" spans="1:9" x14ac:dyDescent="0.25">
      <c r="A138">
        <v>89850</v>
      </c>
      <c r="B138" t="s">
        <v>346</v>
      </c>
      <c r="C138" t="s">
        <v>347</v>
      </c>
      <c r="D138" s="4">
        <f>VLOOKUP(A138,[1]Sheet1!$B:$I,8,0)</f>
        <v>4875.95</v>
      </c>
      <c r="E138" s="4">
        <v>4827.6899999999996</v>
      </c>
      <c r="F138" s="4">
        <v>9703.64</v>
      </c>
      <c r="G138" s="6"/>
      <c r="H138" s="6"/>
      <c r="I138" s="5"/>
    </row>
    <row r="139" spans="1:9" x14ac:dyDescent="0.25">
      <c r="A139">
        <v>87401</v>
      </c>
      <c r="B139" t="s">
        <v>219</v>
      </c>
      <c r="C139" t="s">
        <v>220</v>
      </c>
      <c r="D139" s="4">
        <f>VLOOKUP(A139,[1]Sheet1!$B:$I,8,0)</f>
        <v>7278.73</v>
      </c>
      <c r="E139" s="4">
        <v>7151.4</v>
      </c>
      <c r="F139" s="4">
        <v>14430.13</v>
      </c>
      <c r="G139" s="6"/>
      <c r="H139" s="6"/>
      <c r="I139" s="5"/>
    </row>
    <row r="140" spans="1:9" x14ac:dyDescent="0.25">
      <c r="A140">
        <v>78833</v>
      </c>
      <c r="B140" t="s">
        <v>170</v>
      </c>
      <c r="C140" t="s">
        <v>171</v>
      </c>
      <c r="D140" s="4">
        <f>VLOOKUP(A140,[1]Sheet1!$B:$I,8,0)</f>
        <v>8747.2900000000009</v>
      </c>
      <c r="E140" s="4">
        <v>8995.0799999999981</v>
      </c>
      <c r="F140" s="4">
        <v>17742.37</v>
      </c>
      <c r="G140" s="6"/>
      <c r="H140" s="6"/>
      <c r="I140" s="5"/>
    </row>
    <row r="141" spans="1:9" x14ac:dyDescent="0.25">
      <c r="A141">
        <v>4421</v>
      </c>
      <c r="B141" t="s">
        <v>589</v>
      </c>
      <c r="C141" t="s">
        <v>590</v>
      </c>
      <c r="D141" s="4">
        <f>VLOOKUP(A141,[1]Sheet1!$B:$I,8,0)</f>
        <v>1906.39</v>
      </c>
      <c r="E141" s="4">
        <v>1817.5199999999998</v>
      </c>
      <c r="F141" s="4">
        <v>3723.91</v>
      </c>
      <c r="G141" s="6"/>
      <c r="H141" s="6"/>
      <c r="I141" s="5"/>
    </row>
    <row r="142" spans="1:9" x14ac:dyDescent="0.25">
      <c r="A142">
        <v>743644</v>
      </c>
      <c r="B142" t="s">
        <v>422</v>
      </c>
      <c r="C142" t="s">
        <v>423</v>
      </c>
      <c r="D142" s="4">
        <f>VLOOKUP(A142,[1]Sheet1!$B:$I,8,0)</f>
        <v>3521.73</v>
      </c>
      <c r="E142" s="4">
        <v>3478.1299999999997</v>
      </c>
      <c r="F142" s="4">
        <v>6999.86</v>
      </c>
      <c r="G142" s="6"/>
      <c r="H142" s="6"/>
      <c r="I142" s="5"/>
    </row>
    <row r="143" spans="1:9" x14ac:dyDescent="0.25">
      <c r="A143">
        <v>6365</v>
      </c>
      <c r="B143" t="s">
        <v>469</v>
      </c>
      <c r="C143" t="s">
        <v>470</v>
      </c>
      <c r="D143" s="4">
        <f>VLOOKUP(A143,[1]Sheet1!$B:$I,8,0)</f>
        <v>3013.34</v>
      </c>
      <c r="E143" s="4">
        <v>2817.7699999999995</v>
      </c>
      <c r="F143" s="4">
        <v>5831.11</v>
      </c>
      <c r="G143" s="6"/>
      <c r="H143" s="6"/>
      <c r="I143" s="5"/>
    </row>
    <row r="144" spans="1:9" x14ac:dyDescent="0.25">
      <c r="A144">
        <v>81045</v>
      </c>
      <c r="B144" t="s">
        <v>126</v>
      </c>
      <c r="C144" t="s">
        <v>127</v>
      </c>
      <c r="D144" s="4">
        <f>VLOOKUP(A144,[1]Sheet1!$B:$I,8,0)</f>
        <v>10499.89</v>
      </c>
      <c r="E144" s="4">
        <v>10302.600000000002</v>
      </c>
      <c r="F144" s="4">
        <v>20802.490000000002</v>
      </c>
      <c r="G144" s="6"/>
      <c r="H144" s="6"/>
      <c r="I144" s="5"/>
    </row>
    <row r="145" spans="1:9" x14ac:dyDescent="0.25">
      <c r="A145">
        <v>81043</v>
      </c>
      <c r="B145" t="s">
        <v>727</v>
      </c>
      <c r="C145" t="s">
        <v>728</v>
      </c>
      <c r="D145" s="4">
        <f>VLOOKUP(A145,[1]Sheet1!$B:$I,8,0)</f>
        <v>648.28</v>
      </c>
      <c r="E145" s="4">
        <v>616.31999999999994</v>
      </c>
      <c r="F145" s="4">
        <v>1264.5999999999999</v>
      </c>
      <c r="G145" s="6"/>
      <c r="H145" s="6"/>
      <c r="I145" s="5"/>
    </row>
    <row r="146" spans="1:9" x14ac:dyDescent="0.25">
      <c r="A146">
        <v>4329</v>
      </c>
      <c r="B146" t="s">
        <v>48</v>
      </c>
      <c r="C146" t="s">
        <v>49</v>
      </c>
      <c r="D146" s="4">
        <f>VLOOKUP(A146,[1]Sheet1!$B:$I,8,0)</f>
        <v>18454.52</v>
      </c>
      <c r="E146" s="4">
        <v>20259.210000000003</v>
      </c>
      <c r="F146" s="4">
        <v>38713.730000000003</v>
      </c>
      <c r="G146" s="6"/>
      <c r="H146" s="6"/>
      <c r="I146" s="5"/>
    </row>
    <row r="147" spans="1:9" x14ac:dyDescent="0.25">
      <c r="A147">
        <v>92226</v>
      </c>
      <c r="B147" t="s">
        <v>273</v>
      </c>
      <c r="C147" t="s">
        <v>274</v>
      </c>
      <c r="D147" s="4">
        <f>VLOOKUP(A147,[1]Sheet1!$B:$I,8,0)</f>
        <v>6247.46</v>
      </c>
      <c r="E147" s="4">
        <v>6002.8</v>
      </c>
      <c r="F147" s="4">
        <v>12250.26</v>
      </c>
      <c r="G147" s="6"/>
      <c r="H147" s="6"/>
      <c r="I147" s="5"/>
    </row>
    <row r="148" spans="1:9" x14ac:dyDescent="0.25">
      <c r="A148">
        <v>81052</v>
      </c>
      <c r="B148" t="s">
        <v>640</v>
      </c>
      <c r="C148" t="s">
        <v>641</v>
      </c>
      <c r="D148" s="4">
        <f>VLOOKUP(A148,[1]Sheet1!$B:$I,8,0)</f>
        <v>1384.22</v>
      </c>
      <c r="E148" s="4">
        <v>1323.3100000000002</v>
      </c>
      <c r="F148" s="4">
        <v>2707.53</v>
      </c>
      <c r="G148" s="6"/>
      <c r="H148" s="6"/>
      <c r="I148" s="5"/>
    </row>
    <row r="149" spans="1:9" x14ac:dyDescent="0.25">
      <c r="A149">
        <v>81050</v>
      </c>
      <c r="B149" t="s">
        <v>765</v>
      </c>
      <c r="C149" t="s">
        <v>766</v>
      </c>
      <c r="D149" s="4">
        <f>VLOOKUP(A149,[1]Sheet1!$B:$I,8,0)</f>
        <v>60.27</v>
      </c>
      <c r="E149" s="4">
        <v>59.35</v>
      </c>
      <c r="F149" s="4">
        <v>119.62</v>
      </c>
      <c r="G149" s="6"/>
      <c r="H149" s="6"/>
      <c r="I149" s="5"/>
    </row>
    <row r="150" spans="1:9" x14ac:dyDescent="0.25">
      <c r="A150">
        <v>79211</v>
      </c>
      <c r="B150" t="s">
        <v>559</v>
      </c>
      <c r="C150" t="s">
        <v>560</v>
      </c>
      <c r="D150" s="4">
        <f>VLOOKUP(A150,[1]Sheet1!$B:$I,8,0)</f>
        <v>2125.83</v>
      </c>
      <c r="E150" s="4">
        <v>2000.67</v>
      </c>
      <c r="F150" s="4">
        <v>4126.5</v>
      </c>
      <c r="G150" s="6"/>
      <c r="H150" s="6"/>
      <c r="I150" s="5"/>
    </row>
    <row r="151" spans="1:9" x14ac:dyDescent="0.25">
      <c r="A151">
        <v>79981</v>
      </c>
      <c r="B151" t="s">
        <v>561</v>
      </c>
      <c r="C151" t="s">
        <v>562</v>
      </c>
      <c r="D151" s="4">
        <f>VLOOKUP(A151,[1]Sheet1!$B:$I,8,0)</f>
        <v>2103.98</v>
      </c>
      <c r="E151" s="4">
        <v>2006.44</v>
      </c>
      <c r="F151" s="4">
        <v>4110.42</v>
      </c>
      <c r="G151" s="6"/>
      <c r="H151" s="6"/>
      <c r="I151" s="5"/>
    </row>
    <row r="152" spans="1:9" x14ac:dyDescent="0.25">
      <c r="A152">
        <v>6446</v>
      </c>
      <c r="B152" t="s">
        <v>189</v>
      </c>
      <c r="C152" t="s">
        <v>190</v>
      </c>
      <c r="D152" s="4">
        <f>VLOOKUP(A152,[1]Sheet1!$B:$I,8,0)</f>
        <v>8131.86</v>
      </c>
      <c r="E152" s="4">
        <v>7872.0800000000008</v>
      </c>
      <c r="F152" s="4">
        <v>16003.94</v>
      </c>
      <c r="G152" s="6"/>
      <c r="H152" s="6"/>
      <c r="I152" s="5"/>
    </row>
    <row r="153" spans="1:9" x14ac:dyDescent="0.25">
      <c r="A153">
        <v>81123</v>
      </c>
      <c r="B153" t="s">
        <v>611</v>
      </c>
      <c r="C153" t="s">
        <v>612</v>
      </c>
      <c r="D153" s="4">
        <f>VLOOKUP(A153,[1]Sheet1!$B:$I,8,0)</f>
        <v>1695.73</v>
      </c>
      <c r="E153" s="4">
        <v>1671.1399999999999</v>
      </c>
      <c r="F153" s="4">
        <v>3366.87</v>
      </c>
      <c r="G153" s="6"/>
      <c r="H153" s="6"/>
      <c r="I153" s="5"/>
    </row>
    <row r="154" spans="1:9" x14ac:dyDescent="0.25">
      <c r="A154">
        <v>90201</v>
      </c>
      <c r="B154" t="s">
        <v>255</v>
      </c>
      <c r="C154" t="s">
        <v>256</v>
      </c>
      <c r="D154" s="4">
        <f>VLOOKUP(A154,[1]Sheet1!$B:$I,8,0)</f>
        <v>6528.07</v>
      </c>
      <c r="E154" s="4">
        <v>10054.040000000001</v>
      </c>
      <c r="F154" s="4">
        <v>16582.11</v>
      </c>
      <c r="G154" s="6"/>
      <c r="H154" s="6"/>
      <c r="I154" s="5"/>
    </row>
    <row r="155" spans="1:9" x14ac:dyDescent="0.25">
      <c r="A155">
        <v>89412</v>
      </c>
      <c r="B155" t="s">
        <v>24</v>
      </c>
      <c r="C155" t="s">
        <v>25</v>
      </c>
      <c r="D155" s="4">
        <f>VLOOKUP(A155,[1]Sheet1!$B:$I,8,0)</f>
        <v>35980.83</v>
      </c>
      <c r="E155" s="4">
        <v>35638.53</v>
      </c>
      <c r="F155" s="4">
        <v>71619.360000000001</v>
      </c>
      <c r="G155" s="6"/>
      <c r="H155" s="6"/>
      <c r="I155" s="5"/>
    </row>
    <row r="156" spans="1:9" x14ac:dyDescent="0.25">
      <c r="A156">
        <v>91277</v>
      </c>
      <c r="B156" t="s">
        <v>74</v>
      </c>
      <c r="C156" t="s">
        <v>75</v>
      </c>
      <c r="D156" s="4">
        <f>VLOOKUP(A156,[1]Sheet1!$B:$I,8,0)</f>
        <v>14430.38</v>
      </c>
      <c r="E156" s="4">
        <v>14079.200000000003</v>
      </c>
      <c r="F156" s="4">
        <v>28509.58</v>
      </c>
      <c r="G156" s="6"/>
      <c r="H156" s="6"/>
      <c r="I156" s="5"/>
    </row>
    <row r="157" spans="1:9" x14ac:dyDescent="0.25">
      <c r="A157">
        <v>4335</v>
      </c>
      <c r="B157" t="s">
        <v>332</v>
      </c>
      <c r="C157" t="s">
        <v>333</v>
      </c>
      <c r="D157" s="4">
        <f>VLOOKUP(A157,[1]Sheet1!$B:$I,8,0)</f>
        <v>5233.1899999999996</v>
      </c>
      <c r="E157" s="4">
        <v>5120.2400000000007</v>
      </c>
      <c r="F157" s="4">
        <v>10353.43</v>
      </c>
      <c r="G157" s="6"/>
      <c r="H157" s="6"/>
      <c r="I157" s="5"/>
    </row>
    <row r="158" spans="1:9" x14ac:dyDescent="0.25">
      <c r="A158">
        <v>92250</v>
      </c>
      <c r="B158" t="s">
        <v>332</v>
      </c>
      <c r="C158" t="s">
        <v>367</v>
      </c>
      <c r="D158" s="4">
        <f>VLOOKUP(A158,[1]Sheet1!$B:$I,8,0)</f>
        <v>4482.1899999999996</v>
      </c>
      <c r="E158" s="4">
        <v>4414.7</v>
      </c>
      <c r="F158" s="4">
        <v>8896.89</v>
      </c>
      <c r="G158" s="6"/>
      <c r="H158" s="6"/>
      <c r="I158" s="5"/>
    </row>
    <row r="159" spans="1:9" x14ac:dyDescent="0.25">
      <c r="A159">
        <v>92988</v>
      </c>
      <c r="B159" t="s">
        <v>297</v>
      </c>
      <c r="C159" t="s">
        <v>298</v>
      </c>
      <c r="D159" s="4">
        <f>VLOOKUP(A159,[1]Sheet1!$B:$I,8,0)</f>
        <v>5982.88</v>
      </c>
      <c r="E159" s="4">
        <v>5887.28</v>
      </c>
      <c r="F159" s="4">
        <v>11870.16</v>
      </c>
      <c r="G159" s="6"/>
      <c r="H159" s="6"/>
      <c r="I159" s="5"/>
    </row>
    <row r="160" spans="1:9" x14ac:dyDescent="0.25">
      <c r="A160">
        <v>92379</v>
      </c>
      <c r="B160" t="s">
        <v>389</v>
      </c>
      <c r="C160" t="s">
        <v>390</v>
      </c>
      <c r="D160" s="4">
        <f>VLOOKUP(A160,[1]Sheet1!$B:$I,8,0)</f>
        <v>4052.84</v>
      </c>
      <c r="E160" s="4">
        <v>3963.99</v>
      </c>
      <c r="F160" s="4">
        <v>8016.83</v>
      </c>
      <c r="G160" s="6"/>
      <c r="H160" s="6"/>
      <c r="I160" s="5"/>
    </row>
    <row r="161" spans="1:9" x14ac:dyDescent="0.25">
      <c r="A161">
        <v>79214</v>
      </c>
      <c r="B161" t="s">
        <v>410</v>
      </c>
      <c r="C161" t="s">
        <v>411</v>
      </c>
      <c r="D161" s="4">
        <f>VLOOKUP(A161,[1]Sheet1!$B:$I,8,0)</f>
        <v>3633.39</v>
      </c>
      <c r="E161" s="4">
        <v>3588.3300000000004</v>
      </c>
      <c r="F161" s="4">
        <v>7221.72</v>
      </c>
      <c r="G161" s="6"/>
      <c r="H161" s="6"/>
      <c r="I161" s="5"/>
    </row>
    <row r="162" spans="1:9" x14ac:dyDescent="0.25">
      <c r="A162">
        <v>1002006</v>
      </c>
      <c r="B162" t="s">
        <v>733</v>
      </c>
      <c r="C162" t="s">
        <v>734</v>
      </c>
      <c r="D162" s="4">
        <f>VLOOKUP(A162,[1]Sheet1!$B:$I,8,0)</f>
        <v>546.72</v>
      </c>
      <c r="E162" s="4">
        <v>536.88999999999987</v>
      </c>
      <c r="F162" s="4">
        <v>1083.6099999999999</v>
      </c>
      <c r="G162" s="6"/>
      <c r="H162" s="6"/>
      <c r="I162" s="5"/>
    </row>
    <row r="163" spans="1:9" x14ac:dyDescent="0.25">
      <c r="A163">
        <v>78783</v>
      </c>
      <c r="B163" t="s">
        <v>58</v>
      </c>
      <c r="C163" t="s">
        <v>59</v>
      </c>
      <c r="D163" s="4">
        <f>VLOOKUP(A163,[1]Sheet1!$B:$I,8,0)</f>
        <v>16251.66</v>
      </c>
      <c r="E163" s="4">
        <v>15791.36</v>
      </c>
      <c r="F163" s="4">
        <v>32043.02</v>
      </c>
      <c r="G163" s="6"/>
      <c r="H163" s="6"/>
      <c r="I163" s="5"/>
    </row>
    <row r="164" spans="1:9" x14ac:dyDescent="0.25">
      <c r="A164">
        <v>4202</v>
      </c>
      <c r="B164" t="s">
        <v>575</v>
      </c>
      <c r="C164" t="s">
        <v>576</v>
      </c>
      <c r="D164" s="4">
        <f>VLOOKUP(A164,[1]Sheet1!$B:$I,8,0)</f>
        <v>2011.74</v>
      </c>
      <c r="E164" s="4">
        <v>1938.3300000000002</v>
      </c>
      <c r="F164" s="4">
        <v>3950.07</v>
      </c>
      <c r="G164" s="6"/>
      <c r="H164" s="6"/>
      <c r="I164" s="5"/>
    </row>
    <row r="165" spans="1:9" x14ac:dyDescent="0.25">
      <c r="A165">
        <v>4207</v>
      </c>
      <c r="B165" t="s">
        <v>372</v>
      </c>
      <c r="C165" t="s">
        <v>373</v>
      </c>
      <c r="D165" s="4">
        <f>VLOOKUP(A165,[1]Sheet1!$B:$I,8,0)</f>
        <v>4387.41</v>
      </c>
      <c r="E165" s="4">
        <v>4316.8700000000008</v>
      </c>
      <c r="F165" s="4">
        <v>8704.2800000000007</v>
      </c>
      <c r="G165" s="6"/>
      <c r="H165" s="6"/>
      <c r="I165" s="5"/>
    </row>
    <row r="166" spans="1:9" x14ac:dyDescent="0.25">
      <c r="A166">
        <v>4205</v>
      </c>
      <c r="B166" t="s">
        <v>573</v>
      </c>
      <c r="C166" t="s">
        <v>574</v>
      </c>
      <c r="D166" s="4">
        <f>VLOOKUP(A166,[1]Sheet1!$B:$I,8,0)</f>
        <v>2021.9</v>
      </c>
      <c r="E166" s="4">
        <v>1983.3399999999997</v>
      </c>
      <c r="F166" s="4">
        <v>4005.24</v>
      </c>
      <c r="G166" s="6"/>
      <c r="H166" s="6"/>
      <c r="I166" s="5"/>
    </row>
    <row r="167" spans="1:9" x14ac:dyDescent="0.25">
      <c r="A167">
        <v>4495</v>
      </c>
      <c r="B167" t="s">
        <v>355</v>
      </c>
      <c r="C167" t="s">
        <v>356</v>
      </c>
      <c r="D167" s="4">
        <f>VLOOKUP(A167,[1]Sheet1!$B:$I,8,0)</f>
        <v>4618.03</v>
      </c>
      <c r="E167" s="4">
        <v>4501.8300000000008</v>
      </c>
      <c r="F167" s="4">
        <v>9119.86</v>
      </c>
      <c r="G167" s="6"/>
      <c r="H167" s="6"/>
      <c r="I167" s="5"/>
    </row>
    <row r="168" spans="1:9" x14ac:dyDescent="0.25">
      <c r="A168">
        <v>92596</v>
      </c>
      <c r="B168" t="s">
        <v>355</v>
      </c>
      <c r="C168" t="s">
        <v>710</v>
      </c>
      <c r="D168" s="4">
        <f>VLOOKUP(A168,[1]Sheet1!$B:$I,8,0)</f>
        <v>845.63</v>
      </c>
      <c r="E168" s="4">
        <v>857.64</v>
      </c>
      <c r="F168" s="4">
        <v>1703.27</v>
      </c>
      <c r="G168" s="6"/>
      <c r="H168" s="6"/>
      <c r="I168" s="5"/>
    </row>
    <row r="169" spans="1:9" x14ac:dyDescent="0.25">
      <c r="A169">
        <v>89506</v>
      </c>
      <c r="B169" t="s">
        <v>543</v>
      </c>
      <c r="C169" t="s">
        <v>544</v>
      </c>
      <c r="D169" s="4">
        <f>VLOOKUP(A169,[1]Sheet1!$B:$I,8,0)</f>
        <v>2267.0100000000002</v>
      </c>
      <c r="E169" s="4">
        <v>2236.5599999999995</v>
      </c>
      <c r="F169" s="4">
        <v>4503.57</v>
      </c>
      <c r="G169" s="6"/>
      <c r="H169" s="6"/>
      <c r="I169" s="5"/>
    </row>
    <row r="170" spans="1:9" x14ac:dyDescent="0.25">
      <c r="A170">
        <v>1000979</v>
      </c>
      <c r="B170" t="s">
        <v>205</v>
      </c>
      <c r="C170" t="s">
        <v>206</v>
      </c>
      <c r="D170" s="4">
        <f>VLOOKUP(A170,[1]Sheet1!$B:$I,8,0)</f>
        <v>7673.27</v>
      </c>
      <c r="E170" s="4">
        <v>8904.739999999998</v>
      </c>
      <c r="F170" s="4">
        <v>16578.009999999998</v>
      </c>
      <c r="G170" s="6"/>
      <c r="H170" s="6"/>
      <c r="I170" s="5"/>
    </row>
    <row r="171" spans="1:9" x14ac:dyDescent="0.25">
      <c r="A171">
        <v>4303</v>
      </c>
      <c r="B171" t="s">
        <v>504</v>
      </c>
      <c r="C171" t="s">
        <v>505</v>
      </c>
      <c r="D171" s="4">
        <f>VLOOKUP(A171,[1]Sheet1!$B:$I,8,0)</f>
        <v>2685.68</v>
      </c>
      <c r="E171" s="4">
        <v>2570.4</v>
      </c>
      <c r="F171" s="4">
        <v>5256.08</v>
      </c>
      <c r="G171" s="6"/>
      <c r="H171" s="6"/>
      <c r="I171" s="5"/>
    </row>
    <row r="172" spans="1:9" x14ac:dyDescent="0.25">
      <c r="A172">
        <v>78997</v>
      </c>
      <c r="B172" t="s">
        <v>26</v>
      </c>
      <c r="C172" t="s">
        <v>27</v>
      </c>
      <c r="D172" s="4">
        <f>VLOOKUP(A172,[1]Sheet1!$B:$I,8,0)</f>
        <v>33837.81</v>
      </c>
      <c r="E172" s="4">
        <v>31043.120000000003</v>
      </c>
      <c r="F172" s="4">
        <v>64880.93</v>
      </c>
      <c r="G172" s="6"/>
      <c r="H172" s="6"/>
      <c r="I172" s="5"/>
    </row>
    <row r="173" spans="1:9" x14ac:dyDescent="0.25">
      <c r="A173">
        <v>4332</v>
      </c>
      <c r="B173" t="s">
        <v>694</v>
      </c>
      <c r="C173" t="s">
        <v>695</v>
      </c>
      <c r="D173" s="4">
        <f>VLOOKUP(A173,[1]Sheet1!$B:$I,8,0)</f>
        <v>905.38</v>
      </c>
      <c r="E173" s="4">
        <v>558.91999999999996</v>
      </c>
      <c r="F173" s="4">
        <v>1464.3</v>
      </c>
      <c r="G173" s="6"/>
      <c r="H173" s="6"/>
      <c r="I173" s="5"/>
    </row>
    <row r="174" spans="1:9" x14ac:dyDescent="0.25">
      <c r="A174">
        <v>90884</v>
      </c>
      <c r="B174" t="s">
        <v>595</v>
      </c>
      <c r="C174" t="s">
        <v>596</v>
      </c>
      <c r="D174" s="4">
        <f>VLOOKUP(A174,[1]Sheet1!$B:$I,8,0)</f>
        <v>1857.33</v>
      </c>
      <c r="E174" s="4">
        <v>1893.83</v>
      </c>
      <c r="F174" s="4">
        <v>3751.16</v>
      </c>
      <c r="G174" s="6"/>
      <c r="H174" s="6"/>
      <c r="I174" s="5"/>
    </row>
    <row r="175" spans="1:9" x14ac:dyDescent="0.25">
      <c r="A175">
        <v>1001519</v>
      </c>
      <c r="B175" t="s">
        <v>533</v>
      </c>
      <c r="C175" t="s">
        <v>534</v>
      </c>
      <c r="D175" s="4">
        <f>VLOOKUP(A175,[1]Sheet1!$B:$I,8,0)</f>
        <v>2394.81</v>
      </c>
      <c r="E175" s="4">
        <v>2348.2400000000002</v>
      </c>
      <c r="F175" s="4">
        <v>4743.05</v>
      </c>
      <c r="G175" s="6"/>
      <c r="H175" s="6"/>
      <c r="I175" s="5"/>
    </row>
    <row r="176" spans="1:9" x14ac:dyDescent="0.25">
      <c r="A176">
        <v>89829</v>
      </c>
      <c r="B176" t="s">
        <v>168</v>
      </c>
      <c r="C176" t="s">
        <v>169</v>
      </c>
      <c r="D176" s="4">
        <f>VLOOKUP(A176,[1]Sheet1!$B:$I,8,0)</f>
        <v>8769.0300000000007</v>
      </c>
      <c r="E176" s="4">
        <v>8603.5199999999986</v>
      </c>
      <c r="F176" s="4">
        <v>17372.55</v>
      </c>
      <c r="G176" s="6"/>
      <c r="H176" s="6"/>
      <c r="I176" s="5"/>
    </row>
    <row r="177" spans="1:9" x14ac:dyDescent="0.25">
      <c r="A177">
        <v>10974</v>
      </c>
      <c r="B177" t="s">
        <v>605</v>
      </c>
      <c r="C177" t="s">
        <v>606</v>
      </c>
      <c r="D177" s="4">
        <f>VLOOKUP(A177,[1]Sheet1!$B:$I,8,0)</f>
        <v>1741.19</v>
      </c>
      <c r="E177" s="4">
        <v>1713.21</v>
      </c>
      <c r="F177" s="4">
        <v>3454.4</v>
      </c>
      <c r="G177" s="6"/>
      <c r="H177" s="6"/>
      <c r="I177" s="5"/>
    </row>
    <row r="178" spans="1:9" x14ac:dyDescent="0.25">
      <c r="A178">
        <v>6369</v>
      </c>
      <c r="B178" t="s">
        <v>682</v>
      </c>
      <c r="C178" t="s">
        <v>683</v>
      </c>
      <c r="D178" s="4">
        <f>VLOOKUP(A178,[1]Sheet1!$B:$I,8,0)</f>
        <v>1048.1099999999999</v>
      </c>
      <c r="E178" s="4">
        <v>963.75</v>
      </c>
      <c r="F178" s="4">
        <v>2011.86</v>
      </c>
      <c r="G178" s="6"/>
      <c r="H178" s="6"/>
      <c r="I178" s="5"/>
    </row>
    <row r="179" spans="1:9" x14ac:dyDescent="0.25">
      <c r="A179">
        <v>90906</v>
      </c>
      <c r="B179" t="s">
        <v>353</v>
      </c>
      <c r="C179" t="s">
        <v>354</v>
      </c>
      <c r="D179" s="4">
        <f>VLOOKUP(A179,[1]Sheet1!$B:$I,8,0)</f>
        <v>4671.95</v>
      </c>
      <c r="E179" s="4">
        <v>4585.4299999999994</v>
      </c>
      <c r="F179" s="4">
        <v>9257.3799999999992</v>
      </c>
      <c r="G179" s="6"/>
      <c r="H179" s="6"/>
      <c r="I179" s="5"/>
    </row>
    <row r="180" spans="1:9" x14ac:dyDescent="0.25">
      <c r="A180">
        <v>79081</v>
      </c>
      <c r="B180" t="s">
        <v>289</v>
      </c>
      <c r="C180" t="s">
        <v>290</v>
      </c>
      <c r="D180" s="4">
        <f>VLOOKUP(A180,[1]Sheet1!$B:$I,8,0)</f>
        <v>6057.37</v>
      </c>
      <c r="E180" s="4">
        <v>5946.920000000001</v>
      </c>
      <c r="F180" s="4">
        <v>12004.29</v>
      </c>
      <c r="G180" s="6"/>
      <c r="H180" s="6"/>
      <c r="I180" s="5"/>
    </row>
    <row r="181" spans="1:9" x14ac:dyDescent="0.25">
      <c r="A181">
        <v>79501</v>
      </c>
      <c r="B181" t="s">
        <v>38</v>
      </c>
      <c r="C181" t="s">
        <v>39</v>
      </c>
      <c r="D181" s="4">
        <f>VLOOKUP(A181,[1]Sheet1!$B:$I,8,0)</f>
        <v>22110.86</v>
      </c>
      <c r="E181" s="4">
        <v>21781.919999999998</v>
      </c>
      <c r="F181" s="4">
        <v>43892.78</v>
      </c>
      <c r="G181" s="6"/>
      <c r="H181" s="6"/>
      <c r="I181" s="5"/>
    </row>
    <row r="182" spans="1:9" x14ac:dyDescent="0.25">
      <c r="A182">
        <v>89951</v>
      </c>
      <c r="B182" t="s">
        <v>711</v>
      </c>
      <c r="C182" t="s">
        <v>712</v>
      </c>
      <c r="D182" s="4">
        <f>VLOOKUP(A182,[1]Sheet1!$B:$I,8,0)</f>
        <v>833.31</v>
      </c>
      <c r="E182" s="4">
        <v>818.38000000000011</v>
      </c>
      <c r="F182" s="4">
        <v>1651.69</v>
      </c>
      <c r="G182" s="6"/>
      <c r="H182" s="6"/>
      <c r="I182" s="5"/>
    </row>
    <row r="183" spans="1:9" x14ac:dyDescent="0.25">
      <c r="A183">
        <v>1002010</v>
      </c>
      <c r="B183" t="s">
        <v>500</v>
      </c>
      <c r="C183" t="s">
        <v>501</v>
      </c>
      <c r="D183" s="4">
        <f>VLOOKUP(A183,[1]Sheet1!$B:$I,8,0)</f>
        <v>2703.19</v>
      </c>
      <c r="E183" s="4">
        <v>2625.2400000000002</v>
      </c>
      <c r="F183" s="4">
        <v>5328.43</v>
      </c>
      <c r="G183" s="6"/>
      <c r="H183" s="6"/>
      <c r="I183" s="5"/>
    </row>
    <row r="184" spans="1:9" x14ac:dyDescent="0.25">
      <c r="A184">
        <v>92519</v>
      </c>
      <c r="B184" t="s">
        <v>42</v>
      </c>
      <c r="C184" t="s">
        <v>43</v>
      </c>
      <c r="D184" s="4">
        <f>VLOOKUP(A184,[1]Sheet1!$B:$I,8,0)</f>
        <v>20453.86</v>
      </c>
      <c r="E184" s="4">
        <v>20015.349999999999</v>
      </c>
      <c r="F184" s="4">
        <v>40469.21</v>
      </c>
      <c r="G184" s="6"/>
      <c r="H184" s="6"/>
      <c r="I184" s="5"/>
    </row>
    <row r="185" spans="1:9" x14ac:dyDescent="0.25">
      <c r="A185">
        <v>92520</v>
      </c>
      <c r="B185" t="s">
        <v>161</v>
      </c>
      <c r="C185" t="s">
        <v>162</v>
      </c>
      <c r="D185" s="4">
        <f>VLOOKUP(A185,[1]Sheet1!$B:$I,8,0)</f>
        <v>9146.73</v>
      </c>
      <c r="E185" s="4">
        <v>8952.5400000000009</v>
      </c>
      <c r="F185" s="4">
        <v>18099.27</v>
      </c>
      <c r="G185" s="6"/>
      <c r="H185" s="6"/>
      <c r="I185" s="5"/>
    </row>
    <row r="186" spans="1:9" x14ac:dyDescent="0.25">
      <c r="A186">
        <v>1002080</v>
      </c>
      <c r="B186" t="s">
        <v>82</v>
      </c>
      <c r="C186" t="s">
        <v>83</v>
      </c>
      <c r="D186" s="4">
        <f>VLOOKUP(A186,[1]Sheet1!$B:$I,8,0)</f>
        <v>12902.11</v>
      </c>
      <c r="E186" s="4">
        <v>13485.970000000001</v>
      </c>
      <c r="F186" s="4">
        <v>26388.080000000002</v>
      </c>
      <c r="G186" s="6"/>
      <c r="H186" s="6"/>
      <c r="I186" s="5"/>
    </row>
    <row r="187" spans="1:9" x14ac:dyDescent="0.25">
      <c r="A187">
        <v>4336</v>
      </c>
      <c r="B187" t="s">
        <v>92</v>
      </c>
      <c r="C187" t="s">
        <v>93</v>
      </c>
      <c r="D187" s="4">
        <f>VLOOKUP(A187,[1]Sheet1!$B:$I,8,0)</f>
        <v>12389.97</v>
      </c>
      <c r="E187" s="4">
        <v>12092.76</v>
      </c>
      <c r="F187" s="4">
        <v>24482.73</v>
      </c>
      <c r="G187" s="6"/>
      <c r="H187" s="6"/>
      <c r="I187" s="5"/>
    </row>
    <row r="188" spans="1:9" x14ac:dyDescent="0.25">
      <c r="A188">
        <v>81076</v>
      </c>
      <c r="B188" t="s">
        <v>111</v>
      </c>
      <c r="C188" t="s">
        <v>112</v>
      </c>
      <c r="D188" s="4">
        <f>VLOOKUP(A188,[1]Sheet1!$B:$I,8,0)</f>
        <v>11248.27</v>
      </c>
      <c r="E188" s="4">
        <v>11041.119999999999</v>
      </c>
      <c r="F188" s="4">
        <v>22289.39</v>
      </c>
      <c r="G188" s="6"/>
      <c r="H188" s="6"/>
      <c r="I188" s="5"/>
    </row>
    <row r="189" spans="1:9" x14ac:dyDescent="0.25">
      <c r="A189">
        <v>4426</v>
      </c>
      <c r="B189" t="s">
        <v>479</v>
      </c>
      <c r="C189" t="s">
        <v>480</v>
      </c>
      <c r="D189" s="4">
        <f>VLOOKUP(A189,[1]Sheet1!$B:$I,8,0)</f>
        <v>2925.59</v>
      </c>
      <c r="E189" s="4">
        <v>2875.26</v>
      </c>
      <c r="F189" s="4">
        <v>5800.85</v>
      </c>
      <c r="G189" s="6"/>
      <c r="H189" s="6"/>
      <c r="I189" s="5"/>
    </row>
    <row r="190" spans="1:9" x14ac:dyDescent="0.25">
      <c r="A190">
        <v>79061</v>
      </c>
      <c r="B190" t="s">
        <v>747</v>
      </c>
      <c r="C190" t="s">
        <v>748</v>
      </c>
      <c r="D190" s="4">
        <f>VLOOKUP(A190,[1]Sheet1!$B:$I,8,0)</f>
        <v>351.35</v>
      </c>
      <c r="E190" s="4">
        <v>340.41999999999996</v>
      </c>
      <c r="F190" s="4">
        <v>691.77</v>
      </c>
      <c r="G190" s="6"/>
      <c r="H190" s="6"/>
      <c r="I190" s="5"/>
    </row>
    <row r="191" spans="1:9" x14ac:dyDescent="0.25">
      <c r="A191">
        <v>92982</v>
      </c>
      <c r="B191" t="s">
        <v>210</v>
      </c>
      <c r="C191" t="s">
        <v>211</v>
      </c>
      <c r="D191" s="4">
        <f>VLOOKUP(A191,[1]Sheet1!$B:$I,8,0)</f>
        <v>7540.53</v>
      </c>
      <c r="E191" s="4">
        <v>7295.2300000000005</v>
      </c>
      <c r="F191" s="4">
        <v>14835.76</v>
      </c>
      <c r="G191" s="6"/>
      <c r="H191" s="6"/>
      <c r="I191" s="5"/>
    </row>
    <row r="192" spans="1:9" x14ac:dyDescent="0.25">
      <c r="A192">
        <v>91275</v>
      </c>
      <c r="B192" t="s">
        <v>609</v>
      </c>
      <c r="C192" t="s">
        <v>610</v>
      </c>
      <c r="D192" s="4">
        <f>VLOOKUP(A192,[1]Sheet1!$B:$I,8,0)</f>
        <v>1716.71</v>
      </c>
      <c r="E192" s="4">
        <v>1692.63</v>
      </c>
      <c r="F192" s="4">
        <v>3409.34</v>
      </c>
      <c r="G192" s="6"/>
      <c r="H192" s="6"/>
      <c r="I192" s="5"/>
    </row>
    <row r="193" spans="1:9" x14ac:dyDescent="0.25">
      <c r="A193">
        <v>92620</v>
      </c>
      <c r="B193" t="s">
        <v>143</v>
      </c>
      <c r="C193" t="s">
        <v>144</v>
      </c>
      <c r="D193" s="4">
        <f>VLOOKUP(A193,[1]Sheet1!$B:$I,8,0)</f>
        <v>9773.23</v>
      </c>
      <c r="E193" s="4">
        <v>9609.18</v>
      </c>
      <c r="F193" s="4">
        <v>19382.41</v>
      </c>
      <c r="G193" s="6"/>
      <c r="H193" s="6"/>
      <c r="I193" s="5"/>
    </row>
    <row r="194" spans="1:9" x14ac:dyDescent="0.25">
      <c r="A194">
        <v>79264</v>
      </c>
      <c r="B194" t="s">
        <v>143</v>
      </c>
      <c r="C194" t="s">
        <v>149</v>
      </c>
      <c r="D194" s="4">
        <f>VLOOKUP(A194,[1]Sheet1!$B:$I,8,0)</f>
        <v>9465.01</v>
      </c>
      <c r="E194" s="4">
        <v>9290.0700000000015</v>
      </c>
      <c r="F194" s="4">
        <v>18755.080000000002</v>
      </c>
      <c r="G194" s="6"/>
      <c r="H194" s="6"/>
      <c r="I194" s="5"/>
    </row>
    <row r="195" spans="1:9" x14ac:dyDescent="0.25">
      <c r="A195">
        <v>4337</v>
      </c>
      <c r="B195" t="s">
        <v>368</v>
      </c>
      <c r="C195" t="s">
        <v>369</v>
      </c>
      <c r="D195" s="4">
        <f>VLOOKUP(A195,[1]Sheet1!$B:$I,8,0)</f>
        <v>4478.53</v>
      </c>
      <c r="E195" s="4">
        <v>4764.4000000000005</v>
      </c>
      <c r="F195" s="4">
        <v>9242.93</v>
      </c>
      <c r="G195" s="6"/>
      <c r="H195" s="6"/>
      <c r="I195" s="5"/>
    </row>
    <row r="196" spans="1:9" x14ac:dyDescent="0.25">
      <c r="A196">
        <v>89784</v>
      </c>
      <c r="B196" t="s">
        <v>424</v>
      </c>
      <c r="C196" t="s">
        <v>425</v>
      </c>
      <c r="D196" s="4">
        <f>VLOOKUP(A196,[1]Sheet1!$B:$I,8,0)</f>
        <v>3513.33</v>
      </c>
      <c r="E196" s="4">
        <v>3454.46</v>
      </c>
      <c r="F196" s="4">
        <v>6967.79</v>
      </c>
      <c r="G196" s="6"/>
      <c r="H196" s="6"/>
      <c r="I196" s="5"/>
    </row>
    <row r="197" spans="1:9" x14ac:dyDescent="0.25">
      <c r="A197">
        <v>90162</v>
      </c>
      <c r="B197" t="s">
        <v>567</v>
      </c>
      <c r="C197" t="s">
        <v>568</v>
      </c>
      <c r="D197" s="4">
        <f>VLOOKUP(A197,[1]Sheet1!$B:$I,8,0)</f>
        <v>2067.0100000000002</v>
      </c>
      <c r="E197" s="4">
        <v>1996.0499999999997</v>
      </c>
      <c r="F197" s="4">
        <v>4063.06</v>
      </c>
      <c r="G197" s="6"/>
      <c r="H197" s="6"/>
      <c r="I197" s="5"/>
    </row>
    <row r="198" spans="1:9" x14ac:dyDescent="0.25">
      <c r="A198">
        <v>89561</v>
      </c>
      <c r="B198" t="s">
        <v>583</v>
      </c>
      <c r="C198" t="s">
        <v>584</v>
      </c>
      <c r="D198" s="4">
        <f>VLOOKUP(A198,[1]Sheet1!$B:$I,8,0)</f>
        <v>1970.23</v>
      </c>
      <c r="E198" s="4">
        <v>1914.94</v>
      </c>
      <c r="F198" s="4">
        <v>3885.17</v>
      </c>
      <c r="G198" s="6"/>
      <c r="H198" s="6"/>
      <c r="I198" s="5"/>
    </row>
    <row r="199" spans="1:9" x14ac:dyDescent="0.25">
      <c r="A199">
        <v>88365</v>
      </c>
      <c r="B199" t="s">
        <v>416</v>
      </c>
      <c r="C199" t="s">
        <v>417</v>
      </c>
      <c r="D199" s="4">
        <f>VLOOKUP(A199,[1]Sheet1!$B:$I,8,0)</f>
        <v>3545.12</v>
      </c>
      <c r="E199" s="4">
        <v>3483.5299999999997</v>
      </c>
      <c r="F199" s="4">
        <v>7028.65</v>
      </c>
      <c r="G199" s="6"/>
      <c r="H199" s="6"/>
      <c r="I199" s="5"/>
    </row>
    <row r="200" spans="1:9" x14ac:dyDescent="0.25">
      <c r="A200">
        <v>88367</v>
      </c>
      <c r="B200" t="s">
        <v>191</v>
      </c>
      <c r="C200" t="s">
        <v>192</v>
      </c>
      <c r="D200" s="4">
        <f>VLOOKUP(A200,[1]Sheet1!$B:$I,8,0)</f>
        <v>8100.88</v>
      </c>
      <c r="E200" s="4">
        <v>7950.6799999999994</v>
      </c>
      <c r="F200" s="4">
        <v>16051.56</v>
      </c>
      <c r="G200" s="6"/>
      <c r="H200" s="6"/>
      <c r="I200" s="5"/>
    </row>
    <row r="201" spans="1:9" x14ac:dyDescent="0.25">
      <c r="A201">
        <v>89786</v>
      </c>
      <c r="B201" t="s">
        <v>198</v>
      </c>
      <c r="C201" t="s">
        <v>199</v>
      </c>
      <c r="D201" s="4">
        <f>VLOOKUP(A201,[1]Sheet1!$B:$I,8,0)</f>
        <v>7880.58</v>
      </c>
      <c r="E201" s="4">
        <v>7761.1399999999994</v>
      </c>
      <c r="F201" s="4">
        <v>15641.72</v>
      </c>
      <c r="G201" s="6"/>
      <c r="H201" s="6"/>
      <c r="I201" s="5"/>
    </row>
    <row r="202" spans="1:9" x14ac:dyDescent="0.25">
      <c r="A202">
        <v>89563</v>
      </c>
      <c r="B202" t="s">
        <v>311</v>
      </c>
      <c r="C202" t="s">
        <v>312</v>
      </c>
      <c r="D202" s="4">
        <f>VLOOKUP(A202,[1]Sheet1!$B:$I,8,0)</f>
        <v>5706.9</v>
      </c>
      <c r="E202" s="4">
        <v>5585.49</v>
      </c>
      <c r="F202" s="4">
        <v>11292.39</v>
      </c>
      <c r="G202" s="6"/>
      <c r="H202" s="6"/>
      <c r="I202" s="5"/>
    </row>
    <row r="203" spans="1:9" x14ac:dyDescent="0.25">
      <c r="A203">
        <v>88369</v>
      </c>
      <c r="B203" t="s">
        <v>607</v>
      </c>
      <c r="C203" t="s">
        <v>608</v>
      </c>
      <c r="D203" s="4">
        <f>VLOOKUP(A203,[1]Sheet1!$B:$I,8,0)</f>
        <v>1718.28</v>
      </c>
      <c r="E203" s="4">
        <v>1689.6299999999999</v>
      </c>
      <c r="F203" s="4">
        <v>3407.91</v>
      </c>
      <c r="G203" s="6"/>
      <c r="H203" s="6"/>
      <c r="I203" s="5"/>
    </row>
    <row r="204" spans="1:9" x14ac:dyDescent="0.25">
      <c r="A204">
        <v>88372</v>
      </c>
      <c r="B204" t="s">
        <v>475</v>
      </c>
      <c r="C204" t="s">
        <v>476</v>
      </c>
      <c r="D204" s="4">
        <f>VLOOKUP(A204,[1]Sheet1!$B:$I,8,0)</f>
        <v>2963.9</v>
      </c>
      <c r="E204" s="4">
        <v>2860.47</v>
      </c>
      <c r="F204" s="4">
        <v>5824.37</v>
      </c>
      <c r="G204" s="6"/>
      <c r="H204" s="6"/>
      <c r="I204" s="5"/>
    </row>
    <row r="205" spans="1:9" x14ac:dyDescent="0.25">
      <c r="A205">
        <v>90034</v>
      </c>
      <c r="B205" t="s">
        <v>246</v>
      </c>
      <c r="C205" t="s">
        <v>247</v>
      </c>
      <c r="D205" s="4">
        <f>VLOOKUP(A205,[1]Sheet1!$B:$I,8,0)</f>
        <v>6758.87</v>
      </c>
      <c r="E205" s="4">
        <v>6507.56</v>
      </c>
      <c r="F205" s="4">
        <v>13266.43</v>
      </c>
      <c r="G205" s="6"/>
      <c r="H205" s="6"/>
      <c r="I205" s="5"/>
    </row>
    <row r="206" spans="1:9" x14ac:dyDescent="0.25">
      <c r="A206">
        <v>89788</v>
      </c>
      <c r="B206" t="s">
        <v>387</v>
      </c>
      <c r="C206" t="s">
        <v>388</v>
      </c>
      <c r="D206" s="4">
        <f>VLOOKUP(A206,[1]Sheet1!$B:$I,8,0)</f>
        <v>4078.98</v>
      </c>
      <c r="E206" s="4">
        <v>3980.64</v>
      </c>
      <c r="F206" s="4">
        <v>8059.62</v>
      </c>
      <c r="G206" s="6"/>
      <c r="H206" s="6"/>
      <c r="I206" s="5"/>
    </row>
    <row r="207" spans="1:9" x14ac:dyDescent="0.25">
      <c r="A207">
        <v>89790</v>
      </c>
      <c r="B207" t="s">
        <v>420</v>
      </c>
      <c r="C207" t="s">
        <v>421</v>
      </c>
      <c r="D207" s="4">
        <f>VLOOKUP(A207,[1]Sheet1!$B:$I,8,0)</f>
        <v>3529.66</v>
      </c>
      <c r="E207" s="4">
        <v>3419.92</v>
      </c>
      <c r="F207" s="4">
        <v>6949.58</v>
      </c>
      <c r="G207" s="6"/>
      <c r="H207" s="6"/>
      <c r="I207" s="5"/>
    </row>
    <row r="208" spans="1:9" x14ac:dyDescent="0.25">
      <c r="A208">
        <v>90160</v>
      </c>
      <c r="B208" t="s">
        <v>599</v>
      </c>
      <c r="C208" t="s">
        <v>600</v>
      </c>
      <c r="D208" s="4">
        <f>VLOOKUP(A208,[1]Sheet1!$B:$I,8,0)</f>
        <v>1795.97</v>
      </c>
      <c r="E208" s="4">
        <v>1749.4999999999998</v>
      </c>
      <c r="F208" s="4">
        <v>3545.47</v>
      </c>
      <c r="G208" s="6"/>
      <c r="H208" s="6"/>
      <c r="I208" s="5"/>
    </row>
    <row r="209" spans="1:9" x14ac:dyDescent="0.25">
      <c r="A209">
        <v>91326</v>
      </c>
      <c r="B209" t="s">
        <v>579</v>
      </c>
      <c r="C209" t="s">
        <v>580</v>
      </c>
      <c r="D209" s="4">
        <f>VLOOKUP(A209,[1]Sheet1!$B:$I,8,0)</f>
        <v>1981.69</v>
      </c>
      <c r="E209" s="4">
        <v>1966.7999999999997</v>
      </c>
      <c r="F209" s="4">
        <v>3948.49</v>
      </c>
      <c r="G209" s="6"/>
      <c r="H209" s="6"/>
      <c r="I209" s="5"/>
    </row>
    <row r="210" spans="1:9" x14ac:dyDescent="0.25">
      <c r="A210">
        <v>4352</v>
      </c>
      <c r="B210" t="s">
        <v>702</v>
      </c>
      <c r="C210" t="s">
        <v>703</v>
      </c>
      <c r="D210" s="4">
        <f>VLOOKUP(A210,[1]Sheet1!$B:$I,8,0)</f>
        <v>865.17</v>
      </c>
      <c r="E210" s="4">
        <v>844.82</v>
      </c>
      <c r="F210" s="4">
        <v>1709.99</v>
      </c>
      <c r="G210" s="6"/>
      <c r="H210" s="6"/>
      <c r="I210" s="5"/>
    </row>
    <row r="211" spans="1:9" x14ac:dyDescent="0.25">
      <c r="A211">
        <v>4334</v>
      </c>
      <c r="B211" t="s">
        <v>453</v>
      </c>
      <c r="C211" t="s">
        <v>454</v>
      </c>
      <c r="D211" s="4">
        <f>VLOOKUP(A211,[1]Sheet1!$B:$I,8,0)</f>
        <v>3213.79</v>
      </c>
      <c r="E211" s="4">
        <v>3374.04</v>
      </c>
      <c r="F211" s="4">
        <v>6587.83</v>
      </c>
      <c r="G211" s="6"/>
      <c r="H211" s="6"/>
      <c r="I211" s="5"/>
    </row>
    <row r="212" spans="1:9" x14ac:dyDescent="0.25">
      <c r="A212">
        <v>79063</v>
      </c>
      <c r="B212" t="s">
        <v>654</v>
      </c>
      <c r="C212" t="s">
        <v>655</v>
      </c>
      <c r="D212" s="4">
        <f>VLOOKUP(A212,[1]Sheet1!$B:$I,8,0)</f>
        <v>1228.27</v>
      </c>
      <c r="E212" s="4">
        <v>1195.9900000000002</v>
      </c>
      <c r="F212" s="4">
        <v>2424.2600000000002</v>
      </c>
      <c r="G212" s="6"/>
      <c r="H212" s="6"/>
      <c r="I212" s="5"/>
    </row>
    <row r="213" spans="1:9" x14ac:dyDescent="0.25">
      <c r="A213">
        <v>79475</v>
      </c>
      <c r="B213" t="s">
        <v>704</v>
      </c>
      <c r="C213" t="s">
        <v>705</v>
      </c>
      <c r="D213" s="4">
        <f>VLOOKUP(A213,[1]Sheet1!$B:$I,8,0)</f>
        <v>863.48</v>
      </c>
      <c r="E213" s="4">
        <v>888.71</v>
      </c>
      <c r="F213" s="4">
        <v>1752.19</v>
      </c>
      <c r="G213" s="6"/>
      <c r="H213" s="6"/>
      <c r="I213" s="5"/>
    </row>
    <row r="214" spans="1:9" x14ac:dyDescent="0.25">
      <c r="A214">
        <v>79064</v>
      </c>
      <c r="B214" t="s">
        <v>141</v>
      </c>
      <c r="C214" t="s">
        <v>142</v>
      </c>
      <c r="D214" s="4">
        <f>VLOOKUP(A214,[1]Sheet1!$B:$I,8,0)</f>
        <v>9967.02</v>
      </c>
      <c r="E214" s="4">
        <v>9859.84</v>
      </c>
      <c r="F214" s="4">
        <v>19826.86</v>
      </c>
      <c r="G214" s="6"/>
      <c r="H214" s="6"/>
      <c r="I214" s="5"/>
    </row>
    <row r="215" spans="1:9" x14ac:dyDescent="0.25">
      <c r="A215">
        <v>91329</v>
      </c>
      <c r="B215" t="s">
        <v>680</v>
      </c>
      <c r="C215" t="s">
        <v>681</v>
      </c>
      <c r="D215" s="4">
        <f>VLOOKUP(A215,[1]Sheet1!$B:$I,8,0)</f>
        <v>1093.49</v>
      </c>
      <c r="E215" s="4">
        <v>1078.8599999999999</v>
      </c>
      <c r="F215" s="4">
        <v>2172.35</v>
      </c>
      <c r="G215" s="6"/>
      <c r="H215" s="6"/>
      <c r="I215" s="5"/>
    </row>
    <row r="216" spans="1:9" x14ac:dyDescent="0.25">
      <c r="A216">
        <v>92989</v>
      </c>
      <c r="B216" t="s">
        <v>485</v>
      </c>
      <c r="C216" t="s">
        <v>486</v>
      </c>
      <c r="D216" s="4">
        <f>VLOOKUP(A216,[1]Sheet1!$B:$I,8,0)</f>
        <v>2848.96</v>
      </c>
      <c r="E216" s="4">
        <v>2806.26</v>
      </c>
      <c r="F216" s="4">
        <v>5655.22</v>
      </c>
      <c r="G216" s="6"/>
      <c r="H216" s="6"/>
      <c r="I216" s="5"/>
    </row>
    <row r="217" spans="1:9" x14ac:dyDescent="0.25">
      <c r="A217">
        <v>91328</v>
      </c>
      <c r="B217" t="s">
        <v>597</v>
      </c>
      <c r="C217" t="s">
        <v>598</v>
      </c>
      <c r="D217" s="4">
        <f>VLOOKUP(A217,[1]Sheet1!$B:$I,8,0)</f>
        <v>1818.86</v>
      </c>
      <c r="E217" s="4">
        <v>1779.1900000000003</v>
      </c>
      <c r="F217" s="4">
        <v>3598.05</v>
      </c>
      <c r="G217" s="6"/>
      <c r="H217" s="6"/>
      <c r="I217" s="5"/>
    </row>
    <row r="218" spans="1:9" x14ac:dyDescent="0.25">
      <c r="A218">
        <v>4342</v>
      </c>
      <c r="B218" t="s">
        <v>136</v>
      </c>
      <c r="C218" t="s">
        <v>137</v>
      </c>
      <c r="D218" s="4">
        <f>VLOOKUP(A218,[1]Sheet1!$B:$I,8,0)</f>
        <v>10157.030000000001</v>
      </c>
      <c r="E218" s="4">
        <v>9762.1200000000008</v>
      </c>
      <c r="F218" s="4">
        <v>19919.150000000001</v>
      </c>
      <c r="G218" s="6"/>
      <c r="H218" s="6"/>
      <c r="I218" s="5"/>
    </row>
    <row r="219" spans="1:9" x14ac:dyDescent="0.25">
      <c r="A219">
        <v>90333</v>
      </c>
      <c r="B219" t="s">
        <v>634</v>
      </c>
      <c r="C219" t="s">
        <v>635</v>
      </c>
      <c r="D219" s="4">
        <f>VLOOKUP(A219,[1]Sheet1!$B:$I,8,0)</f>
        <v>1420.82</v>
      </c>
      <c r="E219" s="4">
        <v>1386.2500000000002</v>
      </c>
      <c r="F219" s="4">
        <v>2807.07</v>
      </c>
      <c r="G219" s="6"/>
      <c r="H219" s="6"/>
      <c r="I219" s="5"/>
    </row>
    <row r="220" spans="1:9" x14ac:dyDescent="0.25">
      <c r="A220">
        <v>90535</v>
      </c>
      <c r="B220" t="s">
        <v>638</v>
      </c>
      <c r="C220" t="s">
        <v>639</v>
      </c>
      <c r="D220" s="4">
        <f>VLOOKUP(A220,[1]Sheet1!$B:$I,8,0)</f>
        <v>1402.66</v>
      </c>
      <c r="E220" s="4">
        <v>1386.24</v>
      </c>
      <c r="F220" s="4">
        <v>2788.9</v>
      </c>
      <c r="G220" s="6"/>
      <c r="H220" s="6"/>
      <c r="I220" s="5"/>
    </row>
    <row r="221" spans="1:9" x14ac:dyDescent="0.25">
      <c r="A221">
        <v>90334</v>
      </c>
      <c r="B221" t="s">
        <v>481</v>
      </c>
      <c r="C221" t="s">
        <v>482</v>
      </c>
      <c r="D221" s="4">
        <f>VLOOKUP(A221,[1]Sheet1!$B:$I,8,0)</f>
        <v>2919.17</v>
      </c>
      <c r="E221" s="4">
        <v>2907.79</v>
      </c>
      <c r="F221" s="4">
        <v>5826.96</v>
      </c>
      <c r="G221" s="6"/>
      <c r="H221" s="6"/>
      <c r="I221" s="5"/>
    </row>
    <row r="222" spans="1:9" x14ac:dyDescent="0.25">
      <c r="A222">
        <v>79882</v>
      </c>
      <c r="B222" t="s">
        <v>324</v>
      </c>
      <c r="C222" t="s">
        <v>325</v>
      </c>
      <c r="D222" s="4">
        <f>VLOOKUP(A222,[1]Sheet1!$B:$I,8,0)</f>
        <v>5299.48</v>
      </c>
      <c r="E222" s="4">
        <v>4834.33</v>
      </c>
      <c r="F222" s="4">
        <v>10133.81</v>
      </c>
      <c r="G222" s="6"/>
      <c r="H222" s="6"/>
      <c r="I222" s="5"/>
    </row>
    <row r="223" spans="1:9" x14ac:dyDescent="0.25">
      <c r="A223">
        <v>90548</v>
      </c>
      <c r="B223" t="s">
        <v>107</v>
      </c>
      <c r="C223" t="s">
        <v>108</v>
      </c>
      <c r="D223" s="4">
        <f>VLOOKUP(A223,[1]Sheet1!$B:$I,8,0)</f>
        <v>11383.61</v>
      </c>
      <c r="E223" s="4">
        <v>11809.599999999999</v>
      </c>
      <c r="F223" s="4">
        <v>23193.21</v>
      </c>
      <c r="G223" s="6"/>
      <c r="H223" s="6"/>
      <c r="I223" s="5"/>
    </row>
    <row r="224" spans="1:9" x14ac:dyDescent="0.25">
      <c r="A224">
        <v>79880</v>
      </c>
      <c r="B224" t="s">
        <v>581</v>
      </c>
      <c r="C224" t="s">
        <v>582</v>
      </c>
      <c r="D224" s="4">
        <f>VLOOKUP(A224,[1]Sheet1!$B:$I,8,0)</f>
        <v>1974.45</v>
      </c>
      <c r="E224" s="4">
        <v>1981.4999999999998</v>
      </c>
      <c r="F224" s="4">
        <v>3955.95</v>
      </c>
      <c r="G224" s="6"/>
      <c r="H224" s="6"/>
      <c r="I224" s="5"/>
    </row>
    <row r="225" spans="1:9" x14ac:dyDescent="0.25">
      <c r="A225">
        <v>79233</v>
      </c>
      <c r="B225" t="s">
        <v>439</v>
      </c>
      <c r="C225" t="s">
        <v>440</v>
      </c>
      <c r="D225" s="4">
        <f>VLOOKUP(A225,[1]Sheet1!$B:$I,8,0)</f>
        <v>3353.14</v>
      </c>
      <c r="E225" s="4">
        <v>3326.8800000000006</v>
      </c>
      <c r="F225" s="4">
        <v>6680.02</v>
      </c>
      <c r="G225" s="6"/>
      <c r="H225" s="6"/>
      <c r="I225" s="5"/>
    </row>
    <row r="226" spans="1:9" x14ac:dyDescent="0.25">
      <c r="A226">
        <v>78965</v>
      </c>
      <c r="B226" t="s">
        <v>563</v>
      </c>
      <c r="C226" t="s">
        <v>564</v>
      </c>
      <c r="D226" s="4">
        <f>VLOOKUP(A226,[1]Sheet1!$B:$I,8,0)</f>
        <v>2075.2399999999998</v>
      </c>
      <c r="E226" s="4">
        <v>2019.65</v>
      </c>
      <c r="F226" s="4">
        <v>4094.89</v>
      </c>
      <c r="G226" s="6"/>
      <c r="H226" s="6"/>
      <c r="I226" s="5"/>
    </row>
    <row r="227" spans="1:9" x14ac:dyDescent="0.25">
      <c r="A227">
        <v>79876</v>
      </c>
      <c r="B227" t="s">
        <v>520</v>
      </c>
      <c r="C227" t="s">
        <v>521</v>
      </c>
      <c r="D227" s="4">
        <f>VLOOKUP(A227,[1]Sheet1!$B:$I,8,0)</f>
        <v>2536.6</v>
      </c>
      <c r="E227" s="4">
        <v>2187.69</v>
      </c>
      <c r="F227" s="4">
        <v>4724.29</v>
      </c>
      <c r="G227" s="6"/>
      <c r="H227" s="6"/>
      <c r="I227" s="5"/>
    </row>
    <row r="228" spans="1:9" x14ac:dyDescent="0.25">
      <c r="A228">
        <v>79878</v>
      </c>
      <c r="B228" t="s">
        <v>674</v>
      </c>
      <c r="C228" t="s">
        <v>675</v>
      </c>
      <c r="D228" s="4">
        <f>VLOOKUP(A228,[1]Sheet1!$B:$I,8,0)</f>
        <v>1104.43</v>
      </c>
      <c r="E228" s="4">
        <v>978.58000000000015</v>
      </c>
      <c r="F228" s="4">
        <v>2083.0100000000002</v>
      </c>
      <c r="G228" s="6"/>
      <c r="H228" s="6"/>
      <c r="I228" s="5"/>
    </row>
    <row r="229" spans="1:9" x14ac:dyDescent="0.25">
      <c r="A229">
        <v>90330</v>
      </c>
      <c r="B229" t="s">
        <v>670</v>
      </c>
      <c r="C229" t="s">
        <v>671</v>
      </c>
      <c r="D229" s="4">
        <f>VLOOKUP(A229,[1]Sheet1!$B:$I,8,0)</f>
        <v>1123.68</v>
      </c>
      <c r="E229" s="4">
        <v>1115.4799999999998</v>
      </c>
      <c r="F229" s="4">
        <v>2239.16</v>
      </c>
      <c r="G229" s="6"/>
      <c r="H229" s="6"/>
      <c r="I229" s="5"/>
    </row>
    <row r="230" spans="1:9" x14ac:dyDescent="0.25">
      <c r="A230">
        <v>1000164</v>
      </c>
      <c r="B230" t="s">
        <v>412</v>
      </c>
      <c r="C230" t="s">
        <v>413</v>
      </c>
      <c r="D230" s="4">
        <f>VLOOKUP(A230,[1]Sheet1!$B:$I,8,0)</f>
        <v>3600.08</v>
      </c>
      <c r="E230" s="4">
        <v>3538.3100000000004</v>
      </c>
      <c r="F230" s="4">
        <v>7138.39</v>
      </c>
      <c r="G230" s="6"/>
      <c r="H230" s="6"/>
      <c r="I230" s="5"/>
    </row>
    <row r="231" spans="1:9" x14ac:dyDescent="0.25">
      <c r="A231">
        <v>79065</v>
      </c>
      <c r="B231" t="s">
        <v>741</v>
      </c>
      <c r="C231" t="s">
        <v>742</v>
      </c>
      <c r="D231" s="4">
        <f>VLOOKUP(A231,[1]Sheet1!$B:$I,8,0)</f>
        <v>428.77</v>
      </c>
      <c r="E231" s="4">
        <v>425.99</v>
      </c>
      <c r="F231" s="4">
        <v>854.76</v>
      </c>
      <c r="G231" s="6"/>
      <c r="H231" s="6"/>
      <c r="I231" s="5"/>
    </row>
    <row r="232" spans="1:9" x14ac:dyDescent="0.25">
      <c r="A232">
        <v>10878</v>
      </c>
      <c r="B232" t="s">
        <v>510</v>
      </c>
      <c r="C232" t="s">
        <v>511</v>
      </c>
      <c r="D232" s="4">
        <f>VLOOKUP(A232,[1]Sheet1!$B:$I,8,0)</f>
        <v>2614.92</v>
      </c>
      <c r="E232" s="4">
        <v>2576.1400000000003</v>
      </c>
      <c r="F232" s="4">
        <v>5191.0600000000004</v>
      </c>
      <c r="G232" s="6"/>
      <c r="H232" s="6"/>
      <c r="I232" s="5"/>
    </row>
    <row r="233" spans="1:9" x14ac:dyDescent="0.25">
      <c r="A233">
        <v>79420</v>
      </c>
      <c r="B233" t="s">
        <v>531</v>
      </c>
      <c r="C233" t="s">
        <v>532</v>
      </c>
      <c r="D233" s="4">
        <f>VLOOKUP(A233,[1]Sheet1!$B:$I,8,0)</f>
        <v>2440.62</v>
      </c>
      <c r="E233" s="4">
        <v>2408.4499999999998</v>
      </c>
      <c r="F233" s="4">
        <v>4849.07</v>
      </c>
      <c r="G233" s="6"/>
      <c r="H233" s="6"/>
      <c r="I233" s="5"/>
    </row>
    <row r="234" spans="1:9" x14ac:dyDescent="0.25">
      <c r="A234">
        <v>4360</v>
      </c>
      <c r="B234" t="s">
        <v>642</v>
      </c>
      <c r="C234" t="s">
        <v>643</v>
      </c>
      <c r="D234" s="4">
        <f>VLOOKUP(A234,[1]Sheet1!$B:$I,8,0)</f>
        <v>1357.5</v>
      </c>
      <c r="E234" s="4">
        <v>1321.17</v>
      </c>
      <c r="F234" s="4">
        <v>2678.67</v>
      </c>
      <c r="G234" s="6"/>
      <c r="H234" s="6"/>
      <c r="I234" s="5"/>
    </row>
    <row r="235" spans="1:9" x14ac:dyDescent="0.25">
      <c r="A235">
        <v>4383</v>
      </c>
      <c r="B235" t="s">
        <v>52</v>
      </c>
      <c r="C235" t="s">
        <v>53</v>
      </c>
      <c r="D235" s="4">
        <f>VLOOKUP(A235,[1]Sheet1!$B:$I,8,0)</f>
        <v>17556.02</v>
      </c>
      <c r="E235" s="4">
        <v>17019.37</v>
      </c>
      <c r="F235" s="4">
        <v>34575.39</v>
      </c>
      <c r="G235" s="6"/>
      <c r="H235" s="6"/>
      <c r="I235" s="5"/>
    </row>
    <row r="236" spans="1:9" x14ac:dyDescent="0.25">
      <c r="A236">
        <v>90900</v>
      </c>
      <c r="B236" t="s">
        <v>613</v>
      </c>
      <c r="C236" t="s">
        <v>614</v>
      </c>
      <c r="D236" s="4">
        <f>VLOOKUP(A236,[1]Sheet1!$B:$I,8,0)</f>
        <v>1596.11</v>
      </c>
      <c r="E236" s="4">
        <v>1593.2</v>
      </c>
      <c r="F236" s="4">
        <v>3189.31</v>
      </c>
      <c r="G236" s="6"/>
      <c r="H236" s="6"/>
      <c r="I236" s="5"/>
    </row>
    <row r="237" spans="1:9" x14ac:dyDescent="0.25">
      <c r="A237">
        <v>79967</v>
      </c>
      <c r="B237" t="s">
        <v>159</v>
      </c>
      <c r="C237" t="s">
        <v>160</v>
      </c>
      <c r="D237" s="4">
        <f>VLOOKUP(A237,[1]Sheet1!$B:$I,8,0)</f>
        <v>9204.17</v>
      </c>
      <c r="E237" s="4">
        <v>8928.5500000000011</v>
      </c>
      <c r="F237" s="4">
        <v>18132.72</v>
      </c>
      <c r="G237" s="6"/>
      <c r="H237" s="6"/>
      <c r="I237" s="5"/>
    </row>
    <row r="238" spans="1:9" x14ac:dyDescent="0.25">
      <c r="A238">
        <v>90637</v>
      </c>
      <c r="B238" t="s">
        <v>124</v>
      </c>
      <c r="C238" t="s">
        <v>125</v>
      </c>
      <c r="D238" s="4">
        <f>VLOOKUP(A238,[1]Sheet1!$B:$I,8,0)</f>
        <v>10590.47</v>
      </c>
      <c r="E238" s="4">
        <v>10345.270000000002</v>
      </c>
      <c r="F238" s="4">
        <v>20935.740000000002</v>
      </c>
      <c r="G238" s="6"/>
      <c r="H238" s="6"/>
      <c r="I238" s="5"/>
    </row>
    <row r="239" spans="1:9" x14ac:dyDescent="0.25">
      <c r="A239">
        <v>91174</v>
      </c>
      <c r="B239" t="s">
        <v>441</v>
      </c>
      <c r="C239" t="s">
        <v>442</v>
      </c>
      <c r="D239" s="4">
        <f>VLOOKUP(A239,[1]Sheet1!$B:$I,8,0)</f>
        <v>3318.38</v>
      </c>
      <c r="E239" s="4">
        <v>3242.5199999999995</v>
      </c>
      <c r="F239" s="4">
        <v>6560.9</v>
      </c>
      <c r="G239" s="6"/>
      <c r="H239" s="6"/>
      <c r="I239" s="5"/>
    </row>
    <row r="240" spans="1:9" x14ac:dyDescent="0.25">
      <c r="A240">
        <v>87349</v>
      </c>
      <c r="B240" t="s">
        <v>527</v>
      </c>
      <c r="C240" t="s">
        <v>528</v>
      </c>
      <c r="D240" s="4">
        <f>VLOOKUP(A240,[1]Sheet1!$B:$I,8,0)</f>
        <v>2456.88</v>
      </c>
      <c r="E240" s="4">
        <v>2234.59</v>
      </c>
      <c r="F240" s="4">
        <v>4691.47</v>
      </c>
      <c r="G240" s="6"/>
      <c r="H240" s="6"/>
      <c r="I240" s="5"/>
    </row>
    <row r="241" spans="1:9" x14ac:dyDescent="0.25">
      <c r="A241">
        <v>91135</v>
      </c>
      <c r="B241" t="s">
        <v>56</v>
      </c>
      <c r="C241" t="s">
        <v>57</v>
      </c>
      <c r="D241" s="4">
        <f>VLOOKUP(A241,[1]Sheet1!$B:$I,8,0)</f>
        <v>16352.6</v>
      </c>
      <c r="E241" s="4">
        <v>15954.819999999998</v>
      </c>
      <c r="F241" s="4">
        <v>32307.42</v>
      </c>
      <c r="G241" s="6"/>
      <c r="H241" s="6"/>
      <c r="I241" s="5"/>
    </row>
    <row r="242" spans="1:9" x14ac:dyDescent="0.25">
      <c r="A242">
        <v>92199</v>
      </c>
      <c r="B242" t="s">
        <v>50</v>
      </c>
      <c r="C242" t="s">
        <v>51</v>
      </c>
      <c r="D242" s="4">
        <f>VLOOKUP(A242,[1]Sheet1!$B:$I,8,0)</f>
        <v>17970.060000000001</v>
      </c>
      <c r="E242" s="4">
        <v>17337.999999999996</v>
      </c>
      <c r="F242" s="4">
        <v>35308.06</v>
      </c>
      <c r="G242" s="6"/>
      <c r="H242" s="6"/>
      <c r="I242" s="5"/>
    </row>
    <row r="243" spans="1:9" x14ac:dyDescent="0.25">
      <c r="A243">
        <v>91133</v>
      </c>
      <c r="B243" t="s">
        <v>98</v>
      </c>
      <c r="C243" t="s">
        <v>99</v>
      </c>
      <c r="D243" s="4">
        <f>VLOOKUP(A243,[1]Sheet1!$B:$I,8,0)</f>
        <v>12145.69</v>
      </c>
      <c r="E243" s="4">
        <v>11938.58</v>
      </c>
      <c r="F243" s="4">
        <v>24084.27</v>
      </c>
      <c r="G243" s="6"/>
      <c r="H243" s="6"/>
      <c r="I243" s="5"/>
    </row>
    <row r="244" spans="1:9" x14ac:dyDescent="0.25">
      <c r="A244">
        <v>1001398</v>
      </c>
      <c r="B244" t="s">
        <v>238</v>
      </c>
      <c r="C244" t="s">
        <v>239</v>
      </c>
      <c r="D244" s="4">
        <f>VLOOKUP(A244,[1]Sheet1!$B:$I,8,0)</f>
        <v>6876.39</v>
      </c>
      <c r="E244" s="4">
        <v>6667.63</v>
      </c>
      <c r="F244" s="4">
        <v>13544.02</v>
      </c>
      <c r="G244" s="6"/>
      <c r="H244" s="6"/>
      <c r="I244" s="5"/>
    </row>
    <row r="245" spans="1:9" x14ac:dyDescent="0.25">
      <c r="A245">
        <v>834265</v>
      </c>
      <c r="B245" t="s">
        <v>104</v>
      </c>
      <c r="C245" t="s">
        <v>105</v>
      </c>
      <c r="D245" s="4">
        <f>VLOOKUP(A245,[1]Sheet1!$B:$I,8,0)</f>
        <v>11484.28</v>
      </c>
      <c r="E245" s="4">
        <v>11216.9</v>
      </c>
      <c r="F245" s="4">
        <v>22701.18</v>
      </c>
      <c r="G245" s="6"/>
      <c r="H245" s="6"/>
      <c r="I245" s="5"/>
    </row>
    <row r="246" spans="1:9" x14ac:dyDescent="0.25">
      <c r="A246">
        <v>1001399</v>
      </c>
      <c r="B246" t="s">
        <v>381</v>
      </c>
      <c r="C246" t="s">
        <v>382</v>
      </c>
      <c r="D246" s="4">
        <f>VLOOKUP(A246,[1]Sheet1!$B:$I,8,0)</f>
        <v>4213.1499999999996</v>
      </c>
      <c r="E246" s="4">
        <v>4094.5699999999997</v>
      </c>
      <c r="F246" s="4">
        <v>8307.7199999999993</v>
      </c>
      <c r="G246" s="6"/>
      <c r="H246" s="6"/>
      <c r="I246" s="5"/>
    </row>
    <row r="247" spans="1:9" x14ac:dyDescent="0.25">
      <c r="A247">
        <v>92047</v>
      </c>
      <c r="B247" t="s">
        <v>121</v>
      </c>
      <c r="C247" t="s">
        <v>122</v>
      </c>
      <c r="D247" s="4">
        <f>VLOOKUP(A247,[1]Sheet1!$B:$I,8,0)</f>
        <v>10710.56</v>
      </c>
      <c r="E247" s="4">
        <v>10476.449999999999</v>
      </c>
      <c r="F247" s="4">
        <v>21187.01</v>
      </c>
      <c r="G247" s="6"/>
      <c r="H247" s="6"/>
      <c r="I247" s="5"/>
    </row>
    <row r="248" spans="1:9" x14ac:dyDescent="0.25">
      <c r="A248">
        <v>850100</v>
      </c>
      <c r="B248" t="s">
        <v>66</v>
      </c>
      <c r="C248" t="s">
        <v>67</v>
      </c>
      <c r="D248" s="4">
        <f>VLOOKUP(A248,[1]Sheet1!$B:$I,8,0)</f>
        <v>15203.96</v>
      </c>
      <c r="E248" s="4">
        <v>14868.14</v>
      </c>
      <c r="F248" s="4">
        <v>30072.1</v>
      </c>
      <c r="G248" s="6"/>
      <c r="H248" s="6"/>
      <c r="I248" s="5"/>
    </row>
    <row r="249" spans="1:9" x14ac:dyDescent="0.25">
      <c r="A249">
        <v>1000283</v>
      </c>
      <c r="B249" t="s">
        <v>242</v>
      </c>
      <c r="C249" t="s">
        <v>243</v>
      </c>
      <c r="D249" s="4">
        <f>VLOOKUP(A249,[1]Sheet1!$B:$I,8,0)</f>
        <v>6804.78</v>
      </c>
      <c r="E249" s="4">
        <v>6662.6600000000008</v>
      </c>
      <c r="F249" s="4">
        <v>13467.44</v>
      </c>
      <c r="G249" s="6"/>
      <c r="H249" s="6"/>
      <c r="I249" s="5"/>
    </row>
    <row r="250" spans="1:9" x14ac:dyDescent="0.25">
      <c r="A250">
        <v>91763</v>
      </c>
      <c r="B250" t="s">
        <v>117</v>
      </c>
      <c r="C250" t="s">
        <v>118</v>
      </c>
      <c r="D250" s="4">
        <f>VLOOKUP(A250,[1]Sheet1!$B:$I,8,0)</f>
        <v>10903.35</v>
      </c>
      <c r="E250" s="4">
        <v>10616.230000000001</v>
      </c>
      <c r="F250" s="4">
        <v>21519.58</v>
      </c>
      <c r="G250" s="6"/>
      <c r="H250" s="6"/>
      <c r="I250" s="5"/>
    </row>
    <row r="251" spans="1:9" x14ac:dyDescent="0.25">
      <c r="A251">
        <v>88360</v>
      </c>
      <c r="B251" t="s">
        <v>54</v>
      </c>
      <c r="C251" t="s">
        <v>55</v>
      </c>
      <c r="D251" s="4">
        <f>VLOOKUP(A251,[1]Sheet1!$B:$I,8,0)</f>
        <v>17436.82</v>
      </c>
      <c r="E251" s="4">
        <v>17060.97</v>
      </c>
      <c r="F251" s="4">
        <v>34497.79</v>
      </c>
      <c r="G251" s="6"/>
      <c r="H251" s="6"/>
      <c r="I251" s="5"/>
    </row>
    <row r="252" spans="1:9" x14ac:dyDescent="0.25">
      <c r="A252">
        <v>1001397</v>
      </c>
      <c r="B252" t="s">
        <v>303</v>
      </c>
      <c r="C252" t="s">
        <v>304</v>
      </c>
      <c r="D252" s="4">
        <f>VLOOKUP(A252,[1]Sheet1!$B:$I,8,0)</f>
        <v>5781.93</v>
      </c>
      <c r="E252" s="4">
        <v>5657.1299999999992</v>
      </c>
      <c r="F252" s="4">
        <v>11439.06</v>
      </c>
      <c r="G252" s="6"/>
      <c r="H252" s="6"/>
      <c r="I252" s="5"/>
    </row>
    <row r="253" spans="1:9" x14ac:dyDescent="0.25">
      <c r="A253">
        <v>850101</v>
      </c>
      <c r="B253" t="s">
        <v>115</v>
      </c>
      <c r="C253" t="s">
        <v>116</v>
      </c>
      <c r="D253" s="4">
        <f>VLOOKUP(A253,[1]Sheet1!$B:$I,8,0)</f>
        <v>10970.29</v>
      </c>
      <c r="E253" s="4">
        <v>10769.32</v>
      </c>
      <c r="F253" s="4">
        <v>21739.61</v>
      </c>
      <c r="G253" s="6"/>
      <c r="H253" s="6"/>
      <c r="I253" s="5"/>
    </row>
    <row r="254" spans="1:9" x14ac:dyDescent="0.25">
      <c r="A254">
        <v>1000568</v>
      </c>
      <c r="B254" t="s">
        <v>203</v>
      </c>
      <c r="C254" t="s">
        <v>204</v>
      </c>
      <c r="D254" s="4">
        <f>VLOOKUP(A254,[1]Sheet1!$B:$I,8,0)</f>
        <v>7713.8</v>
      </c>
      <c r="E254" s="4">
        <v>7461.5899999999992</v>
      </c>
      <c r="F254" s="4">
        <v>15175.39</v>
      </c>
      <c r="G254" s="6"/>
      <c r="H254" s="6"/>
      <c r="I254" s="5"/>
    </row>
    <row r="255" spans="1:9" x14ac:dyDescent="0.25">
      <c r="A255">
        <v>91137</v>
      </c>
      <c r="B255" t="s">
        <v>70</v>
      </c>
      <c r="C255" t="s">
        <v>71</v>
      </c>
      <c r="D255" s="4">
        <f>VLOOKUP(A255,[1]Sheet1!$B:$I,8,0)</f>
        <v>15030.06</v>
      </c>
      <c r="E255" s="4">
        <v>14663.37</v>
      </c>
      <c r="F255" s="4">
        <v>29693.43</v>
      </c>
      <c r="G255" s="6"/>
      <c r="H255" s="6"/>
      <c r="I255" s="5"/>
    </row>
    <row r="256" spans="1:9" x14ac:dyDescent="0.25">
      <c r="A256">
        <v>850099</v>
      </c>
      <c r="B256" t="s">
        <v>301</v>
      </c>
      <c r="C256" t="s">
        <v>302</v>
      </c>
      <c r="D256" s="4">
        <f>VLOOKUP(A256,[1]Sheet1!$B:$I,8,0)</f>
        <v>5847.84</v>
      </c>
      <c r="E256" s="4">
        <v>5732.3899999999994</v>
      </c>
      <c r="F256" s="4">
        <v>11580.23</v>
      </c>
      <c r="G256" s="6"/>
      <c r="H256" s="6"/>
      <c r="I256" s="5"/>
    </row>
    <row r="257" spans="1:9" x14ac:dyDescent="0.25">
      <c r="A257">
        <v>873957</v>
      </c>
      <c r="B257" t="s">
        <v>62</v>
      </c>
      <c r="C257" t="s">
        <v>63</v>
      </c>
      <c r="D257" s="4">
        <f>VLOOKUP(A257,[1]Sheet1!$B:$I,8,0)</f>
        <v>15876.17</v>
      </c>
      <c r="E257" s="4">
        <v>15507.390000000001</v>
      </c>
      <c r="F257" s="4">
        <v>31383.56</v>
      </c>
      <c r="G257" s="6"/>
      <c r="H257" s="6"/>
      <c r="I257" s="5"/>
    </row>
    <row r="258" spans="1:9" x14ac:dyDescent="0.25">
      <c r="A258">
        <v>92610</v>
      </c>
      <c r="B258" t="s">
        <v>128</v>
      </c>
      <c r="C258" t="s">
        <v>129</v>
      </c>
      <c r="D258" s="4">
        <f>VLOOKUP(A258,[1]Sheet1!$B:$I,8,0)</f>
        <v>10414.11</v>
      </c>
      <c r="E258" s="4">
        <v>10172.419999999998</v>
      </c>
      <c r="F258" s="4">
        <v>20586.53</v>
      </c>
      <c r="G258" s="6"/>
      <c r="H258" s="6"/>
      <c r="I258" s="5"/>
    </row>
    <row r="259" spans="1:9" x14ac:dyDescent="0.25">
      <c r="A259">
        <v>92879</v>
      </c>
      <c r="B259" t="s">
        <v>34</v>
      </c>
      <c r="C259" t="s">
        <v>35</v>
      </c>
      <c r="D259" s="4">
        <f>VLOOKUP(A259,[1]Sheet1!$B:$I,8,0)</f>
        <v>23438.52</v>
      </c>
      <c r="E259" s="4">
        <v>23406.34</v>
      </c>
      <c r="F259" s="4">
        <v>46844.86</v>
      </c>
      <c r="G259" s="6"/>
      <c r="H259" s="6"/>
      <c r="I259" s="5"/>
    </row>
    <row r="260" spans="1:9" x14ac:dyDescent="0.25">
      <c r="A260">
        <v>1000560</v>
      </c>
      <c r="B260" t="s">
        <v>72</v>
      </c>
      <c r="C260" t="s">
        <v>73</v>
      </c>
      <c r="D260" s="4">
        <f>VLOOKUP(A260,[1]Sheet1!$B:$I,8,0)</f>
        <v>14825.56</v>
      </c>
      <c r="E260" s="4">
        <v>14467.6</v>
      </c>
      <c r="F260" s="4">
        <v>29293.16</v>
      </c>
      <c r="G260" s="6"/>
      <c r="H260" s="6"/>
      <c r="I260" s="5"/>
    </row>
    <row r="261" spans="1:9" x14ac:dyDescent="0.25">
      <c r="A261">
        <v>1001927</v>
      </c>
      <c r="B261" t="s">
        <v>150</v>
      </c>
      <c r="C261" t="s">
        <v>151</v>
      </c>
      <c r="D261" s="4">
        <f>VLOOKUP(A261,[1]Sheet1!$B:$I,8,0)</f>
        <v>9400.9500000000007</v>
      </c>
      <c r="E261" s="4">
        <v>9189.369999999999</v>
      </c>
      <c r="F261" s="4">
        <v>18590.32</v>
      </c>
      <c r="G261" s="6"/>
      <c r="H261" s="6"/>
      <c r="I261" s="5"/>
    </row>
    <row r="262" spans="1:9" x14ac:dyDescent="0.25">
      <c r="A262">
        <v>92730</v>
      </c>
      <c r="B262" t="s">
        <v>14</v>
      </c>
      <c r="C262" t="s">
        <v>15</v>
      </c>
      <c r="D262" s="4">
        <f>VLOOKUP(A262,[1]Sheet1!$B:$I,8,0)</f>
        <v>51901.68</v>
      </c>
      <c r="E262" s="4">
        <v>51046.670000000006</v>
      </c>
      <c r="F262" s="4">
        <v>102948.35</v>
      </c>
      <c r="G262" s="6"/>
      <c r="H262" s="6"/>
      <c r="I262" s="5"/>
    </row>
    <row r="263" spans="1:9" x14ac:dyDescent="0.25">
      <c r="A263">
        <v>4216</v>
      </c>
      <c r="B263" t="s">
        <v>706</v>
      </c>
      <c r="C263" t="s">
        <v>707</v>
      </c>
      <c r="D263" s="4">
        <f>VLOOKUP(A263,[1]Sheet1!$B:$I,8,0)</f>
        <v>853.23</v>
      </c>
      <c r="E263" s="4">
        <v>775.51</v>
      </c>
      <c r="F263" s="4">
        <v>1628.74</v>
      </c>
      <c r="G263" s="6"/>
      <c r="H263" s="6"/>
      <c r="I263" s="5"/>
    </row>
    <row r="264" spans="1:9" x14ac:dyDescent="0.25">
      <c r="A264">
        <v>1001520</v>
      </c>
      <c r="B264" t="s">
        <v>713</v>
      </c>
      <c r="C264" t="s">
        <v>714</v>
      </c>
      <c r="D264" s="4">
        <f>VLOOKUP(A264,[1]Sheet1!$B:$I,8,0)</f>
        <v>827.95</v>
      </c>
      <c r="E264" s="4">
        <v>796.22</v>
      </c>
      <c r="F264" s="4">
        <v>1624.17</v>
      </c>
      <c r="G264" s="6"/>
      <c r="H264" s="6"/>
      <c r="I264" s="5"/>
    </row>
    <row r="265" spans="1:9" x14ac:dyDescent="0.25">
      <c r="A265">
        <v>10968</v>
      </c>
      <c r="B265" t="s">
        <v>227</v>
      </c>
      <c r="C265" t="s">
        <v>228</v>
      </c>
      <c r="D265" s="4">
        <f>VLOOKUP(A265,[1]Sheet1!$B:$I,8,0)</f>
        <v>7087.4</v>
      </c>
      <c r="E265" s="4">
        <v>6569.58</v>
      </c>
      <c r="F265" s="4">
        <v>13656.98</v>
      </c>
      <c r="G265" s="6"/>
      <c r="H265" s="6"/>
      <c r="I265" s="5"/>
    </row>
    <row r="266" spans="1:9" x14ac:dyDescent="0.25">
      <c r="A266">
        <v>92657</v>
      </c>
      <c r="B266" t="s">
        <v>180</v>
      </c>
      <c r="C266" t="s">
        <v>181</v>
      </c>
      <c r="D266" s="4">
        <f>VLOOKUP(A266,[1]Sheet1!$B:$I,8,0)</f>
        <v>8516.0300000000007</v>
      </c>
      <c r="E266" s="4">
        <v>8366.409999999998</v>
      </c>
      <c r="F266" s="4">
        <v>16882.439999999999</v>
      </c>
      <c r="G266" s="6"/>
      <c r="H266" s="6"/>
      <c r="I266" s="5"/>
    </row>
    <row r="267" spans="1:9" x14ac:dyDescent="0.25">
      <c r="A267">
        <v>79050</v>
      </c>
      <c r="B267" t="s">
        <v>620</v>
      </c>
      <c r="C267" t="s">
        <v>621</v>
      </c>
      <c r="D267" s="4">
        <f>VLOOKUP(A267,[1]Sheet1!$B:$I,8,0)</f>
        <v>1519.86</v>
      </c>
      <c r="E267" s="4">
        <v>1464.8</v>
      </c>
      <c r="F267" s="4">
        <v>2984.66</v>
      </c>
      <c r="G267" s="6"/>
      <c r="H267" s="6"/>
      <c r="I267" s="5"/>
    </row>
    <row r="268" spans="1:9" x14ac:dyDescent="0.25">
      <c r="A268">
        <v>91935</v>
      </c>
      <c r="B268" t="s">
        <v>207</v>
      </c>
      <c r="C268" t="s">
        <v>208</v>
      </c>
      <c r="D268" s="4">
        <f>VLOOKUP(A268,[1]Sheet1!$B:$I,8,0)</f>
        <v>7643.68</v>
      </c>
      <c r="E268" s="4">
        <v>7467.66</v>
      </c>
      <c r="F268" s="4">
        <v>15111.34</v>
      </c>
      <c r="G268" s="6"/>
      <c r="H268" s="6"/>
      <c r="I268" s="5"/>
    </row>
    <row r="269" spans="1:9" x14ac:dyDescent="0.25">
      <c r="A269">
        <v>1001521</v>
      </c>
      <c r="B269" t="s">
        <v>200</v>
      </c>
      <c r="C269" t="s">
        <v>201</v>
      </c>
      <c r="D269" s="4">
        <f>VLOOKUP(A269,[1]Sheet1!$B:$I,8,0)</f>
        <v>7794.67</v>
      </c>
      <c r="E269" s="4">
        <v>7618.24</v>
      </c>
      <c r="F269" s="4">
        <v>15412.91</v>
      </c>
      <c r="G269" s="6"/>
      <c r="H269" s="6"/>
      <c r="I269" s="5"/>
    </row>
    <row r="270" spans="1:9" x14ac:dyDescent="0.25">
      <c r="A270">
        <v>4314</v>
      </c>
      <c r="B270" t="s">
        <v>334</v>
      </c>
      <c r="C270" t="s">
        <v>335</v>
      </c>
      <c r="D270" s="4">
        <f>VLOOKUP(A270,[1]Sheet1!$B:$I,8,0)</f>
        <v>5146.2</v>
      </c>
      <c r="E270" s="4">
        <v>5024.6500000000005</v>
      </c>
      <c r="F270" s="4">
        <v>10170.85</v>
      </c>
      <c r="G270" s="6"/>
      <c r="H270" s="6"/>
      <c r="I270" s="5"/>
    </row>
    <row r="271" spans="1:9" x14ac:dyDescent="0.25">
      <c r="A271">
        <v>10965</v>
      </c>
      <c r="B271" t="s">
        <v>397</v>
      </c>
      <c r="C271" t="s">
        <v>398</v>
      </c>
      <c r="D271" s="4">
        <f>VLOOKUP(A271,[1]Sheet1!$B:$I,8,0)</f>
        <v>3992.13</v>
      </c>
      <c r="E271" s="4">
        <v>3850.76</v>
      </c>
      <c r="F271" s="4">
        <v>7842.89</v>
      </c>
      <c r="G271" s="6"/>
      <c r="H271" s="6"/>
      <c r="I271" s="5"/>
    </row>
    <row r="272" spans="1:9" x14ac:dyDescent="0.25">
      <c r="A272">
        <v>90861</v>
      </c>
      <c r="B272" t="s">
        <v>64</v>
      </c>
      <c r="C272" t="s">
        <v>65</v>
      </c>
      <c r="D272" s="4">
        <f>VLOOKUP(A272,[1]Sheet1!$B:$I,8,0)</f>
        <v>15278.73</v>
      </c>
      <c r="E272" s="4">
        <v>15000.46</v>
      </c>
      <c r="F272" s="4">
        <v>30279.19</v>
      </c>
      <c r="G272" s="6"/>
      <c r="H272" s="6"/>
      <c r="I272" s="5"/>
    </row>
    <row r="273" spans="1:9" x14ac:dyDescent="0.25">
      <c r="A273">
        <v>79499</v>
      </c>
      <c r="B273" t="s">
        <v>244</v>
      </c>
      <c r="C273" t="s">
        <v>245</v>
      </c>
      <c r="D273" s="4">
        <f>VLOOKUP(A273,[1]Sheet1!$B:$I,8,0)</f>
        <v>6777.94</v>
      </c>
      <c r="E273" s="4">
        <v>6682.8300000000008</v>
      </c>
      <c r="F273" s="4">
        <v>13460.77</v>
      </c>
      <c r="G273" s="6"/>
      <c r="H273" s="6"/>
      <c r="I273" s="5"/>
    </row>
    <row r="274" spans="1:9" x14ac:dyDescent="0.25">
      <c r="A274">
        <v>89852</v>
      </c>
      <c r="B274" t="s">
        <v>152</v>
      </c>
      <c r="C274" t="s">
        <v>153</v>
      </c>
      <c r="D274" s="4">
        <f>VLOOKUP(A274,[1]Sheet1!$B:$I,8,0)</f>
        <v>9364.9</v>
      </c>
      <c r="E274" s="4">
        <v>9273.01</v>
      </c>
      <c r="F274" s="4">
        <v>18637.91</v>
      </c>
      <c r="G274" s="6"/>
      <c r="H274" s="6"/>
      <c r="I274" s="5"/>
    </row>
    <row r="275" spans="1:9" x14ac:dyDescent="0.25">
      <c r="A275">
        <v>81174</v>
      </c>
      <c r="B275" t="s">
        <v>406</v>
      </c>
      <c r="C275" t="s">
        <v>407</v>
      </c>
      <c r="D275" s="4">
        <f>VLOOKUP(A275,[1]Sheet1!$B:$I,8,0)</f>
        <v>3677.22</v>
      </c>
      <c r="E275" s="4">
        <v>3492.3700000000003</v>
      </c>
      <c r="F275" s="4">
        <v>7169.59</v>
      </c>
      <c r="G275" s="6"/>
      <c r="H275" s="6"/>
      <c r="I275" s="5"/>
    </row>
    <row r="276" spans="1:9" x14ac:dyDescent="0.25">
      <c r="A276">
        <v>5181</v>
      </c>
      <c r="B276" t="s">
        <v>414</v>
      </c>
      <c r="C276" t="s">
        <v>415</v>
      </c>
      <c r="D276" s="4">
        <f>VLOOKUP(A276,[1]Sheet1!$B:$I,8,0)</f>
        <v>3552.08</v>
      </c>
      <c r="E276" s="4">
        <v>3480.1499999999996</v>
      </c>
      <c r="F276" s="4">
        <v>7032.23</v>
      </c>
      <c r="G276" s="6"/>
      <c r="H276" s="6"/>
      <c r="I276" s="5"/>
    </row>
    <row r="277" spans="1:9" x14ac:dyDescent="0.25">
      <c r="A277">
        <v>4463</v>
      </c>
      <c r="B277" t="s">
        <v>593</v>
      </c>
      <c r="C277" t="s">
        <v>594</v>
      </c>
      <c r="D277" s="4">
        <f>VLOOKUP(A277,[1]Sheet1!$B:$I,8,0)</f>
        <v>1886.71</v>
      </c>
      <c r="E277" s="4">
        <v>1857.1100000000001</v>
      </c>
      <c r="F277" s="4">
        <v>3743.82</v>
      </c>
      <c r="G277" s="6"/>
      <c r="H277" s="6"/>
      <c r="I277" s="5"/>
    </row>
    <row r="278" spans="1:9" x14ac:dyDescent="0.25">
      <c r="A278">
        <v>79994</v>
      </c>
      <c r="B278" t="s">
        <v>648</v>
      </c>
      <c r="C278" t="s">
        <v>649</v>
      </c>
      <c r="D278" s="4">
        <f>VLOOKUP(A278,[1]Sheet1!$B:$I,8,0)</f>
        <v>1312.5</v>
      </c>
      <c r="E278" s="4">
        <v>1308.8699999999999</v>
      </c>
      <c r="F278" s="4">
        <v>2621.37</v>
      </c>
      <c r="G278" s="6"/>
      <c r="H278" s="6"/>
      <c r="I278" s="5"/>
    </row>
    <row r="279" spans="1:9" x14ac:dyDescent="0.25">
      <c r="A279">
        <v>79207</v>
      </c>
      <c r="B279" t="s">
        <v>571</v>
      </c>
      <c r="C279" t="s">
        <v>572</v>
      </c>
      <c r="D279" s="4">
        <f>VLOOKUP(A279,[1]Sheet1!$B:$I,8,0)</f>
        <v>2052.1999999999998</v>
      </c>
      <c r="E279" s="4">
        <v>2034.02</v>
      </c>
      <c r="F279" s="4">
        <v>4086.22</v>
      </c>
      <c r="G279" s="6"/>
      <c r="H279" s="6"/>
      <c r="I279" s="5"/>
    </row>
    <row r="280" spans="1:9" x14ac:dyDescent="0.25">
      <c r="A280">
        <v>4493</v>
      </c>
      <c r="B280" t="s">
        <v>587</v>
      </c>
      <c r="C280" t="s">
        <v>588</v>
      </c>
      <c r="D280" s="4">
        <f>VLOOKUP(A280,[1]Sheet1!$B:$I,8,0)</f>
        <v>1927.22</v>
      </c>
      <c r="E280" s="4">
        <v>1879.32</v>
      </c>
      <c r="F280" s="4">
        <v>3806.54</v>
      </c>
      <c r="G280" s="6"/>
      <c r="H280" s="6"/>
      <c r="I280" s="5"/>
    </row>
    <row r="281" spans="1:9" x14ac:dyDescent="0.25">
      <c r="A281">
        <v>85516</v>
      </c>
      <c r="B281" t="s">
        <v>299</v>
      </c>
      <c r="C281" t="s">
        <v>300</v>
      </c>
      <c r="D281" s="4">
        <f>VLOOKUP(A281,[1]Sheet1!$B:$I,8,0)</f>
        <v>5964.08</v>
      </c>
      <c r="E281" s="4">
        <v>5817.7800000000007</v>
      </c>
      <c r="F281" s="4">
        <v>11781.86</v>
      </c>
      <c r="G281" s="6"/>
      <c r="H281" s="6"/>
      <c r="I281" s="5"/>
    </row>
    <row r="282" spans="1:9" x14ac:dyDescent="0.25">
      <c r="A282">
        <v>79498</v>
      </c>
      <c r="B282" t="s">
        <v>221</v>
      </c>
      <c r="C282" t="s">
        <v>222</v>
      </c>
      <c r="D282" s="4">
        <f>VLOOKUP(A282,[1]Sheet1!$B:$I,8,0)</f>
        <v>7197.24</v>
      </c>
      <c r="E282" s="4">
        <v>7072.9400000000005</v>
      </c>
      <c r="F282" s="4">
        <v>14270.18</v>
      </c>
      <c r="G282" s="6"/>
      <c r="H282" s="6"/>
      <c r="I282" s="5"/>
    </row>
    <row r="283" spans="1:9" x14ac:dyDescent="0.25">
      <c r="A283">
        <v>80011</v>
      </c>
      <c r="B283" t="s">
        <v>684</v>
      </c>
      <c r="C283" t="s">
        <v>685</v>
      </c>
      <c r="D283" s="4">
        <f>VLOOKUP(A283,[1]Sheet1!$B:$I,8,0)</f>
        <v>978.02</v>
      </c>
      <c r="E283" s="4">
        <v>988.53</v>
      </c>
      <c r="F283" s="4">
        <v>1966.55</v>
      </c>
      <c r="G283" s="6"/>
      <c r="H283" s="6"/>
      <c r="I283" s="5"/>
    </row>
    <row r="284" spans="1:9" x14ac:dyDescent="0.25">
      <c r="A284">
        <v>4359</v>
      </c>
      <c r="B284" t="s">
        <v>569</v>
      </c>
      <c r="C284" t="s">
        <v>570</v>
      </c>
      <c r="D284" s="4">
        <f>VLOOKUP(A284,[1]Sheet1!$B:$I,8,0)</f>
        <v>2053.75</v>
      </c>
      <c r="E284" s="4">
        <v>2042.83</v>
      </c>
      <c r="F284" s="4">
        <v>4096.58</v>
      </c>
      <c r="G284" s="6"/>
      <c r="H284" s="6"/>
      <c r="I284" s="5"/>
    </row>
    <row r="285" spans="1:9" x14ac:dyDescent="0.25">
      <c r="A285">
        <v>4363</v>
      </c>
      <c r="B285" t="s">
        <v>330</v>
      </c>
      <c r="C285" t="s">
        <v>331</v>
      </c>
      <c r="D285" s="4">
        <f>VLOOKUP(A285,[1]Sheet1!$B:$I,8,0)</f>
        <v>5235.1400000000003</v>
      </c>
      <c r="E285" s="4">
        <v>5140.87</v>
      </c>
      <c r="F285" s="4">
        <v>10376.01</v>
      </c>
      <c r="G285" s="6"/>
      <c r="H285" s="6"/>
      <c r="I285" s="5"/>
    </row>
    <row r="286" spans="1:9" x14ac:dyDescent="0.25">
      <c r="A286">
        <v>4428</v>
      </c>
      <c r="B286" t="s">
        <v>618</v>
      </c>
      <c r="C286" t="s">
        <v>619</v>
      </c>
      <c r="D286" s="4">
        <f>VLOOKUP(A286,[1]Sheet1!$B:$I,8,0)</f>
        <v>1541.05</v>
      </c>
      <c r="E286" s="4">
        <v>1507.0400000000002</v>
      </c>
      <c r="F286" s="4">
        <v>3048.09</v>
      </c>
      <c r="G286" s="6"/>
      <c r="H286" s="6"/>
      <c r="I286" s="5"/>
    </row>
    <row r="287" spans="1:9" x14ac:dyDescent="0.25">
      <c r="A287">
        <v>10879</v>
      </c>
      <c r="B287" t="s">
        <v>565</v>
      </c>
      <c r="C287" t="s">
        <v>566</v>
      </c>
      <c r="D287" s="4">
        <f>VLOOKUP(A287,[1]Sheet1!$B:$I,8,0)</f>
        <v>2070.9899999999998</v>
      </c>
      <c r="E287" s="4">
        <v>2100.7399999999998</v>
      </c>
      <c r="F287" s="4">
        <v>4171.7299999999996</v>
      </c>
      <c r="G287" s="6"/>
      <c r="H287" s="6"/>
      <c r="I287" s="5"/>
    </row>
    <row r="288" spans="1:9" x14ac:dyDescent="0.25">
      <c r="A288">
        <v>4203</v>
      </c>
      <c r="B288" t="s">
        <v>547</v>
      </c>
      <c r="C288" t="s">
        <v>548</v>
      </c>
      <c r="D288" s="4">
        <f>VLOOKUP(A288,[1]Sheet1!$B:$I,8,0)</f>
        <v>2227.1</v>
      </c>
      <c r="E288" s="4">
        <v>2188.5499999999997</v>
      </c>
      <c r="F288" s="4">
        <v>4415.6499999999996</v>
      </c>
      <c r="G288" s="6"/>
      <c r="H288" s="6"/>
      <c r="I288" s="5"/>
    </row>
    <row r="289" spans="1:9" x14ac:dyDescent="0.25">
      <c r="A289">
        <v>4366</v>
      </c>
      <c r="B289" t="s">
        <v>658</v>
      </c>
      <c r="C289" t="s">
        <v>659</v>
      </c>
      <c r="D289" s="4">
        <f>VLOOKUP(A289,[1]Sheet1!$B:$I,8,0)</f>
        <v>1205.8</v>
      </c>
      <c r="E289" s="4">
        <v>1202.1099999999999</v>
      </c>
      <c r="F289" s="4">
        <v>2407.91</v>
      </c>
      <c r="G289" s="6"/>
      <c r="H289" s="6"/>
      <c r="I289" s="5"/>
    </row>
    <row r="290" spans="1:9" x14ac:dyDescent="0.25">
      <c r="A290">
        <v>320470</v>
      </c>
      <c r="B290" t="s">
        <v>615</v>
      </c>
      <c r="C290" t="s">
        <v>616</v>
      </c>
      <c r="D290" s="4">
        <f>VLOOKUP(A290,[1]Sheet1!$B:$I,8,0)</f>
        <v>1594.41</v>
      </c>
      <c r="E290" s="4">
        <v>1492.1200000000001</v>
      </c>
      <c r="F290" s="4">
        <v>3086.53</v>
      </c>
      <c r="G290" s="6"/>
      <c r="H290" s="6"/>
      <c r="I290" s="5"/>
    </row>
    <row r="291" spans="1:9" x14ac:dyDescent="0.25">
      <c r="A291">
        <v>4316</v>
      </c>
      <c r="B291" t="s">
        <v>516</v>
      </c>
      <c r="C291" t="s">
        <v>517</v>
      </c>
      <c r="D291" s="4">
        <f>VLOOKUP(A291,[1]Sheet1!$B:$I,8,0)</f>
        <v>2567.04</v>
      </c>
      <c r="E291" s="4">
        <v>2568.21</v>
      </c>
      <c r="F291" s="4">
        <v>5135.25</v>
      </c>
      <c r="G291" s="6"/>
      <c r="H291" s="6"/>
      <c r="I291" s="5"/>
    </row>
    <row r="292" spans="1:9" x14ac:dyDescent="0.25">
      <c r="A292">
        <v>80985</v>
      </c>
      <c r="B292" t="s">
        <v>686</v>
      </c>
      <c r="C292" t="s">
        <v>687</v>
      </c>
      <c r="D292" s="4">
        <f>VLOOKUP(A292,[1]Sheet1!$B:$I,8,0)</f>
        <v>976.9</v>
      </c>
      <c r="E292" s="4">
        <v>961.58</v>
      </c>
      <c r="F292" s="4">
        <v>1938.48</v>
      </c>
      <c r="G292" s="6"/>
      <c r="H292" s="6"/>
      <c r="I292" s="5"/>
    </row>
    <row r="293" spans="1:9" x14ac:dyDescent="0.25">
      <c r="A293">
        <v>78882</v>
      </c>
      <c r="B293" t="s">
        <v>551</v>
      </c>
      <c r="C293" t="s">
        <v>552</v>
      </c>
      <c r="D293" s="4">
        <f>VLOOKUP(A293,[1]Sheet1!$B:$I,8,0)</f>
        <v>2188.75</v>
      </c>
      <c r="E293" s="4">
        <v>2020.2600000000002</v>
      </c>
      <c r="F293" s="4">
        <v>4209.01</v>
      </c>
      <c r="G293" s="6"/>
      <c r="H293" s="6"/>
      <c r="I293" s="5"/>
    </row>
    <row r="294" spans="1:9" x14ac:dyDescent="0.25">
      <c r="A294">
        <v>10760</v>
      </c>
      <c r="B294" t="s">
        <v>277</v>
      </c>
      <c r="C294" t="s">
        <v>278</v>
      </c>
      <c r="D294" s="4">
        <f>VLOOKUP(A294,[1]Sheet1!$B:$I,8,0)</f>
        <v>6185.07</v>
      </c>
      <c r="E294" s="4">
        <v>5858.4600000000009</v>
      </c>
      <c r="F294" s="4">
        <v>12043.53</v>
      </c>
      <c r="G294" s="6"/>
      <c r="H294" s="6"/>
      <c r="I294" s="5"/>
    </row>
    <row r="295" spans="1:9" x14ac:dyDescent="0.25">
      <c r="A295">
        <v>92374</v>
      </c>
      <c r="B295" t="s">
        <v>529</v>
      </c>
      <c r="C295" t="s">
        <v>530</v>
      </c>
      <c r="D295" s="4">
        <f>VLOOKUP(A295,[1]Sheet1!$B:$I,8,0)</f>
        <v>2449.42</v>
      </c>
      <c r="E295" s="4">
        <v>2040.8500000000004</v>
      </c>
      <c r="F295" s="4">
        <v>4490.2700000000004</v>
      </c>
      <c r="G295" s="6"/>
      <c r="H295" s="6"/>
      <c r="I295" s="5"/>
    </row>
    <row r="296" spans="1:9" x14ac:dyDescent="0.25">
      <c r="A296">
        <v>90879</v>
      </c>
      <c r="B296" t="s">
        <v>176</v>
      </c>
      <c r="C296" t="s">
        <v>177</v>
      </c>
      <c r="D296" s="4">
        <f>VLOOKUP(A296,[1]Sheet1!$B:$I,8,0)</f>
        <v>8560.5</v>
      </c>
      <c r="E296" s="4">
        <v>8391.68</v>
      </c>
      <c r="F296" s="4">
        <v>16952.18</v>
      </c>
      <c r="G296" s="6"/>
      <c r="H296" s="6"/>
      <c r="I296" s="5"/>
    </row>
    <row r="297" spans="1:9" x14ac:dyDescent="0.25">
      <c r="A297">
        <v>79701</v>
      </c>
      <c r="B297" t="s">
        <v>431</v>
      </c>
      <c r="C297" t="s">
        <v>432</v>
      </c>
      <c r="D297" s="4">
        <f>VLOOKUP(A297,[1]Sheet1!$B:$I,8,0)</f>
        <v>3409.86</v>
      </c>
      <c r="E297" s="4">
        <v>3398.0099999999998</v>
      </c>
      <c r="F297" s="4">
        <v>6807.87</v>
      </c>
      <c r="G297" s="6"/>
      <c r="H297" s="6"/>
      <c r="I297" s="5"/>
    </row>
    <row r="298" spans="1:9" x14ac:dyDescent="0.25">
      <c r="A298">
        <v>4204</v>
      </c>
      <c r="B298" t="s">
        <v>154</v>
      </c>
      <c r="C298" t="s">
        <v>155</v>
      </c>
      <c r="D298" s="4">
        <f>VLOOKUP(A298,[1]Sheet1!$B:$I,8,0)</f>
        <v>9347.07</v>
      </c>
      <c r="E298" s="4">
        <v>9136.68</v>
      </c>
      <c r="F298" s="4">
        <v>18483.75</v>
      </c>
      <c r="G298" s="6"/>
      <c r="H298" s="6"/>
      <c r="I298" s="5"/>
    </row>
    <row r="299" spans="1:9" x14ac:dyDescent="0.25">
      <c r="A299">
        <v>79881</v>
      </c>
      <c r="B299" t="s">
        <v>361</v>
      </c>
      <c r="C299" t="s">
        <v>362</v>
      </c>
      <c r="D299" s="4">
        <f>VLOOKUP(A299,[1]Sheet1!$B:$I,8,0)</f>
        <v>4544.6000000000004</v>
      </c>
      <c r="E299" s="4">
        <v>4407.0299999999988</v>
      </c>
      <c r="F299" s="4">
        <v>8951.6299999999992</v>
      </c>
      <c r="G299" s="6"/>
      <c r="H299" s="6"/>
      <c r="I299" s="5"/>
    </row>
    <row r="300" spans="1:9" x14ac:dyDescent="0.25">
      <c r="A300">
        <v>4323</v>
      </c>
      <c r="B300" t="s">
        <v>36</v>
      </c>
      <c r="C300" t="s">
        <v>37</v>
      </c>
      <c r="D300" s="4">
        <f>VLOOKUP(A300,[1]Sheet1!$B:$I,8,0)</f>
        <v>23264.68</v>
      </c>
      <c r="E300" s="4">
        <v>23950.620000000003</v>
      </c>
      <c r="F300" s="4">
        <v>47215.3</v>
      </c>
      <c r="G300" s="6"/>
      <c r="H300" s="6"/>
      <c r="I300" s="5"/>
    </row>
    <row r="301" spans="1:9" x14ac:dyDescent="0.25">
      <c r="A301">
        <v>79503</v>
      </c>
      <c r="B301" t="s">
        <v>557</v>
      </c>
      <c r="C301" t="s">
        <v>558</v>
      </c>
      <c r="D301" s="4">
        <f>VLOOKUP(A301,[1]Sheet1!$B:$I,8,0)</f>
        <v>2133.73</v>
      </c>
      <c r="E301" s="4">
        <v>2050.2499999999995</v>
      </c>
      <c r="F301" s="4">
        <v>4183.9799999999996</v>
      </c>
      <c r="G301" s="6"/>
      <c r="H301" s="6"/>
      <c r="I301" s="5"/>
    </row>
    <row r="302" spans="1:9" x14ac:dyDescent="0.25">
      <c r="A302">
        <v>1001719</v>
      </c>
      <c r="B302" t="s">
        <v>737</v>
      </c>
      <c r="C302" t="s">
        <v>738</v>
      </c>
      <c r="D302" s="4">
        <f>VLOOKUP(A302,[1]Sheet1!$B:$I,8,0)</f>
        <v>517.53</v>
      </c>
      <c r="E302" s="4">
        <v>795.96</v>
      </c>
      <c r="F302" s="4">
        <v>1313.49</v>
      </c>
      <c r="G302" s="6"/>
      <c r="H302" s="6"/>
      <c r="I302" s="5"/>
    </row>
    <row r="303" spans="1:9" x14ac:dyDescent="0.25">
      <c r="A303">
        <v>6235</v>
      </c>
      <c r="B303" t="s">
        <v>113</v>
      </c>
      <c r="C303" t="s">
        <v>114</v>
      </c>
      <c r="D303" s="4">
        <f>VLOOKUP(A303,[1]Sheet1!$B:$I,8,0)</f>
        <v>11190.39</v>
      </c>
      <c r="E303" s="4">
        <v>11094.75</v>
      </c>
      <c r="F303" s="4">
        <v>22285.14</v>
      </c>
      <c r="G303" s="6"/>
      <c r="H303" s="6"/>
      <c r="I303" s="5"/>
    </row>
    <row r="304" spans="1:9" x14ac:dyDescent="0.25">
      <c r="A304">
        <v>79068</v>
      </c>
      <c r="B304" t="s">
        <v>622</v>
      </c>
      <c r="C304" t="s">
        <v>623</v>
      </c>
      <c r="D304" s="4">
        <f>VLOOKUP(A304,[1]Sheet1!$B:$I,8,0)</f>
        <v>1510.21</v>
      </c>
      <c r="E304" s="4">
        <v>1356.5099999999998</v>
      </c>
      <c r="F304" s="4">
        <v>2866.72</v>
      </c>
      <c r="G304" s="6"/>
      <c r="H304" s="6"/>
      <c r="I304" s="5"/>
    </row>
    <row r="305" spans="1:9" x14ac:dyDescent="0.25">
      <c r="A305">
        <v>79086</v>
      </c>
      <c r="B305" t="s">
        <v>678</v>
      </c>
      <c r="C305" t="s">
        <v>679</v>
      </c>
      <c r="D305" s="4">
        <f>VLOOKUP(A305,[1]Sheet1!$B:$I,8,0)</f>
        <v>1095.1600000000001</v>
      </c>
      <c r="E305" s="4">
        <v>1054.5799999999997</v>
      </c>
      <c r="F305" s="4">
        <v>2149.7399999999998</v>
      </c>
      <c r="G305" s="6"/>
      <c r="H305" s="6"/>
      <c r="I305" s="5"/>
    </row>
    <row r="306" spans="1:9" x14ac:dyDescent="0.25">
      <c r="A306">
        <v>10967</v>
      </c>
      <c r="B306" t="s">
        <v>721</v>
      </c>
      <c r="C306" t="s">
        <v>722</v>
      </c>
      <c r="D306" s="4">
        <f>VLOOKUP(A306,[1]Sheet1!$B:$I,8,0)</f>
        <v>690.19</v>
      </c>
      <c r="E306" s="4">
        <v>722.24</v>
      </c>
      <c r="F306" s="4">
        <v>1412.43</v>
      </c>
      <c r="G306" s="6"/>
      <c r="H306" s="6"/>
      <c r="I306" s="5"/>
    </row>
    <row r="307" spans="1:9" x14ac:dyDescent="0.25">
      <c r="A307">
        <v>79578</v>
      </c>
      <c r="B307" t="s">
        <v>68</v>
      </c>
      <c r="C307" t="s">
        <v>69</v>
      </c>
      <c r="D307" s="4">
        <f>VLOOKUP(A307,[1]Sheet1!$B:$I,8,0)</f>
        <v>15053.06</v>
      </c>
      <c r="E307" s="4">
        <v>14818.81</v>
      </c>
      <c r="F307" s="4">
        <v>29871.87</v>
      </c>
      <c r="G307" s="6"/>
      <c r="H307" s="6"/>
      <c r="I307" s="5"/>
    </row>
    <row r="308" spans="1:9" x14ac:dyDescent="0.25">
      <c r="A308">
        <v>5180</v>
      </c>
      <c r="B308" t="s">
        <v>22</v>
      </c>
      <c r="C308" t="s">
        <v>23</v>
      </c>
      <c r="D308" s="4">
        <f>VLOOKUP(A308,[1]Sheet1!$B:$I,8,0)</f>
        <v>40067.64</v>
      </c>
      <c r="E308" s="4">
        <v>39199.800000000003</v>
      </c>
      <c r="F308" s="4">
        <v>79267.44</v>
      </c>
      <c r="G308" s="6"/>
      <c r="H308" s="6"/>
      <c r="I308" s="5"/>
    </row>
    <row r="309" spans="1:9" x14ac:dyDescent="0.25">
      <c r="A309">
        <v>79953</v>
      </c>
      <c r="B309" t="s">
        <v>644</v>
      </c>
      <c r="C309" t="s">
        <v>645</v>
      </c>
      <c r="D309" s="4">
        <f>VLOOKUP(A309,[1]Sheet1!$B:$I,8,0)</f>
        <v>1345.46</v>
      </c>
      <c r="E309" s="4">
        <v>1321.88</v>
      </c>
      <c r="F309" s="4">
        <v>2667.34</v>
      </c>
      <c r="G309" s="6"/>
      <c r="H309" s="6"/>
      <c r="I309" s="5"/>
    </row>
    <row r="310" spans="1:9" x14ac:dyDescent="0.25">
      <c r="A310">
        <v>79069</v>
      </c>
      <c r="B310" t="s">
        <v>745</v>
      </c>
      <c r="C310" t="s">
        <v>746</v>
      </c>
      <c r="D310" s="4">
        <f>VLOOKUP(A310,[1]Sheet1!$B:$I,8,0)</f>
        <v>351.54</v>
      </c>
      <c r="E310" s="4">
        <v>340.73999999999995</v>
      </c>
      <c r="F310" s="4">
        <v>692.28</v>
      </c>
      <c r="G310" s="6"/>
      <c r="H310" s="6"/>
      <c r="I310" s="5"/>
    </row>
    <row r="311" spans="1:9" x14ac:dyDescent="0.25">
      <c r="A311">
        <v>79024</v>
      </c>
      <c r="B311" t="s">
        <v>340</v>
      </c>
      <c r="C311" t="s">
        <v>341</v>
      </c>
      <c r="D311" s="4">
        <f>VLOOKUP(A311,[1]Sheet1!$B:$I,8,0)</f>
        <v>5047.62</v>
      </c>
      <c r="E311" s="4">
        <v>4963.5000000000009</v>
      </c>
      <c r="F311" s="4">
        <v>10011.120000000001</v>
      </c>
      <c r="G311" s="6"/>
      <c r="H311" s="6"/>
      <c r="I311" s="5"/>
    </row>
    <row r="312" spans="1:9" x14ac:dyDescent="0.25">
      <c r="A312">
        <v>92983</v>
      </c>
      <c r="B312" t="s">
        <v>463</v>
      </c>
      <c r="C312" t="s">
        <v>464</v>
      </c>
      <c r="D312" s="4">
        <f>VLOOKUP(A312,[1]Sheet1!$B:$I,8,0)</f>
        <v>3067.77</v>
      </c>
      <c r="E312" s="4">
        <v>4394.9500000000007</v>
      </c>
      <c r="F312" s="4">
        <v>7462.7200000000012</v>
      </c>
      <c r="G312" s="6"/>
      <c r="H312" s="6"/>
      <c r="I312" s="5"/>
    </row>
    <row r="313" spans="1:9" x14ac:dyDescent="0.25">
      <c r="A313">
        <v>1002013</v>
      </c>
      <c r="B313" t="s">
        <v>715</v>
      </c>
      <c r="C313" t="s">
        <v>716</v>
      </c>
      <c r="D313" s="4">
        <f>VLOOKUP(A313,[1]Sheet1!$B:$I,8,0)</f>
        <v>816.6</v>
      </c>
      <c r="E313" s="4">
        <v>748.86</v>
      </c>
      <c r="F313" s="4">
        <v>1565.46</v>
      </c>
      <c r="G313" s="6"/>
      <c r="H313" s="6"/>
      <c r="I313" s="5"/>
    </row>
    <row r="314" spans="1:9" x14ac:dyDescent="0.25">
      <c r="A314">
        <v>92972</v>
      </c>
      <c r="B314" t="s">
        <v>506</v>
      </c>
      <c r="C314" t="s">
        <v>507</v>
      </c>
      <c r="D314" s="4">
        <f>VLOOKUP(A314,[1]Sheet1!$B:$I,8,0)</f>
        <v>2676.25</v>
      </c>
      <c r="E314" s="4">
        <v>2545.84</v>
      </c>
      <c r="F314" s="4">
        <v>5222.09</v>
      </c>
      <c r="G314" s="6"/>
      <c r="H314" s="6"/>
      <c r="I314" s="5"/>
    </row>
    <row r="315" spans="1:9" x14ac:dyDescent="0.25">
      <c r="A315">
        <v>903484</v>
      </c>
      <c r="B315" t="s">
        <v>435</v>
      </c>
      <c r="C315" t="s">
        <v>436</v>
      </c>
      <c r="D315" s="4">
        <f>VLOOKUP(A315,[1]Sheet1!$B:$I,8,0)</f>
        <v>3389.45</v>
      </c>
      <c r="E315" s="4">
        <v>3430.08</v>
      </c>
      <c r="F315" s="4">
        <v>6819.53</v>
      </c>
      <c r="G315" s="6"/>
      <c r="H315" s="6"/>
      <c r="I315" s="5"/>
    </row>
    <row r="316" spans="1:9" x14ac:dyDescent="0.25">
      <c r="A316">
        <v>6379</v>
      </c>
      <c r="B316" t="s">
        <v>652</v>
      </c>
      <c r="C316" t="s">
        <v>653</v>
      </c>
      <c r="D316" s="4">
        <f>VLOOKUP(A316,[1]Sheet1!$B:$I,8,0)</f>
        <v>1264.0999999999999</v>
      </c>
      <c r="E316" s="4">
        <v>1234.0700000000002</v>
      </c>
      <c r="F316" s="4">
        <v>2498.17</v>
      </c>
      <c r="G316" s="6"/>
      <c r="H316" s="6"/>
      <c r="I316" s="5"/>
    </row>
    <row r="317" spans="1:9" x14ac:dyDescent="0.25">
      <c r="A317">
        <v>87334</v>
      </c>
      <c r="B317" t="s">
        <v>757</v>
      </c>
      <c r="C317" t="s">
        <v>758</v>
      </c>
      <c r="D317" s="4">
        <f>VLOOKUP(A317,[1]Sheet1!$B:$I,8,0)</f>
        <v>176.1</v>
      </c>
      <c r="E317" s="4">
        <v>141.19000000000003</v>
      </c>
      <c r="F317" s="4">
        <v>317.29000000000002</v>
      </c>
      <c r="G317" s="6"/>
      <c r="H317" s="6"/>
      <c r="I317" s="5"/>
    </row>
    <row r="318" spans="1:9" x14ac:dyDescent="0.25">
      <c r="A318">
        <v>89864</v>
      </c>
      <c r="B318" t="s">
        <v>751</v>
      </c>
      <c r="C318" t="s">
        <v>752</v>
      </c>
      <c r="D318" s="4">
        <f>VLOOKUP(A318,[1]Sheet1!$B:$I,8,0)</f>
        <v>332.58</v>
      </c>
      <c r="E318" s="4">
        <v>333.19</v>
      </c>
      <c r="F318" s="4">
        <v>665.77</v>
      </c>
      <c r="G318" s="6"/>
      <c r="H318" s="6"/>
      <c r="I318" s="5"/>
    </row>
    <row r="319" spans="1:9" x14ac:dyDescent="0.25">
      <c r="A319">
        <v>79959</v>
      </c>
      <c r="B319" t="s">
        <v>553</v>
      </c>
      <c r="C319" t="s">
        <v>554</v>
      </c>
      <c r="D319" s="4">
        <f>VLOOKUP(A319,[1]Sheet1!$B:$I,8,0)</f>
        <v>2168.9299999999998</v>
      </c>
      <c r="E319" s="4">
        <v>2080.4699999999998</v>
      </c>
      <c r="F319" s="4">
        <v>4249.3999999999996</v>
      </c>
      <c r="G319" s="6"/>
      <c r="H319" s="6"/>
      <c r="I319" s="5"/>
    </row>
    <row r="320" spans="1:9" x14ac:dyDescent="0.25">
      <c r="A320">
        <v>90997</v>
      </c>
      <c r="B320" t="s">
        <v>269</v>
      </c>
      <c r="C320" t="s">
        <v>270</v>
      </c>
      <c r="D320" s="4">
        <f>VLOOKUP(A320,[1]Sheet1!$B:$I,8,0)</f>
        <v>6272.88</v>
      </c>
      <c r="E320" s="4">
        <v>5998.6799999999994</v>
      </c>
      <c r="F320" s="4">
        <v>12271.56</v>
      </c>
      <c r="G320" s="6"/>
      <c r="H320" s="6"/>
      <c r="I320" s="5"/>
    </row>
    <row r="321" spans="1:9" x14ac:dyDescent="0.25">
      <c r="A321">
        <v>4201</v>
      </c>
      <c r="B321" t="s">
        <v>549</v>
      </c>
      <c r="C321" t="s">
        <v>550</v>
      </c>
      <c r="D321" s="4">
        <f>VLOOKUP(A321,[1]Sheet1!$B:$I,8,0)</f>
        <v>2221.25</v>
      </c>
      <c r="E321" s="4">
        <v>2143.8100000000004</v>
      </c>
      <c r="F321" s="4">
        <v>4365.0600000000004</v>
      </c>
      <c r="G321" s="6"/>
      <c r="H321" s="6"/>
      <c r="I321" s="5"/>
    </row>
    <row r="322" spans="1:9" x14ac:dyDescent="0.25">
      <c r="A322">
        <v>81011</v>
      </c>
      <c r="B322" t="s">
        <v>698</v>
      </c>
      <c r="C322" t="s">
        <v>699</v>
      </c>
      <c r="D322" s="4">
        <f>VLOOKUP(A322,[1]Sheet1!$B:$I,8,0)</f>
        <v>877.66</v>
      </c>
      <c r="E322" s="4">
        <v>676.11</v>
      </c>
      <c r="F322" s="4">
        <v>1553.77</v>
      </c>
      <c r="G322" s="6"/>
      <c r="H322" s="6"/>
      <c r="I322" s="5"/>
    </row>
    <row r="323" spans="1:9" x14ac:dyDescent="0.25">
      <c r="A323">
        <v>81009</v>
      </c>
      <c r="B323" t="s">
        <v>688</v>
      </c>
      <c r="C323" t="s">
        <v>689</v>
      </c>
      <c r="D323" s="4">
        <f>VLOOKUP(A323,[1]Sheet1!$B:$I,8,0)</f>
        <v>976.23</v>
      </c>
      <c r="E323" s="4">
        <v>807.66000000000008</v>
      </c>
      <c r="F323" s="4">
        <v>1783.89</v>
      </c>
      <c r="G323" s="6"/>
      <c r="H323" s="6"/>
      <c r="I323" s="5"/>
    </row>
    <row r="324" spans="1:9" x14ac:dyDescent="0.25">
      <c r="A324">
        <v>81001</v>
      </c>
      <c r="B324" t="s">
        <v>457</v>
      </c>
      <c r="C324" t="s">
        <v>458</v>
      </c>
      <c r="D324" s="4">
        <f>VLOOKUP(A324,[1]Sheet1!$B:$I,8,0)</f>
        <v>3151.12</v>
      </c>
      <c r="E324" s="4">
        <v>7007.29</v>
      </c>
      <c r="F324" s="4">
        <v>10158.41</v>
      </c>
      <c r="G324" s="6"/>
      <c r="H324" s="6"/>
      <c r="I324" s="5"/>
    </row>
    <row r="325" spans="1:9" x14ac:dyDescent="0.25">
      <c r="A325">
        <v>79439</v>
      </c>
      <c r="B325" t="s">
        <v>729</v>
      </c>
      <c r="C325" t="s">
        <v>730</v>
      </c>
      <c r="D325" s="4">
        <f>VLOOKUP(A325,[1]Sheet1!$B:$I,8,0)</f>
        <v>607.54</v>
      </c>
      <c r="E325" s="4">
        <v>2123.5</v>
      </c>
      <c r="F325" s="4">
        <v>2731.04</v>
      </c>
      <c r="G325" s="6"/>
      <c r="H325" s="6"/>
      <c r="I325" s="5"/>
    </row>
    <row r="326" spans="1:9" x14ac:dyDescent="0.25">
      <c r="A326">
        <v>90140</v>
      </c>
      <c r="B326" t="s">
        <v>377</v>
      </c>
      <c r="C326" t="s">
        <v>378</v>
      </c>
      <c r="D326" s="4">
        <f>VLOOKUP(A326,[1]Sheet1!$B:$I,8,0)</f>
        <v>4293.21</v>
      </c>
      <c r="E326" s="4">
        <v>4225.9999999999991</v>
      </c>
      <c r="F326" s="4">
        <v>8519.2099999999991</v>
      </c>
      <c r="G326" s="6"/>
      <c r="H326" s="6"/>
      <c r="I326" s="5"/>
    </row>
    <row r="327" spans="1:9" x14ac:dyDescent="0.25">
      <c r="A327">
        <v>4340</v>
      </c>
      <c r="B327" t="s">
        <v>365</v>
      </c>
      <c r="C327" t="s">
        <v>366</v>
      </c>
      <c r="D327" s="4">
        <f>VLOOKUP(A327,[1]Sheet1!$B:$I,8,0)</f>
        <v>4484.99</v>
      </c>
      <c r="E327" s="4">
        <v>4772.09</v>
      </c>
      <c r="F327" s="4">
        <v>9257.08</v>
      </c>
      <c r="G327" s="6"/>
      <c r="H327" s="6"/>
      <c r="I327" s="5"/>
    </row>
    <row r="328" spans="1:9" x14ac:dyDescent="0.25">
      <c r="A328">
        <v>87405</v>
      </c>
      <c r="B328" t="s">
        <v>10</v>
      </c>
      <c r="C328" t="s">
        <v>11</v>
      </c>
      <c r="D328" s="4">
        <f>VLOOKUP(A328,[1]Sheet1!$B:$I,8,0)</f>
        <v>65044.160000000003</v>
      </c>
      <c r="E328" s="4">
        <v>78123.449999999983</v>
      </c>
      <c r="F328" s="4">
        <v>143167.60999999999</v>
      </c>
      <c r="G328" s="6"/>
      <c r="H328" s="6"/>
      <c r="I328" s="5"/>
    </row>
    <row r="329" spans="1:9" x14ac:dyDescent="0.25">
      <c r="A329">
        <v>4431</v>
      </c>
      <c r="B329" t="s">
        <v>10</v>
      </c>
      <c r="C329" t="s">
        <v>157</v>
      </c>
      <c r="D329" s="4">
        <f>VLOOKUP(A329,[1]Sheet1!$B:$I,8,0)</f>
        <v>9288.91</v>
      </c>
      <c r="E329" s="4">
        <v>9137.4200000000019</v>
      </c>
      <c r="F329" s="4">
        <v>18426.330000000002</v>
      </c>
      <c r="G329" s="6"/>
      <c r="H329" s="6"/>
      <c r="I329" s="5"/>
    </row>
    <row r="330" spans="1:9" x14ac:dyDescent="0.25">
      <c r="A330">
        <v>79569</v>
      </c>
      <c r="B330" t="s">
        <v>541</v>
      </c>
      <c r="C330" t="s">
        <v>542</v>
      </c>
      <c r="D330" s="4">
        <f>VLOOKUP(A330,[1]Sheet1!$B:$I,8,0)</f>
        <v>2268.9899999999998</v>
      </c>
      <c r="E330" s="4">
        <v>1989.0900000000001</v>
      </c>
      <c r="F330" s="4">
        <v>4258.08</v>
      </c>
      <c r="G330" s="6"/>
      <c r="H330" s="6"/>
      <c r="I330" s="5"/>
    </row>
    <row r="331" spans="1:9" x14ac:dyDescent="0.25">
      <c r="A331">
        <v>1002029</v>
      </c>
      <c r="B331" t="s">
        <v>437</v>
      </c>
      <c r="C331" t="s">
        <v>438</v>
      </c>
      <c r="D331" s="4">
        <f>VLOOKUP(A331,[1]Sheet1!$B:$I,8,0)</f>
        <v>3362.01</v>
      </c>
      <c r="E331" s="4">
        <v>3498.8999999999996</v>
      </c>
      <c r="F331" s="4">
        <v>6860.91</v>
      </c>
      <c r="G331" s="6"/>
      <c r="H331" s="6"/>
      <c r="I331" s="5"/>
    </row>
    <row r="332" spans="1:9" x14ac:dyDescent="0.25">
      <c r="A332">
        <v>88317</v>
      </c>
      <c r="B332" t="s">
        <v>344</v>
      </c>
      <c r="C332" t="s">
        <v>345</v>
      </c>
      <c r="D332" s="4">
        <f>VLOOKUP(A332,[1]Sheet1!$B:$I,8,0)</f>
        <v>4946.5600000000004</v>
      </c>
      <c r="E332" s="4">
        <v>4829.4399999999996</v>
      </c>
      <c r="F332" s="4">
        <v>9776</v>
      </c>
      <c r="G332" s="6"/>
      <c r="H332" s="6"/>
      <c r="I332" s="5"/>
    </row>
    <row r="333" spans="1:9" x14ac:dyDescent="0.25">
      <c r="A333">
        <v>4425</v>
      </c>
      <c r="B333" t="s">
        <v>383</v>
      </c>
      <c r="C333" t="s">
        <v>384</v>
      </c>
      <c r="D333" s="4">
        <f>VLOOKUP(A333,[1]Sheet1!$B:$I,8,0)</f>
        <v>4106.55</v>
      </c>
      <c r="E333" s="4">
        <v>4002.37</v>
      </c>
      <c r="F333" s="4">
        <v>8108.92</v>
      </c>
      <c r="G333" s="6"/>
      <c r="H333" s="6"/>
      <c r="I333" s="5"/>
    </row>
    <row r="334" spans="1:9" x14ac:dyDescent="0.25">
      <c r="A334">
        <v>79461</v>
      </c>
      <c r="B334" t="s">
        <v>8</v>
      </c>
      <c r="C334" t="s">
        <v>9</v>
      </c>
      <c r="D334" s="4">
        <f>VLOOKUP(A334,[1]Sheet1!$B:$I,8,0)</f>
        <v>72632.88</v>
      </c>
      <c r="E334" s="4">
        <v>80848.290000000008</v>
      </c>
      <c r="F334" s="4">
        <v>153481.17000000001</v>
      </c>
      <c r="G334" s="6"/>
      <c r="H334" s="6"/>
      <c r="I334" s="5"/>
    </row>
    <row r="335" spans="1:9" x14ac:dyDescent="0.25">
      <c r="A335">
        <v>91317</v>
      </c>
      <c r="B335" t="s">
        <v>342</v>
      </c>
      <c r="C335" t="s">
        <v>343</v>
      </c>
      <c r="D335" s="4">
        <f>VLOOKUP(A335,[1]Sheet1!$B:$I,8,0)</f>
        <v>4996.4399999999996</v>
      </c>
      <c r="E335" s="4">
        <v>4915.87</v>
      </c>
      <c r="F335" s="4">
        <v>9912.31</v>
      </c>
      <c r="G335" s="6"/>
      <c r="H335" s="6"/>
      <c r="I335" s="5"/>
    </row>
    <row r="336" spans="1:9" x14ac:dyDescent="0.25">
      <c r="A336">
        <v>4306</v>
      </c>
      <c r="B336" t="s">
        <v>172</v>
      </c>
      <c r="C336" t="s">
        <v>173</v>
      </c>
      <c r="D336" s="4">
        <f>VLOOKUP(A336,[1]Sheet1!$B:$I,8,0)</f>
        <v>8637.59</v>
      </c>
      <c r="E336" s="4">
        <v>8523.91</v>
      </c>
      <c r="F336" s="4">
        <v>17161.5</v>
      </c>
      <c r="G336" s="6"/>
      <c r="H336" s="6"/>
      <c r="I336" s="5"/>
    </row>
    <row r="337" spans="1:9" x14ac:dyDescent="0.25">
      <c r="A337">
        <v>90275</v>
      </c>
      <c r="B337" t="s">
        <v>690</v>
      </c>
      <c r="C337" t="s">
        <v>691</v>
      </c>
      <c r="D337" s="4">
        <f>VLOOKUP(A337,[1]Sheet1!$B:$I,8,0)</f>
        <v>936.47</v>
      </c>
      <c r="E337" s="4">
        <v>895.8599999999999</v>
      </c>
      <c r="F337" s="4">
        <v>1832.33</v>
      </c>
      <c r="G337" s="6"/>
      <c r="H337" s="6"/>
      <c r="I337" s="5"/>
    </row>
    <row r="338" spans="1:9" x14ac:dyDescent="0.25">
      <c r="A338">
        <v>4301</v>
      </c>
      <c r="B338" t="s">
        <v>139</v>
      </c>
      <c r="C338" t="s">
        <v>140</v>
      </c>
      <c r="D338" s="4">
        <f>VLOOKUP(A338,[1]Sheet1!$B:$I,8,0)</f>
        <v>10011.66</v>
      </c>
      <c r="E338" s="4">
        <v>9791.82</v>
      </c>
      <c r="F338" s="4">
        <v>19803.48</v>
      </c>
      <c r="G338" s="6"/>
      <c r="H338" s="6"/>
      <c r="I338" s="5"/>
    </row>
    <row r="339" spans="1:9" x14ac:dyDescent="0.25">
      <c r="A339">
        <v>92704</v>
      </c>
      <c r="B339" t="s">
        <v>90</v>
      </c>
      <c r="C339" t="s">
        <v>91</v>
      </c>
      <c r="D339" s="4">
        <f>VLOOKUP(A339,[1]Sheet1!$B:$I,8,0)</f>
        <v>12569.32</v>
      </c>
      <c r="E339" s="4">
        <v>12325.349999999999</v>
      </c>
      <c r="F339" s="4">
        <v>24894.67</v>
      </c>
      <c r="G339" s="6"/>
      <c r="H339" s="6"/>
      <c r="I339" s="5"/>
    </row>
    <row r="340" spans="1:9" x14ac:dyDescent="0.25">
      <c r="A340">
        <v>87399</v>
      </c>
      <c r="B340" t="s">
        <v>275</v>
      </c>
      <c r="C340" t="s">
        <v>276</v>
      </c>
      <c r="D340" s="4">
        <f>VLOOKUP(A340,[1]Sheet1!$B:$I,8,0)</f>
        <v>6208.45</v>
      </c>
      <c r="E340" s="4">
        <v>6139.0099999999993</v>
      </c>
      <c r="F340" s="4">
        <v>12347.46</v>
      </c>
      <c r="G340" s="6"/>
      <c r="H340" s="6"/>
      <c r="I340" s="5"/>
    </row>
    <row r="341" spans="1:9" x14ac:dyDescent="0.25">
      <c r="A341">
        <v>4320</v>
      </c>
      <c r="B341" t="s">
        <v>656</v>
      </c>
      <c r="C341" t="s">
        <v>657</v>
      </c>
      <c r="D341" s="4">
        <f>VLOOKUP(A341,[1]Sheet1!$B:$I,8,0)</f>
        <v>1212.96</v>
      </c>
      <c r="E341" s="4">
        <v>1332.2599999999998</v>
      </c>
      <c r="F341" s="4">
        <v>2545.2199999999998</v>
      </c>
      <c r="G341" s="6"/>
      <c r="H341" s="6"/>
      <c r="I341" s="5"/>
    </row>
    <row r="342" spans="1:9" x14ac:dyDescent="0.25">
      <c r="A342">
        <v>89798</v>
      </c>
      <c r="B342" t="s">
        <v>88</v>
      </c>
      <c r="C342" t="s">
        <v>89</v>
      </c>
      <c r="D342" s="4">
        <f>VLOOKUP(A342,[1]Sheet1!$B:$I,8,0)</f>
        <v>12590.54</v>
      </c>
      <c r="E342" s="4">
        <v>12374.969999999998</v>
      </c>
      <c r="F342" s="4">
        <v>24965.51</v>
      </c>
      <c r="G342" s="6"/>
      <c r="H342" s="6"/>
      <c r="I342" s="5"/>
    </row>
    <row r="343" spans="1:9" x14ac:dyDescent="0.25">
      <c r="A343">
        <v>79066</v>
      </c>
      <c r="B343" t="s">
        <v>700</v>
      </c>
      <c r="C343" t="s">
        <v>701</v>
      </c>
      <c r="D343" s="4">
        <f>VLOOKUP(A343,[1]Sheet1!$B:$I,8,0)</f>
        <v>869.19</v>
      </c>
      <c r="E343" s="4">
        <v>862.31999999999994</v>
      </c>
      <c r="F343" s="4">
        <v>1731.51</v>
      </c>
      <c r="G343" s="6"/>
      <c r="H343" s="6"/>
      <c r="I343" s="5"/>
    </row>
    <row r="344" spans="1:9" x14ac:dyDescent="0.25">
      <c r="A344">
        <v>85454</v>
      </c>
      <c r="B344" t="s">
        <v>668</v>
      </c>
      <c r="C344" t="s">
        <v>669</v>
      </c>
      <c r="D344" s="4">
        <f>VLOOKUP(A344,[1]Sheet1!$B:$I,8,0)</f>
        <v>1130.0899999999999</v>
      </c>
      <c r="E344" s="4">
        <v>1109.8999999999999</v>
      </c>
      <c r="F344" s="4">
        <v>2239.9899999999998</v>
      </c>
      <c r="G344" s="6"/>
      <c r="H344" s="6"/>
      <c r="I344" s="5"/>
    </row>
    <row r="345" spans="1:9" x14ac:dyDescent="0.25">
      <c r="A345">
        <v>79951</v>
      </c>
      <c r="B345" t="s">
        <v>719</v>
      </c>
      <c r="C345" t="s">
        <v>720</v>
      </c>
      <c r="D345" s="4">
        <f>VLOOKUP(A345,[1]Sheet1!$B:$I,8,0)</f>
        <v>718.23</v>
      </c>
      <c r="E345" s="4">
        <v>812.12999999999988</v>
      </c>
      <c r="F345" s="4">
        <v>1530.36</v>
      </c>
      <c r="G345" s="6"/>
      <c r="H345" s="6"/>
      <c r="I345" s="5"/>
    </row>
    <row r="346" spans="1:9" x14ac:dyDescent="0.25">
      <c r="A346">
        <v>1000377</v>
      </c>
      <c r="B346" t="s">
        <v>385</v>
      </c>
      <c r="C346" t="s">
        <v>386</v>
      </c>
      <c r="D346" s="4">
        <f>VLOOKUP(A346,[1]Sheet1!$B:$I,8,0)</f>
        <v>4103.82</v>
      </c>
      <c r="E346" s="4">
        <v>3959.71</v>
      </c>
      <c r="F346" s="4">
        <v>8063.53</v>
      </c>
      <c r="G346" s="6"/>
      <c r="H346" s="6"/>
      <c r="I346" s="5"/>
    </row>
    <row r="347" spans="1:9" x14ac:dyDescent="0.25">
      <c r="A347">
        <v>1000050</v>
      </c>
      <c r="B347" t="s">
        <v>461</v>
      </c>
      <c r="C347" t="s">
        <v>462</v>
      </c>
      <c r="D347" s="4">
        <f>VLOOKUP(A347,[1]Sheet1!$B:$I,8,0)</f>
        <v>3144.65</v>
      </c>
      <c r="E347" s="4">
        <v>3181.9500000000003</v>
      </c>
      <c r="F347" s="4">
        <v>6326.6</v>
      </c>
      <c r="G347" s="6"/>
      <c r="H347" s="6"/>
      <c r="I347" s="5"/>
    </row>
    <row r="348" spans="1:9" x14ac:dyDescent="0.25">
      <c r="A348">
        <v>91110</v>
      </c>
      <c r="B348" t="s">
        <v>624</v>
      </c>
      <c r="C348" t="s">
        <v>625</v>
      </c>
      <c r="D348" s="4">
        <f>VLOOKUP(A348,[1]Sheet1!$B:$I,8,0)</f>
        <v>1497.35</v>
      </c>
      <c r="E348" s="4">
        <v>1459.02</v>
      </c>
      <c r="F348" s="4">
        <v>2956.37</v>
      </c>
      <c r="G348" s="6"/>
      <c r="H348" s="6"/>
      <c r="I348" s="5"/>
    </row>
    <row r="349" spans="1:9" x14ac:dyDescent="0.25">
      <c r="A349">
        <v>89756</v>
      </c>
      <c r="B349" t="s">
        <v>102</v>
      </c>
      <c r="C349" t="s">
        <v>103</v>
      </c>
      <c r="D349" s="4">
        <f>VLOOKUP(A349,[1]Sheet1!$B:$I,8,0)</f>
        <v>11968.51</v>
      </c>
      <c r="E349" s="4">
        <v>11768.19</v>
      </c>
      <c r="F349" s="4">
        <v>23736.7</v>
      </c>
      <c r="G349" s="6"/>
      <c r="H349" s="6"/>
      <c r="I349" s="5"/>
    </row>
    <row r="350" spans="1:9" x14ac:dyDescent="0.25">
      <c r="A350">
        <v>4492</v>
      </c>
      <c r="B350" t="s">
        <v>664</v>
      </c>
      <c r="C350" t="s">
        <v>665</v>
      </c>
      <c r="D350" s="4">
        <f>VLOOKUP(A350,[1]Sheet1!$B:$I,8,0)</f>
        <v>1131.58</v>
      </c>
      <c r="E350" s="4">
        <v>1122.8800000000001</v>
      </c>
      <c r="F350" s="4">
        <v>2254.46</v>
      </c>
      <c r="G350" s="6"/>
      <c r="H350" s="6"/>
      <c r="I350" s="5"/>
    </row>
    <row r="351" spans="1:9" x14ac:dyDescent="0.25">
      <c r="A351">
        <v>92381</v>
      </c>
      <c r="B351" t="s">
        <v>493</v>
      </c>
      <c r="C351" t="s">
        <v>494</v>
      </c>
      <c r="D351" s="4">
        <f>VLOOKUP(A351,[1]Sheet1!$B:$I,8,0)</f>
        <v>2771.68</v>
      </c>
      <c r="E351" s="4">
        <v>2741.68</v>
      </c>
      <c r="F351" s="4">
        <v>5513.36</v>
      </c>
      <c r="G351" s="6"/>
      <c r="H351" s="6"/>
      <c r="I351" s="5"/>
    </row>
    <row r="352" spans="1:9" x14ac:dyDescent="0.25">
      <c r="A352">
        <v>79072</v>
      </c>
      <c r="B352" t="s">
        <v>451</v>
      </c>
      <c r="C352" t="s">
        <v>452</v>
      </c>
      <c r="D352" s="4">
        <f>VLOOKUP(A352,[1]Sheet1!$B:$I,8,0)</f>
        <v>3215.47</v>
      </c>
      <c r="E352" s="4">
        <v>3172.4200000000005</v>
      </c>
      <c r="F352" s="4">
        <v>6387.89</v>
      </c>
      <c r="G352" s="6"/>
      <c r="H352" s="6"/>
      <c r="I352" s="5"/>
    </row>
    <row r="353" spans="1:9" x14ac:dyDescent="0.25">
      <c r="A353">
        <v>6353</v>
      </c>
      <c r="B353" t="s">
        <v>696</v>
      </c>
      <c r="C353" t="s">
        <v>697</v>
      </c>
      <c r="D353" s="4">
        <f>VLOOKUP(A353,[1]Sheet1!$B:$I,8,0)</f>
        <v>903.88</v>
      </c>
      <c r="E353" s="4">
        <v>996.65</v>
      </c>
      <c r="F353" s="4">
        <v>1900.53</v>
      </c>
      <c r="G353" s="6"/>
      <c r="H353" s="6"/>
      <c r="I353" s="5"/>
    </row>
    <row r="354" spans="1:9" x14ac:dyDescent="0.25">
      <c r="A354">
        <v>90329</v>
      </c>
      <c r="B354" t="s">
        <v>393</v>
      </c>
      <c r="C354" t="s">
        <v>394</v>
      </c>
      <c r="D354" s="4">
        <f>VLOOKUP(A354,[1]Sheet1!$B:$I,8,0)</f>
        <v>4002.78</v>
      </c>
      <c r="E354" s="4">
        <v>3809.5899999999997</v>
      </c>
      <c r="F354" s="4">
        <v>7812.37</v>
      </c>
      <c r="G354" s="6"/>
      <c r="H354" s="6"/>
      <c r="I354" s="5"/>
    </row>
    <row r="355" spans="1:9" x14ac:dyDescent="0.25">
      <c r="A355">
        <v>79084</v>
      </c>
      <c r="B355" t="s">
        <v>489</v>
      </c>
      <c r="C355" t="s">
        <v>490</v>
      </c>
      <c r="D355" s="4">
        <f>VLOOKUP(A355,[1]Sheet1!$B:$I,8,0)</f>
        <v>2786.42</v>
      </c>
      <c r="E355" s="4">
        <v>2650.16</v>
      </c>
      <c r="F355" s="4">
        <v>5436.58</v>
      </c>
      <c r="G355" s="6"/>
      <c r="H355" s="6"/>
      <c r="I355" s="5"/>
    </row>
    <row r="356" spans="1:9" x14ac:dyDescent="0.25">
      <c r="A356">
        <v>4496</v>
      </c>
      <c r="B356" t="s">
        <v>508</v>
      </c>
      <c r="C356" t="s">
        <v>509</v>
      </c>
      <c r="D356" s="4">
        <f>VLOOKUP(A356,[1]Sheet1!$B:$I,8,0)</f>
        <v>2649.81</v>
      </c>
      <c r="E356" s="4">
        <v>2601.5700000000002</v>
      </c>
      <c r="F356" s="4">
        <v>5251.38</v>
      </c>
      <c r="G356" s="6"/>
      <c r="H356" s="6"/>
      <c r="I356" s="5"/>
    </row>
    <row r="357" spans="1:9" x14ac:dyDescent="0.25">
      <c r="A357">
        <v>1001859</v>
      </c>
      <c r="B357" t="s">
        <v>767</v>
      </c>
      <c r="C357" t="s">
        <v>768</v>
      </c>
      <c r="D357" s="4">
        <f>VLOOKUP(A357,[1]Sheet1!$B:$I,8,0)</f>
        <v>46.41</v>
      </c>
      <c r="E357" s="4">
        <v>59.650000000000006</v>
      </c>
      <c r="F357" s="4">
        <v>106.06</v>
      </c>
      <c r="G357" s="6"/>
      <c r="H357" s="6"/>
      <c r="I357" s="5"/>
    </row>
    <row r="358" spans="1:9" x14ac:dyDescent="0.25">
      <c r="A358">
        <v>1000160</v>
      </c>
      <c r="B358" t="s">
        <v>545</v>
      </c>
      <c r="C358" t="s">
        <v>546</v>
      </c>
      <c r="D358" s="4">
        <f>VLOOKUP(A358,[1]Sheet1!$B:$I,8,0)</f>
        <v>2263.75</v>
      </c>
      <c r="E358" s="4">
        <v>2295.6800000000003</v>
      </c>
      <c r="F358" s="4">
        <v>4559.43</v>
      </c>
      <c r="G358" s="6"/>
      <c r="H358" s="6"/>
      <c r="I358" s="5"/>
    </row>
    <row r="359" spans="1:9" x14ac:dyDescent="0.25">
      <c r="A359">
        <v>91108</v>
      </c>
      <c r="B359" t="s">
        <v>465</v>
      </c>
      <c r="C359" t="s">
        <v>466</v>
      </c>
      <c r="D359" s="4">
        <f>VLOOKUP(A359,[1]Sheet1!$B:$I,8,0)</f>
        <v>3041.49</v>
      </c>
      <c r="E359" s="4">
        <v>2939.9800000000005</v>
      </c>
      <c r="F359" s="4">
        <v>5981.47</v>
      </c>
      <c r="G359" s="6"/>
      <c r="H359" s="6"/>
      <c r="I359" s="5"/>
    </row>
    <row r="360" spans="1:9" x14ac:dyDescent="0.25">
      <c r="A360">
        <v>90540</v>
      </c>
      <c r="B360" t="s">
        <v>483</v>
      </c>
      <c r="C360" t="s">
        <v>484</v>
      </c>
      <c r="D360" s="4">
        <f>VLOOKUP(A360,[1]Sheet1!$B:$I,8,0)</f>
        <v>2864.31</v>
      </c>
      <c r="E360" s="4">
        <v>2768.57</v>
      </c>
      <c r="F360" s="4">
        <v>5632.88</v>
      </c>
      <c r="G360" s="6"/>
      <c r="H360" s="6"/>
      <c r="I360" s="5"/>
    </row>
    <row r="361" spans="1:9" x14ac:dyDescent="0.25">
      <c r="A361">
        <v>79000</v>
      </c>
      <c r="B361" t="s">
        <v>676</v>
      </c>
      <c r="C361" t="s">
        <v>677</v>
      </c>
      <c r="D361" s="4">
        <f>VLOOKUP(A361,[1]Sheet1!$B:$I,8,0)</f>
        <v>1096.51</v>
      </c>
      <c r="E361" s="4">
        <v>1103.43</v>
      </c>
      <c r="F361" s="4">
        <v>2199.94</v>
      </c>
      <c r="G361" s="6"/>
      <c r="H361" s="6"/>
      <c r="I361" s="5"/>
    </row>
    <row r="362" spans="1:9" x14ac:dyDescent="0.25">
      <c r="A362">
        <v>79085</v>
      </c>
      <c r="B362" t="s">
        <v>428</v>
      </c>
      <c r="C362" t="s">
        <v>429</v>
      </c>
      <c r="D362" s="4">
        <f>VLOOKUP(A362,[1]Sheet1!$B:$I,8,0)</f>
        <v>3472.29</v>
      </c>
      <c r="E362" s="4">
        <v>3283.46</v>
      </c>
      <c r="F362" s="4">
        <v>6755.75</v>
      </c>
      <c r="G362" s="6"/>
      <c r="H362" s="6"/>
      <c r="I362" s="5"/>
    </row>
    <row r="363" spans="1:9" x14ac:dyDescent="0.25">
      <c r="A363">
        <v>92043</v>
      </c>
      <c r="B363" t="s">
        <v>471</v>
      </c>
      <c r="C363" t="s">
        <v>472</v>
      </c>
      <c r="D363" s="4">
        <f>VLOOKUP(A363,[1]Sheet1!$B:$I,8,0)</f>
        <v>2981.49</v>
      </c>
      <c r="E363" s="4">
        <v>3006.96</v>
      </c>
      <c r="F363" s="4">
        <v>5988.45</v>
      </c>
      <c r="G363" s="6"/>
      <c r="H363" s="6"/>
      <c r="I363" s="5"/>
    </row>
    <row r="364" spans="1:9" x14ac:dyDescent="0.25">
      <c r="A364">
        <v>10966</v>
      </c>
      <c r="B364" t="s">
        <v>514</v>
      </c>
      <c r="C364" t="s">
        <v>515</v>
      </c>
      <c r="D364" s="4">
        <f>VLOOKUP(A364,[1]Sheet1!$B:$I,8,0)</f>
        <v>2594.34</v>
      </c>
      <c r="E364" s="4">
        <v>2504.8899999999994</v>
      </c>
      <c r="F364" s="4">
        <v>5099.2299999999996</v>
      </c>
      <c r="G364" s="6"/>
      <c r="H364" s="6"/>
      <c r="I364" s="5"/>
    </row>
    <row r="365" spans="1:9" x14ac:dyDescent="0.25">
      <c r="A365">
        <v>91992</v>
      </c>
      <c r="B365" t="s">
        <v>723</v>
      </c>
      <c r="C365" t="s">
        <v>724</v>
      </c>
      <c r="D365" s="4">
        <f>VLOOKUP(A365,[1]Sheet1!$B:$I,8,0)</f>
        <v>673.32</v>
      </c>
      <c r="E365" s="4">
        <v>691.4899999999999</v>
      </c>
      <c r="F365" s="4">
        <v>1364.81</v>
      </c>
      <c r="G365" s="6"/>
      <c r="H365" s="6"/>
      <c r="I365" s="5"/>
    </row>
    <row r="366" spans="1:9" x14ac:dyDescent="0.25">
      <c r="A366">
        <v>79453</v>
      </c>
      <c r="B366" t="s">
        <v>100</v>
      </c>
      <c r="C366" t="s">
        <v>101</v>
      </c>
      <c r="D366" s="4">
        <f>VLOOKUP(A366,[1]Sheet1!$B:$I,8,0)</f>
        <v>12097.23</v>
      </c>
      <c r="E366" s="4">
        <v>11883.029999999999</v>
      </c>
      <c r="F366" s="4">
        <v>23980.26</v>
      </c>
      <c r="G366" s="6"/>
      <c r="H366" s="6"/>
      <c r="I366" s="5"/>
    </row>
    <row r="367" spans="1:9" x14ac:dyDescent="0.25">
      <c r="A367">
        <v>1001157</v>
      </c>
      <c r="B367" t="s">
        <v>263</v>
      </c>
      <c r="C367" t="s">
        <v>264</v>
      </c>
      <c r="D367" s="4">
        <f>VLOOKUP(A367,[1]Sheet1!$B:$I,8,0)</f>
        <v>6370.63</v>
      </c>
      <c r="E367" s="4">
        <v>6170.05</v>
      </c>
      <c r="F367" s="4">
        <v>12540.68</v>
      </c>
      <c r="G367" s="6"/>
      <c r="H367" s="6"/>
      <c r="I367" s="5"/>
    </row>
    <row r="368" spans="1:9" x14ac:dyDescent="0.25">
      <c r="A368">
        <v>1002008</v>
      </c>
      <c r="B368" t="s">
        <v>404</v>
      </c>
      <c r="C368" t="s">
        <v>405</v>
      </c>
      <c r="D368" s="4">
        <f>VLOOKUP(A368,[1]Sheet1!$B:$I,8,0)</f>
        <v>3743.96</v>
      </c>
      <c r="E368" s="4">
        <v>3716.4700000000003</v>
      </c>
      <c r="F368" s="4">
        <v>7460.43</v>
      </c>
      <c r="G368" s="6"/>
      <c r="H368" s="6"/>
      <c r="I368" s="5"/>
    </row>
    <row r="369" spans="1:9" x14ac:dyDescent="0.25">
      <c r="A369">
        <v>90192</v>
      </c>
      <c r="B369" t="s">
        <v>217</v>
      </c>
      <c r="C369" t="s">
        <v>218</v>
      </c>
      <c r="D369" s="4">
        <f>VLOOKUP(A369,[1]Sheet1!$B:$I,8,0)</f>
        <v>7279.08</v>
      </c>
      <c r="E369" s="4">
        <v>7049.25</v>
      </c>
      <c r="F369" s="4">
        <v>14328.33</v>
      </c>
      <c r="G369" s="6"/>
      <c r="H369" s="6"/>
      <c r="I369" s="5"/>
    </row>
    <row r="370" spans="1:9" x14ac:dyDescent="0.25">
      <c r="A370">
        <v>92981</v>
      </c>
      <c r="B370" t="s">
        <v>248</v>
      </c>
      <c r="C370" t="s">
        <v>249</v>
      </c>
      <c r="D370" s="4">
        <f>VLOOKUP(A370,[1]Sheet1!$B:$I,8,0)</f>
        <v>6729.66</v>
      </c>
      <c r="E370" s="4">
        <v>6621.7999999999993</v>
      </c>
      <c r="F370" s="4">
        <v>13351.46</v>
      </c>
      <c r="G370" s="6"/>
      <c r="H370" s="6"/>
      <c r="I370" s="5"/>
    </row>
    <row r="371" spans="1:9" x14ac:dyDescent="0.25">
      <c r="A371">
        <v>79218</v>
      </c>
      <c r="B371" t="s">
        <v>418</v>
      </c>
      <c r="C371" t="s">
        <v>419</v>
      </c>
      <c r="D371" s="4">
        <f>VLOOKUP(A371,[1]Sheet1!$B:$I,8,0)</f>
        <v>3534.67</v>
      </c>
      <c r="E371" s="4">
        <v>3455.3500000000004</v>
      </c>
      <c r="F371" s="4">
        <v>6990.02</v>
      </c>
      <c r="G371" s="6"/>
      <c r="H371" s="6"/>
      <c r="I371" s="5"/>
    </row>
    <row r="372" spans="1:9" x14ac:dyDescent="0.25">
      <c r="A372">
        <v>4361</v>
      </c>
      <c r="B372" t="s">
        <v>291</v>
      </c>
      <c r="C372" t="s">
        <v>292</v>
      </c>
      <c r="D372" s="4">
        <f>VLOOKUP(A372,[1]Sheet1!$B:$I,8,0)</f>
        <v>6044.05</v>
      </c>
      <c r="E372" s="4">
        <v>5902.96</v>
      </c>
      <c r="F372" s="4">
        <v>11947.01</v>
      </c>
      <c r="G372" s="6"/>
      <c r="H372" s="6"/>
      <c r="I372" s="5"/>
    </row>
    <row r="373" spans="1:9" x14ac:dyDescent="0.25">
      <c r="A373">
        <v>6355</v>
      </c>
      <c r="B373" t="s">
        <v>234</v>
      </c>
      <c r="C373" t="s">
        <v>235</v>
      </c>
      <c r="D373" s="4">
        <f>VLOOKUP(A373,[1]Sheet1!$B:$I,8,0)</f>
        <v>6925.16</v>
      </c>
      <c r="E373" s="4">
        <v>6701.380000000001</v>
      </c>
      <c r="F373" s="4">
        <v>13626.54</v>
      </c>
      <c r="G373" s="6"/>
      <c r="H373" s="6"/>
      <c r="I373" s="5"/>
    </row>
    <row r="374" spans="1:9" x14ac:dyDescent="0.25">
      <c r="A374">
        <v>91340</v>
      </c>
      <c r="B374" t="s">
        <v>735</v>
      </c>
      <c r="C374" t="s">
        <v>736</v>
      </c>
      <c r="D374" s="4">
        <f>VLOOKUP(A374,[1]Sheet1!$B:$I,8,0)</f>
        <v>526.41</v>
      </c>
      <c r="E374" s="4">
        <v>552.68999999999994</v>
      </c>
      <c r="F374" s="4">
        <v>1079.0999999999999</v>
      </c>
      <c r="G374" s="6"/>
      <c r="H374" s="6"/>
      <c r="I374" s="5"/>
    </row>
    <row r="375" spans="1:9" x14ac:dyDescent="0.25">
      <c r="A375">
        <v>92978</v>
      </c>
      <c r="B375" t="s">
        <v>132</v>
      </c>
      <c r="C375" t="s">
        <v>133</v>
      </c>
      <c r="D375" s="4">
        <f>VLOOKUP(A375,[1]Sheet1!$B:$I,8,0)</f>
        <v>10272.91</v>
      </c>
      <c r="E375" s="4">
        <v>10027.36</v>
      </c>
      <c r="F375" s="4">
        <v>20300.27</v>
      </c>
      <c r="G375" s="6"/>
      <c r="H375" s="6"/>
      <c r="I375" s="5"/>
    </row>
    <row r="376" spans="1:9" x14ac:dyDescent="0.25">
      <c r="A376">
        <v>90287</v>
      </c>
      <c r="B376" t="s">
        <v>20</v>
      </c>
      <c r="C376" t="s">
        <v>21</v>
      </c>
      <c r="D376" s="4">
        <f>VLOOKUP(A376,[1]Sheet1!$B:$I,8,0)</f>
        <v>40584.230000000003</v>
      </c>
      <c r="E376" s="4">
        <v>39205.15</v>
      </c>
      <c r="F376" s="4">
        <v>79789.38</v>
      </c>
      <c r="G376" s="6"/>
      <c r="H376" s="6"/>
      <c r="I376" s="5"/>
    </row>
    <row r="377" spans="1:9" x14ac:dyDescent="0.25">
      <c r="A377">
        <v>91250</v>
      </c>
      <c r="B377" t="s">
        <v>134</v>
      </c>
      <c r="C377" t="s">
        <v>135</v>
      </c>
      <c r="D377" s="4">
        <f>VLOOKUP(A377,[1]Sheet1!$B:$I,8,0)</f>
        <v>10175.69</v>
      </c>
      <c r="E377" s="4">
        <v>10075.890000000001</v>
      </c>
      <c r="F377" s="4">
        <v>20251.580000000002</v>
      </c>
      <c r="G377" s="6"/>
      <c r="H377" s="6"/>
      <c r="I377" s="5"/>
    </row>
    <row r="378" spans="1:9" x14ac:dyDescent="0.25">
      <c r="A378">
        <v>92976</v>
      </c>
      <c r="B378" t="s">
        <v>731</v>
      </c>
      <c r="C378" t="s">
        <v>732</v>
      </c>
      <c r="D378" s="4">
        <f>VLOOKUP(A378,[1]Sheet1!$B:$I,8,0)</f>
        <v>559.01</v>
      </c>
      <c r="E378" s="4">
        <v>536.30999999999995</v>
      </c>
      <c r="F378" s="4">
        <v>1095.32</v>
      </c>
      <c r="G378" s="6"/>
      <c r="H378" s="6"/>
      <c r="I378" s="5"/>
    </row>
    <row r="379" spans="1:9" x14ac:dyDescent="0.25">
      <c r="A379">
        <v>79059</v>
      </c>
      <c r="B379" t="s">
        <v>44</v>
      </c>
      <c r="C379" t="s">
        <v>45</v>
      </c>
      <c r="D379" s="4">
        <f>VLOOKUP(A379,[1]Sheet1!$B:$I,8,0)</f>
        <v>19862.060000000001</v>
      </c>
      <c r="E379" s="4">
        <v>24082.95</v>
      </c>
      <c r="F379" s="4">
        <v>43945.01</v>
      </c>
      <c r="G379" s="6"/>
      <c r="H379" s="6"/>
      <c r="I379" s="5"/>
    </row>
    <row r="380" spans="1:9" x14ac:dyDescent="0.25">
      <c r="A380">
        <v>4225</v>
      </c>
      <c r="B380" t="s">
        <v>666</v>
      </c>
      <c r="C380" t="s">
        <v>667</v>
      </c>
      <c r="D380" s="4">
        <f>VLOOKUP(A380,[1]Sheet1!$B:$I,8,0)</f>
        <v>1131.28</v>
      </c>
      <c r="E380" s="4">
        <v>1152.5899999999999</v>
      </c>
      <c r="F380" s="4">
        <v>2283.87</v>
      </c>
      <c r="G380" s="6"/>
      <c r="H380" s="6"/>
      <c r="I380" s="5"/>
    </row>
    <row r="381" spans="1:9" x14ac:dyDescent="0.25">
      <c r="A381">
        <v>90859</v>
      </c>
      <c r="B381" t="s">
        <v>96</v>
      </c>
      <c r="C381" t="s">
        <v>97</v>
      </c>
      <c r="D381" s="4">
        <f>VLOOKUP(A381,[1]Sheet1!$B:$I,8,0)</f>
        <v>12299.33</v>
      </c>
      <c r="E381" s="4">
        <v>12075.44</v>
      </c>
      <c r="F381" s="4">
        <v>24374.77</v>
      </c>
      <c r="G381" s="6"/>
      <c r="H381" s="6"/>
      <c r="I381" s="5"/>
    </row>
    <row r="382" spans="1:9" x14ac:dyDescent="0.25">
      <c r="A382">
        <v>79073</v>
      </c>
      <c r="B382" t="s">
        <v>285</v>
      </c>
      <c r="C382" t="s">
        <v>286</v>
      </c>
      <c r="D382" s="4">
        <f>VLOOKUP(A382,[1]Sheet1!$B:$I,8,0)</f>
        <v>6066.4</v>
      </c>
      <c r="E382" s="4">
        <v>5999.5400000000009</v>
      </c>
      <c r="F382" s="4">
        <v>12065.94</v>
      </c>
      <c r="G382" s="6"/>
      <c r="H382" s="6"/>
      <c r="I382" s="5"/>
    </row>
    <row r="383" spans="1:9" x14ac:dyDescent="0.25">
      <c r="A383">
        <v>79979</v>
      </c>
      <c r="B383" t="s">
        <v>320</v>
      </c>
      <c r="C383" t="s">
        <v>321</v>
      </c>
      <c r="D383" s="4">
        <f>VLOOKUP(A383,[1]Sheet1!$B:$I,8,0)</f>
        <v>5349.75</v>
      </c>
      <c r="E383" s="4">
        <v>5253.84</v>
      </c>
      <c r="F383" s="4">
        <v>10603.59</v>
      </c>
      <c r="G383" s="6"/>
      <c r="H383" s="6"/>
      <c r="I383" s="5"/>
    </row>
    <row r="384" spans="1:9" x14ac:dyDescent="0.25">
      <c r="A384">
        <v>6374</v>
      </c>
      <c r="B384" t="s">
        <v>636</v>
      </c>
      <c r="C384" t="s">
        <v>637</v>
      </c>
      <c r="D384" s="4">
        <f>VLOOKUP(A384,[1]Sheet1!$B:$I,8,0)</f>
        <v>1405.96</v>
      </c>
      <c r="E384" s="4">
        <v>1370.62</v>
      </c>
      <c r="F384" s="4">
        <v>2776.58</v>
      </c>
      <c r="G384" s="6"/>
      <c r="H384" s="6"/>
      <c r="I384" s="5"/>
    </row>
    <row r="385" spans="1:9" x14ac:dyDescent="0.25">
      <c r="A385">
        <v>4422</v>
      </c>
      <c r="B385" t="s">
        <v>316</v>
      </c>
      <c r="C385" t="s">
        <v>317</v>
      </c>
      <c r="D385" s="4">
        <f>VLOOKUP(A385,[1]Sheet1!$B:$I,8,0)</f>
        <v>5560.66</v>
      </c>
      <c r="E385" s="4">
        <v>5514.58</v>
      </c>
      <c r="F385" s="4">
        <v>11075.24</v>
      </c>
      <c r="G385" s="6"/>
      <c r="H385" s="6"/>
      <c r="I385" s="5"/>
    </row>
    <row r="386" spans="1:9" x14ac:dyDescent="0.25">
      <c r="A386">
        <v>1002639</v>
      </c>
      <c r="B386" t="s">
        <v>617</v>
      </c>
      <c r="C386">
        <v>108610000</v>
      </c>
      <c r="D386" s="4">
        <f>VLOOKUP(A386,[1]Sheet1!$B:$I,8,0)</f>
        <v>1568.47</v>
      </c>
      <c r="E386" s="4">
        <v>2141.7200000000003</v>
      </c>
      <c r="F386" s="4">
        <v>3710.1900000000005</v>
      </c>
      <c r="G386" s="6"/>
      <c r="H386" s="6"/>
      <c r="I386" s="5"/>
    </row>
    <row r="387" spans="1:9" x14ac:dyDescent="0.25">
      <c r="A387">
        <v>79957</v>
      </c>
      <c r="B387" t="s">
        <v>491</v>
      </c>
      <c r="C387" t="s">
        <v>492</v>
      </c>
      <c r="D387" s="4">
        <f>VLOOKUP(A387,[1]Sheet1!$B:$I,8,0)</f>
        <v>2784.54</v>
      </c>
      <c r="E387" s="4">
        <v>2780.16</v>
      </c>
      <c r="F387" s="4">
        <v>5564.7</v>
      </c>
      <c r="G387" s="6"/>
      <c r="H387" s="6"/>
      <c r="I387" s="5"/>
    </row>
    <row r="388" spans="1:9" x14ac:dyDescent="0.25">
      <c r="A388">
        <v>1000291</v>
      </c>
      <c r="B388" t="s">
        <v>449</v>
      </c>
      <c r="C388" t="s">
        <v>450</v>
      </c>
      <c r="D388" s="4">
        <f>VLOOKUP(A388,[1]Sheet1!$B:$I,8,0)</f>
        <v>3272.83</v>
      </c>
      <c r="E388" s="4">
        <v>3416.6900000000005</v>
      </c>
      <c r="F388" s="4">
        <v>6689.52</v>
      </c>
      <c r="G388" s="6"/>
      <c r="H388" s="6"/>
      <c r="I388" s="5"/>
    </row>
    <row r="389" spans="1:9" x14ac:dyDescent="0.25">
      <c r="A389">
        <v>90317</v>
      </c>
      <c r="B389" t="s">
        <v>502</v>
      </c>
      <c r="C389" t="s">
        <v>503</v>
      </c>
      <c r="D389" s="4">
        <f>VLOOKUP(A389,[1]Sheet1!$B:$I,8,0)</f>
        <v>2699.98</v>
      </c>
      <c r="E389" s="4">
        <v>2658.1699999999996</v>
      </c>
      <c r="F389" s="4">
        <v>5358.15</v>
      </c>
      <c r="G389" s="6"/>
      <c r="H389" s="6"/>
      <c r="I389" s="5"/>
    </row>
    <row r="390" spans="1:9" x14ac:dyDescent="0.25">
      <c r="A390">
        <v>80992</v>
      </c>
      <c r="B390" t="s">
        <v>130</v>
      </c>
      <c r="C390" t="s">
        <v>131</v>
      </c>
      <c r="D390" s="4">
        <f>VLOOKUP(A390,[1]Sheet1!$B:$I,8,0)</f>
        <v>10373.959999999999</v>
      </c>
      <c r="E390" s="4">
        <v>10163.740000000002</v>
      </c>
      <c r="F390" s="4">
        <v>20537.7</v>
      </c>
      <c r="G390" s="6"/>
      <c r="H390" s="6"/>
      <c r="I390" s="5"/>
    </row>
    <row r="391" spans="1:9" x14ac:dyDescent="0.25">
      <c r="A391">
        <v>92985</v>
      </c>
      <c r="B391" t="s">
        <v>402</v>
      </c>
      <c r="C391" t="s">
        <v>403</v>
      </c>
      <c r="D391" s="4">
        <f>VLOOKUP(A391,[1]Sheet1!$B:$I,8,0)</f>
        <v>3857.16</v>
      </c>
      <c r="E391" s="4">
        <v>3673.7200000000003</v>
      </c>
      <c r="F391" s="4">
        <v>7530.88</v>
      </c>
      <c r="G391" s="6"/>
      <c r="H391" s="6"/>
      <c r="I391" s="5"/>
    </row>
    <row r="392" spans="1:9" x14ac:dyDescent="0.25">
      <c r="A392">
        <v>4339</v>
      </c>
      <c r="B392" t="s">
        <v>295</v>
      </c>
      <c r="C392" t="s">
        <v>296</v>
      </c>
      <c r="D392" s="4">
        <f>VLOOKUP(A392,[1]Sheet1!$B:$I,8,0)</f>
        <v>5984.1</v>
      </c>
      <c r="E392" s="4">
        <v>5885.2099999999991</v>
      </c>
      <c r="F392" s="4">
        <v>11869.31</v>
      </c>
      <c r="G392" s="6"/>
      <c r="H392" s="6"/>
      <c r="I392" s="5"/>
    </row>
    <row r="393" spans="1:9" x14ac:dyDescent="0.25">
      <c r="A393">
        <v>91948</v>
      </c>
      <c r="B393" t="s">
        <v>40</v>
      </c>
      <c r="C393" t="s">
        <v>41</v>
      </c>
      <c r="D393" s="4">
        <f>VLOOKUP(A393,[1]Sheet1!$B:$I,8,0)</f>
        <v>20671.34</v>
      </c>
      <c r="E393" s="4">
        <v>20262.890000000003</v>
      </c>
      <c r="F393" s="4">
        <v>40934.230000000003</v>
      </c>
      <c r="G393" s="6"/>
      <c r="H393" s="6"/>
      <c r="I393" s="5"/>
    </row>
    <row r="394" spans="1:9" x14ac:dyDescent="0.25">
      <c r="A394">
        <v>79497</v>
      </c>
      <c r="B394" t="s">
        <v>322</v>
      </c>
      <c r="C394" t="s">
        <v>323</v>
      </c>
      <c r="D394" s="4">
        <f>VLOOKUP(A394,[1]Sheet1!$B:$I,8,0)</f>
        <v>5303.23</v>
      </c>
      <c r="E394" s="4">
        <v>5201.8999999999996</v>
      </c>
      <c r="F394" s="4">
        <v>10505.13</v>
      </c>
      <c r="G394" s="6"/>
      <c r="H394" s="6"/>
      <c r="I394" s="5"/>
    </row>
    <row r="395" spans="1:9" x14ac:dyDescent="0.25">
      <c r="A395">
        <v>79990</v>
      </c>
      <c r="B395" t="s">
        <v>708</v>
      </c>
      <c r="C395" t="s">
        <v>709</v>
      </c>
      <c r="D395" s="4">
        <f>VLOOKUP(A395,[1]Sheet1!$B:$I,8,0)</f>
        <v>850.65</v>
      </c>
      <c r="E395" s="4">
        <v>971.56000000000006</v>
      </c>
      <c r="F395" s="4">
        <v>1822.21</v>
      </c>
      <c r="G395" s="6"/>
      <c r="H395" s="6"/>
      <c r="I395" s="5"/>
    </row>
    <row r="396" spans="1:9" x14ac:dyDescent="0.25">
      <c r="A396">
        <v>90036</v>
      </c>
      <c r="B396" t="s">
        <v>535</v>
      </c>
      <c r="C396" t="s">
        <v>536</v>
      </c>
      <c r="D396" s="4">
        <f>VLOOKUP(A396,[1]Sheet1!$B:$I,8,0)</f>
        <v>2377.8000000000002</v>
      </c>
      <c r="E396" s="4">
        <v>2356.12</v>
      </c>
      <c r="F396" s="4">
        <v>4733.92</v>
      </c>
      <c r="G396" s="6"/>
      <c r="H396" s="6"/>
      <c r="I396" s="5"/>
    </row>
    <row r="397" spans="1:9" x14ac:dyDescent="0.25">
      <c r="A397">
        <v>91937</v>
      </c>
      <c r="B397" t="s">
        <v>232</v>
      </c>
      <c r="C397" t="s">
        <v>233</v>
      </c>
      <c r="D397" s="4">
        <f>VLOOKUP(A397,[1]Sheet1!$B:$I,8,0)</f>
        <v>6961.41</v>
      </c>
      <c r="E397" s="4">
        <v>6503.33</v>
      </c>
      <c r="F397" s="4">
        <v>13464.74</v>
      </c>
      <c r="G397" s="6"/>
      <c r="H397" s="6"/>
      <c r="I397" s="5"/>
    </row>
    <row r="398" spans="1:9" x14ac:dyDescent="0.25">
      <c r="A398">
        <v>4385</v>
      </c>
      <c r="B398" t="s">
        <v>338</v>
      </c>
      <c r="C398" t="s">
        <v>339</v>
      </c>
      <c r="D398" s="4">
        <f>VLOOKUP(A398,[1]Sheet1!$B:$I,8,0)</f>
        <v>5067.96</v>
      </c>
      <c r="E398" s="4">
        <v>4948.5800000000008</v>
      </c>
      <c r="F398" s="4">
        <v>10016.540000000001</v>
      </c>
      <c r="G398" s="6"/>
      <c r="H398" s="6"/>
      <c r="I398" s="5"/>
    </row>
    <row r="399" spans="1:9" x14ac:dyDescent="0.25">
      <c r="A399">
        <v>4509</v>
      </c>
      <c r="B399" t="s">
        <v>662</v>
      </c>
      <c r="C399" t="s">
        <v>663</v>
      </c>
      <c r="D399" s="4">
        <f>VLOOKUP(A399,[1]Sheet1!$B:$I,8,0)</f>
        <v>1162.83</v>
      </c>
      <c r="E399" s="4">
        <v>1111.44</v>
      </c>
      <c r="F399" s="4">
        <v>2274.27</v>
      </c>
      <c r="G399" s="6"/>
      <c r="H399" s="6"/>
      <c r="I399" s="5"/>
    </row>
    <row r="400" spans="1:9" x14ac:dyDescent="0.25">
      <c r="D400" s="5"/>
      <c r="E400" s="5"/>
      <c r="F400" s="5"/>
    </row>
  </sheetData>
  <autoFilter ref="A1:F399" xr:uid="{6AC4D372-0285-418A-8A79-FA21CEB7766C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2f1d1a060a580ae3148d86f0bc18eb70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578f3762de9cd8cadc1575cd7e15a5ac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0EA146-C79A-49BA-AA7E-84785A7A3F97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1E23E0AA-E619-41B0-BC96-B59CAB70EF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1E1DC5-9564-40BA-A0F9-F521EB39D6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2025-12-17T21:10:14Z</dcterms:created>
  <dcterms:modified xsi:type="dcterms:W3CDTF">2026-06-15T19:34:23Z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